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F:\REPOSITORIO_PROYECTOS\PROYECTO1-INGRESOS\DOCUMENTACION\INDICADOR FACTURACIÓN\"/>
    </mc:Choice>
  </mc:AlternateContent>
  <bookViews>
    <workbookView xWindow="-120" yWindow="-120" windowWidth="21840" windowHeight="13140" tabRatio="940" firstSheet="9" activeTab="17"/>
  </bookViews>
  <sheets>
    <sheet name="DICIEMBRE-18" sheetId="9" r:id="rId1"/>
    <sheet name="FEBRERO-19" sheetId="7" r:id="rId2"/>
    <sheet name="MARZO-19" sheetId="11" r:id="rId3"/>
    <sheet name="MAYO-19" sheetId="1" r:id="rId4"/>
    <sheet name="JUNIO-19" sheetId="13" r:id="rId5"/>
    <sheet name="JULIO-19" sheetId="15" r:id="rId6"/>
    <sheet name="AGOSTO-19" sheetId="17" r:id="rId7"/>
    <sheet name="DETAL DIC-18" sheetId="10" r:id="rId8"/>
    <sheet name="DETAL FEB-19" sheetId="8" r:id="rId9"/>
    <sheet name="DETAL MAR-19" sheetId="12" r:id="rId10"/>
    <sheet name="DETAL MAY-19" sheetId="3" r:id="rId11"/>
    <sheet name="DETAL JUN-19" sheetId="14" r:id="rId12"/>
    <sheet name="DETAL JUL-19" sheetId="16" r:id="rId13"/>
    <sheet name="DETAL AGO-19" sheetId="18" r:id="rId14"/>
    <sheet name="DETAL SEP-19" sheetId="19" r:id="rId15"/>
    <sheet name="DETAL OCT-19" sheetId="20" r:id="rId16"/>
    <sheet name="DETAL NOV-19" sheetId="21" r:id="rId17"/>
    <sheet name="RESUMEN" sheetId="6" r:id="rId18"/>
  </sheets>
  <definedNames>
    <definedName name="_xlnm._FilterDatabase" localSheetId="6" hidden="1">'AGOSTO-19'!$A$1:$CN$66</definedName>
    <definedName name="_xlnm._FilterDatabase" localSheetId="13" hidden="1">'DETAL AGO-19'!$A$1:$B$39</definedName>
    <definedName name="_xlnm._FilterDatabase" localSheetId="7" hidden="1">'DETAL DIC-18'!$A$1:$B$63</definedName>
    <definedName name="_xlnm._FilterDatabase" localSheetId="8" hidden="1">'DETAL FEB-19'!$A$1:$B$127</definedName>
    <definedName name="_xlnm._FilterDatabase" localSheetId="12" hidden="1">'DETAL JUL-19'!$A$1:$B$39</definedName>
    <definedName name="_xlnm._FilterDatabase" localSheetId="11" hidden="1">'DETAL JUN-19'!$A$1:$B$40</definedName>
    <definedName name="_xlnm._FilterDatabase" localSheetId="9" hidden="1">'DETAL MAR-19'!$A$1:$B$47</definedName>
    <definedName name="_xlnm._FilterDatabase" localSheetId="16" hidden="1">'DETAL NOV-19'!$A$1:$B$60</definedName>
    <definedName name="_xlnm._FilterDatabase" localSheetId="15" hidden="1">'DETAL OCT-19'!$E$1:$E$91</definedName>
    <definedName name="_xlnm._FilterDatabase" localSheetId="14" hidden="1">'DETAL SEP-19'!$A$1:$B$57</definedName>
    <definedName name="_xlnm._FilterDatabase" localSheetId="5" hidden="1">'JULIO-19'!$A$1:$CN$52</definedName>
    <definedName name="_xlnm._FilterDatabase" localSheetId="4" hidden="1">'JUNIO-19'!$A$1:$CN$90</definedName>
    <definedName name="_xlnm._FilterDatabase" localSheetId="3" hidden="1">'MAYO-19'!$A$1:$CN$66</definedName>
  </definedNames>
  <calcPr calcId="152511"/>
</workbook>
</file>

<file path=xl/calcChain.xml><?xml version="1.0" encoding="utf-8"?>
<calcChain xmlns="http://schemas.openxmlformats.org/spreadsheetml/2006/main">
  <c r="F3" i="21" l="1"/>
  <c r="F2" i="21"/>
  <c r="G3" i="21" l="1"/>
  <c r="G2" i="21"/>
  <c r="F4" i="21"/>
  <c r="F3" i="20"/>
  <c r="F2" i="20"/>
  <c r="F4" i="20" l="1"/>
  <c r="G3" i="20"/>
  <c r="G2" i="20"/>
  <c r="F3" i="19"/>
  <c r="F2" i="19"/>
  <c r="G2" i="19" l="1"/>
  <c r="G3" i="19"/>
  <c r="F4" i="19"/>
  <c r="F3" i="18"/>
  <c r="G3" i="18" s="1"/>
  <c r="F2" i="18"/>
  <c r="F4" i="18" l="1"/>
  <c r="G2" i="18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2" i="16"/>
  <c r="E2" i="10"/>
  <c r="E4" i="10" s="1"/>
  <c r="E3" i="10"/>
  <c r="F3" i="14"/>
  <c r="F2" i="14"/>
  <c r="F3" i="16"/>
  <c r="F2" i="16"/>
  <c r="F4" i="14" l="1"/>
  <c r="F4" i="16"/>
  <c r="G2" i="16"/>
  <c r="G3" i="16"/>
  <c r="G2" i="14"/>
  <c r="G3" i="14" l="1"/>
  <c r="F3" i="12"/>
  <c r="F2" i="12"/>
  <c r="F2" i="10"/>
  <c r="F3" i="10"/>
  <c r="F4" i="3"/>
  <c r="G2" i="3" s="1"/>
  <c r="F4" i="12" l="1"/>
  <c r="G2" i="12" s="1"/>
  <c r="G3" i="3"/>
  <c r="G3" i="12" l="1"/>
</calcChain>
</file>

<file path=xl/sharedStrings.xml><?xml version="1.0" encoding="utf-8"?>
<sst xmlns="http://schemas.openxmlformats.org/spreadsheetml/2006/main" count="29599" uniqueCount="2731">
  <si>
    <t>Cia/Div</t>
  </si>
  <si>
    <t>Clase</t>
  </si>
  <si>
    <t>Tipo doc</t>
  </si>
  <si>
    <t>Tipo cons</t>
  </si>
  <si>
    <t>Número</t>
  </si>
  <si>
    <t>Tipo fact</t>
  </si>
  <si>
    <t>Estado</t>
  </si>
  <si>
    <t>Vta Mostrador</t>
  </si>
  <si>
    <t>Mon</t>
  </si>
  <si>
    <t>V/r Original neto</t>
  </si>
  <si>
    <t>Saldo Neto</t>
  </si>
  <si>
    <t>V/r Original neto  $</t>
  </si>
  <si>
    <t>Tasa cambio</t>
  </si>
  <si>
    <t>Cliente</t>
  </si>
  <si>
    <t>Establ</t>
  </si>
  <si>
    <t>Nombre cliente</t>
  </si>
  <si>
    <t>Tipo cliente</t>
  </si>
  <si>
    <t>Sigla</t>
  </si>
  <si>
    <t>Localización geog</t>
  </si>
  <si>
    <t>Nombre localizac</t>
  </si>
  <si>
    <t>Fecha exp</t>
  </si>
  <si>
    <t>Fecha venc</t>
  </si>
  <si>
    <t>Plazo</t>
  </si>
  <si>
    <t>Fecha inter</t>
  </si>
  <si>
    <t>Concepto</t>
  </si>
  <si>
    <t>Línea producto</t>
  </si>
  <si>
    <t>Nro Cuota</t>
  </si>
  <si>
    <t>Fecha est</t>
  </si>
  <si>
    <t>Fecha cont</t>
  </si>
  <si>
    <t>Fecha Transf Riesgo</t>
  </si>
  <si>
    <t>Año</t>
  </si>
  <si>
    <t>Per</t>
  </si>
  <si>
    <t>Localización</t>
  </si>
  <si>
    <t>Centro resp</t>
  </si>
  <si>
    <t>Nombre Centro resp</t>
  </si>
  <si>
    <t>Proyecto</t>
  </si>
  <si>
    <t>Nombre proyecto</t>
  </si>
  <si>
    <t>Forma pago</t>
  </si>
  <si>
    <t>Deducción</t>
  </si>
  <si>
    <t>Porc Desc</t>
  </si>
  <si>
    <t>Valor Desc Pie Pag</t>
  </si>
  <si>
    <t>Vendedor</t>
  </si>
  <si>
    <t>Cobrador</t>
  </si>
  <si>
    <t>V/r Desc 1</t>
  </si>
  <si>
    <t>Fecha venc 1</t>
  </si>
  <si>
    <t>V/r Desc 2</t>
  </si>
  <si>
    <t>Fecha venc 2</t>
  </si>
  <si>
    <t>V/r Desc 3</t>
  </si>
  <si>
    <t>Fecha venc 3</t>
  </si>
  <si>
    <t>Lote</t>
  </si>
  <si>
    <t>Comentario largo</t>
  </si>
  <si>
    <t>Estado Com Apl</t>
  </si>
  <si>
    <t>TCons Comp Apl</t>
  </si>
  <si>
    <t>Nro Com Apl</t>
  </si>
  <si>
    <t>TCons Pedido</t>
  </si>
  <si>
    <t>Nro Pedido</t>
  </si>
  <si>
    <t>TCons D Asoc</t>
  </si>
  <si>
    <t>Nro Doc Asoc</t>
  </si>
  <si>
    <t>Total Documento</t>
  </si>
  <si>
    <t>Valor IVA</t>
  </si>
  <si>
    <t>Ret Fuente IVA</t>
  </si>
  <si>
    <t>Ret Fte</t>
  </si>
  <si>
    <t>Act Ec Ppal</t>
  </si>
  <si>
    <t>RF Imp Equidad</t>
  </si>
  <si>
    <t>Valor neto</t>
  </si>
  <si>
    <t>Total Retenciones</t>
  </si>
  <si>
    <t>Estado pago</t>
  </si>
  <si>
    <t>Identificación transacción</t>
  </si>
  <si>
    <t>Fecha estado pago</t>
  </si>
  <si>
    <t>Comentario corto</t>
  </si>
  <si>
    <t>Impreso</t>
  </si>
  <si>
    <t>eobnombre</t>
  </si>
  <si>
    <t>edvsignodocu</t>
  </si>
  <si>
    <t>edvcompania</t>
  </si>
  <si>
    <t>Total Ret ICA</t>
  </si>
  <si>
    <t>Estab cia</t>
  </si>
  <si>
    <t>Activ ec</t>
  </si>
  <si>
    <t>tprnombre</t>
  </si>
  <si>
    <t>aecnombre</t>
  </si>
  <si>
    <t>Total Impuestos</t>
  </si>
  <si>
    <t>Total cargos</t>
  </si>
  <si>
    <t>Total Impto Nal Cons</t>
  </si>
  <si>
    <t>eobusuario</t>
  </si>
  <si>
    <t>edvestadocliefacele</t>
  </si>
  <si>
    <t>EDVESTADODIANFACELE</t>
  </si>
  <si>
    <t>EDVCODIGOQR</t>
  </si>
  <si>
    <t>EDVCODIGOCUFE</t>
  </si>
  <si>
    <t>metodoenvio</t>
  </si>
  <si>
    <t>edvrazrechcliefe</t>
  </si>
  <si>
    <t>Prefijo</t>
  </si>
  <si>
    <t>Cuenta</t>
  </si>
  <si>
    <t>Nombre cuenta</t>
  </si>
  <si>
    <t>01</t>
  </si>
  <si>
    <t>FAVE</t>
  </si>
  <si>
    <t>CO</t>
  </si>
  <si>
    <t>AC</t>
  </si>
  <si>
    <t>N</t>
  </si>
  <si>
    <t>COP</t>
  </si>
  <si>
    <t>00</t>
  </si>
  <si>
    <t>30</t>
  </si>
  <si>
    <t>07GRP</t>
  </si>
  <si>
    <t>30VTA</t>
  </si>
  <si>
    <t>APING</t>
  </si>
  <si>
    <t>7110</t>
  </si>
  <si>
    <t>Activo</t>
  </si>
  <si>
    <t>Principal</t>
  </si>
  <si>
    <t>Actividades de arquitectura e ingeniería y otras actividades conexas de consultoría técnica</t>
  </si>
  <si>
    <t>H_PACHON</t>
  </si>
  <si>
    <t>130505</t>
  </si>
  <si>
    <t>NACIONALES</t>
  </si>
  <si>
    <t>860007336</t>
  </si>
  <si>
    <t>CAJA COLOMBIANA DE SUBSIDIO FAMILIAR COLSUBS</t>
  </si>
  <si>
    <t>NAL</t>
  </si>
  <si>
    <t>COLSUBSIDIO</t>
  </si>
  <si>
    <t>1687</t>
  </si>
  <si>
    <t>COLSUBSIDIO LA COLINA</t>
  </si>
  <si>
    <t>CONTRATO No 2016-000536 SUSCRITO ENTRE LA CAJA COLOMBIANA DE SUBSIDIO FAMILIAR "COLSUBSIDIO" Y PAYC S.A.S (GERENCIA DE OBRA E INTERVENTORÍA TÉCNICA ADMINISTRATIVA-ETAPA I DEL PROYECTO CLUB LA COLINA EDIFICIO DE PARQUEADEROS) (1687)</t>
  </si>
  <si>
    <t>Costo de Personal Marzo 2019</t>
  </si>
  <si>
    <t>830055897</t>
  </si>
  <si>
    <t>PATRIMONIOS AUTONOMOS FIDUCIARIA BOGOTA S.A.</t>
  </si>
  <si>
    <t>900529563</t>
  </si>
  <si>
    <t>UNION TEMPORAL PROYECTO EL BOSQUE UTPB</t>
  </si>
  <si>
    <t>1565</t>
  </si>
  <si>
    <t>COMPENSAR CLINICA EL BOSQUE 06</t>
  </si>
  <si>
    <t>860067697</t>
  </si>
  <si>
    <t>ARPRO ARQUITECTOS INGENIEROS S.A.</t>
  </si>
  <si>
    <t>03ING</t>
  </si>
  <si>
    <t>1881</t>
  </si>
  <si>
    <t>IBIS BUDGET MARLY</t>
  </si>
  <si>
    <t>PL</t>
  </si>
  <si>
    <t>900407235</t>
  </si>
  <si>
    <t>DESARROLLOS SERENA DEL MAR SUC COLOMBIA</t>
  </si>
  <si>
    <t>1461</t>
  </si>
  <si>
    <t>C CORPORATIVO SERENA DEL MAR</t>
  </si>
  <si>
    <t>CONTRATO No. DSM0092 PARA LA INTERVENTORIA TECNICA Y ADMINISTRATIVA DEL PROYECTO CENTRO CORPORATIVO SERENA DEL MAR SUSCRITO ENTRE DESARROLLOS SERENA DEL MAR SUCURSAL COLOMBIA Y PAYS S.A.S. (1461)</t>
  </si>
  <si>
    <t>Por liberar</t>
  </si>
  <si>
    <t>020FV</t>
  </si>
  <si>
    <t>F00</t>
  </si>
  <si>
    <t>14697</t>
  </si>
  <si>
    <t>900754554</t>
  </si>
  <si>
    <t>SANTA MARIA DE LOS CERROS S.A.S.</t>
  </si>
  <si>
    <t>07GRH</t>
  </si>
  <si>
    <t>1723</t>
  </si>
  <si>
    <t>EDIFICIO SANTA MARIA</t>
  </si>
  <si>
    <t>CONTRATO DE GERENCIA E INTERVENTORÍA  DURANTE LAS ACTIVIDADES DE CONSTRUCCIÓN DEL PROYECTO EDIFICIO SANTA MARIA  (1723)</t>
  </si>
  <si>
    <t>Hon-Cto Personal Marzo 2019</t>
  </si>
  <si>
    <t>14698</t>
  </si>
  <si>
    <t>08GRH</t>
  </si>
  <si>
    <t>CONTRATO DE TRABAJO No. 025 PRESTAMO DE PERSONAL PARA EL PROYECTO SANTAMARIA -(1723)</t>
  </si>
  <si>
    <t>Contrato Obra 25 Corte 03</t>
  </si>
  <si>
    <t>14699</t>
  </si>
  <si>
    <t>CONTRATO DE TRABAJO No. 026 PRESTAMO DE PERSONAL PARA EL PROYECTO SANTAMARIA -(1723)</t>
  </si>
  <si>
    <t>Contrato Obra 26 Corte 06</t>
  </si>
  <si>
    <t>14700</t>
  </si>
  <si>
    <t>CONTRATO DE TRABAJO No. 027 PRESTAMO DE PERSONAL PARA EL PROYECTO SANTAMARIA -(1723) _x000D_
CONTRATO PERSONAL ADICIONAL</t>
  </si>
  <si>
    <t>Contrato de Obra 27 Corte 02</t>
  </si>
  <si>
    <t>14704</t>
  </si>
  <si>
    <t>860006522</t>
  </si>
  <si>
    <t>CORPORACION COLEGIO NUEVA GRANADA</t>
  </si>
  <si>
    <t>15</t>
  </si>
  <si>
    <t>01PPT</t>
  </si>
  <si>
    <t>1871</t>
  </si>
  <si>
    <t>CAFETERIA COLEGIO NUEVA GRANAD</t>
  </si>
  <si>
    <t>15VTA</t>
  </si>
  <si>
    <t>CONTRATO CNG CAF-05 ELABORACIÓN DEL PRESUPUESTO DE LA CORPORACIÓN COLEGIO NUEVA GRANADA (1871)</t>
  </si>
  <si>
    <t xml:space="preserve">Primer 50% Presupuesto Def </t>
  </si>
  <si>
    <t>14707</t>
  </si>
  <si>
    <t>860007327</t>
  </si>
  <si>
    <t>COOPERATIVA DE AHORRO Y CREDITO FINCOMERCIO LTDA</t>
  </si>
  <si>
    <t>FINCOMERCIO LTDA</t>
  </si>
  <si>
    <t>03INT</t>
  </si>
  <si>
    <t>1686</t>
  </si>
  <si>
    <t>CENTRO EMPRESARIAL CALLE 80</t>
  </si>
  <si>
    <t>CONTRATO PARA LA REALIZACIÓN DE LA INTERVENTORÍA TECNICA  DEL PROYECTO CENTRO EMPRESARIAL C80 (1686)._x000D_
SE FACTURA A NOMBRE DE COOPERATIVA DE AHORRO Y CREDITO FINCOMERCIO LTDA NIT:860007327-5</t>
  </si>
  <si>
    <t>Interventoría Gasto de Persona</t>
  </si>
  <si>
    <t>14708</t>
  </si>
  <si>
    <t>Interventoría Gasto Personal</t>
  </si>
  <si>
    <t>14716</t>
  </si>
  <si>
    <t>830053812</t>
  </si>
  <si>
    <t>ALIANZA FIDUCIARIA S.A. FIDEICOMISOS</t>
  </si>
  <si>
    <t>1670</t>
  </si>
  <si>
    <t>PLAN NAL DE INFRAESTRUCTURA ED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</si>
  <si>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NUEVO PUERTO MADERO_x000D_
COSTO VARIABLE-SANTANDER GIRÓN_x000D_
CENTRO ORIENTE_x000D_
ACTA DE SERVICIOS 121006-INT</t>
  </si>
  <si>
    <t>Costo Variable Acta 121006-INT</t>
  </si>
  <si>
    <t>14717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</si>
  <si>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SEDE MIRADOR ARENALES _x000D_
COSTO VARIABLE-SANTANDER GIRÓN_x000D_
CENTRO ORIENTE_x000D_
ACTA DE SERVICIOS 121004-INT</t>
  </si>
  <si>
    <t>Costo Variable Acta 121004-INT</t>
  </si>
  <si>
    <t>14718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</si>
  <si>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121002-INT</t>
  </si>
  <si>
    <t>Costo Variable Acta 121002-INT</t>
  </si>
  <si>
    <t>14719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</si>
  <si>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No.38 ABRIL 2019</t>
  </si>
  <si>
    <t>Costo Fijo Abril 2019</t>
  </si>
  <si>
    <t>14720</t>
  </si>
  <si>
    <t>830111738</t>
  </si>
  <si>
    <t>EDIF CENTRO COMERCIAL Y DE ENTRETENIMIENTO ATLANTIS PLAZA PH</t>
  </si>
  <si>
    <t>1753</t>
  </si>
  <si>
    <t>FACHADAS C. C. ATLANTIS</t>
  </si>
  <si>
    <t xml:space="preserve">CONTRATO DE PRESTACIÓN DE SERVICIOS DE GERENCIA DE OBRA E INTERVENTORÍA PARA EL PROYECTO "REMODELACIÓN DE LA FACHADAS CENTRO COMERCIAL ATLANTIS PLAZA"-1753.
</t>
  </si>
  <si>
    <t>Cto Personal OC 154-001176 Abr</t>
  </si>
  <si>
    <t>14721</t>
  </si>
  <si>
    <t>860026058</t>
  </si>
  <si>
    <t>UNIVERSIDAD EAN</t>
  </si>
  <si>
    <t>1580</t>
  </si>
  <si>
    <t>DESARROLLO CAMPUS EAN -07</t>
  </si>
  <si>
    <t>CONTRATO  DE GERENCIA E INTERVENTORIA DE OBRA No. 1141 EN LA ETAPA DE DISEÑO Y CONSTRUCCIÓN DE LA OBRA  SEGUNDA ETAPA DE LA SEDE PRINCIPAL DE LA UNIVERSIDAD EAN (1580-DEAN)
 GERENCIA DE OBRA E INTERVENTORÍA FASE DE CONSTRUCCIÓN</t>
  </si>
  <si>
    <t>Hon-Cto Personal Abril</t>
  </si>
  <si>
    <t>14722</t>
  </si>
  <si>
    <t>1689</t>
  </si>
  <si>
    <t>HOTEL HILTON SANTA MARTA</t>
  </si>
  <si>
    <t>CONTRATO DE INTERVENTORÍA TÉCNICA Y ADMINISTRATIVA CONTROL DE PRESUPUESTO Y CONTROL DE PROGRAMACIÓN DEL HOTEL HILTON SANTA MARTA (1689).
ALIANZA FIDUCIARIA S.A. ACTUANDO COMO VOCERA Y ADMINISTRADORA DEL  FIDEICOMISO SANTA MARTA CARIBBEAN HOTEL</t>
  </si>
  <si>
    <t>Hon-Cto Personal Abril 2019</t>
  </si>
  <si>
    <t>14723</t>
  </si>
  <si>
    <t>Honorarios Marzo 2019</t>
  </si>
  <si>
    <t>14724</t>
  </si>
  <si>
    <t>830097620</t>
  </si>
  <si>
    <t>ALDEA PROYECTOS S.A.S.</t>
  </si>
  <si>
    <t>1577</t>
  </si>
  <si>
    <t>CENTRO MUNDIAL DE NEGOCIOS-03</t>
  </si>
  <si>
    <t>CONTRATO DE ASESORIA GERENCIAL, ACOMPAÑAMIENTO E INTERVENTORÍA DEL PROYECTO AMERICA CENTRO MUNDIAL DE NEGOCIOS (1577-ACMN)</t>
  </si>
  <si>
    <t>14725</t>
  </si>
  <si>
    <t>860078643</t>
  </si>
  <si>
    <t>POLITECNICO GRANCOLOMBIANO</t>
  </si>
  <si>
    <t>1701</t>
  </si>
  <si>
    <t>CAMPUS POLITECNICO GRANCOLOMBI</t>
  </si>
  <si>
    <t>CONTRATO PG6870_210616 PARA LA GERENCIA DE OBRA E INTERVENTORÍA PARA EL PROYECTO CAMPUS CIUDAD (1701)._x000D_
_x000D_
_x000D_
ORDEN DE COMPRA No 5000051661_x000D_
ENTRADA DE MERCANCIA No 5000151204</t>
  </si>
  <si>
    <t>Honorarios Abril 2019</t>
  </si>
  <si>
    <t>14727</t>
  </si>
  <si>
    <t>900867653</t>
  </si>
  <si>
    <t>SAN FRANCISCO INVESTMENTS S.A.S</t>
  </si>
  <si>
    <t>SAN FRANCISCO INVESTMENTS S.A.S.</t>
  </si>
  <si>
    <t>1734</t>
  </si>
  <si>
    <t>HOTEL DE LUJO GETSEMANI</t>
  </si>
  <si>
    <t>CONTRATO DE PRESTACIÓN DE SERVICIOS DE INTERVENTORÍA TÉCNICA, ADMINISTRATIVA Y FINANCIERA AL DISEÑO Y LA CONSTRUCCION DEL PROYECTO HOTEL DE LUJO GETSEMANI-(1734)</t>
  </si>
  <si>
    <t>Costo de Personal Mayo 2019</t>
  </si>
  <si>
    <t>14728</t>
  </si>
  <si>
    <t>Honorarios Mes Mayo 2019</t>
  </si>
  <si>
    <t>14729</t>
  </si>
  <si>
    <t>830053994</t>
  </si>
  <si>
    <t>P.  A. FIDUCIARIA COLPATRIA</t>
  </si>
  <si>
    <t>P. A. FIDUCIARIA COLPATRIA</t>
  </si>
  <si>
    <t>1813</t>
  </si>
  <si>
    <t>FISCALIA DE CUCUTA</t>
  </si>
  <si>
    <t>CONTRATO DE CONSULTORIA TÉCNICA No. 002-2017- PAD FISCALIA CUCUTA_x000D_
_x000D_
INTERVENTORÍA DE OBRA Y GERENCIA INTEGRAL AL PROYECTO SEDE UNICA DE LA FISCALIA GENERAL DE LA NACIÓN EN LA CIUDAD DE CUCUTA-(1813).</t>
  </si>
  <si>
    <t>Cuota Fija Honorarios Mar 2019</t>
  </si>
  <si>
    <t>14730</t>
  </si>
  <si>
    <t>860058070</t>
  </si>
  <si>
    <t>CONSTRUCTORA COLPATRIA S.A.</t>
  </si>
  <si>
    <t>06ASH</t>
  </si>
  <si>
    <t>1857</t>
  </si>
  <si>
    <t>COLPATRIA ALAMEDA SAN DIEGO</t>
  </si>
  <si>
    <t>CONTRATO No. 18005191 DE SUPERVISIÖN TÉCNICA CONTINUA DEL PROYECTO COLPATRIA ALAMEDA SAN DIEGO (1857).
_x000D_
_x000D_
Proyecto: 001064060000_x000D_
Orden No. 06 18005191_x000D_
Avance de Obra No. PV 19024877</t>
  </si>
  <si>
    <t>Hon Avan Obra PV19024877</t>
  </si>
  <si>
    <t>14731</t>
  </si>
  <si>
    <t>800256769</t>
  </si>
  <si>
    <t>PATRIMONIOS AUTONOMOS FIDUCIARIA CORFICOLOMBIANA S.A.</t>
  </si>
  <si>
    <t>1883</t>
  </si>
  <si>
    <t>CONTRATO DE VEEDURÍA
CENTRO CO</t>
  </si>
  <si>
    <t>CONTRATO DE PRESTACIÓN DE SERVICIOS DE VEEDURÍA DEL PROYECTO CENTRO COMERCIAL NUESTRO BOGOTÁ (1883)
_x000D_
_x000D_
OC 246-000006_x000D_
ENTRADA 2605</t>
  </si>
  <si>
    <t>14732</t>
  </si>
  <si>
    <t>1884</t>
  </si>
  <si>
    <t>CENTRO COMERCIAL NUESTRO CARTA</t>
  </si>
  <si>
    <t>CONTRATO DE PRESTACIÓN DE SERVICIOS DE VEEDURÍA DEL PROYECTO CENTRO COMERCIAL NUESTRO CARTAGO (1884)_x000D_
_x000D_
OC 245-000006_x000D_
ENTRADA 2604</t>
  </si>
  <si>
    <t>14733</t>
  </si>
  <si>
    <t>860024746</t>
  </si>
  <si>
    <t>FUNDACION UNIVERSIDAD CENTRAL</t>
  </si>
  <si>
    <t>UNIVERSIDAD CENTRAL</t>
  </si>
  <si>
    <t>1756</t>
  </si>
  <si>
    <t>CAMPUS UNIVERSIDAD CENTRAL</t>
  </si>
  <si>
    <t>CONTRATO DE PRESTACIÓN DE SERVICIOS PARA "LA GERENCIA DEL PROYECTO PARA LA CONSTRUCCIÓN DEL PROYECTO CAMPUS-SEDE CENTRO/PRIMEROS EDIFICIOS" CELEBRADO ENTRE PAYC S.A.S. Y LA UNIVERSIDAD CENTRAL No CPS-010-2017 (1756).</t>
  </si>
  <si>
    <t>14734</t>
  </si>
  <si>
    <t>14735</t>
  </si>
  <si>
    <t>CONTRATO No. UT 025-2015 PARA LA PRESTACION DE SERVICIOS PROFESIONALES DE CARACTER INDEPENDIENTE PARA DESARROLLAR LA GERENCIA DE OBRA DEL PROYECTO HOSPITAL UNIVERSITARIO EL BOSQUE - COMPENSAR (1565)</t>
  </si>
  <si>
    <t>Costo Personal Según Otro Sí</t>
  </si>
  <si>
    <t>14736</t>
  </si>
  <si>
    <t>07GRT</t>
  </si>
  <si>
    <t>SERVICIO DE TOPOGRAFÍA PARA EL PROYECTO "ETAPA 1 CLUB LA COLINA EDIFICIO DE PARQUEADEROS"- REALIZACIÓN DE VISITAS TOPOGRÁFICAS 2019_x000D_
_x000D_
ORDEN DE SERVICIO-ORDEN DE COMPRA No  GI-CC-216</t>
  </si>
  <si>
    <t>Topográfia GI-CC-216</t>
  </si>
  <si>
    <t>14737</t>
  </si>
  <si>
    <t>800185449</t>
  </si>
  <si>
    <t>AVIDANTI S.A.S</t>
  </si>
  <si>
    <t>AVIDANTI</t>
  </si>
  <si>
    <t>1899</t>
  </si>
  <si>
    <t xml:space="preserve">CLÍNICA AVIDANTI IBAGUE </t>
  </si>
  <si>
    <t>CONTRATO DE GERENCIA DE OBRA E INTERVENTORÍA DE LA NUEVA CLÍNICA DE LA CIUDAD DE IBAGUÉ - TOLIMA, EN EL INMUEBLE UBICADO EN LA CRA 40 SUR NO 103- 40. (1899)</t>
  </si>
  <si>
    <t>Hon-Cto Personal Mar -  Abr 19</t>
  </si>
  <si>
    <t>14738</t>
  </si>
  <si>
    <t>860007759</t>
  </si>
  <si>
    <t>COL. MAYOR NUESTRA SEÑORA DEL ROSARIO</t>
  </si>
  <si>
    <t>1826</t>
  </si>
  <si>
    <t>C. INVESTIGACION BIOLOGIA U. R</t>
  </si>
  <si>
    <t>PROYECTO ESTACIÓN EXPERIMENTAL GERENCIA ETAPA PREVIA Y CONSTRUCTIVA PARA EL PROYECTO UBICADO EN LA VEGA CUNDINAMARCA,SEGÚN PROPUESTA MOA-0419-18 DEL 07 DE FEBRERO DE 2018_x000D_
_x000D_
ORDEN DE COMPRA No.4500082945</t>
  </si>
  <si>
    <t>HONOR 1er y 2do pago ET CONST</t>
  </si>
  <si>
    <t>14739</t>
  </si>
  <si>
    <t>901120943</t>
  </si>
  <si>
    <t>MALL PLAZA SERVICIOS S.A.S</t>
  </si>
  <si>
    <t>MALL PLAZA SERVICIOS S.A.S.</t>
  </si>
  <si>
    <t>1880</t>
  </si>
  <si>
    <t>REPARACION CASA C.C. MALL PLAZ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</si>
  <si>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1000444384</t>
  </si>
  <si>
    <t>14740</t>
  </si>
  <si>
    <t>890900076</t>
  </si>
  <si>
    <t>CINE COLOMBIA S.A.</t>
  </si>
  <si>
    <t>1821</t>
  </si>
  <si>
    <t>EDIFICIO CORPORATIVO CINECOLOM</t>
  </si>
  <si>
    <t>CONTRATO DE PRESTACIÓN DE SERVICIOS PROFESIONALES PARA LA ELABORACIÓN DEL PRESUPUESTO Y LA PROGRAMACIÓN PARA LA EJECUCIÓN DEL PROYECTO "NUEVA SEDE CORPORATIVA DE CINE COLOMBIA"-BOGOTA (1821)</t>
  </si>
  <si>
    <t xml:space="preserve">Prespuesto y Programación </t>
  </si>
  <si>
    <t>14741</t>
  </si>
  <si>
    <t>800199501</t>
  </si>
  <si>
    <t>CENTRO COMERCIAL Y DE NEGOCIOS ANDINO PROPIEDAD HORIZONTAL</t>
  </si>
  <si>
    <t>001</t>
  </si>
  <si>
    <t>REGION CENTRO</t>
  </si>
  <si>
    <t>1900</t>
  </si>
  <si>
    <t>P. INSPIRA Y MUELLE CARGA</t>
  </si>
  <si>
    <t>CONTRATO DE GERENCIA DE OBRA E INTERVENTORÍA, PARA EL PROYECTO "REMODELACIÓN DE LA PLAZA EXTERIOR INSPIRA Y MUELLE DE CARGA DEL CENTRO COMERCIAL ANDINO" (1900)  .</t>
  </si>
  <si>
    <t>Hon-Cto Personal Etapa Diseño</t>
  </si>
  <si>
    <t>14742</t>
  </si>
  <si>
    <t>Hon-Cto Pers Etapa Construcció</t>
  </si>
  <si>
    <t>14743</t>
  </si>
  <si>
    <t>Costo de Personal</t>
  </si>
  <si>
    <t>14744</t>
  </si>
  <si>
    <t>Costo de Personal Abril 2019</t>
  </si>
  <si>
    <t>14745</t>
  </si>
  <si>
    <t>14746</t>
  </si>
  <si>
    <t>800091063</t>
  </si>
  <si>
    <t>BANCO INTERAMERICANO DE DESARROLLO</t>
  </si>
  <si>
    <t>BANCO UNTERAMERICANO DE DESARROLLO BID</t>
  </si>
  <si>
    <t>1848</t>
  </si>
  <si>
    <t>REMODE. OFICINA BID P 20</t>
  </si>
  <si>
    <t>CONTRATO No. C0054-18
ACUERDO DE SERVICIO DE ADMINISTRACIÓN DE PROYECTO, PARA EL PROYECTO OFICINA BID PISO 20- (1848)</t>
  </si>
  <si>
    <t>Honorarios Mayo</t>
  </si>
  <si>
    <t>14747</t>
  </si>
  <si>
    <t>Topografía Marzo 2019</t>
  </si>
  <si>
    <t>14748</t>
  </si>
  <si>
    <t>Topografía Abril 2019</t>
  </si>
  <si>
    <t>14749</t>
  </si>
  <si>
    <t>1893</t>
  </si>
  <si>
    <t>MALL PLAZA CALI</t>
  </si>
  <si>
    <t>CONTRATO DE SERVICIOS DE INTERVENTORÍA TÉCNICA PARA LA CONSTRUCCIÓN DE LA ETAPA 1 DEL CENTRO COMERCIAL MALL PLAZA UBICADO EN LA CIUDAD DE CALI (1893)._x000D_
_x000D_
HES: 1000444897_x000D_
OC: 5900006186</t>
  </si>
  <si>
    <t>Honorarios Mes Abril 2019</t>
  </si>
  <si>
    <t>14750</t>
  </si>
  <si>
    <t>1804</t>
  </si>
  <si>
    <t>EDIFICIO QUINTA MUTIS ROSARIO</t>
  </si>
  <si>
    <t>CONTRATO DE SERVICIO DE GERENCIA Y SUPERVISION TECNICA DE LA ETAPA PREVIA PARA EL PROYECTO PRIMER EDIFICIO QUINTA DE MUTIS-(1804) _x000D_
ORDEN DE COMPRA No.4500078686</t>
  </si>
  <si>
    <t>Honorarios Adicional Mar-Abr</t>
  </si>
  <si>
    <t>14751</t>
  </si>
  <si>
    <t>830053963</t>
  </si>
  <si>
    <t>ITAU FIDUCIARIA PATRIMONIOS AUTONOMOS</t>
  </si>
  <si>
    <t>1789</t>
  </si>
  <si>
    <t>CENTROS COMERCIALES TUJA Y ENV</t>
  </si>
  <si>
    <t>CONTRATO DE PRESTACIÓN DE SERVICIOS DE MONITOREO DEL PROYECTO CENTROS COMERCIALES VIVA TUNJA Y ENVIGADO (1789)</t>
  </si>
  <si>
    <t>Honorarios Tunja 34.3%</t>
  </si>
  <si>
    <t>14752</t>
  </si>
  <si>
    <t>CONTRATO DE PRESTACION DE SERVICIOS DE MONITOREO DEL PROYECTO CENTROS COMERCIALES VIVA TUNJA Y ENVIGADO (1789)</t>
  </si>
  <si>
    <t>Honorarios Envigado 65.7%</t>
  </si>
  <si>
    <t>14753</t>
  </si>
  <si>
    <t>800037800</t>
  </si>
  <si>
    <t xml:space="preserve">BANCO AGRARIO DE COLOMBIA </t>
  </si>
  <si>
    <t>1858</t>
  </si>
  <si>
    <t xml:space="preserve">ED DE DIRECCION GENERAL BANCO </t>
  </si>
  <si>
    <t>CONTRATO DE INTERVENTORÍA TÉCNICA, JURIDICA, ADMISTRATIVA, FINANCIERA Y AMBIENTAL PARA LA TERMINACIÓN DE LAS OBRAS DE ADECUACIÓN DEL EDIFICIO DE LA DIRECCIÓN GENERAL DEL BANCO AGRARIO (1858)</t>
  </si>
  <si>
    <t>Acta Corte 06</t>
  </si>
  <si>
    <t>14754</t>
  </si>
  <si>
    <t>CONTRATO PG6870_210616 PARA LA GERENCIA DE OBRA E INTERVENTORIA PARA EL PROYECTO CAMPUS CIUDAD (1701).
_x000D_
_x000D_
ORDEN DE COMPRA No 5000054790_x000D_
NUMERO DE ENTRADA: EM 5000151618</t>
  </si>
  <si>
    <t>Costo Personal Abril 2019</t>
  </si>
  <si>
    <t>14755</t>
  </si>
  <si>
    <t>900436301</t>
  </si>
  <si>
    <t>PROMOTORA OVIEDO S.A.S.</t>
  </si>
  <si>
    <t>PROMOTORA OVIEDO S.A.S</t>
  </si>
  <si>
    <t>1737</t>
  </si>
  <si>
    <t>URBANIZACION TIMIZA</t>
  </si>
  <si>
    <t>CONTRATO DE PRESTACIÓN DE SERVICIO PARA LA ELABORACIÓN DE PRESUPUESTO PRELIMINAR Y DEFINITIVO DEL PROYECTO "URBANIZACIÓN DE TIMIZA"-(URTI1737)</t>
  </si>
  <si>
    <t>Acompañamiento de presupuesto</t>
  </si>
  <si>
    <t>14756</t>
  </si>
  <si>
    <t>900976809</t>
  </si>
  <si>
    <t>CONSTRUCTORA NATTURALE S.A.S.</t>
  </si>
  <si>
    <t>CONSTRUCTORA NATURALE S.A.S.</t>
  </si>
  <si>
    <t>1748</t>
  </si>
  <si>
    <t>BEACH RESORT</t>
  </si>
  <si>
    <t>CONTRATO DE PRESTACIÓN DE SERVICIOS PARA LA ELABORACIÓN DE PRESUPUESTO DEFINITIVO PROYECTO "NATTURALE BEACH RESORT"-(1748)</t>
  </si>
  <si>
    <t>PPT 2 PAGO 50%</t>
  </si>
  <si>
    <t>14757</t>
  </si>
  <si>
    <t>800242106</t>
  </si>
  <si>
    <t>SODIMAC COLOMBIA S.A.</t>
  </si>
  <si>
    <t>1874</t>
  </si>
  <si>
    <t xml:space="preserve">REMODELACION CEDIS HOMECENTER </t>
  </si>
  <si>
    <t>PROYECTO IINTERVENTORÍA TÉCNICA PARA LA SEGUNDA FASE DE AMPLIACIÓN DEL CENTRO DE DISTRIBUCIÓN CEDIS- MERCURIO- HOMECENTER FUNZA (1874)_x000D_
_x000D_
ORDEN DE PAGO No 112417_x000D_
OORDEN DE COMPRA No 123429</t>
  </si>
  <si>
    <t>Hon-Gto Personal Acta Avance 5</t>
  </si>
  <si>
    <t>14758</t>
  </si>
  <si>
    <t>Hon 3er pago Et Constructiva</t>
  </si>
  <si>
    <t>020FI</t>
  </si>
  <si>
    <t>FI00</t>
  </si>
  <si>
    <t>14689</t>
  </si>
  <si>
    <t>900203191</t>
  </si>
  <si>
    <t>FONDO INMOBILIARIO COLOMBIA</t>
  </si>
  <si>
    <t>1837</t>
  </si>
  <si>
    <t>CEDI MERCADERIA IBAGUE</t>
  </si>
  <si>
    <t xml:space="preserve">CONTRATO DE INTERVENTORÍA TÉCNICA Y ADMINISTRATIVA Y SUPERVISIÓN TÉCNICA DE CENTRO DE DISTRIBUCIÓN-CEDI-MERCADERIA IBAGUE (1837)
</t>
  </si>
  <si>
    <t>4228</t>
  </si>
  <si>
    <t>14690</t>
  </si>
  <si>
    <t>14691</t>
  </si>
  <si>
    <t>1744</t>
  </si>
  <si>
    <t>EDIFICIO CALLE 92-11</t>
  </si>
  <si>
    <t>CONTRATO DE PRESTACIÓN DE SERVICIOS DE INTERVENTORÍA DEL PROYECTO INMOBILIARIO DENOMINADO "EDIFICIO CALLE 92-11" CELEBRADO ENTRE LA FIDUCIARIA BANCOLOMBIA S.A. Y PAYC S.A.S-(FIC1744).</t>
  </si>
  <si>
    <t>14695</t>
  </si>
  <si>
    <t>Cto-pers OC 154-001176 Mar 19</t>
  </si>
  <si>
    <t>14702</t>
  </si>
  <si>
    <t>830021423</t>
  </si>
  <si>
    <t>SALITRE PLAZA CENTRO COMERCIAL PROPIEDAD HORIZONTAL</t>
  </si>
  <si>
    <t>1618</t>
  </si>
  <si>
    <t>REMOD C.C. SALITRE PLAZA</t>
  </si>
  <si>
    <t>CONTRATO DE GERENCIA E INTERVENTORÍA DE ETAPA PREVIA Y OBRA PARA EL PROYECTO REMODELACIÓN DE SALITRE PLAZA CENTRO COMERCIAL. (1618) - ETAPA DE OBRA</t>
  </si>
  <si>
    <t>Cto Personal Abril 2019</t>
  </si>
  <si>
    <t>14705</t>
  </si>
  <si>
    <t>CONTRATO DE INTERVENTORIA TÉCNICA Y ADMINISTRATIVA, CONTROL DE PRESUPUESTO, CONTROL DE PROGRAMACIÓN Y SUPERVISIÓN TÉCNICA NUMERO DE CONTRATO: 139</t>
  </si>
  <si>
    <t>Honorarios Mes Abril</t>
  </si>
  <si>
    <t>14706</t>
  </si>
  <si>
    <t>860014275</t>
  </si>
  <si>
    <t>ASOCIA. ESCOLAR HELVETIA</t>
  </si>
  <si>
    <t>1596</t>
  </si>
  <si>
    <t xml:space="preserve">COLEGIO HELVETIA FASE 1 ETAPA </t>
  </si>
  <si>
    <t>CONTRATO DE GERENCIA DE OBRA E INTERVENTORIA DURANTE LA ETAPA PREVIA Y DE CONSTRUCCION PARA EL PROYECTO DENOMINADO OBRAS FASE 1 COLEGIO HELVETIA (1596-HELV)
ETAPA DE OBRA</t>
  </si>
  <si>
    <t>Hon-Cto Personal Mes Abril</t>
  </si>
  <si>
    <t xml:space="preserve">Cto Per Adicional Abril </t>
  </si>
  <si>
    <t>14709</t>
  </si>
  <si>
    <t>1829</t>
  </si>
  <si>
    <t>EDIF. NUEVA SEDE COR. CINECOLO</t>
  </si>
  <si>
    <t>INTERVENTORIA TECNICA, ADMINISTRATIVA DEL PROYECTO "NUEVA SEDE CORPORATIVA DE CINE COLOMBIA"-BOGOTA (1829)</t>
  </si>
  <si>
    <t>14710</t>
  </si>
  <si>
    <t>Reembolsables Abril 2019</t>
  </si>
  <si>
    <t>14711</t>
  </si>
  <si>
    <t>891700612</t>
  </si>
  <si>
    <t>IROTAMA S.A.S</t>
  </si>
  <si>
    <t>1751</t>
  </si>
  <si>
    <t>IROTAMA TORRE C</t>
  </si>
  <si>
    <t>CONTRATO DE INTERVENTORIA TECNICA Y ADMINISTRATIVA CONTROL DE PRESUPUESTO Y CONTROL DE PROGRAMACION DURANTE LA ETAPA DE CONSTRUCCION DEL PROYECTO "IROTAMA DEL MAR TORRE C"- (1751)</t>
  </si>
  <si>
    <t>14712</t>
  </si>
  <si>
    <t>800141695</t>
  </si>
  <si>
    <t>IC CONSTRUCTORA SAS</t>
  </si>
  <si>
    <t>1873</t>
  </si>
  <si>
    <t>CALLE 77</t>
  </si>
  <si>
    <t>CONTRATO DE PRESTACION DE SERVICIOS PARA LA INTERVENTORIA TECNICA Y ADMINISTRATIVA DE LA CONSTRUCCION DEL EDIFICIO CALLE 77 (1873)</t>
  </si>
  <si>
    <t>14713</t>
  </si>
  <si>
    <t>830054076</t>
  </si>
  <si>
    <t xml:space="preserve">FIDUCIARIA DE OCCIDENTE S.A. </t>
  </si>
  <si>
    <t>1802</t>
  </si>
  <si>
    <t>TORRE 3A PLAZA DE LAS AMERICAS</t>
  </si>
  <si>
    <t>CONSTRUCCION DEL EDIFICIO 3 Y 3A DEL PROYECTO AMPLIACION Y FREMODELACIONDEL CENTRO COMERCIAL PLAZA DE LAS AMERICAS PH -(1802)</t>
  </si>
  <si>
    <t>14714</t>
  </si>
  <si>
    <t>1891</t>
  </si>
  <si>
    <t xml:space="preserve">PLAZA DE LAS AMERICAS ETAPA 3 </t>
  </si>
  <si>
    <t>CONTRATO PARA LA REALIZACIÓN DE LA INTERVENTORÍA TÉCNICA Y ADMINISTRATIVA DURANTE LA "REMODELACIÓN DEL PROYECTO AMPLIACIÓN Y REMODELACIÓN DEL CENTRO COMERCIAL PLAZA DE LAS AMERICAS PH (1891)</t>
  </si>
  <si>
    <t>14715</t>
  </si>
  <si>
    <t>1877</t>
  </si>
  <si>
    <t xml:space="preserve">REMODELACION C.C.PLAZA DE LAS </t>
  </si>
  <si>
    <t xml:space="preserve">CONTRATO PARA LA REALIZACIÓN DE LA INTERVENTORÍA TÉCNICA Y ADMINISTRATIVA DURANTE LA "REMODELACIÓN, DEL PROYECTO AMPLIACIÓN Y REMODELACIÓN DEL CENTRO COMERCIAL PLAZA DE LAS AMERICAS PH"-1877
</t>
  </si>
  <si>
    <t>14726</t>
  </si>
  <si>
    <t>1856</t>
  </si>
  <si>
    <t>DISTRITO 90</t>
  </si>
  <si>
    <t>CONTRATO  DE PRESTACIÓN DE SERVICIOS DE INTERVENTORÍA No.D90-009 SERVICIO DE SUPERVISIÓN TÉCNICA, INTERVENTORÍA TÉCNICA E INTERVENTORÍA ADMINISTRATIVA DE LA CONSTRUCCIÓN Y ENTREGA DEL PROYECTO DISTRITO 90 (1856)</t>
  </si>
  <si>
    <t>Hon-Cto personal Abril 2019</t>
  </si>
  <si>
    <t>MES</t>
  </si>
  <si>
    <t>FACTURACIÓN APLICATIVO</t>
  </si>
  <si>
    <t>CTA01</t>
  </si>
  <si>
    <t>10731</t>
  </si>
  <si>
    <t>900840226</t>
  </si>
  <si>
    <t>CONSORCIO PAYC - SYASA ARGENTINA</t>
  </si>
  <si>
    <t>1622</t>
  </si>
  <si>
    <t>ATRIO - QBO</t>
  </si>
  <si>
    <t>CONTRATO DE INTERVENTORIA TECNICA Y ADMINISTRATIVA PARA LA CONSTRUCCION DE LA FASE I DEL PROYECTO ATRIO _x000D_
CONTRATANTE: QBO CONSTRUCTORES S.A.S.</t>
  </si>
  <si>
    <t>S</t>
  </si>
  <si>
    <t>10732</t>
  </si>
  <si>
    <t>CONTRATO DE INTERVENTORÍA TÉCNICA Y ADMINISTRATIVA, CONTROL DE PRESUPUESTO, CONTROL DE PROGRAMACIÓN Y SUPERVISIÓN TÉCNICA NUMERO DE CONTRATO: 139 (1881)</t>
  </si>
  <si>
    <t>Gasto Personal</t>
  </si>
  <si>
    <t>03INR</t>
  </si>
  <si>
    <t>10734</t>
  </si>
  <si>
    <t>900482242</t>
  </si>
  <si>
    <t>CENTRO HOSPITALARIO SERENA DEL MAR S.A.</t>
  </si>
  <si>
    <t>1385</t>
  </si>
  <si>
    <t>C. HOSPITALARIO SERENA DEL MAR</t>
  </si>
  <si>
    <t xml:space="preserve">CONTRATO DE GERENCIA DE CONSTRUCCIÓN E INTERVENTORÍA DEL PROYECTO CENTRO HOSPITALARIO SERENA DEL MAR SUSCRITO ENTRE  CENTRO HOSPITALARIO SERENA DEL MAR S.A. Y LA UNION TEMPORAL NOVUS CIVITAS - PAYC (1385-CHSE)_x000D_
</t>
  </si>
  <si>
    <t>Gasto Reembolsable</t>
  </si>
  <si>
    <t>10735</t>
  </si>
  <si>
    <t>901204099</t>
  </si>
  <si>
    <t>CONSORCIO PAYC-DOSSPHERA</t>
  </si>
  <si>
    <t>CON</t>
  </si>
  <si>
    <t>1861</t>
  </si>
  <si>
    <t>PRIMERA ETAPA UNIVERSITARIO SA</t>
  </si>
  <si>
    <t>"SAN DAMIAN (1861) CONTRATO DE GERENCIA Y GESTIÓN INTEGRAL DE SUPERVISIÓN Y CONTROL DEL PROYECTO
ETAPA 1 MEDIO UNIVERSITARIO SAN DAMIAN I.U. CESMAG - PASTO.
"</t>
  </si>
  <si>
    <t>Gto Pers Reembolsable Mayo</t>
  </si>
  <si>
    <t>10736</t>
  </si>
  <si>
    <t>07GRR</t>
  </si>
  <si>
    <t>SAN DAMIAN (1861) CONTRATO DE GERENCIA Y GESTIÓN INTEGRAL DE SUPERVISIÓN Y CONTROL DEL PROYECTO ETAPA 1 MEDIO UNIVERSITARIO SAN DAMIAN I.U. CESMAG-PASTO</t>
  </si>
  <si>
    <t>Reembolsables Abril</t>
  </si>
  <si>
    <t>134505</t>
  </si>
  <si>
    <t>DIVIDENDOS Y/O PARTICIPACIONES</t>
  </si>
  <si>
    <t>10737</t>
  </si>
  <si>
    <t>Reembolsables Mayo</t>
  </si>
  <si>
    <t>14782</t>
  </si>
  <si>
    <t>Personal Marzo y Abril</t>
  </si>
  <si>
    <t>14764</t>
  </si>
  <si>
    <t>890100577</t>
  </si>
  <si>
    <t>AEROVIAS DEL CONTINENTE AMERICANO S.A AVIANCA</t>
  </si>
  <si>
    <t>1806</t>
  </si>
  <si>
    <t>PROYECTOS VARIOS AVIANCA</t>
  </si>
  <si>
    <t>CONTRATO DE GESTION INTEGRAL DE PROYECTOS No. 322-DC-2017 CELEBRADO ENTRE AEROVIAS DEL CONTINENTE AMERICANO S.A. AVIANCA Y PAYC S.A.S. (1806)
_x000D_
_x000D_
ORDEN DE COMPRA No. 200154468-14_x000D_
HOJA DE ENTRADA No. 312901</t>
  </si>
  <si>
    <t>hon-Cto Personal Marzo 2019</t>
  </si>
  <si>
    <t>14765</t>
  </si>
  <si>
    <t>CONTRATO DE GESTION INTEGRAL DE PROYECTOS No. 322-DC-2017 CELEBRADO ENTRE AEROVIAS DEL CONTINENTE AMERICANO S.A. AVIANCA Y PAYC S.A.S. (1806)_x000D_
_x000D_
ORDEN DE COMPRA No. 200154468-15_x000D_
HOJA DE ENTRADA No.
 313057</t>
  </si>
  <si>
    <t>14766</t>
  </si>
  <si>
    <t>800153993</t>
  </si>
  <si>
    <t>COMUNICACION CELULAR S. A. COMCEL S. A.</t>
  </si>
  <si>
    <t>1846</t>
  </si>
  <si>
    <t>URBAN. PLAZA CLARO IDU 1457</t>
  </si>
  <si>
    <t>CONTRATO DE PRESTACION DE SERVICIOS DE INTERVENTORIA PARA LAS OBRAS DE URBANISMO-CONVENIO IDU1457-2017, SUSCRITO ENTRE COMUNICACION CELULAR S.A. COMCEL S.A. Y PAYC S.A.S. "URBANISMO PLAZA CLARO IDU 1457"(1846)._x000D_
_x000D_
Núm.Orden de compra 4500306799 / 05.06.2019</t>
  </si>
  <si>
    <t>Honorarios OC 4500306799</t>
  </si>
  <si>
    <t>Honorarios Mayo 2019</t>
  </si>
  <si>
    <t>14768</t>
  </si>
  <si>
    <t>CONTRATO  DE GERENCIA E INTERVENTORIA DE OBRA No. 1141 EN LA ETAPA DE DISEÑO Y CONSTRUCCION DE LA OBRA  SEGUNDA ETAPA DE LA SEDE PRINCIPAL DE LA UNIVERSIDAD EAN (1580-DEAN)
GERENCIA DE OBRA E INTERVENTORIA FASE DE CONSTRUCCION</t>
  </si>
  <si>
    <t>Hon-Cto Personal Mayo 2019</t>
  </si>
  <si>
    <t>14769</t>
  </si>
  <si>
    <t>860014918</t>
  </si>
  <si>
    <t>FUNDACION UNIVERSIDAD EXTERNADO DE COLOMBIA</t>
  </si>
  <si>
    <t>1758</t>
  </si>
  <si>
    <t>PROYECTOS VARIOS EXTERNADO</t>
  </si>
  <si>
    <t>CONTRATO DE ASESORIA GERENCIAL E INTERVENTORIA DURANTE LA ETAPA DE DISEÑO DEL PROYECTO "PROYECTOS VARIOS" SUSCRITO ENTRE  LA UNIVERSIDAD EXTERNADO DE COLOMBIA Y PAYC S.A.S. (1758)</t>
  </si>
  <si>
    <t>Hon- Cto Personal Mayo 2019</t>
  </si>
  <si>
    <t>14772</t>
  </si>
  <si>
    <t>Reembolsables Mayo 2019</t>
  </si>
  <si>
    <t>14773</t>
  </si>
  <si>
    <t>CONTRATO DE INTERVENTORIA TÉCNICA Y ADMINISTRATIVA, CONTROL DE PRESUPUESTO, CONTROL DE PROGRAMACIÓN Y SUPERVISIÓN TÉCNICA NUMERO DE CONTRATO: 139 (1881)</t>
  </si>
  <si>
    <t>14774</t>
  </si>
  <si>
    <t>14775</t>
  </si>
  <si>
    <t xml:space="preserve">Cto Personal Adicional Mayo </t>
  </si>
  <si>
    <t>Hon-Cto Personal Mayo</t>
  </si>
  <si>
    <t>14778</t>
  </si>
  <si>
    <t>860007386</t>
  </si>
  <si>
    <t>UNIVERSIDAD DE LOS ANDES</t>
  </si>
  <si>
    <t>1890</t>
  </si>
  <si>
    <t>CENTRO CIVICO FASE 1 UNI ANDES</t>
  </si>
  <si>
    <t>CONTRATO PARA LA INTERVENTORÍA DE LA CONSTRUCCIÓN DEL CENTRO CÍVICO DE LA UNIVERSIDAD DE LOS ANDES - FASE 1 (1890)
_x000D_
_x000D_
No ORDEN DE COMPRA 4300161231_x000D_
COD ACEPTACIÓN 5000270245</t>
  </si>
  <si>
    <t>Cto Personal Contrato Interven</t>
  </si>
  <si>
    <t>14779</t>
  </si>
  <si>
    <t>CONTRATO PARA LA INTERVENTORÍA DE LA CONSTRUCCIÓN DEL CENTRO CÍVICO DE LA UNIVERSIDAD DE LOS ANDES - FASE 1 (1890)
_x000D_
_x000D_
No ORDEN DE COMPRA 4300161231_x000D_
COD ACEPTACIÓN 5000270246</t>
  </si>
  <si>
    <t>Honorarios Contrato Intervento</t>
  </si>
  <si>
    <t>14780</t>
  </si>
  <si>
    <t>CONTRATO DE GERENCIA DE OBRA E INTERVENTORÍA, PARA EL PROYECTO "REMODELACION DE LA PLAZA INSPIRA Y MUELLE DE CARGA DEL CENTRO COMERCIAL ANDINO" (1900).</t>
  </si>
  <si>
    <t>14781</t>
  </si>
  <si>
    <t>Hon-Cto Personal ET Construcci</t>
  </si>
  <si>
    <t>14784</t>
  </si>
  <si>
    <t>14785</t>
  </si>
  <si>
    <t>CONTRATO DE PRESTACION DE SERVICIOS PARA "LA GERENCIA DEL PROYECTO PARA LA CONSTRUCCION DEL PROYECTO CAMPUS-SEDE CENTRO/PRIMEROS EDIFICIOS" CELEBRADO ENTRE PAYC S.A.S. Y LA UNIVERSIDAD CENTRAL No CPS-010-2017 (1756).</t>
  </si>
  <si>
    <t>14786</t>
  </si>
  <si>
    <t>14787</t>
  </si>
  <si>
    <t>14788</t>
  </si>
  <si>
    <t>Honorarios Adicional Mayo</t>
  </si>
  <si>
    <t>14789</t>
  </si>
  <si>
    <t>900768378</t>
  </si>
  <si>
    <t>PROMOTORA A.C.R. SAS</t>
  </si>
  <si>
    <t>1860</t>
  </si>
  <si>
    <t>EDIFICIO 593</t>
  </si>
  <si>
    <t>CONTRATO PACR No. 15 DE INTERVENTORÍA TÉCNICA PARA EL EDIFICIO 593 ETAPA DE OBRA (1860)</t>
  </si>
  <si>
    <t>14792</t>
  </si>
  <si>
    <t>14793</t>
  </si>
  <si>
    <t>14794</t>
  </si>
  <si>
    <t>CONTRATO No. 18005191 DE SUPERVISION TECNICA CONTINUA DEL PROYECTO COLPATRIA ALAMEDA SAN DIEGO (1857).
_x000D_
Proyecto: 001064060000_x000D_
Orden No. 06 18005191_x000D_
Avance de Obra No. PV 19030549</t>
  </si>
  <si>
    <t>Hon Avan Obra PV19030549</t>
  </si>
  <si>
    <t>14796</t>
  </si>
  <si>
    <t>CONTRATO DE PRESTACIÓN DE SERVICIOS DE VEEDURÍA DEL PROYECTO CENTRO COMERCIAL NUESTRO BOGOTÁ (1883)
_x000D_
OC 246-000006_x000D_
ENTRADA 2741</t>
  </si>
  <si>
    <t>14797</t>
  </si>
  <si>
    <t>CONTRATO DE PRESTACIÓN DE SERVICIOS DE VEEDURÍA DEL PROYECTO CENTRO COMERCIAL NUESTRO CARTAGO (1884)
_x000D_
OC 245-000006
_x000D_
ENTRADA 2740</t>
  </si>
  <si>
    <t>14798</t>
  </si>
  <si>
    <t>CONTRATO DE GERENCIA DE OBRA E INTERVENTORÍA DE LA NUEVA CLÍNICA DE LA CIUDAD DE IBAGUÉ-TOLIMA, EN EL INMUEBLE UBICADO EN LA CRA 40 SUR No 103-40. (1899)</t>
  </si>
  <si>
    <t>Honorarios Enero 2018</t>
  </si>
  <si>
    <t>CONTRATO DE CESIÓN DE LA POSICIÓN CONTRACTUAL EN EL CONTRATO DE CONSULTORÍA No. 002-2017-PAD FISCALIA CUCUTA (1813)</t>
  </si>
  <si>
    <t>ESC INGENIEROS LTDA</t>
  </si>
  <si>
    <t>830022304</t>
  </si>
  <si>
    <t>14539</t>
  </si>
  <si>
    <t>Pagado</t>
  </si>
  <si>
    <t>Contrato Obra 26 Corte 01</t>
  </si>
  <si>
    <t>4119</t>
  </si>
  <si>
    <t>CONTRATO DE TRABAJO No. 024 PRESTAMO DE PERSONAL PARA EL PROYECTO SANTAMARIA -(1723)</t>
  </si>
  <si>
    <t>PG</t>
  </si>
  <si>
    <t>14538</t>
  </si>
  <si>
    <t xml:space="preserve">Corte Obra 1 Con 26 AIU </t>
  </si>
  <si>
    <t>14537</t>
  </si>
  <si>
    <t>Topografía Ord Serv No.6</t>
  </si>
  <si>
    <t>4151</t>
  </si>
  <si>
    <t>BLOQUES "H" E "I" UNIVERSIDAD EXTERNADO (1248-EXHI)_x000D_
INTERVENTORÍA DE OBRA _x000D_
ADICION No. 5</t>
  </si>
  <si>
    <t>BLOQUES H E I</t>
  </si>
  <si>
    <t>1248</t>
  </si>
  <si>
    <t>14536</t>
  </si>
  <si>
    <t>Topografia Enero 2019</t>
  </si>
  <si>
    <t>4097</t>
  </si>
  <si>
    <t>14535</t>
  </si>
  <si>
    <t xml:space="preserve">Cto Personal Enero 2019 </t>
  </si>
  <si>
    <t>4060</t>
  </si>
  <si>
    <t>CONTRATO PG6870_210616 PARA LA GERENCIA DE OBRA E INTERVENTORÍA PARA EL PROYECTO CAMPUS CIUDAD (1701)._x000D_
_x000D_
ORDEN DE COMPRA No 5000051692_x000D_
NUMERO DE ENTRADA: EM 5000148291</t>
  </si>
  <si>
    <t>45VTA</t>
  </si>
  <si>
    <t>45</t>
  </si>
  <si>
    <t>14534</t>
  </si>
  <si>
    <t>Honorarios Mes Enero 2019</t>
  </si>
  <si>
    <t>CONTRATO PG6870_210616 PARA LA GERENCIA DE OBRA E INTERVENTORÍA PARA EL PROYECTO CAMPUS CIUDAD (1701)._x000D_
_x000D_
_x000D_
ORDEN DE COMPRA No 5000051661_x000D_
ENTRADA DE MERCANCIA No 5000148290</t>
  </si>
  <si>
    <t>14533</t>
  </si>
  <si>
    <t>Hon-Cto Personal Octubre 2018</t>
  </si>
  <si>
    <t>4054</t>
  </si>
  <si>
    <t>GERENCIA DE OBRA E INTERVENTORÍA, PARA EL PROYECTO "REMODELACIÓN DE LOS BAÑOS DEL SEGUNDO PISO DEL CENTRO COMERCIAL ANDINO" (1850)  .</t>
  </si>
  <si>
    <t xml:space="preserve">REMODELACION SUMINISTRO BAÑOS </t>
  </si>
  <si>
    <t>1850</t>
  </si>
  <si>
    <t>14532</t>
  </si>
  <si>
    <t>Hon-Cto personal Nov 2018</t>
  </si>
  <si>
    <t>4082</t>
  </si>
  <si>
    <t>GERENCIA DE OBRA E INTERVENTORÍA DURANTE LA ETAPA PREVIA, PARA EL PROYECTO "REMODELACIÓN DEL RESTO DE EXTERIORES DEL CENTRO COMERCIAL ANDINO" (1849) .</t>
  </si>
  <si>
    <t>ZONAS EXTERIORES CENTRO ANDINO</t>
  </si>
  <si>
    <t>1849</t>
  </si>
  <si>
    <t>14531</t>
  </si>
  <si>
    <t>Costo Presupuesto Def 50%</t>
  </si>
  <si>
    <t>4007</t>
  </si>
  <si>
    <t>CONTRATO DE PRESTACIÓN DE SERVICIO PARA LA ELABORACIÓN DE PRESUPUESTO PRELIMINAR Y DEFINITIVO DEL PROYECTO "EDIFICO PREESCOLAR DEL COLEGIO ANGLO COLOMBIANO" (1887)</t>
  </si>
  <si>
    <t>OFICINAS BID PISO 3</t>
  </si>
  <si>
    <t>1894</t>
  </si>
  <si>
    <t>14530</t>
  </si>
  <si>
    <t>Hon-Cto Personal Oct 2018</t>
  </si>
  <si>
    <t>4081</t>
  </si>
  <si>
    <t>14529</t>
  </si>
  <si>
    <t>Cto Pers reembolsable ene 2019</t>
  </si>
  <si>
    <t>4076</t>
  </si>
  <si>
    <t>CONTRATO DE ASESORIA GERENCIAL, ACOMPAÑAMIENTO E INTERVENTORIA DEL PROYECTO AMERICA CENTRO MUNDIAL DE NEGOCIOS (1577-ACMN)_x000D_
_x000D_
Costo de personal reembolsable mes de Enero 2019</t>
  </si>
  <si>
    <t>14528</t>
  </si>
  <si>
    <t>Costo de Personal Enero 2019</t>
  </si>
  <si>
    <t>4075</t>
  </si>
  <si>
    <t>14527</t>
  </si>
  <si>
    <t>Honorarios Enero 2019</t>
  </si>
  <si>
    <t>4074</t>
  </si>
  <si>
    <t>14526</t>
  </si>
  <si>
    <t>Hon- Cto Personal Enero 2019</t>
  </si>
  <si>
    <t>4064</t>
  </si>
  <si>
    <t>CONTRATO DE GERENCIA DE OBRA E INTERVENTORíA DURANTE LA ETAPA PREVIA Y DE CONSTRUCCIÓN PARA EL PROYECTO DENOMINADO OBRAS FASE 1 COLEGIO HELVETIA (1596-HELV) 
ETAPA DE OBRA</t>
  </si>
  <si>
    <t>14525</t>
  </si>
  <si>
    <t>Hon-Cto Personal Enero 2019</t>
  </si>
  <si>
    <t>4070</t>
  </si>
  <si>
    <t>14524</t>
  </si>
  <si>
    <t>4101</t>
  </si>
  <si>
    <t>14523</t>
  </si>
  <si>
    <t>Hon Interv Enero 2019</t>
  </si>
  <si>
    <t>4171</t>
  </si>
  <si>
    <t>CASA BUHARDILLA-PROYECTO ADECUACIÓN Y REFORZAMIENTO LA BUHARDILLA. INTERVENTORÍA TÉCNICA Y ADMINISTRATIVA PARA EL PROYECTO,ETAPA DE OBRA SEGÚN PROPUESTA MOA-3017-18 DE SEPTIEMBRE 24  DE 2018._x000D_
_x000D_
ORDEN DE COMPRA No. 4500091148</t>
  </si>
  <si>
    <t>CASA LA BUHARDILLA</t>
  </si>
  <si>
    <t>1838</t>
  </si>
  <si>
    <t>14522</t>
  </si>
  <si>
    <t>Gtos Reembolsables Enero 2019</t>
  </si>
  <si>
    <t>4071</t>
  </si>
  <si>
    <t xml:space="preserve">CONTRATO DE INTERVENTORÍA TÉCNICA Y ADMINISTRATIVA PARA EL PROYECTO REMODELACIÓN DEL HOTEL MARYLAND ,SE ENCUENTRA UBICADO EN LA AV. COLOMBIA No.9-38 DE LA ISLA DE SAN ANDRES, COLOMBIA.-(1796)_x000D_
_x000D_
</t>
  </si>
  <si>
    <t>HOTEL DECAMERON MARYLAND</t>
  </si>
  <si>
    <t>1796</t>
  </si>
  <si>
    <t>SERVINCLUIDOS LTDA</t>
  </si>
  <si>
    <t>800230546</t>
  </si>
  <si>
    <t>14521</t>
  </si>
  <si>
    <t>CONTRATO DE INTERVENTORÍA TÉCNICA Y ADMINISTRATIVA PARA EL PROYECTO REMODELACIÓN DEL HOTEL MARYLAND ,SE ENCUENTRA UBICADO EN LA AV. COLOMBIA No.9-38 DE LA ISLA DE SAN ANDRES, COLOMBIA.-(1796)</t>
  </si>
  <si>
    <t>14520</t>
  </si>
  <si>
    <t>Cto Variable Sep - Oct y Nov</t>
  </si>
  <si>
    <t>4083</t>
  </si>
  <si>
    <t xml:space="preserve">CONTRATO DE CONSULTORÍA TÉCNICA No. 002-2017- PAD FISCALIA CUCUTA_x000D_
_x000D_
INTERVENTORÍA DE OBRA Y GERENCIA INTEGRAL AL PROYECTO SEDE UNICA DE LA FISCALIA GENERAL DE LA NACIÓN EN LA CIUDAD DE CUCUTA-(1813)._x000D_
</t>
  </si>
  <si>
    <t>14519</t>
  </si>
  <si>
    <t>Cto Fijo Interven Dic 2018</t>
  </si>
  <si>
    <t>4084</t>
  </si>
  <si>
    <t>CONTRATO DE CONSULTORÍA TÉCNICA No. 002-2017- PAD FISCALIA CUCUTA_x000D_
_x000D_
INTERVENTORÍA DE OBRA Y GERENCIA INTEGRAL AL PROYECTO SEDE UNICA DE LA FISCALIA GENRAL DE LA NACIÓN EN LA CIUDAD DE CUCUTA-(1813).</t>
  </si>
  <si>
    <t>14518</t>
  </si>
  <si>
    <t>Cuota Fija Gerencia Dic 2018</t>
  </si>
  <si>
    <t>4085</t>
  </si>
  <si>
    <t>14517</t>
  </si>
  <si>
    <t>4103</t>
  </si>
  <si>
    <t>CONTRATO PARA LA REALIZACIÓN DE LA INTERVENTORÍA TÉCNICA Y ADMINISTRATIVA DURANTE LA "REMODELACIÓN, DEL PROYECTO AMPLIACIÓN Y REMODELACIÓN DEL CENTRO COMERCIAL PLAZA DE LAS AMERICAS PH (1891)</t>
  </si>
  <si>
    <t>14516</t>
  </si>
  <si>
    <t>Hon-Cto Personal Ene 2019</t>
  </si>
  <si>
    <t>4110</t>
  </si>
  <si>
    <t xml:space="preserve">CONSTRUCCION DEL EDIFICIO 3 Y 3A DEL PROYECTO AMPLIACION Y FREMODELACIONDEL CENTRO COMERCIAL PLAZA DE LAS AMERICAS PH -(1802)_x000D_
</t>
  </si>
  <si>
    <t>14515</t>
  </si>
  <si>
    <t>Costo Personal Mes Dic 2018</t>
  </si>
  <si>
    <t>4049</t>
  </si>
  <si>
    <t>CONTRATO No 2016-000536 SUSCRITO ENTRE LA CAJA COLOMBIANA DE SUBSIDIO FAMILIAR "COLSUBSIDIO" Y PAYC S.A.S (GERENCIA DE OBRA E INTERVENTORIA TECNICA ADMINISTRATIVA-ETAPA I DEL PROYECTO CLUB LA COLINA EDIFICIO DE PARQUEADEROS) (1687)</t>
  </si>
  <si>
    <t>14514</t>
  </si>
  <si>
    <t>4059</t>
  </si>
  <si>
    <t>CONTRATO DE GERENCIA E INTERVENTORÍA DE OBRA Y ETAPA DE DISEÑOS SUSCRITOS ENTRE BAENAMORA &amp; CIA  LTDA. Y PAYC S.A.S. (1818)</t>
  </si>
  <si>
    <t>BODEGA BAENA MORA</t>
  </si>
  <si>
    <t>1818</t>
  </si>
  <si>
    <t>BAENA MORA &amp; CIA LTDA</t>
  </si>
  <si>
    <t>830004799</t>
  </si>
  <si>
    <t>14513</t>
  </si>
  <si>
    <t>Costo Personal Oct a Ene 2019</t>
  </si>
  <si>
    <t>4008</t>
  </si>
  <si>
    <t>CONTRATO DE INTERVENTORÍA TÉCNICA Y ADMINISTRATIVA, CONTROL DE PRESUPUESTO, CONTROL DE PROGRAMACIÓN Y SUPERVICIÓN TÉCNICA PARA EL PROYECTO IBIS BUDGET MARLY (1881)</t>
  </si>
  <si>
    <t>14512</t>
  </si>
  <si>
    <t>Honorarios Oct a Ene 2019</t>
  </si>
  <si>
    <t>4069</t>
  </si>
  <si>
    <t>14511</t>
  </si>
  <si>
    <t>4016</t>
  </si>
  <si>
    <t>CONTRATO DE PRESTACIÓN DE SERVICIOS DE VEEDURÍA DEL PROYECTO CENTRO COMERCIAL NUESTRO CARTAGO (1884)</t>
  </si>
  <si>
    <t>TERRANUM INVERSION S.A.S.</t>
  </si>
  <si>
    <t>900472480</t>
  </si>
  <si>
    <t>14510</t>
  </si>
  <si>
    <t>Honorarios Mes Diciembre 2018</t>
  </si>
  <si>
    <t>4015</t>
  </si>
  <si>
    <t>14509</t>
  </si>
  <si>
    <t>Honorarios Mes Noviembre 2018</t>
  </si>
  <si>
    <t>4014</t>
  </si>
  <si>
    <t>14508</t>
  </si>
  <si>
    <t>4013</t>
  </si>
  <si>
    <t>CONTRATO DE PRESTACIÓN DE SERVICIOS DE VEEDURÍA DEL PROYECTO CENTRO COMERCIAL NUESTRO BOGOTÁ (1883)</t>
  </si>
  <si>
    <t>14507</t>
  </si>
  <si>
    <t>Honorarios Mes Dic 2018</t>
  </si>
  <si>
    <t>4012</t>
  </si>
  <si>
    <t>14506</t>
  </si>
  <si>
    <t>Honorarios Mes Nov 2018</t>
  </si>
  <si>
    <t>4011</t>
  </si>
  <si>
    <t>14505</t>
  </si>
  <si>
    <t>Honorarios Envigado 67%</t>
  </si>
  <si>
    <t>4108</t>
  </si>
  <si>
    <t>14504</t>
  </si>
  <si>
    <t>Honorarios Tunja 33%</t>
  </si>
  <si>
    <t>14503</t>
  </si>
  <si>
    <t>4051</t>
  </si>
  <si>
    <t>14502</t>
  </si>
  <si>
    <t>CONTRATO PARA LA REALIZACIÓN DE LA INTERVENTORÍA TÉCNICA Y ADMINISTRATIVA DURANTE LA "REMODELACIÓN, DEL PROYECTO AMPLIACIÓN Y REMODELACIÓN DEL CENTRO COMERCIAL PLAZA DE LAS AMERICAS PH"-1877</t>
  </si>
  <si>
    <t>14501</t>
  </si>
  <si>
    <t>PPT PRL 100% Y PPT DEF 50%</t>
  </si>
  <si>
    <t>4010</t>
  </si>
  <si>
    <t>EFC PREESCOLAR DEL COL ANGLO C</t>
  </si>
  <si>
    <t>1887</t>
  </si>
  <si>
    <t>14500</t>
  </si>
  <si>
    <t>Honorarios mes Enero 2019</t>
  </si>
  <si>
    <t>4056</t>
  </si>
  <si>
    <t>CONTRATO DE PRESTACION DE SERVICIOS DE INTERVENTORIA TECNICA, ADMINISTRATIVA Y FINANCIERA AL DISEÑO Y LA CONSTRUCCION DEL PROYECTO HOTEL DE LUJO GETSEMANI-(1734)</t>
  </si>
  <si>
    <t>14499</t>
  </si>
  <si>
    <t>4055</t>
  </si>
  <si>
    <t>14498</t>
  </si>
  <si>
    <t>Hon- Cto personal Enero 2019</t>
  </si>
  <si>
    <t>4026</t>
  </si>
  <si>
    <t xml:space="preserve">CONTRATO DE INTERVENTORÍA TÉCNICA Y ADMINISTRATIVA Y SUPERVISION TÉCNICA DE CENTRO DE DISTRIBUCION-CEDI-MERCADERIA IBAGUE (1837)_x000D_
</t>
  </si>
  <si>
    <t>14497</t>
  </si>
  <si>
    <t>Honorarios Contrato C0162-17</t>
  </si>
  <si>
    <t>4095</t>
  </si>
  <si>
    <t xml:space="preserve">CONTRATO No. C0162-17_x000D_
_x000D_
ACUERDO DE SERVICIO DE ADMINISTRACION DE PROYECTO, PARA EL PROYECTO OFICINA BID - (1894)_x000D_
</t>
  </si>
  <si>
    <t>14496</t>
  </si>
  <si>
    <t>CONTRATO DE GERENCIA E INTERVENTORIA  DURANTE LAS ACTIVIDADES DE CONSTRUCCIÓN DEL PROYECTO EDIFICIO SANTA MARIA  (1723)</t>
  </si>
  <si>
    <t>14495</t>
  </si>
  <si>
    <t>Hon-Cto personal Dic 2018</t>
  </si>
  <si>
    <t>4217</t>
  </si>
  <si>
    <t>CONTRATO DE GESTION INTEGRAL DE PROYECTOS No. 322-DC-2017 CELEBRADO ENTRE AEROVIAS DEL CONTINENTE AMERICANO S.A. AVIANCA Y PAYC S.A.S. (1806)_x000D_
_x000D_
ORDEN DE COMPRA No. 200154468-12_x000D_
HOJA DE ENTRADA No. 291839</t>
  </si>
  <si>
    <t>14494</t>
  </si>
  <si>
    <t>Acta Corte 2</t>
  </si>
  <si>
    <t>4027</t>
  </si>
  <si>
    <t>14493</t>
  </si>
  <si>
    <t>4172</t>
  </si>
  <si>
    <t>CONTRATO DE SERVICIO DE GERENCIA Y SUPERVISION TECNICA DE LA ETAPA PREVIA PARA EL PROYECTO PRIMER EDIFICIO QUINTA DE MUTIS-(1804) _x000D_
_x000D_
ORDEN DE COMPRA No. 4500078686</t>
  </si>
  <si>
    <t>14492</t>
  </si>
  <si>
    <t>Costo Fijo Enero 2019</t>
  </si>
  <si>
    <t>4043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</si>
  <si>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No.35 ENERO 2019</t>
  </si>
  <si>
    <t>14491</t>
  </si>
  <si>
    <t>Costo variable acta 120001-INT</t>
  </si>
  <si>
    <t>4024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</si>
  <si>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MARÍA GORETTI SEDE C_x000D_
COSTO VARIABLE-SANTANDER BUCARAMANGA_x000D_
CENTRO ORIENTE_x000D_
ACTA DE SERVICIOS 120001-INT_x000D_
</t>
  </si>
  <si>
    <t>14490</t>
  </si>
  <si>
    <t>Costo variable acta 121003-INT</t>
  </si>
  <si>
    <t>4023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</si>
  <si>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IE COLEGIO PORTAL CAMPESTRE NORTE_x000D_
COSTO VARIABLE-SANTANDER GIRON_x000D_
CENTRO ORIENTE_x000D_
ACTA DE SERVICIOS 121003-INT</t>
  </si>
  <si>
    <t>14489</t>
  </si>
  <si>
    <t>Costo Variable acta 120007-INT</t>
  </si>
  <si>
    <t>4022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</si>
  <si>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B/MANGA_x000D_
CENTRO ORIENTE_x000D_
ACTA 120007-INT</t>
  </si>
  <si>
    <t>14488</t>
  </si>
  <si>
    <t>Costo Variable acta 121005-INT</t>
  </si>
  <si>
    <t>4021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</si>
  <si>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F - VILLAS DE SAN JUAN_x000D_
COSTO VARIABLE-SANTANDER GIRON_x000D_
CENTRO ORIENTE_x000D_
ACTA DE SERVICIOS 121005-INT</t>
  </si>
  <si>
    <t>14487</t>
  </si>
  <si>
    <t>Costo variable acta 121004-INT</t>
  </si>
  <si>
    <t>4020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</si>
  <si>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ARENALES_x000D_
COSTO VARIABLE-SANTANDER GIRON_x000D_
CENTRO ORIENTE_x000D_
ACTA DE SERVICIOS 121004-INT</t>
  </si>
  <si>
    <t>14486</t>
  </si>
  <si>
    <t>Cto Variable Acta 1210007-INT</t>
  </si>
  <si>
    <t>4019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</si>
  <si>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STA. CRUZ_x000D_
COSTO VARIABLE-SANTANDER GIRON_x000D_
CENTRO ORIENTE_x000D_
ACTA  121007-INT_x000D_
</t>
  </si>
  <si>
    <t>14485</t>
  </si>
  <si>
    <t>4018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</si>
  <si>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NUEVO PUERTO MADERO_x000D_
COSTO VARIABLE-SANTANDER GIRON_x000D_
CENTRO ORIENTE_x000D_
ACTA DE SERVICIOS 121006-INT</t>
  </si>
  <si>
    <t>14484</t>
  </si>
  <si>
    <t>Costo de Personal Dic 2018</t>
  </si>
  <si>
    <t>3995</t>
  </si>
  <si>
    <t>14483</t>
  </si>
  <si>
    <t>3991</t>
  </si>
  <si>
    <t>CONTRATO DE INTERVENTORIA TECNICA, JURIDICA, ADMISTRATIVA, FINANCIERA Y AMBIENTAL PARA LA TERMINACIÓN DE LAS OBRAS DE ADECUACIÓN DEL EDIFICIO DE LA DIRECCIÓN GENERAL DEL BANCO AGRARIO (1858)</t>
  </si>
  <si>
    <t>14482</t>
  </si>
  <si>
    <t>Reembolsables Enero 2019</t>
  </si>
  <si>
    <t>4091</t>
  </si>
  <si>
    <t>INTERVENTORÍA TÉCNICA, ADMINISTRATIVA DEL PROYECTO "NUEVA SEDE CORPORATIVA DE CINE COLOMBIA"-BOGOTA (1829) _x000D_
_x000D_
NUMERO DE CONTROL INTERNO: 301-2018</t>
  </si>
  <si>
    <t>14481</t>
  </si>
  <si>
    <t>Hon-Cto personal enero 2019</t>
  </si>
  <si>
    <t>4090</t>
  </si>
  <si>
    <t>INTERVENTORÍA TÉCNICA, ADMINISTRATIVA DEL PROYECTO "NUEVA SEDE CORPORATIVA DE CINE COLOMBIA"-BOGOTA (1829)_x000D_
_x000D_
NUMERO CONTROL INTERNO: 301-2018</t>
  </si>
  <si>
    <t>14480</t>
  </si>
  <si>
    <t>Hon-Gto personal Enero 2019</t>
  </si>
  <si>
    <t>4252</t>
  </si>
  <si>
    <t>CONTRATO DE COORDINACIÓN INTEGRAL DE CONSTRUCCIÓN ASESORÍA GERENCIAL EN ETAPA DE OBRA ENTRE AKTIVOS INMOBILIARIOS S.A.S Y PAYC S.A.S. PROYECTO MEGAPORT (1824).</t>
  </si>
  <si>
    <t>MEGAVITRINA GERENCIA</t>
  </si>
  <si>
    <t>1824</t>
  </si>
  <si>
    <t>GIPA</t>
  </si>
  <si>
    <t>GIP4 S.A.S.</t>
  </si>
  <si>
    <t>900739191</t>
  </si>
  <si>
    <t>14479</t>
  </si>
  <si>
    <t>4000</t>
  </si>
  <si>
    <t>CONTRATO DE ASESORIA GERENCIAL E INTERVENTORÍA DURANTE LA ETAPA DE DISEÑO DEL PROYECTO "PROYECTOS VARIOS" SUSCRITO ENTRE  LA UNIVERSIDAD EXTERNADO DE COLOMBIA Y PAYC S.A.S. (1758)</t>
  </si>
  <si>
    <t>14478</t>
  </si>
  <si>
    <t>Hon-Gto personal Ene 2019</t>
  </si>
  <si>
    <t>4154</t>
  </si>
  <si>
    <t>14477</t>
  </si>
  <si>
    <t>Gto personal mes Enero 2019</t>
  </si>
  <si>
    <t>4096</t>
  </si>
  <si>
    <t>14476</t>
  </si>
  <si>
    <t>Honorarios mes de Enero 2019</t>
  </si>
  <si>
    <t>4065</t>
  </si>
  <si>
    <t>CONTRATO  DE GERENCIA E INTERVENTORÍA DE OBRA No. 1141 EN LA ETAPA DE DISEÑO Y CONSTRUCCIÓN DE LA OBRA  SEGUNDA ETAPA DE LA SEDE PRINCIPAL DE LA UNIVERSIDAD EAN (1580-DEAN)
GERENCIA DE OBRA E INTERVENTORÍA FASE DE CONSTRUCCIÓN</t>
  </si>
  <si>
    <t>14475</t>
  </si>
  <si>
    <t>4093</t>
  </si>
  <si>
    <t>14474</t>
  </si>
  <si>
    <t>Ger e Interventoría nov 2018</t>
  </si>
  <si>
    <t>4115</t>
  </si>
  <si>
    <t>CONTRATO DE CONSULTORÍA TÉCNICA No. 002-2017- PAD FISCALIA CUCUTA_x000D_
_x000D_
INTERVENTORÍA DE OBRA Y GERENCIA INTEGRAL AL PROYECTO SEDE UNICA DE LA FISCALIA GENERAL DE LA NACIÓN EN LA CIUDAD DE CUCUTA-(1813).</t>
  </si>
  <si>
    <t>14473</t>
  </si>
  <si>
    <t>Cuota Fija Gerencia Oct 2018</t>
  </si>
  <si>
    <t>CONTRATO DE CONSULTORÍA TÉCNICA No. 002-2017- PAD FISCALIA CUCUTA_x000D_
_x000D_
INTERVENTORÍA DE OBRA Y GERENCIA INTEGRAL AL PROYECTO SEDE ÚNICA DE LA FISCALIA GENERAL DE LA NACIÓN EN LA CIUDAD DE CUCUTA-(1813).</t>
  </si>
  <si>
    <t>14472</t>
  </si>
  <si>
    <t xml:space="preserve">Cto Variable Agosto 2018 </t>
  </si>
  <si>
    <t xml:space="preserve">CONTRATO DE CONSULTORÍA TÉCNICA No. 002-2017- PAD FISCALIA CUCUTA_x000D_
_x000D_
INTERVENTORÍA DE OBRA Y GERENCIA INTEGRAL AL PROYECTO SEDE UNICA DE LA FISCALIA GENERAL DE LA NACIÓN EN LA CIUDAD DE CUCUTA-(1813)._x000D_
_x000D_
</t>
  </si>
  <si>
    <t>14471</t>
  </si>
  <si>
    <t>14470</t>
  </si>
  <si>
    <t>Hon-Cto de personal Enero 2019</t>
  </si>
  <si>
    <t>3996</t>
  </si>
  <si>
    <t>14469</t>
  </si>
  <si>
    <t>Honorarios al mes de Nov 2018</t>
  </si>
  <si>
    <t>CONTRATO DE PRESTACION DE SERVICIOS DE INTERVENTORIA PARA LAS OBRAS DE URBANISMO-CONVENIO IDU1457-2017, SUSCRITO ENTRE COMUNICACION CELULAR S.A. COMCEL S.A. Y PAYC S.A.S. "URBANISMO PLAZA CLARO IDU 1457"(1846)._x000D_
_x000D_
Núm.Orden de compra 4500283551 / 06.02.2019</t>
  </si>
  <si>
    <t>14468</t>
  </si>
  <si>
    <t>Interventoría honorarios</t>
  </si>
  <si>
    <t>3994</t>
  </si>
  <si>
    <t>Interventoría honorarios _x000D_
Nún.Orden de compra 4500283551 / 06.02.2019</t>
  </si>
  <si>
    <t>14467</t>
  </si>
  <si>
    <t>4001</t>
  </si>
  <si>
    <t>14466</t>
  </si>
  <si>
    <t>4025</t>
  </si>
  <si>
    <t>CONTRATO DE PRESTACIÓN DE SERVICIOS DE INTERVENTORÍA DEL PROYECTO INMOBILIARIO DENOMINADO "EDIFICIO CALLE 92-11" CELEBRADO ENTRE LA FIDUCIARIA BANCOLOMBIA S.A. ACTUANDO EN SU CALIDAD DE SOCIEDAD ADMINISTRADORA DEL FONDO DE CAPITAL PRIVADO INMOBILIARIO COLOMBIA Y PAYC S.A.S-(FIC1744).</t>
  </si>
  <si>
    <t>14465</t>
  </si>
  <si>
    <t>4009</t>
  </si>
  <si>
    <t>CONTRATO INTERVENTORIA INTEGRAL (TÉCNICA, ADMINISTRATIVA, FINANCIERA Y AMBIENTAL) SUSCRITO ENTRE LA UNIVERSIDAD SANTO TOMÁS Y LA EMPRESA PAYC S.A.S PARA EL PROYECTO CAMPUS UNIVERSIDAD SANTO TOMÁS SECCIONAL TUNJA (1713)</t>
  </si>
  <si>
    <t>USTA-TUNJA</t>
  </si>
  <si>
    <t>1713</t>
  </si>
  <si>
    <t>UNIVERSIDAD SANTO TOMAS</t>
  </si>
  <si>
    <t>860012357</t>
  </si>
  <si>
    <t>14464</t>
  </si>
  <si>
    <t>4003</t>
  </si>
  <si>
    <t>14463</t>
  </si>
  <si>
    <t>Honorarios Avance Obr 19004623</t>
  </si>
  <si>
    <t>4004</t>
  </si>
  <si>
    <t>CONTRATO No. 18005191 DE SUPERVISION TECNICA CONTINUA DEL PROYECTO COLPATRIA ALAMEDA SAN DIEGO (1857)._x000D_
_x000D_
_x000D_
Proyecto: 001064060000_x000D_
Orden No. 06 18005191_x000D_
Avance de Obra No. PV 19004623</t>
  </si>
  <si>
    <t>14462</t>
  </si>
  <si>
    <t>EV_OSORIO</t>
  </si>
  <si>
    <t>3992</t>
  </si>
  <si>
    <t>14461</t>
  </si>
  <si>
    <t>COSTOS DE PERSONAL</t>
  </si>
  <si>
    <t>13802901</t>
  </si>
  <si>
    <t>3993</t>
  </si>
  <si>
    <t>14460</t>
  </si>
  <si>
    <t>Honorarios Diciembre 2018</t>
  </si>
  <si>
    <t>4153</t>
  </si>
  <si>
    <t>14459</t>
  </si>
  <si>
    <t>Reembolsables Febrero 2019</t>
  </si>
  <si>
    <t>4163</t>
  </si>
  <si>
    <t>10692</t>
  </si>
  <si>
    <t>Reem Enero 2019</t>
  </si>
  <si>
    <t>SAN DAMIAN (1861) CONTRATO DE GERENCIA Y GESTION INTEGRAL DE SUPERVISIÓN Y CONTROL DEL PROYECTO ETAPA 1 MEDIO UNIVERSITARIO SAN DAMIAN I.U. CESMAG-PASTO</t>
  </si>
  <si>
    <t>10691</t>
  </si>
  <si>
    <t>Gto Per 27-12-18 al 26-01-19</t>
  </si>
  <si>
    <t>10690</t>
  </si>
  <si>
    <t>Gto Pers 27-12-18 al 26-01-19</t>
  </si>
  <si>
    <t>10689</t>
  </si>
  <si>
    <t>4132</t>
  </si>
  <si>
    <t xml:space="preserve">CONTRATO MARCO DE INTERVENTORÍA TÉCNICA SUSCRITO ENTRE EL CONSORCIO DE SEDE EDUCATIVAS (INGETEC S.A, INGETEC G&amp;S S.A.- PAYC S.A.S.) PARA EL PROYECTO FONDO DE INFRAESTRUCTURA EDUCATIVA - FFIE 006 GRUPO 2 (1700). </t>
  </si>
  <si>
    <t>MINIS DE EDUCACION FFIE 006</t>
  </si>
  <si>
    <t>1700</t>
  </si>
  <si>
    <t>CONSORCIO SEDES EDUCATIVAS</t>
  </si>
  <si>
    <t>900986098</t>
  </si>
  <si>
    <t>10688</t>
  </si>
  <si>
    <t>Costo Fijo Diciembre 2018</t>
  </si>
  <si>
    <t>10687</t>
  </si>
  <si>
    <t xml:space="preserve">CONTRATO MARCO DE INTERVENTORÍA TÉCNICA SUSCRITO ENTRE EL CONSORCIO DE SEDE EDUCATIVAS (INGETEC S.A, INGETEC G&amp;S S.A.- PAYC S.A.S.) PARA EL PROYECTO FONDO DE INFRAESTRUCTURA EDUCATIVA - FFIE 006 GRUPO 7 (1706). _x000D_
</t>
  </si>
  <si>
    <t>MINEDUCACION FFIE 006 GR7</t>
  </si>
  <si>
    <t>1706</t>
  </si>
  <si>
    <t>10686</t>
  </si>
  <si>
    <t>Costo Variable 4 Visitas</t>
  </si>
  <si>
    <t>4100</t>
  </si>
  <si>
    <t>CONTRATO MARCO DE INTERVENTORÍA TÉCNICA SUSCRITO ENTRE EL CONSORCIO DE SEDE EDUCATIVAS (INGETEC S.A, INGETEC G&amp;S S.A.- PAYC S.A.S.) PARA EL PROYECTO FONDO DE INFRAESTRUCTURA EDUCATIVA - FFIE 006 GRUPO 7 (1706)</t>
  </si>
  <si>
    <t>10685</t>
  </si>
  <si>
    <t>4053</t>
  </si>
  <si>
    <t xml:space="preserve">"SAN DAMIAN (1861) CONTRATO DE GERENCIA Y GESTIÓN INTEGRAL DE SUPERVISIÓN Y CONTROL DEL PROYECTO
ETAPA 1 MEDIO UNIVERSITARIO SAN DAMIAN I.U. CESMAG - PASTO.
"							_x000D_
				</t>
  </si>
  <si>
    <t>10684</t>
  </si>
  <si>
    <t>Gto de Pers 27dic al 26 ene 19</t>
  </si>
  <si>
    <t>4052</t>
  </si>
  <si>
    <t>10683</t>
  </si>
  <si>
    <t>Mayor valor descontado 5% rete</t>
  </si>
  <si>
    <t>4044</t>
  </si>
  <si>
    <t>HALLAZGOS FIC</t>
  </si>
  <si>
    <t>1799</t>
  </si>
  <si>
    <t>0</t>
  </si>
  <si>
    <t>EXITO</t>
  </si>
  <si>
    <t>ALMACENES EXITO S.A.</t>
  </si>
  <si>
    <t>890900608</t>
  </si>
  <si>
    <t>856</t>
  </si>
  <si>
    <t>050NV</t>
  </si>
  <si>
    <t>NCVE</t>
  </si>
  <si>
    <t>RET EN GARANTIA 10% F0014447</t>
  </si>
  <si>
    <t>4041</t>
  </si>
  <si>
    <t>RETENCIÓN EN GARANTIA 10% FACT 14447</t>
  </si>
  <si>
    <t>855</t>
  </si>
  <si>
    <t>Mayor valor Facturado FOO14324</t>
  </si>
  <si>
    <t>4037</t>
  </si>
  <si>
    <t>854</t>
  </si>
  <si>
    <t>APLICAN RTE FTE 11%</t>
  </si>
  <si>
    <t>4032</t>
  </si>
  <si>
    <t>853</t>
  </si>
  <si>
    <t>4031</t>
  </si>
  <si>
    <t>852</t>
  </si>
  <si>
    <t>APLICAN ICA DEL 6.9 F0014272</t>
  </si>
  <si>
    <t>4030</t>
  </si>
  <si>
    <t>851</t>
  </si>
  <si>
    <t>ANULACIÓN FV 14493</t>
  </si>
  <si>
    <t>850</t>
  </si>
  <si>
    <t>ANULACIÓN FV 14497</t>
  </si>
  <si>
    <t>849</t>
  </si>
  <si>
    <t>ANULACIÓN FV 14510</t>
  </si>
  <si>
    <t>848</t>
  </si>
  <si>
    <t>ANULACIÓN FV 14509</t>
  </si>
  <si>
    <t>847</t>
  </si>
  <si>
    <t>ANULACIÓN FV 14508</t>
  </si>
  <si>
    <t>846</t>
  </si>
  <si>
    <t>ANULACIÓN FV 14507</t>
  </si>
  <si>
    <t>845</t>
  </si>
  <si>
    <t>ANULACIÓN FV 14506</t>
  </si>
  <si>
    <t>844</t>
  </si>
  <si>
    <t>ANULACIÓN FV 14505</t>
  </si>
  <si>
    <t>843</t>
  </si>
  <si>
    <t>Anulado</t>
  </si>
  <si>
    <t>AN</t>
  </si>
  <si>
    <t>842</t>
  </si>
  <si>
    <t>ANULACIÓN FV 14500</t>
  </si>
  <si>
    <t>841</t>
  </si>
  <si>
    <t>ANULACIÓN FV 14464</t>
  </si>
  <si>
    <t>840</t>
  </si>
  <si>
    <t>ANULACIÓN FV 14512</t>
  </si>
  <si>
    <t>839</t>
  </si>
  <si>
    <t>ANULACIÓN FV 14530</t>
  </si>
  <si>
    <t>838</t>
  </si>
  <si>
    <t>Mayor Valor facturado F0014420</t>
  </si>
  <si>
    <t>4029</t>
  </si>
  <si>
    <t>COLORE ENSUEÑO BOGOTA-ARTURO C</t>
  </si>
  <si>
    <t>1885</t>
  </si>
  <si>
    <t>COMERCIALIZADORA ARTURO CALLE S.A.S.</t>
  </si>
  <si>
    <t>900342297</t>
  </si>
  <si>
    <t>837</t>
  </si>
  <si>
    <t>Mayor Valor Facturado F0014419</t>
  </si>
  <si>
    <t>4028</t>
  </si>
  <si>
    <t>COLORE MALL PLAZA MANIZALES</t>
  </si>
  <si>
    <t>1879</t>
  </si>
  <si>
    <t>836</t>
  </si>
  <si>
    <t>Mayor Valor Facturado F0014420</t>
  </si>
  <si>
    <t>4006</t>
  </si>
  <si>
    <t>835</t>
  </si>
  <si>
    <t>4005</t>
  </si>
  <si>
    <t>834</t>
  </si>
  <si>
    <t>ANULACIÓN FV 14463</t>
  </si>
  <si>
    <t>833</t>
  </si>
  <si>
    <t>Mayor Valor Cobrado F0014495</t>
  </si>
  <si>
    <t>3998</t>
  </si>
  <si>
    <t>N.C. por mayor valor cobrado Oct-Nov-Dic 2018  y Ene 2019 en factura F0014495</t>
  </si>
  <si>
    <t>832</t>
  </si>
  <si>
    <t>MAYOR VALOR COBRADO F0014475</t>
  </si>
  <si>
    <t>3997</t>
  </si>
  <si>
    <t>NC por Mayor valor cobrado en F0014475 del mes de Enero 2019 por costo de personal correspondiente a las novedades de Diciembre 2018</t>
  </si>
  <si>
    <t>831</t>
  </si>
  <si>
    <t>ANULACIÓN FV 14469</t>
  </si>
  <si>
    <t>830</t>
  </si>
  <si>
    <t>ANULACIÓN FV 14483</t>
  </si>
  <si>
    <t>829</t>
  </si>
  <si>
    <t>ANULACIÓN FV 14467</t>
  </si>
  <si>
    <t>828</t>
  </si>
  <si>
    <t>827</t>
  </si>
  <si>
    <t>ANULACIÓN FV 14460</t>
  </si>
  <si>
    <t>826</t>
  </si>
  <si>
    <t>ANULACIÓN FV14461</t>
  </si>
  <si>
    <t>825</t>
  </si>
  <si>
    <t>ANULACIÓN FV 14482</t>
  </si>
  <si>
    <t>824</t>
  </si>
  <si>
    <t>823</t>
  </si>
  <si>
    <t>DEV DE RTE FTE 5% F0014275</t>
  </si>
  <si>
    <t>4039</t>
  </si>
  <si>
    <t>161</t>
  </si>
  <si>
    <t>030</t>
  </si>
  <si>
    <t>NDVE</t>
  </si>
  <si>
    <t>DA_REINOSO</t>
  </si>
  <si>
    <t>3824</t>
  </si>
  <si>
    <t>INTERVENTORIA TECNICA, ADMINISTRATIVA DEL PROYECTO "NUEVA SEDE CORPORATIVA DE CINE COLOMBIA"-BOGOTA (1829)_x000D_
_x000D_
NUMERO DE CONTROL INTERNO: 301-2018</t>
  </si>
  <si>
    <t>14356</t>
  </si>
  <si>
    <t>3821</t>
  </si>
  <si>
    <t>14342</t>
  </si>
  <si>
    <t>3814</t>
  </si>
  <si>
    <t>14341</t>
  </si>
  <si>
    <t>CONTRATO DE INTERVENTORIA Y SUPERVISION TECNICA PARA LOS DISEÑOS Y LA CONSTRUCCION DE LA OBRA CIVIL E INSTALACIONES COMPLEMENTARIAS DEL CENTRO DE DIISTRIBUCION</t>
  </si>
  <si>
    <t>14340</t>
  </si>
  <si>
    <t>3784</t>
  </si>
  <si>
    <t>INTERVENTORIA TECNICA, ADMINISTRATIVA DEL PROYECTO "NUEVA SEDE CORPORATIVA DE CINE COLOMBIA"-BOGOTA (1829)_x000D_
_x000D_
NUMERO CONTROL INTERNO: 301-2018</t>
  </si>
  <si>
    <t>14337</t>
  </si>
  <si>
    <t>3825</t>
  </si>
  <si>
    <t>14336</t>
  </si>
  <si>
    <t>3919</t>
  </si>
  <si>
    <t>14335</t>
  </si>
  <si>
    <t>3826</t>
  </si>
  <si>
    <t>14334</t>
  </si>
  <si>
    <t>3918</t>
  </si>
  <si>
    <t>14333</t>
  </si>
  <si>
    <t>PCADMIN</t>
  </si>
  <si>
    <t>3893</t>
  </si>
  <si>
    <t>14332</t>
  </si>
  <si>
    <t>3892</t>
  </si>
  <si>
    <t>14331</t>
  </si>
  <si>
    <t>3781</t>
  </si>
  <si>
    <t>CONTRATO DE INTERVENTORIA TECNICA Y ADMINISTRATIVA, CONTROL DE PRESUPUESTO, CONTROL DE PROGRAMACION Y SUPERVICION TECNICA PARA EL PROYECTO IBIS BUDGET MARLY (1881)</t>
  </si>
  <si>
    <t>14330</t>
  </si>
  <si>
    <t>3780</t>
  </si>
  <si>
    <t>14329</t>
  </si>
  <si>
    <t>3782</t>
  </si>
  <si>
    <t xml:space="preserve">
CONTRATO DE INTERVENTORIA PARA LOS PROYECTOS DE PISO 6 Y 4 DEL BLOQUE D REMODELACION DE RAYOS X Y CONSULTORIA ALLIANZ DEL BLOQUE H.(1875)</t>
  </si>
  <si>
    <t>PROYECTOS DE BLOQUE D Y H-CLIN</t>
  </si>
  <si>
    <t>1875</t>
  </si>
  <si>
    <t>PATRIMONIOS AUTONOMOS FIDUCIARIA POPULAR S.A.</t>
  </si>
  <si>
    <t>830053691</t>
  </si>
  <si>
    <t>14328</t>
  </si>
  <si>
    <t>3929</t>
  </si>
  <si>
    <t>14327</t>
  </si>
  <si>
    <t>3793</t>
  </si>
  <si>
    <t>14326</t>
  </si>
  <si>
    <t>14325</t>
  </si>
  <si>
    <t>14324</t>
  </si>
  <si>
    <t>3816</t>
  </si>
  <si>
    <t>14323</t>
  </si>
  <si>
    <t>3911</t>
  </si>
  <si>
    <t>CONTRATO DE PRESTACION DE SERVICIOS DE INTERVENTORIA DEL PROYECTO INMOBILIARIO DENOMINADO "EDIFICIO CALLE 92-11" CELEBRADO ENTRE LA FIDUCIARIA BANCOLOMBIA S.A. Y PAYC S.A.S-(FIC1744).</t>
  </si>
  <si>
    <t>14322</t>
  </si>
  <si>
    <t>3849</t>
  </si>
  <si>
    <t>14321</t>
  </si>
  <si>
    <t>Hono-Cto Personal Diciembre 18</t>
  </si>
  <si>
    <t>3792</t>
  </si>
  <si>
    <t xml:space="preserve">CONTRATO DE PRESTACION DE SERVICIOS DE GERENCIA DE OBRA E INTERVENTORIA PARA EL PROYECTO "REMODELACION DE LA FACHADAS CENTRO COMERCIAL ATLANTIS PLAZA"-1753.
</t>
  </si>
  <si>
    <t>14320</t>
  </si>
  <si>
    <t>3905</t>
  </si>
  <si>
    <t>14319</t>
  </si>
  <si>
    <t>3790</t>
  </si>
  <si>
    <t>CONTRATO No. C0054-18
ACUERDO DE SERVICIO DE ADMINISTRACION DE PROYECTO, PARA EL PROYECTO OFICINA BID PISO 20- (1848)</t>
  </si>
  <si>
    <t>14318</t>
  </si>
  <si>
    <t>14317</t>
  </si>
  <si>
    <t>3908</t>
  </si>
  <si>
    <t>14316</t>
  </si>
  <si>
    <t>3822</t>
  </si>
  <si>
    <t>14315</t>
  </si>
  <si>
    <t>3912</t>
  </si>
  <si>
    <t>14314</t>
  </si>
  <si>
    <t>14313</t>
  </si>
  <si>
    <t>3986</t>
  </si>
  <si>
    <t>14312</t>
  </si>
  <si>
    <t>3800</t>
  </si>
  <si>
    <t>14311</t>
  </si>
  <si>
    <t>3913</t>
  </si>
  <si>
    <t>CONTRATO DE GERENCIA E INTERVENTORIA DE ETAPA PREVIA Y OBRA PARA EL PROYECTO REMODELACION DE SALITRE PLAZA CENTRO COMERCIAL. (1618) - ETAPA DE OBRA</t>
  </si>
  <si>
    <t>14310</t>
  </si>
  <si>
    <t>3843</t>
  </si>
  <si>
    <t>14309</t>
  </si>
  <si>
    <t>3914</t>
  </si>
  <si>
    <t>14308</t>
  </si>
  <si>
    <t>3789</t>
  </si>
  <si>
    <t>14307</t>
  </si>
  <si>
    <t>CONTRATO PARA LA REALIZACION DE LA INTERVENTORIA TECNICA Y ADMINISTRATIVA DURANTE LA "REMODELACION DE CORREDOR Y PLAZOLETA DEL PROYECTO AMPLIACION Y REMODELACION DEL CENTRO COMERCIAL PLAZA DE LAS AMERICAS PH"-1714</t>
  </si>
  <si>
    <t>REMO, CORRED PLAZOLETA AMERICA</t>
  </si>
  <si>
    <t>1714</t>
  </si>
  <si>
    <t>14306</t>
  </si>
  <si>
    <t>14305</t>
  </si>
  <si>
    <t>3842</t>
  </si>
  <si>
    <t>14304</t>
  </si>
  <si>
    <t>14303</t>
  </si>
  <si>
    <t>3907</t>
  </si>
  <si>
    <t>CONTRATO DE GERENCIA DE OBRA E INTERVENTORIA PROYECTO "INTEGRACION HOSPITAL UNIVERSITARIO"-(1755)</t>
  </si>
  <si>
    <t>FUNDA. SANTA FE INTEGRACION</t>
  </si>
  <si>
    <t>1755</t>
  </si>
  <si>
    <t>FUNDACION SANTA  FE DE BOGOTA</t>
  </si>
  <si>
    <t>860037950</t>
  </si>
  <si>
    <t>14302</t>
  </si>
  <si>
    <t>14301</t>
  </si>
  <si>
    <t>MF_DIAZ</t>
  </si>
  <si>
    <t>3771</t>
  </si>
  <si>
    <t>CONTRATO DE GERENCIA E INTERVENTORIA DE OBRA Y ETAPA DE DISEÑOS SUSCRITOS ENTRE BAENAMORA &amp; CIA  LTDA. Y PAYC S.A.S.</t>
  </si>
  <si>
    <t>14300</t>
  </si>
  <si>
    <t>3770</t>
  </si>
  <si>
    <t>14299</t>
  </si>
  <si>
    <t>3831</t>
  </si>
  <si>
    <t>14298</t>
  </si>
  <si>
    <t>3836</t>
  </si>
  <si>
    <t>14297</t>
  </si>
  <si>
    <t>3812</t>
  </si>
  <si>
    <t>GERENCIA DE OBRA E INTERVENTORIA DURANTE LA ETAPA PREVIA, PARA EL PROYECTO " REMODELACION DEL RESTO DE EXTERIORES DEL CENTRO COMERCIAL ANDINO" (1849).</t>
  </si>
  <si>
    <t>14296</t>
  </si>
  <si>
    <t>3811</t>
  </si>
  <si>
    <t>14295</t>
  </si>
  <si>
    <t>3897</t>
  </si>
  <si>
    <t>CONTRATO PA-SYC-No. 02_x000D_
CONTRATO DE  INTERVENTORIA TECNICA Y ADMINISTRATIVA DURANTE LA ETAPA DE CONSTRUCCION PARA EL PROYECTO DENOMINADO "SALAMANCA Y CLATAYUD"-(1705)</t>
  </si>
  <si>
    <t>SALAMANCA Y CATALAYUD</t>
  </si>
  <si>
    <t>1705</t>
  </si>
  <si>
    <t>14294</t>
  </si>
  <si>
    <t>3898</t>
  </si>
  <si>
    <t>CONTRATO PA-SYC-No. 02_x000D_
CONTRATO DE  INTERVENTORIA TECNICA Y ADMINISTRATIVA DURANTE LA ETAPA DE CONSTRUCCION PARA EL PROYECTO DENOMINADO "SALAMANCA Y CLATAYUD"-(1705)_x000D_
_x000D_
FACTURADO AL FIDEICOMISO SALAMANCA Y CALATAYUD EL CUAL SE IDENTIFICARA CON EL NIT:830.053.812-2</t>
  </si>
  <si>
    <t>14293</t>
  </si>
  <si>
    <t>3752</t>
  </si>
  <si>
    <t>GERENCIA DE OBRA E INTERVENTORIA, PARA EL PROYECTO "REMODELACION DE LOS BAÑOS DEL SEGUNDO PISO DEL CENTRO COMERCIAL ANDINO" (1850)  .</t>
  </si>
  <si>
    <t>14292</t>
  </si>
  <si>
    <t>3810</t>
  </si>
  <si>
    <t>14291</t>
  </si>
  <si>
    <t>3808</t>
  </si>
  <si>
    <t>CONTRATO PACR No. 15 DE INTERVENTORIA TECNICA PARA EL EDIFICIO 593 ETAPA DE OBRA (1860)</t>
  </si>
  <si>
    <t>14290</t>
  </si>
  <si>
    <t>3776</t>
  </si>
  <si>
    <t>CONTRATO  DE PRESTACIÓN DE SERVICIOS DE INTERVENTORIA No.D90-009 SERVICIO DE SUPERVISION TÉCNICA, INTERVENTORIA TÉCNICA E INTERVENTORIA ADMINISTRATIVA DE LA CONSTRUCCIÓN Y ENTREGA DEL PROYECTO DISTRITO 90 (1856)</t>
  </si>
  <si>
    <t>IMPULSO URBANO S.A.S</t>
  </si>
  <si>
    <t>900413010</t>
  </si>
  <si>
    <t>14289</t>
  </si>
  <si>
    <t>3775</t>
  </si>
  <si>
    <t>14288</t>
  </si>
  <si>
    <t>14287</t>
  </si>
  <si>
    <t>3860</t>
  </si>
  <si>
    <t>14285</t>
  </si>
  <si>
    <t>3753</t>
  </si>
  <si>
    <t>14284</t>
  </si>
  <si>
    <t xml:space="preserve">RECLASIFICACION CART. VENCIDA </t>
  </si>
  <si>
    <t xml:space="preserve">RECLASIFICACION CARTERA VENCIDA </t>
  </si>
  <si>
    <t>14431</t>
  </si>
  <si>
    <t>Costo Personal mes Noviembre 2</t>
  </si>
  <si>
    <t>4300</t>
  </si>
  <si>
    <t>CONTRATO DE ASESORIA GERENCIAL, ACOMPAÑAMIENTO E INTERVENTORIA DEL PROYECTO AMERICA CENTRO MUNDIAL DE NEGOCIOS (1577-ACMN)</t>
  </si>
  <si>
    <t>14429</t>
  </si>
  <si>
    <t>Honorarios Noviembre 2018</t>
  </si>
  <si>
    <t>14428</t>
  </si>
  <si>
    <t>3926</t>
  </si>
  <si>
    <t>INTERVENTORIA TECNICA, ADMINISTRATIVA DEL PROYECTO "NUEVA SEDE CORPORATIVA DE CINE COLOMBIA"-BOGOTA (1829) Reemplaza la Factura 14356_x000D_
_x000D_
NUMERO DE CONTROL INTERNO: 301-2018</t>
  </si>
  <si>
    <t>14427</t>
  </si>
  <si>
    <t>3925</t>
  </si>
  <si>
    <t>14426</t>
  </si>
  <si>
    <t>3807</t>
  </si>
  <si>
    <t>INTERVENTORIA TECNICA, ADMINISTRATIVA DEL PROYECTO "NUEVA SEDE CORPORATIVA DE CINE COLOMBIA"-BOGOTA (1829) Reemplaza Factura 14336_x000D_
_x000D_
NUMERO CONTROL INTERNO: 301-2018</t>
  </si>
  <si>
    <t>14425</t>
  </si>
  <si>
    <t>3924</t>
  </si>
  <si>
    <t>INTERVENTORIA TECNICA, ADMINISTRATIVA DEL PROYECTO "NUEVA SEDE CORPORATIVA DE CINE COLOMBIA"-BOGOTA (1829) _x000D_
Reemplaza Factura 14334_x000D_
_x000D_
NUMERO CONTROL INTERNO: 301-2018</t>
  </si>
  <si>
    <t>14424</t>
  </si>
  <si>
    <t>3806</t>
  </si>
  <si>
    <t>14423</t>
  </si>
  <si>
    <t>3805</t>
  </si>
  <si>
    <t>14422</t>
  </si>
  <si>
    <t>3804</t>
  </si>
  <si>
    <t>14421</t>
  </si>
  <si>
    <t>Honorarios Oct a Dic 2018</t>
  </si>
  <si>
    <t>4138</t>
  </si>
  <si>
    <t>CONTRATO DE GERENCIA DE OBRA E INTERVENTORIA PARA  EL LOCAL GRAN PLAZA ENSUEÑO (1885)_x000D_
_x000D_
ORDEN DE COMPRA No: 4500001697</t>
  </si>
  <si>
    <t>14420</t>
  </si>
  <si>
    <t>Hon- Cto Personal Nov 2018</t>
  </si>
  <si>
    <t>4174</t>
  </si>
  <si>
    <t>CONTRATO DE GERENCIA DE OBRA E INTERVENTORIA PARA, MALL PLAZA MANIZALES (1879)_x000D_
_x000D_
ORDEN DE COMPRA No: 400001696</t>
  </si>
  <si>
    <t>14419</t>
  </si>
  <si>
    <t>Hon-Cto Personal Nov 2018</t>
  </si>
  <si>
    <t>3984</t>
  </si>
  <si>
    <t>CONTRATO DE GESTION INTEGRAL DE PROYECTOS No. 322-DC-2017 CELEBRADO ENTRE AEROVIAS DEL CONTINENTE AMERICANO S.A. AVIANCA Y PAYC S.A.S. (1806)_x000D_
_x000D_
ORDEN DE COMPRA No. 200154468-11_x000D_
HOJA DE ENTRADA No. 291838</t>
  </si>
  <si>
    <t>14418</t>
  </si>
  <si>
    <t>Hon-Cto personal Octubre 2018</t>
  </si>
  <si>
    <t>CONTRATO DE GESTION INTEGRAL DE PROYECTOS No. 322-DC-2017 CELEBRADO ENTRE AEROVIAS DEL CONTINENTE AMERICANO S.A. AVIANCA Y PAYC S.A.S. (1806)_x000D_
_x000D_
ORDEN DE COMPRA No.200154468-10_x000D_
HOJA DE ENTRADA No.  291837</t>
  </si>
  <si>
    <t>14417</t>
  </si>
  <si>
    <t>Inter. Hon- Cto Per. Sep a Nov</t>
  </si>
  <si>
    <t>3935</t>
  </si>
  <si>
    <t xml:space="preserve">PROYECTO IINTERVENTORÍA TÉCNICA PARA LA SEGUNDA FASE DE AMPLIACIÓN DEL CENTRO DE DISTRIBUCIÓN CEDIS- MERCURIO- HOMECENTER FUNZA (1874)_x000D_
_x000D_
ORDEN DE PAGO N° 105068	</t>
  </si>
  <si>
    <t>14416</t>
  </si>
  <si>
    <t>Presupuesto de Obra</t>
  </si>
  <si>
    <t>3999</t>
  </si>
  <si>
    <t xml:space="preserve">ELABORACION PRESUPUESTO VENTURA CARTAGENA (1745)_x000D_
_x000D_
CONTRATO DE PRESTACION DE SERVICIOS PL-VP-03_x000D_
_x000D_
</t>
  </si>
  <si>
    <t>VENTURA CARTAGENA</t>
  </si>
  <si>
    <t>1745</t>
  </si>
  <si>
    <t>OSPINAS Y CIA S.A.</t>
  </si>
  <si>
    <t>860002837</t>
  </si>
  <si>
    <t>14415</t>
  </si>
  <si>
    <t>Presupuesto etapa previa</t>
  </si>
  <si>
    <t>3983</t>
  </si>
  <si>
    <t>PROYECTO ESTACION EXPERIMENTAL GERENCIA ETAPA PREVIA Y CONSTRUCTIVA PARA EL PROYECTO UBICADO EN LA VEGA CUNDINAMARCA, SEGÚN PROPUESTAPIC-2260-18 DE JULIO 9 DE 2018 Y ALCANCE MOA-2274-18 DE JULIO 10 _x000D_
DE 2018 _x000D_
_x000D_
ORDEN DE COMPRA No. 4500088065</t>
  </si>
  <si>
    <t>14414</t>
  </si>
  <si>
    <t xml:space="preserve">Hon- Etapa previa- Adicional </t>
  </si>
  <si>
    <t xml:space="preserve">PROYECTO ESTACION EXPERIMENTAL GERENCIA ETAPA PREVIA Y CONSTRUCTIVA PARA EL PROYECTO UBICADO EN LA VEGA CUNDINAMARCA, SEGÚN PROPUESTA MOA-0419-18 DEL 07 DE FEBRERO DE 2018_x000D_
_x000D_
ORDEN DE COMPRA No. 4500082945	</t>
  </si>
  <si>
    <t>14413</t>
  </si>
  <si>
    <t>Inter- Hon- Oct a Dic 2018</t>
  </si>
  <si>
    <t>3982</t>
  </si>
  <si>
    <t>CASA BUHARDILLA-PROYECTO ADECUACION Y REFORZAMIENTO LA BUHARDILLA. INTERVENTORIA TECNICA Y ADMINISTRATIVA PARA EL PROYECTO,ETAPA DE OBRA SEGÚN PROPUESTA MOA-3017-18 DE SEPTIEMBRE 24  DE 2018._x000D_
_x000D_
ORDEN DE COMPRA No. 4500091148</t>
  </si>
  <si>
    <t>14412</t>
  </si>
  <si>
    <t>14411</t>
  </si>
  <si>
    <t>Topografia Feb- Sep- Dic 2018</t>
  </si>
  <si>
    <t>3829</t>
  </si>
  <si>
    <t>14410</t>
  </si>
  <si>
    <t>Cto Personal Dic 2018</t>
  </si>
  <si>
    <t>3933</t>
  </si>
  <si>
    <t>CONTRATO PG6870_210616 PARA LA GERENCIA DE OBRA E INTERVENTORIA PARA EL PROYECTO CAMPUS CIUDAD (1701)._x000D_
_x000D_
ORDEN DE COMPRA No 5000050299_x000D_
NUMERO DE ENTRADA: EM 5000145722</t>
  </si>
  <si>
    <t>14409</t>
  </si>
  <si>
    <t>Cto Personal Nov 2018</t>
  </si>
  <si>
    <t>CONTRATO PG6870_210616 PARA LA GERENCIA DE OBRA E INTERVENTORIA PARA EL PROYECTO CAMPUS CIUDAD (1701)._x000D_
_x000D_
ORDEN DE COMPRA No 5000050299_x000D_
NUMERO DE ENTRADA: EM 5000145721</t>
  </si>
  <si>
    <t>14408</t>
  </si>
  <si>
    <t xml:space="preserve">Gtos Reembolsables </t>
  </si>
  <si>
    <t>3934</t>
  </si>
  <si>
    <t>14407</t>
  </si>
  <si>
    <t xml:space="preserve">Saldo Pte cobro </t>
  </si>
  <si>
    <t>4066</t>
  </si>
  <si>
    <t>CONTRATO DE GERENCIA E INTERVENTORIA DE OBRA, AESORIA LEED Y COMMISSIONING DURANTE LA ETAPA DE CONSTRUCCION PARA EL PROYECTO DENOMINADO "HOSPITAL UNIVERSITARIO" (1289-HOUN) - COMMISSIONING Y LEED</t>
  </si>
  <si>
    <t>HOSPITAL UNIVERSITARIO</t>
  </si>
  <si>
    <t>1289</t>
  </si>
  <si>
    <t>14406</t>
  </si>
  <si>
    <t>4086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</si>
  <si>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		_x000D_
ORDEN DE COMPRA DE BIENES O SERVICIOS NO. 4500793864	_x000D_
_x000D_
NUMERO MIGO 5003204503					</t>
  </si>
  <si>
    <t>14405</t>
  </si>
  <si>
    <t>Inter- Hon Nov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</si>
  <si>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5003204502</t>
  </si>
  <si>
    <t>14404</t>
  </si>
  <si>
    <t>Cto Perosonal Nov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</si>
  <si>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NUMERO MIGO 5003204446 </t>
  </si>
  <si>
    <t>14403</t>
  </si>
  <si>
    <t>Inter-Hon Nov 2018</t>
  </si>
  <si>
    <t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NUMERO MIGO 5003204441</t>
  </si>
  <si>
    <t>14402</t>
  </si>
  <si>
    <t>Personal Diciembre 2018</t>
  </si>
  <si>
    <t xml:space="preserve">CONTRATO DE GERENCIA DE CONSTRUCCION E INTERVENTORIA DEL PROYECTO CENTRO HOSPITALARIO SERENA DEL MAR SUSCRITO ENTRE  CENTRO HOSPITALARIO SERENA DEL MAR S.A. Y LA UNION TEMPORAL NOVUS CIVITAS - PAYC (1385-CHSE)_x000D_
</t>
  </si>
  <si>
    <t>14401</t>
  </si>
  <si>
    <t>GASTOS REEMBOLSABLES</t>
  </si>
  <si>
    <t>14400</t>
  </si>
  <si>
    <t>Hon Viva Tunja Octubre 2018</t>
  </si>
  <si>
    <t>4068</t>
  </si>
  <si>
    <t xml:space="preserve">CONTRATO DE GERENCIA DE OBRA E INTERVENTORIA PARA LOS LOCALES ARTURO CALLE VIVA TUNJA (1843)._x000D_
_x000D_
ORDEN DE COMPRA No: 4000019759_x000D_
</t>
  </si>
  <si>
    <t>LOCAL A.C. VIVA TUNJA</t>
  </si>
  <si>
    <t>1843</t>
  </si>
  <si>
    <t>14399</t>
  </si>
  <si>
    <t xml:space="preserve">Hon Viva Envigado Jun- Sep 18 </t>
  </si>
  <si>
    <t>CONTRATO DE GERENCIA DE OBRA E INTERVENTORIA PARA LOS LOCALES ARTURO CALLE VIVA ENVIGADO (1841)._x000D_
_x000D_
ORDEN DE COMPRA No: 4000019758</t>
  </si>
  <si>
    <t>LOCAL A.C. VIVA ENVIGADO</t>
  </si>
  <si>
    <t>1841</t>
  </si>
  <si>
    <t>14398</t>
  </si>
  <si>
    <t>Honorarios Santafe MD May 2018</t>
  </si>
  <si>
    <t>4061</t>
  </si>
  <si>
    <t>CONTRATO DE GERENCIA DE OBRA E INTERVENTORIA PARA LOS LOCALES ARTURO CALLE SANTA FE MEDELLIN (1839)._x000D_
_x000D_
ORDEN DE COMPRA No: 4000019757</t>
  </si>
  <si>
    <t>LOCAL A.C. CL SANTA FE MEDELLI</t>
  </si>
  <si>
    <t>1839</t>
  </si>
  <si>
    <t>14397</t>
  </si>
  <si>
    <t>Local Colore 2018</t>
  </si>
  <si>
    <t>CONTRATO DE GERENCIA DE OBRA E INTERVENTORIA PARA LOS LOCALES COLORE CASABLANCA MADRID (1833), LA CENTRAL MEDELLIN (1834), MALL PLAZA MANIZALES (1879)_x000D_
_x000D_
ORDEN DE COMPRA No: 400001640</t>
  </si>
  <si>
    <t>COLORE CASABLANCA</t>
  </si>
  <si>
    <t>1833</t>
  </si>
  <si>
    <t>14396</t>
  </si>
  <si>
    <t>Gerencia e Interventoria Novie</t>
  </si>
  <si>
    <t>3942</t>
  </si>
  <si>
    <t>CONTRATO DE CONSULTORIA TECNICA No. 002-2017- PAD FISCALIA CUCUTA_x000D_
_x000D_
INTERVENTORIA DE OBRA Y GERENCIA INTEGRAL AL PROYECTO SEDE UNICA DE LA FISCALIA GENRAL DE LA NACION EN LA CIUDAD DE CUCUTA-(1813).</t>
  </si>
  <si>
    <t>14395</t>
  </si>
  <si>
    <t>3941</t>
  </si>
  <si>
    <t>14394</t>
  </si>
  <si>
    <t>Cto Variable Agosto 2018</t>
  </si>
  <si>
    <t>3940</t>
  </si>
  <si>
    <t>CONTRATO DE CONSULTORIA TECNICA No. 002-2017- PAD FISCALIA CUCUTA_x000D_
_x000D_
INTERVENTORIA DE OBRA Y GERENCIA INTEGRAL AL PROYECTO SEDE UNICA DE LA FISCALIA GENRAL DE LA NACION EN LA CIUDAD DE CUCUTA-(1813)._x000D_
_x000D_
ESTA FACTURA ANULA Y REEMPLAZA FV 14217</t>
  </si>
  <si>
    <t>14393</t>
  </si>
  <si>
    <t>Hon-Cto Diciembre 2018</t>
  </si>
  <si>
    <t>3895</t>
  </si>
  <si>
    <t>14392</t>
  </si>
  <si>
    <t>3896</t>
  </si>
  <si>
    <t>14391</t>
  </si>
  <si>
    <t>Hon-Cto Personal Sep-Oct 2018</t>
  </si>
  <si>
    <t>3936</t>
  </si>
  <si>
    <t xml:space="preserve">CONTRATO  DE PRESTACION DE SERVICIOS DE INTERVENTORIS No.D90-009 SERVICIO DE SUPERVISION TECNICA, INTERVENTORIA TECNICA E INTERVENTORIA ADMINISTRATIVA DE LA CONSTRUCCION Y ENTREGA DEL PROYECTO DISTRITO 90 (1856) </t>
  </si>
  <si>
    <t>14390</t>
  </si>
  <si>
    <t>HORAS EXTRAS NOVIEMBRE</t>
  </si>
  <si>
    <t>14389</t>
  </si>
  <si>
    <t>Cto Personal Octubre 2018</t>
  </si>
  <si>
    <t>3883</t>
  </si>
  <si>
    <t>CONTRATO DE INTERVENTORIA TECNICA, ADMINISTRATIVA Y FINANCIERA DURANTE LAS ACTIVIDADES DE CONSTRUCCION DEL PROYECTO LOCALIZADO EN LA CR 7 33 91 DE LA CIUDAD DE BOGOTA EDIFICIO TELESKOP (1656)_x000D_
_x000D_
ESTA FACTURA ANULA Y REEMPLAZA 14193</t>
  </si>
  <si>
    <t>TELESKOP</t>
  </si>
  <si>
    <t>1656</t>
  </si>
  <si>
    <t>14388</t>
  </si>
  <si>
    <t>3952</t>
  </si>
  <si>
    <t>14387</t>
  </si>
  <si>
    <t>Honorarios viva tunj Ago-Sep18</t>
  </si>
  <si>
    <t>3923</t>
  </si>
  <si>
    <t>14386</t>
  </si>
  <si>
    <t>Honorarios viva envi Jul-Ago18</t>
  </si>
  <si>
    <t>3922</t>
  </si>
  <si>
    <t>14385</t>
  </si>
  <si>
    <t>Hon-Cto de Personal Nov 2018</t>
  </si>
  <si>
    <t>3900</t>
  </si>
  <si>
    <t>14384</t>
  </si>
  <si>
    <t>Honorarios Santafe Medel Abr18</t>
  </si>
  <si>
    <t>3903</t>
  </si>
  <si>
    <t xml:space="preserve">CONTRATO DE GERENCIA DE OBRA E INTERVENTORIA PARA LOS LOCALES ARTURO CALLE SANTA FE MEDELLIN (1839)._x000D_
_x000D_
ORDEN DE COMPRA No: 4000019757_x000D_
</t>
  </si>
  <si>
    <t>14383</t>
  </si>
  <si>
    <t>Hon- Cto Personal Dic 2018</t>
  </si>
  <si>
    <t>3848</t>
  </si>
  <si>
    <t>CONTRATO DE GERENCIA E INTERVENTORIA  DURANTE LAS ACTIVIDADES DE CONSTRUCCION DEL PROYECTO EDIFICIO SANTA MARIA  (1723)</t>
  </si>
  <si>
    <t>14382</t>
  </si>
  <si>
    <t>14381</t>
  </si>
  <si>
    <t>Costo Personal Diciembre 2018</t>
  </si>
  <si>
    <t>3921</t>
  </si>
  <si>
    <t>14380</t>
  </si>
  <si>
    <t>Costo Personal Noviembre 2018</t>
  </si>
  <si>
    <t>3920</t>
  </si>
  <si>
    <t>14379</t>
  </si>
  <si>
    <t>Cont. de Obra AIU-26 Nov-Dic</t>
  </si>
  <si>
    <t>14378</t>
  </si>
  <si>
    <t>020FA</t>
  </si>
  <si>
    <t>Presupuesto 100%</t>
  </si>
  <si>
    <t>3927</t>
  </si>
  <si>
    <t>CONTRATO No. SCM-38.2-5479 PARA ELABORAR EL PRESUPUESTO Y PROGRAMACION PARA EL PROYECTO "EDIFICIO POSGRADOS DE LA ESCUELA" SUSCRITO ENTRE LAS PARTES PAYC S.A.S Y LA ESCUELA COLOMBIANA DE INGENIERIA JULIO GARAVITO-(1773).</t>
  </si>
  <si>
    <t>EDIFICIOS DE POSGRADOS</t>
  </si>
  <si>
    <t>1773</t>
  </si>
  <si>
    <t>ESCUELA COLOMBIANA DE INGENIERIA JULIO GARAVITO</t>
  </si>
  <si>
    <t>860034811</t>
  </si>
  <si>
    <t>14377</t>
  </si>
  <si>
    <t>Contrato Obra AIU Nov- Dic 18</t>
  </si>
  <si>
    <t>14376</t>
  </si>
  <si>
    <t>CONTRATO PG6870_210616 PARA LA GERENCIA DE OBRA E INTERVENTORIA PARA EL PROYECTO CAMPUS CIUDAD (1701)._x000D_
_x000D_
_x000D_
ORDEN DE COMPRA No 5000036734_x000D_
ENTRADA DE MERCANCIA No 5000145095</t>
  </si>
  <si>
    <t>14375</t>
  </si>
  <si>
    <t>CONTRATO PG6870_210616 PARA LA GERENCIA DE OBRA E INTERVENTORIA PARA EL PROYECTO CAMPUS CIUDAD (1701)._x000D_
_x000D_
_x000D_
ORDEN DE COMPRA No 5000036734_x000D_
ENTRADA DE MERCANCIA No 5000145096</t>
  </si>
  <si>
    <t>14374</t>
  </si>
  <si>
    <t>3917</t>
  </si>
  <si>
    <t>INTERVENTORIA TECNICA, ADMINISTRATIVA DEL PROYECTO "NUEVA SEDE CORPORATIVA DE CINE COLOMBIA"-BOGOTA (1829)_x000D_
_x000D_
NUMERO CONTROL INTERNO: 301-2018_x000D_
_x000D_
ESTA FACTURA ANULA Y REEMPLAZA FV  14337</t>
  </si>
  <si>
    <t>14373</t>
  </si>
  <si>
    <t>Acta Corte 01</t>
  </si>
  <si>
    <t>3946</t>
  </si>
  <si>
    <t>CONTRATO DE INTERVENTORIA TECNICA, JURIDICA, ADMISTRATIVA, FINANCIERA Y AMBIENTAL PARA LA TERMINACION DE LAS OBRAS DE ADECUACION DEL EDIFICIO DE LA DIRECCION GENERAL DEL BANCO AGRARIO (1858)</t>
  </si>
  <si>
    <t>14372</t>
  </si>
  <si>
    <t>Hono-Cto Perso Agosto-18 cor 1</t>
  </si>
  <si>
    <t>3820</t>
  </si>
  <si>
    <t>CONTRATO DE PRESTACION DE SERVICIOS DE INTERVENTORIA PARA EL PROYECTO MALL PLAZA EN MANIZALES - MPMZ-031 (1468-MALL)_x000D_
_x000D_
_x000D_
ORDEN DE COMPRA: 5900005416_x000D_
HES: 1000421888</t>
  </si>
  <si>
    <t>C. CIAL MALL PLAZA MANIZALES</t>
  </si>
  <si>
    <t>1468</t>
  </si>
  <si>
    <t>14371</t>
  </si>
  <si>
    <t>Hono-Cto Person Oct-Nov-Dic 18</t>
  </si>
  <si>
    <t>3818</t>
  </si>
  <si>
    <t xml:space="preserve">CONTRATO DE PRESTACION DE SERVICIOS DE INTERVENTORIA PARA EL PROYECTO MALL PLAZA BARRANQUILLA - MPBQ-022 (1588)_x000D_
_x000D_
_x000D_
ORDEN DE COMPRA: 5900005662_x000D_
HES: 1000421869_x000D_
_x000D_
</t>
  </si>
  <si>
    <t>MALL PLAZA BARRANQUILLA</t>
  </si>
  <si>
    <t>1588</t>
  </si>
  <si>
    <t>14370</t>
  </si>
  <si>
    <t>Cto Personal Sep-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</si>
  <si>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5003204357</t>
  </si>
  <si>
    <t>14369</t>
  </si>
  <si>
    <t>Inter- Cto Pers. Jun-Ago 2018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</si>
  <si>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5003204353 </t>
  </si>
  <si>
    <t>14368</t>
  </si>
  <si>
    <t>Inter-Hon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</si>
  <si>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5003204499</t>
  </si>
  <si>
    <t>14367</t>
  </si>
  <si>
    <t>Cto de Personal Mayo 2018</t>
  </si>
  <si>
    <t>CONTRATO DE INTERVENTORIA TECNICA, ADMINISTRATIVA Y FINANCIERA No. 2017-2309. CONTRATO DE PRESTACION DE SERVICIOS DE INTERVENTORIA TECNICA, ADMINISTRATIVA Y FINANCIERA PARA EL PROYECTO HALLAZGOS FIC ÉXITO COLOMBIA.  OC  NO. 4500778003_x000D_
MIGO No. 5003196780</t>
  </si>
  <si>
    <t>14366</t>
  </si>
  <si>
    <t>Personal Sep-17 al Nov-18</t>
  </si>
  <si>
    <t>4139</t>
  </si>
  <si>
    <t>14365</t>
  </si>
  <si>
    <t>Cto Personal Sep-Oct 2018</t>
  </si>
  <si>
    <t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MIGO NUMERO 5003196782</t>
  </si>
  <si>
    <t>14364</t>
  </si>
  <si>
    <t>Inter-Hon Sep- Oct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</si>
  <si>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MIGO NUMERO 5003196778							</t>
  </si>
  <si>
    <t>14363</t>
  </si>
  <si>
    <t>4286</t>
  </si>
  <si>
    <t>CONTRATO DE PRESTACION DE SERVICIOS ADMINISTRATIVOS Y SOPORTE ADMINISTRATIVO AL PROYECTO DE "PARQUEADERO DE LA GATA GOLOSA" UA-0108-16 (1698)_x000D_
_x000D_
Codigo Aceptacion:_x000D_
5000253529_x000D_
_x000D_
No. Orden de Compra:_x000D_
4300102156</t>
  </si>
  <si>
    <t>PARQUEADERO GATA GOLOSA</t>
  </si>
  <si>
    <t>1698</t>
  </si>
  <si>
    <t>14362</t>
  </si>
  <si>
    <t>Hono-Cto Personal Julio 2018</t>
  </si>
  <si>
    <t>CONTRATO DE PRESTACION DE SERVICIOS DE INTERVENTORIA PARA EL PROYECTO MALL PLAZA EN MANIZALES - MPMZ-031 (1468-MALL)_x000D_
_x000D_
_x000D_
ORDEN DE COMPRA: 5900005416_x000D_
HES: 1000421337</t>
  </si>
  <si>
    <t>14361</t>
  </si>
  <si>
    <t>Topografia Diciembre 2018</t>
  </si>
  <si>
    <t>14360</t>
  </si>
  <si>
    <t>3882</t>
  </si>
  <si>
    <t>14359</t>
  </si>
  <si>
    <t>Hono-Cto Personal Nov 2018</t>
  </si>
  <si>
    <t>3881</t>
  </si>
  <si>
    <t>14358</t>
  </si>
  <si>
    <t>Topografia Noviembre 2018</t>
  </si>
  <si>
    <t>PRESTACION DE SERVICIOS DE TOPOGRAFIA DEL PROYECTO "SANTA MARIA"-1723</t>
  </si>
  <si>
    <t>14357</t>
  </si>
  <si>
    <t>Hon-Cto Personal Dic 2018</t>
  </si>
  <si>
    <t>3928</t>
  </si>
  <si>
    <t xml:space="preserve">CONTRATO DE INTERVENTORIA TECNICA Y ADMINISTRATIVA PARA EL PROYECTO REMODELACION DEL HOTEL MARYLAND ,SE ENCUENTRA UBICADO EN LA AV. COLOMBIA No.9-38 DE LA ISLA DE SAN ANDRES, COLOMBIA.-(1796)_x000D_
</t>
  </si>
  <si>
    <t>14355</t>
  </si>
  <si>
    <t>Gtos Reembolsables Nov 2018</t>
  </si>
  <si>
    <t>3795</t>
  </si>
  <si>
    <t>14354</t>
  </si>
  <si>
    <t>Hon y Cto de Personal Nov 2018</t>
  </si>
  <si>
    <t>CONTRATO DE INTERVENTORIA TECNICA Y ADMINISTRATIVA PARA EL PROYECTO REMODELACION DEL HOTEL MARYLAND ,SE ENCUENTRA UBICADO EN LA AV. COLOMBIA No.9-38 DE LA ISLA DE SAN ANDRES, COLOMBIA.-(1796)</t>
  </si>
  <si>
    <t>14353</t>
  </si>
  <si>
    <t>Gtos Reembolsables Dic18</t>
  </si>
  <si>
    <t>3787</t>
  </si>
  <si>
    <t>14352</t>
  </si>
  <si>
    <t>Costo de Personal Diciembre 18</t>
  </si>
  <si>
    <t>3786</t>
  </si>
  <si>
    <t>INTERVENTORIA TECNICA, ADMINISTRATIVA DEL PROYECTO "NUEVA SEDE CORPORATIVA DE CINE COLOMBIA"-BOGOTA (1829)_x000D_
_x000D_
NUMERO CONTROL INTERNO:301-2018</t>
  </si>
  <si>
    <t>14351</t>
  </si>
  <si>
    <t>Honorario mes Diciembre 2018</t>
  </si>
  <si>
    <t>3785</t>
  </si>
  <si>
    <t>14350</t>
  </si>
  <si>
    <t>14349</t>
  </si>
  <si>
    <t>Costo Fijo Noviembre 2018</t>
  </si>
  <si>
    <t>3972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</si>
  <si>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No.33 NOVIEMBRE 2018</t>
  </si>
  <si>
    <t>14348</t>
  </si>
  <si>
    <t>Costo Variable Acta 120001-INT</t>
  </si>
  <si>
    <t>3799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</si>
  <si>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MARIA GORETTI SEDE C_x000D_
COSTO VARIABLE-SANTANDER BUCARAMANGA_x000D_
CENTRO ORIENTE_x000D_
ACTA DE SERVICIOS 120001-INT_x000D_
</t>
  </si>
  <si>
    <t>14347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</si>
  <si>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ROBERTO GARCÍA PEÑA SEDE A_x000D_
COSTO VARIABLE-SANTANDER GIRON_x000D_
CENTRO ORIENTE_x000D_
ACTA DE SERVICIOS 121002-INT_x000D_
</t>
  </si>
  <si>
    <t>14346</t>
  </si>
  <si>
    <t>Costo Variable Acta 140007-INT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</si>
  <si>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BUCARAMANGA_x000D_
CENTRO ORIENTE_x000D_
ACTA DE SERVICIOS 120007-INT</t>
  </si>
  <si>
    <t>14345</t>
  </si>
  <si>
    <t>Costo Variable Acta 121005-INT</t>
  </si>
  <si>
    <t>14344</t>
  </si>
  <si>
    <t>3974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</si>
  <si>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 ARENALES_x000D_
COSTO VARIABLE-SANTANDER GIRON_x000D_
CENTRO ORIENTE_x000D_
ACTA DE SERVICIOS 121004-INT</t>
  </si>
  <si>
    <t>14343</t>
  </si>
  <si>
    <t>3976</t>
  </si>
  <si>
    <t>14339</t>
  </si>
  <si>
    <t>Costo Variable Acta 121008-INT</t>
  </si>
  <si>
    <t>3977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</si>
  <si>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 ÁNGULO SEDE A_x000D_
COSTO VARIABLE-SANTANDER GIRON_x000D_
CENTRO ORIENTE_x000D_
ACTA DE SERVICIOS 121008-INT</t>
  </si>
  <si>
    <t>14338</t>
  </si>
  <si>
    <t>Honorarios Avance Obr 18061054</t>
  </si>
  <si>
    <t>3813</t>
  </si>
  <si>
    <t>CONTRATO No. 18005191 DE SUPERVISION TECNICA CONTINUA DEL PROYECTO COLPATRIA ALAMEDA SAN DIEGO (1857)._x000D_
_x000D_
_x000D_
Proyecto: 001064060000_x000D_
Orden No. 06 18005191_x000D_
Avance de Obra No. PV 18061054</t>
  </si>
  <si>
    <t>14283</t>
  </si>
  <si>
    <t>Honorarios Avance Obr 18061053</t>
  </si>
  <si>
    <t>3791</t>
  </si>
  <si>
    <t>CONTRATO No. 18005191 DE SUPERVISION TECNICA CONTINUA DEL PROYECTO COLPATRIA ALAMEDA SAN DIEGO (1857)._x000D_
_x000D_
_x000D_
Proyecto: 001064060000_x000D_
Orden No. 06 18005191_x000D_
Avance de Obra No. PV 18061053</t>
  </si>
  <si>
    <t>14282</t>
  </si>
  <si>
    <t>GERENCIA DE HONORARIOS ETAPA 1</t>
  </si>
  <si>
    <t>3851</t>
  </si>
  <si>
    <t>CONTRATO DE GERENCIA Y GESTION INTEGRAL DE SUPERVISIÓN Y CONTROL DEL PROYECTO ETAPA 1 MEDIO UNIVERSITARIO SAN DAMIAN I.U. CESMAG-PASTO. SAN DAMIAN (1861)</t>
  </si>
  <si>
    <t>10678</t>
  </si>
  <si>
    <t>GERENCIA HONORARIOS ETAPA 1</t>
  </si>
  <si>
    <t>10677</t>
  </si>
  <si>
    <t>REEM 27SEP-26 OCT 27NOV- 26DIC</t>
  </si>
  <si>
    <t>SAN DAMIAN (1861) CONTRATO DE GERENCIA Y GESTION INTEGRAL DE SUPERVISION Y CONTROL DEL PROYECTO ETAPA 1 MEDIO UNIVERSITARIO SAN DAMIAN I.U. CESMAG-PASTO</t>
  </si>
  <si>
    <t>10676</t>
  </si>
  <si>
    <t>Costo fijo Noviembre</t>
  </si>
  <si>
    <t>4038</t>
  </si>
  <si>
    <t xml:space="preserve">CONTRATO MARCO DE INTERVENTORIA TECNICA SUSCRITO ENTRE EL CONSORCIO DE SEDE EDUCATIVAS (INGETEC S.A, INGETEC G&amp;S S.A.- PAYC S.A.S.) PARA EL PROYECTO FONDO DE INFRAESTRUCTURA EDUCATIVA - FFIE 006 GRUPO 7 (1706). _x000D_
</t>
  </si>
  <si>
    <t>10675</t>
  </si>
  <si>
    <t>Costo variable 8 visitas</t>
  </si>
  <si>
    <t>3981</t>
  </si>
  <si>
    <t>10674</t>
  </si>
  <si>
    <t>3978</t>
  </si>
  <si>
    <t xml:space="preserve">CONTRATO MARCO DE INTERVENTORIA TECNICA SUSCRITO ENTRE EL CONSORCIO DE SEDE EDUCATIVAS (INGETEC S.A, INGETEC G&amp;S S.A.- PAYC S.A.S.) PARA EL PROYECTO FONDO DE INFRAESTRUCTURA EDUCATIVA - FFIE 006 GRUPO 2 (1700). </t>
  </si>
  <si>
    <t>10673</t>
  </si>
  <si>
    <t>Gto Personal 27-Nov al 26-Dic</t>
  </si>
  <si>
    <t xml:space="preserve">"SAN DAMIAN (1861) CONTRATO DE GERENCIA Y GESTIÓN INTEGRAL DE SUPERVISIÓN Y CONTROL DEL PROYECTO
ETAPA 1 MEDIO UNIVERSITARIO SAN DAMIAN I.U. CESMAG - PASTO.
"							_x000D_
							_x000D_
							_x000D_
							_x000D_
</t>
  </si>
  <si>
    <t>10670</t>
  </si>
  <si>
    <t>MC_GARZON</t>
  </si>
  <si>
    <t>DIF CRUCE DE PAGO FA 10674</t>
  </si>
  <si>
    <t>3980</t>
  </si>
  <si>
    <t>CRUCE DIFERENCIA DE PAGO CORRESPONDIENTE A LA FACTURA 10674</t>
  </si>
  <si>
    <t>822</t>
  </si>
  <si>
    <t>DIF RETENCIONES FA 10674,10675</t>
  </si>
  <si>
    <t>3979</t>
  </si>
  <si>
    <t>DIFERENCIA EN RETENCIONES CORRESPONDIENTES A LA FACTURA 10674 Y 10675</t>
  </si>
  <si>
    <t>IMPTO</t>
  </si>
  <si>
    <t>821</t>
  </si>
  <si>
    <t>DIF RETENCIONES FA 10673</t>
  </si>
  <si>
    <t>DIFERENCIA EN RETENCIONES CORRESPONDIENTES A LA FACTURA 10673</t>
  </si>
  <si>
    <t>820</t>
  </si>
  <si>
    <t xml:space="preserve">DIF RTE ICA 9XMIL  FA 14399 </t>
  </si>
  <si>
    <t>3966</t>
  </si>
  <si>
    <t>DIFERENCIA DE RETENCIÓN DE ICA DEL 9XMIL DE TUNJA CORRESPONDIENTES A LA FRA 14399.</t>
  </si>
  <si>
    <t>819</t>
  </si>
  <si>
    <t>DIF RTE ICA 8XMIL ENV FA 14398</t>
  </si>
  <si>
    <t>3965</t>
  </si>
  <si>
    <t>DIFERENCIA DE RETENCIÓN DE ICA DEL 8XMIL DE ENVIGADO CORRESPONDIENTES A LA FRA 14398.</t>
  </si>
  <si>
    <t>818</t>
  </si>
  <si>
    <t>DIF RTE ICA 5% SOACHA FA 14248</t>
  </si>
  <si>
    <t>DIFERENCIA DE RETENCIÓN DE ICA DEL 5% DE SOACHA CORRESPONDIENTE A LA FACTURA 14248</t>
  </si>
  <si>
    <t>COLORE A.C. ANTARES SOACHA</t>
  </si>
  <si>
    <t>1782</t>
  </si>
  <si>
    <t>817</t>
  </si>
  <si>
    <t>DIF RTE ICA DEL 8% RIONEGRO</t>
  </si>
  <si>
    <t>3947</t>
  </si>
  <si>
    <t>DIFERENCIA DE RETENCIÓN DE ICA DEL 8% RIONEGRO A LA FRA 14229</t>
  </si>
  <si>
    <t>816</t>
  </si>
  <si>
    <t>DIF RTE FTE PRACT 11% HONORARI</t>
  </si>
  <si>
    <t>DIFERENCIA RETENCIÓN FUENTE PRACTICADA DEL 11% DE HONORARIOS POR EL CLIENTE.</t>
  </si>
  <si>
    <t>805</t>
  </si>
  <si>
    <t>DIF RTE ICA DEL 6.9% FRA 14372</t>
  </si>
  <si>
    <t>DIFERENCIA POR RETENCIÓN DE ICA DEL 6.9% A LA FRA 14372</t>
  </si>
  <si>
    <t>804</t>
  </si>
  <si>
    <t>RTE FTE 6% E ICA 6.9% FRA14377</t>
  </si>
  <si>
    <t>DIFERENCIA EN RETENCIÓN EN LA FUENTE DEL 6% Y DE ICA 6.9% APLICADO A LA FRA 14377</t>
  </si>
  <si>
    <t>802</t>
  </si>
  <si>
    <t>DIF RTE FTE DEL 6% FRA 14427</t>
  </si>
  <si>
    <t>DIFERENCIA EN LA RETENCIÓN EN LA FUENTE DEL 6% A LA FRA 14427</t>
  </si>
  <si>
    <t>801</t>
  </si>
  <si>
    <t>DIF RTE FTE DEL 6% FRA 14426</t>
  </si>
  <si>
    <t>DIFERENCIA EN LA RETENCIÓN EN LA FUENTE DEL 6% A LA FRA 14426</t>
  </si>
  <si>
    <t>800</t>
  </si>
  <si>
    <t>DIF RTE FTE DEL 6% FRA 14424</t>
  </si>
  <si>
    <t>DIFERENCIA EN LA RETENCIÓN EN LA FUENTE DEL 6% A LA FRA 14424</t>
  </si>
  <si>
    <t>799</t>
  </si>
  <si>
    <t>DIF RTE ICA 9% TUNJA FAC 14386</t>
  </si>
  <si>
    <t>DIFERENCIA EN PAGO DE LA FRA 14386 EN RTE ICA 9% TUNJA</t>
  </si>
  <si>
    <t>798</t>
  </si>
  <si>
    <t>DIF RTE ICA 8% ENVIG FAC 14385</t>
  </si>
  <si>
    <t>DIFERENCIA EN PAGO DE LA FRA 14385 EN RTE ICA 8% ENVIGADO</t>
  </si>
  <si>
    <t>797</t>
  </si>
  <si>
    <t>3890</t>
  </si>
  <si>
    <t>791</t>
  </si>
  <si>
    <t>3889</t>
  </si>
  <si>
    <t>01RG</t>
  </si>
  <si>
    <t>790</t>
  </si>
  <si>
    <t>3888</t>
  </si>
  <si>
    <t>EDIFICIO COUNTRY 80 - 01</t>
  </si>
  <si>
    <t>1559</t>
  </si>
  <si>
    <t>COUNTRY 80 S.A.S.</t>
  </si>
  <si>
    <t>900753852</t>
  </si>
  <si>
    <t>789</t>
  </si>
  <si>
    <t>3887</t>
  </si>
  <si>
    <t>PRESPT DEFINITIVO CLI. LA SABA</t>
  </si>
  <si>
    <t>1724</t>
  </si>
  <si>
    <t>CLINICA LA SABANA S.A.</t>
  </si>
  <si>
    <t>800017308</t>
  </si>
  <si>
    <t>788</t>
  </si>
  <si>
    <t>RECLASIFICACION CART. VENCIDA</t>
  </si>
  <si>
    <t>3886</t>
  </si>
  <si>
    <t>787</t>
  </si>
  <si>
    <t>3885</t>
  </si>
  <si>
    <t>CLINICA LA SABANA</t>
  </si>
  <si>
    <t>1523</t>
  </si>
  <si>
    <t>786</t>
  </si>
  <si>
    <t>3884</t>
  </si>
  <si>
    <t>REMODELACION C. C. TUNAL</t>
  </si>
  <si>
    <t>1703</t>
  </si>
  <si>
    <t>CENTRO COMERCIAL CIUDAD TUNAL</t>
  </si>
  <si>
    <t>800044798</t>
  </si>
  <si>
    <t>785</t>
  </si>
  <si>
    <t>ANULACION FV 14388</t>
  </si>
  <si>
    <t>783</t>
  </si>
  <si>
    <t>ANULACIÓN FV 14359</t>
  </si>
  <si>
    <t>782</t>
  </si>
  <si>
    <t>ANULACIÓN FV 14358</t>
  </si>
  <si>
    <t>781</t>
  </si>
  <si>
    <t>ERR.DE APL.RC CTA COBRO10637</t>
  </si>
  <si>
    <t>3878</t>
  </si>
  <si>
    <t>APLICADA CTA DE COBRO 10637- ERROR DE APLICACION DE RECIBO DE CAJA</t>
  </si>
  <si>
    <t>780</t>
  </si>
  <si>
    <t xml:space="preserve">PARTIDA PTE POR CRUZAR 22-11 </t>
  </si>
  <si>
    <t>3864</t>
  </si>
  <si>
    <t>PARTIDA PENDIENTE POR CRUZAR DEL 22-11- POR INFORMACION FALTANTE DE DESCUENTOS APLICADOS POR PARTE DEL CONSORCIO- NC APLICADA  A LAS CTAS DE COBRO 10658-10667-10668</t>
  </si>
  <si>
    <t>779</t>
  </si>
  <si>
    <t>AJUSTE CUENTA DE COBRO 10637</t>
  </si>
  <si>
    <t>3861</t>
  </si>
  <si>
    <t>AJUSTE CUENTA DE COBRO 10637- POR ERROR DE APLICACION DE PAGO DEL 15/08/2018</t>
  </si>
  <si>
    <t>778</t>
  </si>
  <si>
    <t xml:space="preserve">DEDUCCIONES CTA COBRO 10669 </t>
  </si>
  <si>
    <t>3863</t>
  </si>
  <si>
    <t>DEDUCCIONES APLICADAS A LA CUENTA DE COBRO 10669- RTE FUENTE-  RTE ICA- 4X100</t>
  </si>
  <si>
    <t>777</t>
  </si>
  <si>
    <t>DEDUCCIONES CTA DE COBRO 10668</t>
  </si>
  <si>
    <t>DEDUCCIONES APLICADAS A LA CUENTA DE COBRO 10668- RTE FUENTE-  RTE ICA- 4X100</t>
  </si>
  <si>
    <t>776</t>
  </si>
  <si>
    <t>DEDUCCIONES CTA COBRO 10667</t>
  </si>
  <si>
    <t>DEDUCCIONES APLICADAS A LA CUENTA DE COBRO 10667- RTE FUENTE-  RTE ICA- 4X100- COMISION POR GIRO</t>
  </si>
  <si>
    <t>775</t>
  </si>
  <si>
    <t>DEDUCCIONES CTA DE COBRO 10658</t>
  </si>
  <si>
    <t>3858</t>
  </si>
  <si>
    <t>DEDUCCIONES APLICADAS A LA CUENTA DE COBRO 10658- RTE FUENTE-  RTE ICA- 4X100</t>
  </si>
  <si>
    <t>774</t>
  </si>
  <si>
    <t>DEDUCCIONES CTA DE COBRO 10657</t>
  </si>
  <si>
    <t>DEDUCCIONES APLICADAS A LA CUENTA DE COBRO 10657- RTE FUENTE-  RTE ICA- 4X100- COMISION POR GIRO</t>
  </si>
  <si>
    <t>773</t>
  </si>
  <si>
    <t>DEDUCCIONES CTA DE COBRO 10659</t>
  </si>
  <si>
    <t>DEDUCCIONES APLICADAS A LA CUENTA DE COBRO 10659- RTE FUENTE-  RTE ICA- 4X100- COMISION POR GIRO</t>
  </si>
  <si>
    <t>772</t>
  </si>
  <si>
    <t>DEDUCCIONES APLICADAS A LA CUENTA DE COBRO 10659- RTE FUENTE-  RTE ICA- 4X100</t>
  </si>
  <si>
    <t>771</t>
  </si>
  <si>
    <t>DEDUCCIONES CTA DE COBRO 10635</t>
  </si>
  <si>
    <t>3855</t>
  </si>
  <si>
    <t>DEDUCCIONES APLICADAS A LA CUENTA DE COBRO 10635- RTE FUENTE-  RTE ICA- 4X100</t>
  </si>
  <si>
    <t>770</t>
  </si>
  <si>
    <t>DEDUCCIONES CTA DE COBRO 10636</t>
  </si>
  <si>
    <t>DEDUCCIONES APLICADAS A LA CUENTA DE COBRO 10636- RTE FUENTE-  RTE ICA- 4X100</t>
  </si>
  <si>
    <t>769</t>
  </si>
  <si>
    <t>DEDUCCIONES CTA DE COBRO 10637</t>
  </si>
  <si>
    <t>DEDUCCIONES APLICADAS A LA CUENTA DE COBRO 10637- RTE FUENTE-  RTE ICA- 4X100</t>
  </si>
  <si>
    <t>768</t>
  </si>
  <si>
    <t>DEDUCCIONES CT DE COBRO 10630</t>
  </si>
  <si>
    <t>3852</t>
  </si>
  <si>
    <t>DEDUCCIONES APLICADAS A LA CUENTA DE COBRO 10630- RTE FUENTE-  RTE ICA- 4X100</t>
  </si>
  <si>
    <t>767</t>
  </si>
  <si>
    <t>DEDUCCIONES CTA DE COBRO 10631</t>
  </si>
  <si>
    <t>DEDUCCIONES APLICADAS A LA CUENTA DE COBRO 10631- RTE FUENTE-  RTE ICA- 4X100-COMISION GIRO</t>
  </si>
  <si>
    <t>766</t>
  </si>
  <si>
    <t>DEDUCCIONES CTA DE COBRO 10632</t>
  </si>
  <si>
    <t>DEDUCCIONES APLICADAS A LA CUENTA DE COBRO 10632- RTE FUENTE-  RTE ICA- 4X100</t>
  </si>
  <si>
    <t>765</t>
  </si>
  <si>
    <t>ANULACIÓN CTA COBRO 10646</t>
  </si>
  <si>
    <t>4140</t>
  </si>
  <si>
    <t>ANULACIÓN CUENTA DE COBRO 10646- REEMPLAZADA POR LA FACTURA 14365</t>
  </si>
  <si>
    <t>764</t>
  </si>
  <si>
    <t>LEGALIZA. ANT. CONSG 22-05-18</t>
  </si>
  <si>
    <t>3840</t>
  </si>
  <si>
    <t>LEGALIZACIÓN ANTICIPO DE TRANSACCIÓN DEL 22-05-2018- NC APLICADA  A LA FACTURA 14365</t>
  </si>
  <si>
    <t>763</t>
  </si>
  <si>
    <t>Mayor Vlr fact. Campanario</t>
  </si>
  <si>
    <t>3879</t>
  </si>
  <si>
    <t>MAYOR VALOS FACTURADO DEL PROYECTO LOCAL COLORE CAMPANARIO (1783)</t>
  </si>
  <si>
    <t>COLORE A.C. CAMPANARIO</t>
  </si>
  <si>
    <t>1783</t>
  </si>
  <si>
    <t>762</t>
  </si>
  <si>
    <t>ANULACIÓN FV 11048</t>
  </si>
  <si>
    <t>3835</t>
  </si>
  <si>
    <t>761</t>
  </si>
  <si>
    <t>MAYOR VALOR PAGADO 29-11-2018</t>
  </si>
  <si>
    <t>760</t>
  </si>
  <si>
    <t>ANULACIÓN FV 11047</t>
  </si>
  <si>
    <t>3834</t>
  </si>
  <si>
    <t>759</t>
  </si>
  <si>
    <t>ANULACIÓN FV 11046</t>
  </si>
  <si>
    <t>3833</t>
  </si>
  <si>
    <t>758</t>
  </si>
  <si>
    <t>ANULACIÓN FV 11045</t>
  </si>
  <si>
    <t>3832</t>
  </si>
  <si>
    <t>757</t>
  </si>
  <si>
    <t>ANULACIÓN FV 11044</t>
  </si>
  <si>
    <t>3837</t>
  </si>
  <si>
    <t>756</t>
  </si>
  <si>
    <t>ANULACIÓN FV 14410</t>
  </si>
  <si>
    <t>755</t>
  </si>
  <si>
    <t>ANULACIÓN FV 14166</t>
  </si>
  <si>
    <t>3828</t>
  </si>
  <si>
    <t>754</t>
  </si>
  <si>
    <t>ANULACIÓN FV 14334</t>
  </si>
  <si>
    <t>753</t>
  </si>
  <si>
    <t>ANULACIÓN FV 14336</t>
  </si>
  <si>
    <t>752</t>
  </si>
  <si>
    <t>ANULACIÓN FV 14356</t>
  </si>
  <si>
    <t>751</t>
  </si>
  <si>
    <t>ANULACIÓN FV 14267</t>
  </si>
  <si>
    <t>3823</t>
  </si>
  <si>
    <t>750</t>
  </si>
  <si>
    <t>Mayor valor fact. Campanario</t>
  </si>
  <si>
    <t>3819</t>
  </si>
  <si>
    <t>749</t>
  </si>
  <si>
    <t>Rte Garantia 5% FV 14323</t>
  </si>
  <si>
    <t>748</t>
  </si>
  <si>
    <t>ANULACIÓN FV 14296</t>
  </si>
  <si>
    <t>747</t>
  </si>
  <si>
    <t>ANULACIÓN FV 14295</t>
  </si>
  <si>
    <t>746</t>
  </si>
  <si>
    <t>ANULACIÓN FV 14291</t>
  </si>
  <si>
    <t>745</t>
  </si>
  <si>
    <t>ANULACIÓN FV 14268</t>
  </si>
  <si>
    <t>3809</t>
  </si>
  <si>
    <t>744</t>
  </si>
  <si>
    <t>ANULACIÓN FV 14425</t>
  </si>
  <si>
    <t>743</t>
  </si>
  <si>
    <t>ANULACIÓN FV 14423</t>
  </si>
  <si>
    <t>742</t>
  </si>
  <si>
    <t>ANULACIÓN FV 14422</t>
  </si>
  <si>
    <t>741</t>
  </si>
  <si>
    <t>ANULACIÓN FV 14421</t>
  </si>
  <si>
    <t>740</t>
  </si>
  <si>
    <t>ANULACIÓN FV 14047</t>
  </si>
  <si>
    <t>3803</t>
  </si>
  <si>
    <t>739</t>
  </si>
  <si>
    <t>Mayor valor facturado $511.453</t>
  </si>
  <si>
    <t>738</t>
  </si>
  <si>
    <t>ANULACIÓN FV 14352</t>
  </si>
  <si>
    <t>737</t>
  </si>
  <si>
    <t>ANULACIÓN FV 14351</t>
  </si>
  <si>
    <t>736</t>
  </si>
  <si>
    <t>ANULACIÓN FV 14350</t>
  </si>
  <si>
    <t>735</t>
  </si>
  <si>
    <t>ANULACIÓN FV 14337</t>
  </si>
  <si>
    <t>734</t>
  </si>
  <si>
    <t>ANULACIÓN FV 14269</t>
  </si>
  <si>
    <t>3783</t>
  </si>
  <si>
    <t>CUBIERTA C.C. ANDINO</t>
  </si>
  <si>
    <t>1845</t>
  </si>
  <si>
    <t>733</t>
  </si>
  <si>
    <t>ANULACIÓN FV 14328</t>
  </si>
  <si>
    <t>732</t>
  </si>
  <si>
    <t>ANULACIÓN FV 14330</t>
  </si>
  <si>
    <t>731</t>
  </si>
  <si>
    <t>ANULACIÓN FV 14329</t>
  </si>
  <si>
    <t>730</t>
  </si>
  <si>
    <t>ANULACIÓN FACTURA 14329</t>
  </si>
  <si>
    <t>729</t>
  </si>
  <si>
    <t>ANULACIÓN FACTURA 14217</t>
  </si>
  <si>
    <t>3778</t>
  </si>
  <si>
    <t>728</t>
  </si>
  <si>
    <t>ANULACIÓN FACTURA 14221</t>
  </si>
  <si>
    <t>3777</t>
  </si>
  <si>
    <t>727</t>
  </si>
  <si>
    <t>ANULACIÓN FACTURA 14289</t>
  </si>
  <si>
    <t>726</t>
  </si>
  <si>
    <t>ANULACIÓN FACTURA 14288</t>
  </si>
  <si>
    <t>725</t>
  </si>
  <si>
    <t>Rte Garantias 100%</t>
  </si>
  <si>
    <t>14211</t>
  </si>
  <si>
    <t>FALABELLA MALL PLAZA MANIZALES</t>
  </si>
  <si>
    <t>1825</t>
  </si>
  <si>
    <t>FALABELLA DE COLOMBIA S.A.</t>
  </si>
  <si>
    <t>900017447</t>
  </si>
  <si>
    <t>724</t>
  </si>
  <si>
    <t>Retencion de garantias 10%</t>
  </si>
  <si>
    <t>14210</t>
  </si>
  <si>
    <t>723</t>
  </si>
  <si>
    <t>Rte Garantia 5% FV 14207</t>
  </si>
  <si>
    <t>14207</t>
  </si>
  <si>
    <t>722</t>
  </si>
  <si>
    <t>3880</t>
  </si>
  <si>
    <t>721</t>
  </si>
  <si>
    <t>MAYOR VLR PAG. 29-11-2018</t>
  </si>
  <si>
    <t>718</t>
  </si>
  <si>
    <t>MAYOR VALOR PAG. FACT EL 29-11</t>
  </si>
  <si>
    <t>717</t>
  </si>
  <si>
    <t>ANULACIÓN FV 14284</t>
  </si>
  <si>
    <t>716</t>
  </si>
  <si>
    <t>ANULACIÓN FV 14292</t>
  </si>
  <si>
    <t>715</t>
  </si>
  <si>
    <t>ANTICIPO A PROVEEDORES</t>
  </si>
  <si>
    <t>13300501</t>
  </si>
  <si>
    <t>3839</t>
  </si>
  <si>
    <t xml:space="preserve">               </t>
  </si>
  <si>
    <t>6522</t>
  </si>
  <si>
    <t>040IN</t>
  </si>
  <si>
    <t>COIN</t>
  </si>
  <si>
    <t>DIF RTE ICA DEL 4% FRA 14236</t>
  </si>
  <si>
    <t>3950</t>
  </si>
  <si>
    <t>DIFERENCIA DE RETENCIÓN DE ICA PRACTICADO DEL 4% CORRESPONDIENTE A LA FACTURA 14236</t>
  </si>
  <si>
    <t>MAKRO CAJICA</t>
  </si>
  <si>
    <t>1764</t>
  </si>
  <si>
    <t>MAKRO SUPERMAYORISTA S.A.S.</t>
  </si>
  <si>
    <t>900059238</t>
  </si>
  <si>
    <t>158</t>
  </si>
  <si>
    <t>TRANSACCION DE MÁS 46.347.321</t>
  </si>
  <si>
    <t>3877</t>
  </si>
  <si>
    <t xml:space="preserve">PARTIDA SIN IDENTIFICAR DE TRANSACCION CORRESPONDIENTE AL 20/12/2018- PENDIENTES RECIBOS DE CAJA POR PARTE DEL CONSORCIO DE SEDES EDUCATIVAS </t>
  </si>
  <si>
    <t>157</t>
  </si>
  <si>
    <t>AJUSTE CTA DE COBRO 10637</t>
  </si>
  <si>
    <t xml:space="preserve">AJUSTE CUENTA DE COBRO 10637- POR ERROR DE LA NOTA CREDITO 640 -POR ANULACION DE FACTURAS DEL CONSORCIO SEDES EDUCATIVAS </t>
  </si>
  <si>
    <t>156</t>
  </si>
  <si>
    <t xml:space="preserve">Reverso NC 579 4X1000 </t>
  </si>
  <si>
    <t>REVERSO CONTABILIZACION DEL  4X1000- NC 579- APLICADA A LA CTA DE COBRO 10618</t>
  </si>
  <si>
    <t>155</t>
  </si>
  <si>
    <t>MAYOR VLR PAG FACT 14297</t>
  </si>
  <si>
    <t>154</t>
  </si>
  <si>
    <t>CONSIGNACION DE MÁS FACT 14219</t>
  </si>
  <si>
    <t>3827</t>
  </si>
  <si>
    <t>CAMBIO CUBIERTA AULAS ELEMENTA</t>
  </si>
  <si>
    <t>1854</t>
  </si>
  <si>
    <t>153</t>
  </si>
  <si>
    <t>Hon Avan Obra PV19015267</t>
  </si>
  <si>
    <t>4166</t>
  </si>
  <si>
    <t>CONTRATO No. 18005191 DE SUPERVISIÖN TÉCNICA CONTINUA DEL PROYECTO COLPATRIA ALAMEDA SAN DIEGO (1857).
_x000D_
_x000D_
Proyecto: 001064060000_x000D_
Orden No. 06 18005191_x000D_
Avance de Obra No. PV 19015267</t>
  </si>
  <si>
    <t>14626</t>
  </si>
  <si>
    <t>Costo de Personal Febrero 2019</t>
  </si>
  <si>
    <t>4236</t>
  </si>
  <si>
    <t>CONTRATO PG6870_210616 PARA LA GERENCIA DE OBRA E INTERVENTORIA PARA EL PROYECTO CAMPUS CIUDAD (1701).
_x000D_
_x000D_
ORDEN DE COMPRA No 5000052497_x000D_
NUMERO DE ENTRADA: EM 5000149269</t>
  </si>
  <si>
    <t>14622</t>
  </si>
  <si>
    <t>Hon Nov, Dic, Ene y Feb 2019</t>
  </si>
  <si>
    <t>4173</t>
  </si>
  <si>
    <t xml:space="preserve">CONTRATO DE PRESTACIÓN DE SERVICIOS DE VEEDURÍA DEL PROYECTO CENTRO COMERCIAL NUESTRO CARTAGO (1884)
</t>
  </si>
  <si>
    <t>14621</t>
  </si>
  <si>
    <t>Cto Pers Adiciona Febrero 2019</t>
  </si>
  <si>
    <t>4180</t>
  </si>
  <si>
    <t>CONTRATO DE GERENCIA DE OBRA E INTERVENTORÍA DURANTE LA ETAPA PREVIA Y DE CONSTRUCCIÓN PARA EL PROYECTO DENOMINADO OBRAS FASE 1 COLEGIO HELVETIA (1596-HELV)
ETAPA DE OBRA</t>
  </si>
  <si>
    <t>14620</t>
  </si>
  <si>
    <t>4177</t>
  </si>
  <si>
    <t>14619</t>
  </si>
  <si>
    <t>Honorarios Febrero 2019</t>
  </si>
  <si>
    <t>4215</t>
  </si>
  <si>
    <t>14609</t>
  </si>
  <si>
    <t>4158</t>
  </si>
  <si>
    <t>14608</t>
  </si>
  <si>
    <t>4179</t>
  </si>
  <si>
    <t>INTERVENTORÍA TÉCNICA, ADMINISTRATIVA DEL PROYECTO "NUEVA SEDE CORPORATIVA DE CINE COLOMBIA"-BOGOTA (1829)</t>
  </si>
  <si>
    <t>14607</t>
  </si>
  <si>
    <t>Hon-Cto Personal Feb 2019</t>
  </si>
  <si>
    <t>INTERVENTORIÍA TÉCNICA, ADMINISTRATIVA DEL PROYECTO "NUEVA SEDE CORPORATIVA DE CINE COLOMBIA"-BOGOTA (1829)</t>
  </si>
  <si>
    <t>14606</t>
  </si>
  <si>
    <t>Hon-Cto Personal Febrero 2019</t>
  </si>
  <si>
    <t>4184</t>
  </si>
  <si>
    <t>14605</t>
  </si>
  <si>
    <t>14604</t>
  </si>
  <si>
    <t>4210</t>
  </si>
  <si>
    <t>CONTRATO DE PRESTACIÓN DE SERVICIOS DE INTERVENTORÍA PARA EL PROYECTO MALL PLAZA BARRANQUILLA - MPBQ-022 (1588)_x000D_
_x000D_
ORDEN DE COMPRA: 5900005662_x000D_
HES: 1000436616</t>
  </si>
  <si>
    <t>14593</t>
  </si>
  <si>
    <t>4137</t>
  </si>
  <si>
    <t>14590</t>
  </si>
  <si>
    <t>14589</t>
  </si>
  <si>
    <t>14586</t>
  </si>
  <si>
    <t>4145</t>
  </si>
  <si>
    <t>14585</t>
  </si>
  <si>
    <t>4131</t>
  </si>
  <si>
    <t>14584</t>
  </si>
  <si>
    <t>4078</t>
  </si>
  <si>
    <t>CONTRATO DE PRESTACIÓN DE SERVICIOS DE VEEDURÍA DEL PROYECTO CENTRO COMERCIAL NUESTRO CARTAGO (1884)
._x000D_
_x000D_
Orden de Compra No.245-000004_x000D_
Entrada 2277</t>
  </si>
  <si>
    <t>14583</t>
  </si>
  <si>
    <t>4079</t>
  </si>
  <si>
    <t>14582</t>
  </si>
  <si>
    <t>Honorarios Mes Febrero 2019</t>
  </si>
  <si>
    <t>4242</t>
  </si>
  <si>
    <t>PA</t>
  </si>
  <si>
    <t>14581</t>
  </si>
  <si>
    <t>4120</t>
  </si>
  <si>
    <t xml:space="preserve">
CONTRATO PACR No. 15 DE INTERVENTORÍA TÉCNICA PARA EL EDIFICIO 593 ETAPA DE OBRA (1860)</t>
  </si>
  <si>
    <t>14580</t>
  </si>
  <si>
    <t>4046</t>
  </si>
  <si>
    <t xml:space="preserve">
CONTRATO DE COORDINACIÓN INTEGRAL DE CONSTRUCCIÓN ASESORÍA GERENCIAL EN ETAPA DE OBRA ENTRE AKTIVOS INMOBILIARIOS S.A.S Y PAYC S.A.S. PROYECTO MEGAPORT (1824).</t>
  </si>
  <si>
    <t>AKTIVO INMOBILIARIO S.A.S</t>
  </si>
  <si>
    <t>AKTIVO INMOBILIARIOS S.A.S</t>
  </si>
  <si>
    <t>900841371</t>
  </si>
  <si>
    <t>14579</t>
  </si>
  <si>
    <t>4098</t>
  </si>
  <si>
    <t>14578</t>
  </si>
  <si>
    <t>4077</t>
  </si>
  <si>
    <t>14577</t>
  </si>
  <si>
    <t>CONTRATO DE PRESTACIÓN DE SERVICIOS PARA LA INTERVENTORÍA TÉCNICA Y ADMINISTRATIVA DE LA CONSTRUCCIÓN DEL EDIFICIO CALLE 77 (1873)</t>
  </si>
  <si>
    <t>14576</t>
  </si>
  <si>
    <t>4045</t>
  </si>
  <si>
    <t>14570</t>
  </si>
  <si>
    <t>CONSTRUCCIÓN DEL EDIFICIO 3 Y 3A DEL PROYECTO AMPLIACIÓN Y FREMODELACIÓN DEL CENTRO COMERCIAL PLAZA DE LAS AMERICAS PH -(1802)</t>
  </si>
  <si>
    <t>14567</t>
  </si>
  <si>
    <t>4099</t>
  </si>
  <si>
    <t>14566</t>
  </si>
  <si>
    <t>Hon- Cto Personal Febrero 2019</t>
  </si>
  <si>
    <t>4182</t>
  </si>
  <si>
    <t>CONTRATO DE INTERVENTORÍA TÉCNICA Y ADMINISTRATIVA CONTROL DE PRESUPUESTO Y CONTROL DE PROGRAMACIÓN DURANTE LA ETAPA DE CONSTRUCCIÓN DEL PROYECTO "IROTAMA DEL MAR TORRE C"- (1751)</t>
  </si>
  <si>
    <t>14565</t>
  </si>
  <si>
    <t>4155</t>
  </si>
  <si>
    <t>14564</t>
  </si>
  <si>
    <t>Cto Personal Febrero 2019</t>
  </si>
  <si>
    <t>4159</t>
  </si>
  <si>
    <t>14556</t>
  </si>
  <si>
    <t>hon-Cto Personal Febrero 2019</t>
  </si>
  <si>
    <t>14555</t>
  </si>
  <si>
    <t>Hon-Cto Per Mes Febrero 2019</t>
  </si>
  <si>
    <t>4156</t>
  </si>
  <si>
    <t>14554</t>
  </si>
  <si>
    <t>14625</t>
  </si>
  <si>
    <t>14624</t>
  </si>
  <si>
    <t>Presupuesto y progamación ET P</t>
  </si>
  <si>
    <t>4150</t>
  </si>
  <si>
    <t>CONTRATO DE COORDINACIÓN INTEGRAL DE CONSTRUCCIÓN ASESORÍA GERENCIAL E INTERVENTORÍA EN ETAPA DE DISEÑO ENTRE AKTIVOS INMOBILIARIOS S.A.S Y PAYC S.A.S.PROYECTO MEGAPORT (1824).</t>
  </si>
  <si>
    <t>14623</t>
  </si>
  <si>
    <t>4212</t>
  </si>
  <si>
    <t>14618</t>
  </si>
  <si>
    <t>14617</t>
  </si>
  <si>
    <t>Hon-Cto Per-Ppt Dic 2018</t>
  </si>
  <si>
    <t>4211</t>
  </si>
  <si>
    <t>14616</t>
  </si>
  <si>
    <t>Hon-Cto Personal Noviemb 2018</t>
  </si>
  <si>
    <t>14615</t>
  </si>
  <si>
    <t>14614</t>
  </si>
  <si>
    <t>Contrato Obra 27 Corte 01 AIU</t>
  </si>
  <si>
    <t>4176</t>
  </si>
  <si>
    <t>14613</t>
  </si>
  <si>
    <t>Acta Corte 04</t>
  </si>
  <si>
    <t>4213</t>
  </si>
  <si>
    <t>14612</t>
  </si>
  <si>
    <t>14611</t>
  </si>
  <si>
    <t>14610</t>
  </si>
  <si>
    <t>4143</t>
  </si>
  <si>
    <t>14603</t>
  </si>
  <si>
    <t>Cuota Fija Honorarios Ene 2019</t>
  </si>
  <si>
    <t>4148</t>
  </si>
  <si>
    <t>14602</t>
  </si>
  <si>
    <t>4175</t>
  </si>
  <si>
    <t>CONTRATO PG6870_210616 PARA LA GERENCIA DE OBRA E INTERVENTORÍA PARA EL PROYECTO CAMPUS CIUDAD (1701)._x000D_
_x000D_
_x000D_
ORDEN DE COMPRA No 5000051661_x000D_
ENTRADA DE MERCANCIA No 5000149060</t>
  </si>
  <si>
    <t>14601</t>
  </si>
  <si>
    <t>Honorarios Ene y Feb 2019</t>
  </si>
  <si>
    <t>4149</t>
  </si>
  <si>
    <t>CONTRATO DE SERVICIOS DE INTERVENTORÍA TÉCNICA PARA LA CONSTRUCCIÓN DE LA ETAPA 1 DEL CENTRO COMERCIAL MALL PLAZA UBICADO EN LA CIUDAD DE CALI (1893)._x000D_
_x000D_
HES: 1000436781_x000D_
OC: 5900006186</t>
  </si>
  <si>
    <t>14600</t>
  </si>
  <si>
    <t>Cto Variable Sept,Oct,Nov 2018</t>
  </si>
  <si>
    <t>4185</t>
  </si>
  <si>
    <t>14599</t>
  </si>
  <si>
    <t>Cto Fijo Intervent Enero 2019</t>
  </si>
  <si>
    <t>4118</t>
  </si>
  <si>
    <t>14598</t>
  </si>
  <si>
    <t xml:space="preserve">Cto Fijo Interven Dic 2018 </t>
  </si>
  <si>
    <t>4117</t>
  </si>
  <si>
    <t>14597</t>
  </si>
  <si>
    <t>Cuota Fija Gerencia Enero 2019</t>
  </si>
  <si>
    <t>4116</t>
  </si>
  <si>
    <t>14596</t>
  </si>
  <si>
    <t>14595</t>
  </si>
  <si>
    <t>Hon-Cto Per Sept,Oct,Nov 2018</t>
  </si>
  <si>
    <t>4162</t>
  </si>
  <si>
    <t>14594</t>
  </si>
  <si>
    <t>Topografía OC GI-CC-209</t>
  </si>
  <si>
    <t>4190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</si>
  <si>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GI-CC-209</t>
  </si>
  <si>
    <t>14592</t>
  </si>
  <si>
    <t>Topografía OC GI-11-200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</si>
  <si>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GI-CC-200</t>
  </si>
  <si>
    <t>14591</t>
  </si>
  <si>
    <t>Acta Corte 03</t>
  </si>
  <si>
    <t>4107</t>
  </si>
  <si>
    <t>14588</t>
  </si>
  <si>
    <t>Acta Corte 02</t>
  </si>
  <si>
    <t>4106</t>
  </si>
  <si>
    <t>CONTRATO DE INTERVENTORÍA TÉCNICA, JÚRIDICA, ADMISTRATIVA, FINANCIERA Y AMBIENTAL PARA LA TERMINACIÓN DE LAS OBRAS DE ADECUACIÓN DEL EDIFICIO DE LA DIRECCIÓN GENERAL DEL BANCO AGRARIO (1858)</t>
  </si>
  <si>
    <t>14587</t>
  </si>
  <si>
    <t>Costo Personal Enero 2019</t>
  </si>
  <si>
    <t>4183</t>
  </si>
  <si>
    <t>14575</t>
  </si>
  <si>
    <t>Costo Personal Dic 2018</t>
  </si>
  <si>
    <t>14574</t>
  </si>
  <si>
    <t>Hon-Cto Personal Oct a Ene 19</t>
  </si>
  <si>
    <t>4209</t>
  </si>
  <si>
    <t>CONTRATO DE PRESTACIÓN DE SERVICIOS DE INTERVENTORÍA PARA LA RECONSTRUCCIÓN Y REPARACIÓN DE LAS DIECISIETE (17) CASAS UBICADAS EN EL BARRIO LA COROLA DE MANIZALES - MPMZ-127 (1880)._x000D_
_x000D_
_x000D_
ORDEN DE COMPRA: 4900254469_x000D_
HES: 1000435727</t>
  </si>
  <si>
    <t>14573</t>
  </si>
  <si>
    <t>Hon Nov-Dic-Ene y Feb 2019</t>
  </si>
  <si>
    <t>4048</t>
  </si>
  <si>
    <t>CONTRATO DE PRESTACIÓN DE SERVICIOS DE VEEDURÍA DEL PROYECTO CENTRO COMERCIAL NUESTRO CARTAGO (1884)_x000D_
_x000D_
Orden de Compra No.245-000004_x000D_
Entrada 2277</t>
  </si>
  <si>
    <t>14572</t>
  </si>
  <si>
    <t>4047</t>
  </si>
  <si>
    <t>14571</t>
  </si>
  <si>
    <t>4109</t>
  </si>
  <si>
    <t>CONTA</t>
  </si>
  <si>
    <t>14569</t>
  </si>
  <si>
    <t>4164</t>
  </si>
  <si>
    <t>PROYECTO IINTERVENTORÍA TÉCNICA PARA LA SEGUNDA FASE DE AMPLIACIÓN DEL CENTRO DE DISTRIBUCIÓN CEDIS- MERCURIO- HOMECENTER FUNZA (1874)_x000D_
_x000D_
ORDEN DE PAGO N° 108642</t>
  </si>
  <si>
    <t>14568</t>
  </si>
  <si>
    <t>Costo Fijo Febrero 2019</t>
  </si>
  <si>
    <t>4127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</si>
  <si>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No.36 FEBRERO 2019</t>
  </si>
  <si>
    <t>14563</t>
  </si>
  <si>
    <t>Costo Variable Acta 122001-INT</t>
  </si>
  <si>
    <t>4122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</si>
  <si>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VICENTE AZUERO SEDE C_x000D_
COSTO VARIABLE-SANTANDER F/BLANCA_x000D_
CENTRO ORIENTE_x000D_
ACTA DE SERVICIOS 122001-INT</t>
  </si>
  <si>
    <t>14562</t>
  </si>
  <si>
    <t>4126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</si>
  <si>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SANTA MARÍA GORETTI SEDE C_x000D_
COSTO VARIABLE-SANTANDER B/MANGA_x000D_
CENTRO ORIENTE_x000D_
ACTA DE SERVICIOS 120001-INT</t>
  </si>
  <si>
    <t>14561</t>
  </si>
  <si>
    <t>Costo Variable Acta 120006-INT</t>
  </si>
  <si>
    <t>4128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</si>
  <si>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PILOTO SIMÓN BOLIVAR SEDE PRINCIPAL_x000D_
COSTO VARIABLE-SANTANDER B/MANGA_x000D_
CENTRO ORIENTE_x000D_
ACTA DE SERVICIOS 120006-INT</t>
  </si>
  <si>
    <t>14560</t>
  </si>
  <si>
    <t>Costo Variable Acta 120007-INT</t>
  </si>
  <si>
    <t>4125</t>
  </si>
  <si>
    <t>CONTRATO MARCO DE INTERVENTORIÍA SUSCRITO ENTRE EL CONSORCIO FFIE ALIANZA BBVA ACTUANDO ÚNICA Y EXCLUSIVAMENTE COMO VOCERO Y ADMINISTRADOR DEL PATRIMONIO AUTONOMO DEL FONDO DE INFRAESTRUCTURA EDUCATIVA - FFIE Y PAYC S.A.S. (1670)._x000D_
_x000D_
HONORARIOS INTERVENTORÍA_x000D_
IE NORMAL SUPERIOR SEDE PPAL_x000D_
COSTO VARIABLE-SANTANDER B/MANGA_x000D_
CENTRO ORIENTE_x000D_
ACTA DE SERVICIOS 120007-INT</t>
  </si>
  <si>
    <t>14559</t>
  </si>
  <si>
    <t>4129</t>
  </si>
  <si>
    <t>14558</t>
  </si>
  <si>
    <t>4124</t>
  </si>
  <si>
    <t>14557</t>
  </si>
  <si>
    <t>Honorarios Variables Ene 2019</t>
  </si>
  <si>
    <t>4170</t>
  </si>
  <si>
    <t>14553</t>
  </si>
  <si>
    <t>Honorarios Ene,Feb, Mar 2019</t>
  </si>
  <si>
    <t>4169</t>
  </si>
  <si>
    <t>14552</t>
  </si>
  <si>
    <t>Cto Personal Ene,Feb,Mar 2019</t>
  </si>
  <si>
    <t>4152</t>
  </si>
  <si>
    <t>14551</t>
  </si>
  <si>
    <t>4165</t>
  </si>
  <si>
    <t xml:space="preserve">COLEGIO ANGLO COLOMBIANO </t>
  </si>
  <si>
    <t>860009107</t>
  </si>
  <si>
    <t>14550</t>
  </si>
  <si>
    <t>4147</t>
  </si>
  <si>
    <t>14549</t>
  </si>
  <si>
    <t>4136</t>
  </si>
  <si>
    <t>14548</t>
  </si>
  <si>
    <t>Hon- Cto Pers Mes Enero 2019</t>
  </si>
  <si>
    <t>4134</t>
  </si>
  <si>
    <t xml:space="preserve">CONTRATO DE PRESTACIÓN DE SERVICIOS DE INTERVENTORÍA PARA EL PROYECTO MALL PLAZA BARRANQUILLA - MPBQ-022 (1588)_x000D_
_x000D_
_x000D_
ORDEN DE COMPRA: 5900005662_x000D_
HES: 1000435060_x000D_
_x000D_
</t>
  </si>
  <si>
    <t>14547</t>
  </si>
  <si>
    <t>14546</t>
  </si>
  <si>
    <t>Costo de Per Mes Febrero 2019</t>
  </si>
  <si>
    <t>4050</t>
  </si>
  <si>
    <t>14545</t>
  </si>
  <si>
    <t>Contrato Obra 26 Corte 05 AIU</t>
  </si>
  <si>
    <t>4157</t>
  </si>
  <si>
    <t>14544</t>
  </si>
  <si>
    <t>Contrato Obra 25 Corte 2</t>
  </si>
  <si>
    <t>14543</t>
  </si>
  <si>
    <t xml:space="preserve">Topografía Febrero 2019 </t>
  </si>
  <si>
    <t>14542</t>
  </si>
  <si>
    <t>14541</t>
  </si>
  <si>
    <t>Honorarios Avan de Ob 19009063</t>
  </si>
  <si>
    <t>4111</t>
  </si>
  <si>
    <t>CONTRATO No. 18005191 DE SUPERVISIÓN TÉCNICA CONTINUA DEL PROYECTO COLPATRIA ALAMEDA SAN DIEGO (1857)._x000D_
_x000D_
_x000D_
Proyecto: 001064060000_x000D_
Orden No. 06 18005191_x000D_
Avance de Obra No. PV 19009063</t>
  </si>
  <si>
    <t>14540</t>
  </si>
  <si>
    <t>Gto Pers 27-02-19 al 28-03-19</t>
  </si>
  <si>
    <t>10704</t>
  </si>
  <si>
    <t>Gto Pers 27-02-19 al 26-03-19</t>
  </si>
  <si>
    <t>10703</t>
  </si>
  <si>
    <t>4133</t>
  </si>
  <si>
    <t>10702</t>
  </si>
  <si>
    <t>Costo Variable 2 Visitas</t>
  </si>
  <si>
    <t>10701</t>
  </si>
  <si>
    <t>Costo Variable 17 Visitas</t>
  </si>
  <si>
    <t>10700</t>
  </si>
  <si>
    <t>10699</t>
  </si>
  <si>
    <t xml:space="preserve">CONTRATO MARCO DE INTERVENTORIA TECNICA SUSCRITO ENTRE EL CONSORCIO DE SEDE EDUCATIVAS (INGETEC S.A, INGETEC G&amp;S S.A.- PAYC S.A.S.) PARA EL PROYECTO FONDO DE INFRAESTRUCTURA EDUCATIVA - FFIE 006 GRUPO 7 (1706). </t>
  </si>
  <si>
    <t>10698</t>
  </si>
  <si>
    <t>Reembolsables Marzo 2019</t>
  </si>
  <si>
    <t>10697</t>
  </si>
  <si>
    <t>GTO PERS 27-01-19 AL 26-02-19</t>
  </si>
  <si>
    <t>10696</t>
  </si>
  <si>
    <t>10695</t>
  </si>
  <si>
    <t>CONTRATO DE REMODELACION EDIFICACION EXISTENTE CIUDADELA COMERCIAL METROPOLIS. (1507)_x000D_
_x000D_
LEGALIZACION  GASTOS REEMBOLSABLES (COSTO DE PERSONAL)  DE REMODELACION EDIFICACION EXISTENTE PROYECTO DE AMPLIACION CIUDADELA COMERCIAL METROPOLIS.</t>
  </si>
  <si>
    <t>REMODELACION CC METROPOLIS</t>
  </si>
  <si>
    <t>1507</t>
  </si>
  <si>
    <t>10694</t>
  </si>
  <si>
    <t>4195</t>
  </si>
  <si>
    <t>10693</t>
  </si>
  <si>
    <t>ANULACIÓN FV 14602</t>
  </si>
  <si>
    <t>902</t>
  </si>
  <si>
    <t>retenciones apli 14549 y 14548</t>
  </si>
  <si>
    <t>901</t>
  </si>
  <si>
    <t>IVA RETENIDO F004468</t>
  </si>
  <si>
    <t>900</t>
  </si>
  <si>
    <t>APLICAN ICA 5 A F0014603</t>
  </si>
  <si>
    <t>4142</t>
  </si>
  <si>
    <t>899</t>
  </si>
  <si>
    <t>Aplican ICA del 5 a F0014595</t>
  </si>
  <si>
    <t>4141</t>
  </si>
  <si>
    <t>898</t>
  </si>
  <si>
    <t>ANULACIÓN FV 14598</t>
  </si>
  <si>
    <t>897</t>
  </si>
  <si>
    <t>ANULACIÓN FV 14597</t>
  </si>
  <si>
    <t>896</t>
  </si>
  <si>
    <t>ANULACIÓN FV 14596</t>
  </si>
  <si>
    <t>895</t>
  </si>
  <si>
    <t>Aplican ICA Del 5 F0014473</t>
  </si>
  <si>
    <t>4114</t>
  </si>
  <si>
    <t>894</t>
  </si>
  <si>
    <t>Aplican ICA Del 5 F0014472</t>
  </si>
  <si>
    <t>4113</t>
  </si>
  <si>
    <t>893</t>
  </si>
  <si>
    <t>Aplican ICA del 5% F0014471</t>
  </si>
  <si>
    <t>4112</t>
  </si>
  <si>
    <t>892</t>
  </si>
  <si>
    <t>ANULACIÓN FV 14588</t>
  </si>
  <si>
    <t>891</t>
  </si>
  <si>
    <t>ANULACIÓN FV 14587</t>
  </si>
  <si>
    <t>890</t>
  </si>
  <si>
    <t>NC Por Mayor Valor En F0014555</t>
  </si>
  <si>
    <t>4105</t>
  </si>
  <si>
    <t>889</t>
  </si>
  <si>
    <t>ANULACIÓN FV 14516</t>
  </si>
  <si>
    <t>888</t>
  </si>
  <si>
    <t>ANULACIÓN FV 14523</t>
  </si>
  <si>
    <t>887</t>
  </si>
  <si>
    <t>NC por Retefue 5% F0014474</t>
  </si>
  <si>
    <t>4092</t>
  </si>
  <si>
    <t>886</t>
  </si>
  <si>
    <t>NC Por retencion 6% F0014481</t>
  </si>
  <si>
    <t>885</t>
  </si>
  <si>
    <t>NC Por Retegara 10% F0014480</t>
  </si>
  <si>
    <t>884</t>
  </si>
  <si>
    <t xml:space="preserve">NC Por Valor retefuente 14453 </t>
  </si>
  <si>
    <t>4088</t>
  </si>
  <si>
    <t>883</t>
  </si>
  <si>
    <t>NC Por retegarantia 10%</t>
  </si>
  <si>
    <t>4087</t>
  </si>
  <si>
    <t>882</t>
  </si>
  <si>
    <t>ANULACIÓN FV 14517</t>
  </si>
  <si>
    <t>881</t>
  </si>
  <si>
    <t>ANULACIÓN FV 14518</t>
  </si>
  <si>
    <t>880</t>
  </si>
  <si>
    <t>ANULACIÓN FV 14519</t>
  </si>
  <si>
    <t>879</t>
  </si>
  <si>
    <t>ANULACIÓN FV 14531</t>
  </si>
  <si>
    <t>878</t>
  </si>
  <si>
    <t>ANULACIÓN FV 14529</t>
  </si>
  <si>
    <t>877</t>
  </si>
  <si>
    <t>ANULACIÓN FV 14582</t>
  </si>
  <si>
    <t>876</t>
  </si>
  <si>
    <t>ANULACIÓN FV 14583</t>
  </si>
  <si>
    <t>875</t>
  </si>
  <si>
    <t>ANULACIÓN FV 14577</t>
  </si>
  <si>
    <t>874</t>
  </si>
  <si>
    <t>ANULACIÓN FV 14528</t>
  </si>
  <si>
    <t>873</t>
  </si>
  <si>
    <t>ANULACIÓN FV 14527</t>
  </si>
  <si>
    <t>872</t>
  </si>
  <si>
    <t>ANULACIÓN FV 14526</t>
  </si>
  <si>
    <t>871</t>
  </si>
  <si>
    <t>ANULACIÓN FV 14513</t>
  </si>
  <si>
    <t>870</t>
  </si>
  <si>
    <t>ANULACIÓN FV</t>
  </si>
  <si>
    <t>869</t>
  </si>
  <si>
    <t>ANULACIÓN FV 14499</t>
  </si>
  <si>
    <t>868</t>
  </si>
  <si>
    <t>ANULACIÓN FV 14498</t>
  </si>
  <si>
    <t>867</t>
  </si>
  <si>
    <t>ANULACIÓN FV 14532</t>
  </si>
  <si>
    <t>866</t>
  </si>
  <si>
    <t>ANULACIÓN CTA01 70684</t>
  </si>
  <si>
    <t>865</t>
  </si>
  <si>
    <t>ANULACIÓN CTA01 10683</t>
  </si>
  <si>
    <t>864</t>
  </si>
  <si>
    <t>ANULACIÓN FV 14502</t>
  </si>
  <si>
    <t>863</t>
  </si>
  <si>
    <t>ANULACIÓN FV 14545</t>
  </si>
  <si>
    <t>862</t>
  </si>
  <si>
    <t>ANULACIÓN FV 14514</t>
  </si>
  <si>
    <t>861</t>
  </si>
  <si>
    <t>ANULACIÓN FV 14572</t>
  </si>
  <si>
    <t>860</t>
  </si>
  <si>
    <t>ANULACIÓN FV 14571</t>
  </si>
  <si>
    <t>859</t>
  </si>
  <si>
    <t>ANULACIÓN FV 14579</t>
  </si>
  <si>
    <t>858</t>
  </si>
  <si>
    <t>ANULACIÓN FV 14570</t>
  </si>
  <si>
    <t>857</t>
  </si>
  <si>
    <t xml:space="preserve">ND Por valor ICA de F0014547 </t>
  </si>
  <si>
    <t>167</t>
  </si>
  <si>
    <t>ND Por Valor del ICA F0014402</t>
  </si>
  <si>
    <t>166</t>
  </si>
  <si>
    <t>ND Por Valor ICA F0014405</t>
  </si>
  <si>
    <t>165</t>
  </si>
  <si>
    <t>ND Por Valor de ICA F0014405</t>
  </si>
  <si>
    <t>164</t>
  </si>
  <si>
    <t>ND Por Valor ICA F0014404</t>
  </si>
  <si>
    <t>163</t>
  </si>
  <si>
    <t>ND Por Valor de ICA F0014403</t>
  </si>
  <si>
    <t>162</t>
  </si>
  <si>
    <t>10738</t>
  </si>
  <si>
    <t>Costo Personal Mayo 2019</t>
  </si>
  <si>
    <t>10739</t>
  </si>
  <si>
    <t>Bonificación HE Abril 2019</t>
  </si>
  <si>
    <t>14799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</si>
  <si>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ÁNGULO SEDE A_x000D_
COSTO VARIABLE-SANTANDER GIRÓN_x000D_
CENTRO ORIENTE_x000D_
ACTA DE SERVICIOS 121008-INT</t>
  </si>
  <si>
    <t>14800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</si>
  <si>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VARIABLE-BOYACÁ SOGAMOSO_x000D_
CENTRO ORIENTE_x000D_
ACTA DE SERVICIOS 128002-INT</t>
  </si>
  <si>
    <t>Costo Variable Acta 128002-INT</t>
  </si>
  <si>
    <t>14801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</si>
  <si>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NORTE_x000D_
COSTO VARIABLE-SANTANDER GIRÓN_x000D_
CENTRO ORIENTE_x000D_
ACTA DE SERVICIOS 121003-INT</t>
  </si>
  <si>
    <t>Costo Variable Acta 121003-INT</t>
  </si>
  <si>
    <t>14802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</si>
  <si>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SANTA CRUZ_x000D_
COSTO VARIABLE-SANTANDER GIRÓN_x000D_
CENTRO ORIENTE_x000D_
ACTA DE SERVICIOS 121007-INT</t>
  </si>
  <si>
    <t>Costo Variable Acta 121007-INT</t>
  </si>
  <si>
    <t>14803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</si>
  <si>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No.39 MAYO 2019</t>
  </si>
  <si>
    <t>Costo Fijo Mayo 2019</t>
  </si>
  <si>
    <t>14809</t>
  </si>
  <si>
    <t>Topografía Mayo 2019</t>
  </si>
  <si>
    <t>14804</t>
  </si>
  <si>
    <t xml:space="preserve">CASA BUHARDILLA (1838) -PROYECTO ADECUACIÓN Y REFORZAMIENTO LA BUHARDILLA. INTERVENTORÍA TÉCNICA Y ADMINISTRATIVA PARA EL PROYECTO,ETAPA DE OBRA SEGÚN PROPUESTA MOA-3017-18 DE SEPTIEMBRE 24  DE 2018.
ORDEN DE COMPRA No.4500091148
</t>
  </si>
  <si>
    <t>14810</t>
  </si>
  <si>
    <t>14811</t>
  </si>
  <si>
    <t>14812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</si>
  <si>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1000448889</t>
  </si>
  <si>
    <t>14816</t>
  </si>
  <si>
    <t>CONTRATO DE PRESTACIÓN DE SERVICIOS DE INTERVENTORÍA TÉCNICA, ADMINISTRATIVA Y FINANCIERA AL DISEÑO Y LA CONSTRUCCIÓN DEL PROYECTO HOTEL DE LUJO GETSEMANI-(1734)</t>
  </si>
  <si>
    <t>Cto Personal-CF-Jun y CV Abril</t>
  </si>
  <si>
    <t>CONTRATO PARA LA INTERVENTORÍA DE LA CONSTRUCCIÓN DEL CENTRO CÍVICO DE LA UNIVERSIDAD DE LOS ANDES - FASE 1 (1890)
_x000D_
_x000D_
No ORDEN DE COMPRA 4300161231_x000D_
COD ACEPTACIÓN 5000273442</t>
  </si>
  <si>
    <t>14825</t>
  </si>
  <si>
    <t>Hon 4to Pago ET Constructiva</t>
  </si>
  <si>
    <t>PROYECTO ESTACION EXPERIMENTAL GERENCIA ETAPA PREVIA Y CONSTRUCTIVA PARA EL PROYECTO UBICADO EN LA VEGA CUNDINAMARCA, SEGÚN PROPUESTA MOA-0419-18 DEL 07 DE FEBRERO DE 2018
_x000D_
_x000D_
ORDEN DE COMPRA No.4500082945</t>
  </si>
  <si>
    <t>14824</t>
  </si>
  <si>
    <t>Acta Corte 07</t>
  </si>
  <si>
    <t>14823</t>
  </si>
  <si>
    <t>14822</t>
  </si>
  <si>
    <t>14821</t>
  </si>
  <si>
    <t>Hon-Gto Personal Acta Avance 7</t>
  </si>
  <si>
    <t>PROYECTO IINTERVENTORÍA TÉCNICA PARA LA SEGUNDA FASE DE AMPLIACIÓN DEL CENTRO DE DISTRIBUCIÓN CEDIS- MERCURIO- HOMECENTER FUNZA (1874)_x000D_
_x000D_
ORDEN DE PAGO No 114011_x000D_
OORDEN DE COMPRA No 123429</t>
  </si>
  <si>
    <t>14820</t>
  </si>
  <si>
    <t>Topografía OC 7500055044</t>
  </si>
  <si>
    <t xml:space="preserve">LEVANTAMIENTO TOPOGRAFICO EDIFICIO PATRIMONIO, SEGÚN PROPUESTA No.MOA-1550-18. UNIVERSIDAD EXTERNADO (1847)_x000D_
_x000D_
ORDEN DE COMPRA: 7500055044_x000D_
_x000D_
</t>
  </si>
  <si>
    <t>EDIFICIO PATRIMONIO</t>
  </si>
  <si>
    <t>1847</t>
  </si>
  <si>
    <t>14819</t>
  </si>
  <si>
    <t>2DO PAGO 50% PRESUPUESTO DEFIN</t>
  </si>
  <si>
    <t>CONTRATO DE PRESTACIÓN DE SERVICIOS No 1380005 PROFESIONALES CELEBRADO ENTRE CONSTRUCCIONES ARRECIFE S.A.S. Y PAYC S.A.S.- PROYECTO "TORRE BARCELONA"  (PRESUPUESTO DEFINITIVO)-(1770)</t>
  </si>
  <si>
    <t>TORRE BARCELONA</t>
  </si>
  <si>
    <t>1770</t>
  </si>
  <si>
    <t>CONSTRUCCIONES ARRECIFE S.A.S.</t>
  </si>
  <si>
    <t>860048112</t>
  </si>
  <si>
    <t>14818</t>
  </si>
  <si>
    <t>Honorarios Mayo segun otro sí</t>
  </si>
  <si>
    <t>10741</t>
  </si>
  <si>
    <t>SANTA MARIA</t>
  </si>
  <si>
    <t>SERENA DEL MAR</t>
  </si>
  <si>
    <t>FFIE</t>
  </si>
  <si>
    <t>Torre Barcelona</t>
  </si>
  <si>
    <t xml:space="preserve">Edificio Patrimonio </t>
  </si>
  <si>
    <t>(Presupuesto?)</t>
  </si>
  <si>
    <t>Honorarios May y Jun 2019</t>
  </si>
  <si>
    <t>CONTRATO DE SERVICIOS DE INTERVENTORÍA TÉCNICA PARA LA CONSTRUCCIÓN DE LA ETAPA 1, DEL CENTRO COMERCIAL MALL PLAZA UBICADO EN LA CIUDAD DE CALI (1893)._x000D_
_x000D_
HES: 1000455081_x000D_
OC: 5900006564</t>
  </si>
  <si>
    <t>14886</t>
  </si>
  <si>
    <t>Hon saldo 1er y quinto pago</t>
  </si>
  <si>
    <t>PROYECTO ESTACION EXPERIMENTAL GERENCIA ETAPA PREVIA Y CONSTRUCTIVA PARA EL PROYECTO UBICADO EN LA VEGA CUNDINAMARCA, SEGÚN PROPUESTA MOA-0419-18 DEL 07 DE FEBRERO DE 2018
 (1826)._x000D_
_x000D_
ORDEN DE COMPRA No.4500082945</t>
  </si>
  <si>
    <t>14885</t>
  </si>
  <si>
    <t xml:space="preserve">Hon-Cto Personal Mayo - Junio </t>
  </si>
  <si>
    <t>CONTRATO DE INTERVENTORÍA TÉCNICA EN LA ETAPA DE DEMOLICIÓN, CIMENTACIÓN, ESTRUCTURA,REDES Y ACABADOS DE LA REMODELACIÓN DE LA PISCINA 3 DEL HOTEL HILTON DE CARTAGENA DE INDIAS SUSCRITO ENTRE COMPAÑÍA HOTELERA DE CARTAGENA DE INDIAS S.A Y PAYC S.A.S (1903)</t>
  </si>
  <si>
    <t>REM PISCINA 3 HILTON CARTAGENA</t>
  </si>
  <si>
    <t>1903</t>
  </si>
  <si>
    <t>COMPAÑIA HOTELERA CARTAGENA DE INDIAS S.A.</t>
  </si>
  <si>
    <t>890401427</t>
  </si>
  <si>
    <t>14884</t>
  </si>
  <si>
    <t>Hon-Cto Personal abril a junio</t>
  </si>
  <si>
    <t>CONTRATO DE PRESTACIÓN DE SERVICIOS DE GERENCIA DE OBRA E INTERVENTORÍA, PARA LA GESTIÓN DE CONTRATACIÓN, COORDINACIÓN, INTERVENTORÍA, CONTROL DE PRESUPUESTO Y PROGRAMACIÓN DEL PROYECTO "HOSPITAL CIUDAD VERDE" - AVIDANTI, EN SOACHA-CUNDINAMARCA (1902).</t>
  </si>
  <si>
    <t>HOSP.C VERDE SOACHA - AVIDANTI</t>
  </si>
  <si>
    <t>1902</t>
  </si>
  <si>
    <t>DIACOR SOACHA ZONA FRANCA SAS</t>
  </si>
  <si>
    <t>900777755</t>
  </si>
  <si>
    <t>14883</t>
  </si>
  <si>
    <t>Acta corte 8</t>
  </si>
  <si>
    <t>14882</t>
  </si>
  <si>
    <t>Honorarios Junio 2019</t>
  </si>
  <si>
    <t>CONTRATO DE PRESTACIÓN DE SERVICIOS DE INTERVENTORÍA PARA LA RECONSTRUCCIÓN Y REPARACIÓN DE LAS DIECISIETE (17) CASAS UBICADAS EN EL BARRIO LA COROLA DE MANIZALES - MPMZ-127 (1880)._x000D_
_x000D_
ORDEN DE COMPRA No.5900006195_x000D_
HES No.1000453479</t>
  </si>
  <si>
    <t>14881</t>
  </si>
  <si>
    <t>Hon-Cto Personal Junio 2019</t>
  </si>
  <si>
    <t>14880</t>
  </si>
  <si>
    <t>14878</t>
  </si>
  <si>
    <t>Costo de personal junio 2019</t>
  </si>
  <si>
    <t>14877</t>
  </si>
  <si>
    <t>Hon-Cto personal junio 2019</t>
  </si>
  <si>
    <t>CONTRATO PARA LA INTERVENTORÍA DE LA CONSTRUCCIÓN DEL CENTRO CÍVICO DE LA UNIVERSIDAD DE LOS ANDES - FASE 1 (1890)
_x000D_
_x000D_
No ORDEN DE COMPRA 4300163196_x000D_
COD ACEPTACIÓN 5000276694</t>
  </si>
  <si>
    <t>14876</t>
  </si>
  <si>
    <t>Hon-Gto Personal Acta Avance 8</t>
  </si>
  <si>
    <t>PROYECTO IINTERVENTORÍA TÉCNICA PARA LA SEGUNDA FASE DE AMPLIACIÓN DEL CENTRO DE DISTRIBUCIÓN CEDIS- MERCURIO- HOMECENTER FUNZA (1874)
_x000D_
_x000D_
ORDEN DE PAGO N 115926_x000D_
ORDEN DE COMPRA N 123429</t>
  </si>
  <si>
    <t>14875</t>
  </si>
  <si>
    <t>CF Hon Gerencia julio 18</t>
  </si>
  <si>
    <t>CONTRATO DE CONSULTORIA TECNICA No. 002-2017- PAD FISCALIA CUCUTA 
INTERVENTORIA DE OBRA Y GERENCIA INTEGRAL AL PROYECTO SEDE UNICA DE LA FISCALIA GENRAL DE LA NACION EN LA CIUDAD DE CUCUTA-(1813).</t>
  </si>
  <si>
    <t>14874</t>
  </si>
  <si>
    <t>CF Hon interventoría Julio 18</t>
  </si>
  <si>
    <t>14873</t>
  </si>
  <si>
    <t>CONTRATO DE GESTION INTEGRAL DE PROYECTOS No. 322-DC-2017 CELEBRADO ENTRE AEROVIAS DEL CONTINENTE AMERICANO S.A. AVIANCA Y PAYC S.A.S. (1806)_x000D_
_x000D_
ORDEN DE COMPRA No.200154468-16_x000D_
HOJA DE ENTRADA No.318492</t>
  </si>
  <si>
    <t>14872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</si>
  <si>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MIRADOR DE ARENALES_x000D_
COSTO VARIABLE-SANTANDER GIRÓN_x000D_
CENTRO ORIENTE_x000D_
ACTA DE SERVICIOS 121004-INT</t>
  </si>
  <si>
    <t>14862</t>
  </si>
  <si>
    <t>Honorarios Tunja 34.3% Jun</t>
  </si>
  <si>
    <t>14860</t>
  </si>
  <si>
    <t>Honorarios Envigado 65.7% Jun</t>
  </si>
  <si>
    <t>14859</t>
  </si>
  <si>
    <t>Honorarios OC 72245</t>
  </si>
  <si>
    <t>CONTRATO DE INTERVENTORIA TECNICA Y ADMINISTRATIVA PARA EL PROYECTO BODEGA PROSEGUR, SUSCRITO  ENTRE PAYC S.A.S Y COMPAÑIA TRANSPORTADORA DE VALORES PROSEGUR COLOMBIA S.A.-(1803)_x000D_
_x000D_
CONTRATO DE COMPRA O SUMINISTRO No. 72245_x000D_
_x000D_
Numero de Linea 72245/0/1/1</t>
  </si>
  <si>
    <t>BODEGA PROSEGUR</t>
  </si>
  <si>
    <t>1803</t>
  </si>
  <si>
    <t>COMPAÑIA DE TRANSPORTADORA DE VALORES PROSEGU</t>
  </si>
  <si>
    <t>COMPAÑIA TRANSPORTADORA DE VALORES PROSEGUR DE COLOMBIA S.A.</t>
  </si>
  <si>
    <t>860006537</t>
  </si>
  <si>
    <t>14858</t>
  </si>
  <si>
    <t>CONTRATO DE PRESTACIÓN DE SERVICIOS DE VEEDURÍA DEL PROYECTO CENTRO COMERCIAL NUESTRO CARTAGO (1884)
_x000D_
OC 245-000006_x000D_
ENTRADA
 2841</t>
  </si>
  <si>
    <t>14856</t>
  </si>
  <si>
    <t>CONTRATO DE PRESTACIÓN DE SERVICIOS DE VEEDURÍA DEL PROYECTO CENTRO COMERCIAL NUESTRO BOGOTÁ (1883)
_x000D_
OC 246-000006_x000D_
ENTRADA 2842</t>
  </si>
  <si>
    <t>14855</t>
  </si>
  <si>
    <t>CONTRATO PG6870_210616 PARA LA GERENCIA DE OBRA E INTERVENTORIA PARA EL PROYECTO CAMPUS CIUDAD (1701)._x000D_
ORDEN DE COMPRA No 5000051661_x000D_
ENTRADA DE MERCANCIA No 5000153509</t>
  </si>
  <si>
    <t>14852</t>
  </si>
  <si>
    <t>Costo Personal Junio 2019</t>
  </si>
  <si>
    <t>CONTRATO PG6870_210616 PARA LA GERENCIA DE OBRA E INTERVENTORIA PARA EL PROYECTO CAMPUS CIUDAD (1701).
_x000D_
ORDEN DE COMPRA No 5000056759_x000D_
ENTRADA DE MERCANCIA No 5000153775</t>
  </si>
  <si>
    <t>14851</t>
  </si>
  <si>
    <t>14846</t>
  </si>
  <si>
    <t>14845</t>
  </si>
  <si>
    <t>14844</t>
  </si>
  <si>
    <t>Reembolsables Junio 2019</t>
  </si>
  <si>
    <t>14843</t>
  </si>
  <si>
    <t>14842</t>
  </si>
  <si>
    <t>14841</t>
  </si>
  <si>
    <t>CONTRATO DE PRESTACIÓN DE SERVICIOS PARA LA INTERVENTORÍA TÉCNICA Y ADMINISTRATIVA DE LA CONSTRUCCION DEL EDIFICIO CALLE 77 (1873)</t>
  </si>
  <si>
    <t>14840</t>
  </si>
  <si>
    <t>CONTRATO DE SERVICIO DE GERENCIA Y SUPERVISION TECNICA DE LA ETAPA PREVIA PARA EL PROYECTO PRIMER EDIFICIO QUINTA DE MUTIS-(1804) _x000D_
_x000D_
ORDEN DE COMPRA No.4500078686</t>
  </si>
  <si>
    <t>14837</t>
  </si>
  <si>
    <t>14836</t>
  </si>
  <si>
    <t>14835</t>
  </si>
  <si>
    <t>14833</t>
  </si>
  <si>
    <t>Hon- Cto Personal Junio 2019</t>
  </si>
  <si>
    <t>14830</t>
  </si>
  <si>
    <t>Cto Personal-CF Jul y CV Jun</t>
  </si>
  <si>
    <t>14828</t>
  </si>
  <si>
    <t>Horas extras de feb a jun 2019</t>
  </si>
  <si>
    <t>CONTRATO DE PRESTACIÓN DE SERVICIOS DE INTERVENTORÍA TÉCNICA, ADMINISTRATIVA Y FINANCIERA  AL DISEÑO Y LA CONSTRUCCIÓN DEL PROYECTO HOTEL DE LUJO GETSEMANI-(1734)</t>
  </si>
  <si>
    <t>14887</t>
  </si>
  <si>
    <t>Topografía Junio 2019</t>
  </si>
  <si>
    <t>14879</t>
  </si>
  <si>
    <t>Contrato 27 Corte 5</t>
  </si>
  <si>
    <t>14871</t>
  </si>
  <si>
    <t>Contrato 26 Corte 9</t>
  </si>
  <si>
    <t>14870</t>
  </si>
  <si>
    <t>Contrato 25 Corte 6</t>
  </si>
  <si>
    <t>14869</t>
  </si>
  <si>
    <t>14867</t>
  </si>
  <si>
    <t>Costo fijo Junio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</si>
  <si>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No.40 JUNIO 2019</t>
  </si>
  <si>
    <t>14866</t>
  </si>
  <si>
    <t>Costo variable acta 128002-INT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</si>
  <si>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 BOYACÁ SIGAMOSO_x000D_
CENTRO ORIENTE_x000D_
ACTA DE SERVICIOS 128002-INT</t>
  </si>
  <si>
    <t>14865</t>
  </si>
  <si>
    <t>Costo varibale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</si>
  <si>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ROBERTO GARCÍA PEÑA SEDE A_x000D_
COSTO VARIABLE-SANTANDER GIRÓN_x000D_
CENTRO ORIENTE_x000D_
ACTA DE SERVICIOS 121002-INT</t>
  </si>
  <si>
    <t>14864</t>
  </si>
  <si>
    <t>Costo variable acta 121006-INT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</si>
  <si>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COLEGIO PUERTO MADERO_x000D_
COSTO VARIABLE-SANTANDER GIRÓN_x000D_
CENTRO ORIENTE_x000D_
ACTA DE SERVICIOS 121006-INT</t>
  </si>
  <si>
    <t>14863</t>
  </si>
  <si>
    <t>14861</t>
  </si>
  <si>
    <t>Cto Pers Urb Abr 2018-May 2019</t>
  </si>
  <si>
    <t>14850</t>
  </si>
  <si>
    <t>Costo de personal Ene a May 19</t>
  </si>
  <si>
    <t>14849</t>
  </si>
  <si>
    <t>CONTRATO NO.20002 DE ELABORACIÓN DEl PRESUPUESTO DEFINITIVO PARA EL PROYECTO ALTOZANO URBANISMO, UBICADO EN ANILLO VIAL KM 8, HACIENDA LOS MORROS EN LA CIUDAD DE CARTAGENA - BOLIVAR, SEGÚN COTIZACIÓN NO.MOA-3334-17 (1823)</t>
  </si>
  <si>
    <t>ALTOZANO URBANISMO</t>
  </si>
  <si>
    <t>1823</t>
  </si>
  <si>
    <t>NOVASIS S.A.S</t>
  </si>
  <si>
    <t>901120547</t>
  </si>
  <si>
    <t>10754</t>
  </si>
  <si>
    <t>Primer 50% Presupuesto Def</t>
  </si>
  <si>
    <t>CONTRATO NO.10025 DE ELABORACIÓN DEl PRESUPUESTO DEFINITIVO PARA EL PROYECTO ALTOZANO ETAPA 1, UBICADO EN ANILLO VIAL KM 8, HACIENDA LOS MORROS EN LA CIUDAD DE CARTAGENA - BOLIVAR, SEGÚN COTIZACIÓN NO.MOA-3334-17 (1797)</t>
  </si>
  <si>
    <t>ALTOZANO</t>
  </si>
  <si>
    <t>1797</t>
  </si>
  <si>
    <t>10753</t>
  </si>
  <si>
    <t>Honorarios Mes Junio 2019</t>
  </si>
  <si>
    <t>10749</t>
  </si>
  <si>
    <t>928</t>
  </si>
  <si>
    <t>4305</t>
  </si>
  <si>
    <t>ANULACIÓN FV 14741</t>
  </si>
  <si>
    <t>929</t>
  </si>
  <si>
    <t>4306</t>
  </si>
  <si>
    <t>ANULACIÓN FV 14742</t>
  </si>
  <si>
    <t>930</t>
  </si>
  <si>
    <t>4307</t>
  </si>
  <si>
    <t>ANULACIÓN FV 14760</t>
  </si>
  <si>
    <t>931</t>
  </si>
  <si>
    <t>4308</t>
  </si>
  <si>
    <t>ANULACIÓN FV 14761</t>
  </si>
  <si>
    <t>932</t>
  </si>
  <si>
    <t>4330</t>
  </si>
  <si>
    <t>ANULACIÓN FV 14817</t>
  </si>
  <si>
    <t>933</t>
  </si>
  <si>
    <t>4345</t>
  </si>
  <si>
    <t>ANULACIÓN FV 14775</t>
  </si>
  <si>
    <t>934</t>
  </si>
  <si>
    <t>4346</t>
  </si>
  <si>
    <t>ANULACIÓN FV 14707</t>
  </si>
  <si>
    <t>935</t>
  </si>
  <si>
    <t>4348</t>
  </si>
  <si>
    <t>ANULACIÓN FV 14818</t>
  </si>
  <si>
    <t>936</t>
  </si>
  <si>
    <t>4349</t>
  </si>
  <si>
    <t>ANULACIÓN FV 14799</t>
  </si>
  <si>
    <t>937</t>
  </si>
  <si>
    <t>4350</t>
  </si>
  <si>
    <t>ANULACIÓN FV 14800</t>
  </si>
  <si>
    <t>938</t>
  </si>
  <si>
    <t>4351</t>
  </si>
  <si>
    <t>ANULACIÓN FV 14801</t>
  </si>
  <si>
    <t>939</t>
  </si>
  <si>
    <t>4352</t>
  </si>
  <si>
    <t>ANULACIÓN FV 14802</t>
  </si>
  <si>
    <t>4399</t>
  </si>
  <si>
    <t>4368</t>
  </si>
  <si>
    <t>4372</t>
  </si>
  <si>
    <t>4402</t>
  </si>
  <si>
    <t>4385</t>
  </si>
  <si>
    <t>10740</t>
  </si>
  <si>
    <t>CONTRATO DE REMODELACIÓN EDIFICACIÓN EXISTENTE CIUDADELA COMERCIAL METROPOLIS. (1507)_x000D_
_x000D_
LEGALIZACIÓN  GASTOS REEMBOLSABLES (COSTO DE PERSONAL)  DE REMODELACIÓN EDIFICACIÓN EXISTENTE PROYECTO DE AMPLIACIÓN CIUDADELA COMERCIAL METROPOLIS.</t>
  </si>
  <si>
    <t>4334</t>
  </si>
  <si>
    <t>10742</t>
  </si>
  <si>
    <t>Gto Pers 27-04-19 al 26-05-19</t>
  </si>
  <si>
    <t>10743</t>
  </si>
  <si>
    <t xml:space="preserve">Gto Pers 27-05-19 al 26-06-19 </t>
  </si>
  <si>
    <t>10744</t>
  </si>
  <si>
    <t>Reembolsables Junio</t>
  </si>
  <si>
    <t>10745</t>
  </si>
  <si>
    <t>Gto Pers Reembolsable Junio</t>
  </si>
  <si>
    <t>10746</t>
  </si>
  <si>
    <t>4394</t>
  </si>
  <si>
    <t>10747</t>
  </si>
  <si>
    <t>10748</t>
  </si>
  <si>
    <t>Costo Variable 6 Visitas</t>
  </si>
  <si>
    <t>4354</t>
  </si>
  <si>
    <t>14805</t>
  </si>
  <si>
    <t>4340</t>
  </si>
  <si>
    <t>Hon-Cto Personal  Abril-Mayo</t>
  </si>
  <si>
    <t>14806</t>
  </si>
  <si>
    <t>C 25 Corte 04 y 05 Y Pablo Men</t>
  </si>
  <si>
    <t>14807</t>
  </si>
  <si>
    <t>Contrato Obra 26 Corte 07 y 08</t>
  </si>
  <si>
    <t>14808</t>
  </si>
  <si>
    <t>Contrato Obra 27 Corte 03 y 04</t>
  </si>
  <si>
    <t>4374</t>
  </si>
  <si>
    <t>14813</t>
  </si>
  <si>
    <t>860052560</t>
  </si>
  <si>
    <t>COMPAÑIA INMOBILIARIA ALTAGRACIA SAS</t>
  </si>
  <si>
    <t>1907</t>
  </si>
  <si>
    <t>ALTAGRACIA</t>
  </si>
  <si>
    <t>CONTRATO DE LA ELABORACIÓN DEL PRESUPUESTO DE OBRA DEL PROYECTO ALTAGRACIA (1907)</t>
  </si>
  <si>
    <t>4331</t>
  </si>
  <si>
    <t>Primer 30% Presupuesto Def</t>
  </si>
  <si>
    <t>4377</t>
  </si>
  <si>
    <t>4379</t>
  </si>
  <si>
    <t>14767</t>
  </si>
  <si>
    <t>CONTRATO PG6870_210616 PARA LA GERENCIA DE OBRA E INTERVENTORIA PARA EL PROYECTO CAMPUS CIUDAD (1701).
_x000D_
_x000D_
ORDEN DE COMPRA No 5000051661_x000D_
ENTRADA DE MERCANCIA No 5000152294</t>
  </si>
  <si>
    <t>4343</t>
  </si>
  <si>
    <t>4371</t>
  </si>
  <si>
    <t>4376</t>
  </si>
  <si>
    <t>14770</t>
  </si>
  <si>
    <t>4337</t>
  </si>
  <si>
    <t>14771</t>
  </si>
  <si>
    <t>4344</t>
  </si>
  <si>
    <t>4364</t>
  </si>
  <si>
    <t>4347</t>
  </si>
  <si>
    <t>14776</t>
  </si>
  <si>
    <t>4335</t>
  </si>
  <si>
    <t>14777</t>
  </si>
  <si>
    <t>4342</t>
  </si>
  <si>
    <t>4403</t>
  </si>
  <si>
    <t>4358</t>
  </si>
  <si>
    <t>4413</t>
  </si>
  <si>
    <t>4363</t>
  </si>
  <si>
    <t>4384</t>
  </si>
  <si>
    <t>14790</t>
  </si>
  <si>
    <t>4329</t>
  </si>
  <si>
    <t>14791</t>
  </si>
  <si>
    <t>CONTRATO PACR No 25 DE CONTROL DE PROGRAMACIÓN PARA EL EDIFICIO 593 (1860)</t>
  </si>
  <si>
    <t>4390</t>
  </si>
  <si>
    <t>4359</t>
  </si>
  <si>
    <t>14795</t>
  </si>
  <si>
    <t>4339</t>
  </si>
  <si>
    <t>4375</t>
  </si>
  <si>
    <t>4373</t>
  </si>
  <si>
    <t>4391</t>
  </si>
  <si>
    <t>4392</t>
  </si>
  <si>
    <t>4401</t>
  </si>
  <si>
    <t>14815</t>
  </si>
  <si>
    <t>CONTRATO PG6870_210616 PARA LA GERENCIA DE OBRA E INTERVENTORIA PARA EL PROYECTO CAMPUS CIUDAD (1701)._x000D_
_x000D_
ORDEN DE COMPRA No 5000055917_x000D_
ENTRADA DE MERCANCIA No 5000153047</t>
  </si>
  <si>
    <t>14817</t>
  </si>
  <si>
    <t>Cuota Fija Honorarios Abril 19</t>
  </si>
  <si>
    <t>4365</t>
  </si>
  <si>
    <t>4405</t>
  </si>
  <si>
    <t>BAENAMORA</t>
  </si>
  <si>
    <t>CENTRO MUNDIAL</t>
  </si>
  <si>
    <t>HOTEL GETSEMANI</t>
  </si>
  <si>
    <t>AVIDANTI SOACHA</t>
  </si>
  <si>
    <t>PISCINAS HILTON</t>
  </si>
  <si>
    <t>FACTURACIÓN EN APLICATIVO Y MANUAL</t>
  </si>
  <si>
    <t>FACTURACIÓN MANUAL</t>
  </si>
  <si>
    <t>PROYECTOS NUEVOS, FACTURACIÓN APLICATIVO</t>
  </si>
  <si>
    <t>Hon-Gto Personal Acta Avance 9</t>
  </si>
  <si>
    <t>PROYECTO IINTERVENTORÍA TÉCNICA PARA LA SEGUNDA FASE DE AMPLIACIÓN DEL CENTRO DE DISTRIBUCIÓN CEDIS- MERCURIO- HOMECENTER FUNZA (1874)_x000D_
_x000D_
ORDEN DE PAGO N 118368_x000D_
ORDEN DE COMPRA N 123429</t>
  </si>
  <si>
    <t>14942</t>
  </si>
  <si>
    <t>Hon-Cto Personal Julio 2019</t>
  </si>
  <si>
    <t>14941</t>
  </si>
  <si>
    <t>Honorarios Julio 2019</t>
  </si>
  <si>
    <t>CONTRATO DE SERVICIOS DE INTERVENTORÍA TÉCNICA PARA LA CONSTRUCCIÓN DE LA ETAPA 1, DEL CENTRO COMERCIAL MALL PLAZA UBICADO EN LA CIUDAD DE CALI (1893)._x000D_
_x000D_
HES: 1000459094_x000D_
OC: 5900006564</t>
  </si>
  <si>
    <t>14940</t>
  </si>
  <si>
    <t>Costo de personal Julio</t>
  </si>
  <si>
    <t>CONTRATO PG6870_210616 PARA LA GERENCIA DE OBRA E INTERVENTORIA PARA EL PROYECTO CAMPUS CIUDAD (1701)._x000D_
ORDEN DE COMPRA No 5000057733_x000D_
ENTRADA DE MERCANCIA No 5000155847</t>
  </si>
  <si>
    <t>14939</t>
  </si>
  <si>
    <t>Hon-Cto personal julio 2019</t>
  </si>
  <si>
    <t>CONTRATO PARA LA INTERVENTORÍA DE LA CONSTRUCCIÓN DEL CENTRO CÍVICO DE LA UNIVERSIDAD DE LOS ANDES - FASE 1 (1890)_x000D_
No ORDEN DE COMPRA 4300161231_x000D_
COD ACEPTACIÓN 5000278985</t>
  </si>
  <si>
    <t>14938</t>
  </si>
  <si>
    <t xml:space="preserve">Hon-Cto Personal ET Diseño </t>
  </si>
  <si>
    <t>CONTRATO DE ASESORÍA GERENCIAL Y COORDINACIÓN EN LA ELABORACIÓN DE PRESUPUESTO, PROGRAMACIÓN E INTERVENTORÍA EN LA ET DE DE DISEÑO PARA EL PROYECTO “BODEGA INDUSTRIAL METALMECÁNICA Y OFICINAS ADMINISTRATIVAS TECNINTEGRAL EN ZONA FRANCA" (1888)</t>
  </si>
  <si>
    <t>PLAN INDUSTRIAL METALMECANICA-</t>
  </si>
  <si>
    <t>1888</t>
  </si>
  <si>
    <t>TECNINTEGRAL S.A.S</t>
  </si>
  <si>
    <t>860350922</t>
  </si>
  <si>
    <t>14937</t>
  </si>
  <si>
    <t>Cto personal - CF Ago y CV Jul</t>
  </si>
  <si>
    <t>14936</t>
  </si>
  <si>
    <t>14933</t>
  </si>
  <si>
    <t>Costo Personal Julio 2019</t>
  </si>
  <si>
    <t>14932</t>
  </si>
  <si>
    <t>Hon OC 1680</t>
  </si>
  <si>
    <t>CONTRATO DE INTERVENTORIA TECNICA Y ADMINISTRATIVA PARA EL PROYECTO BODEGA PROSEGUR, SUSCRITO  ENTRE PAYC S.A.S Y PROSEGUR GESTION DE ACTIVOS COLOMBIA S.A.S-(1803)_x000D_
_x000D_
CONTRATO DE COMPRA O SUMINISTRO No. 1680_x000D_
Numero de Linea 1680/0/1/1</t>
  </si>
  <si>
    <t>PROSEGUR GESTION DE ACTIVOS COLOMBIA S.A.S.</t>
  </si>
  <si>
    <t>900542743</t>
  </si>
  <si>
    <t>14931</t>
  </si>
  <si>
    <t>Hon 1er cobro del 15%</t>
  </si>
  <si>
    <t>CONTRATO DE INTERVENTORÍA TÉCNICA, ADMINISTRATIVA, JURÍDICA Y FINANCIERA PARA LA CONSTRUCCIÓN DE LA PRIMERA ETAPA DEL EDIFICIO PARQUE TECNOLÓGICO EN VILLAMARIA CALDAS, SEGÚN LA PROPUESTA PRESENTADA DEL CONTRATO NRO. 24052019-0832 (1908)</t>
  </si>
  <si>
    <t>EDIF.PQ TEC VILLAMARIA CALDAS</t>
  </si>
  <si>
    <t>1908</t>
  </si>
  <si>
    <t>DEPARTAMENTO DE CALDAS</t>
  </si>
  <si>
    <t>890801052</t>
  </si>
  <si>
    <t>14930</t>
  </si>
  <si>
    <t xml:space="preserve">Hon-Cto Personal Ene a Jul 19 </t>
  </si>
  <si>
    <t>14929</t>
  </si>
  <si>
    <t>CONTRATO DE GERENCIA DE OBRA E INTERVENTORÍA PARA LA ADECUACIÓN DE CALL CENTER PROPUESTA 162-19 POM-1148-19 (1916)_x000D_
_x000D_
ORDEN DE COMPRA: B115-02205782</t>
  </si>
  <si>
    <t>ADECUACIÓN CALL CENTER</t>
  </si>
  <si>
    <t>1916</t>
  </si>
  <si>
    <t>AMAZON OPERATION SERVICES COLOMBIA S.A.S</t>
  </si>
  <si>
    <t>901180732</t>
  </si>
  <si>
    <t>14928</t>
  </si>
  <si>
    <t>14926</t>
  </si>
  <si>
    <t>Honorarios Orden cambio 2</t>
  </si>
  <si>
    <t>CONTRATO No. C0054-18 
ACUERDO DE SERVICIO DE ADMINISTRACIÓN DE PROYECTO, PARA EL PROYECTO OFICINA BID PISO 20- (1848)</t>
  </si>
  <si>
    <t>14925</t>
  </si>
  <si>
    <t>CONTRATO PG6870_210616 PARA LA GERENCIA DE OBRA E INTERVENTORIA PARA EL PROYECTO CAMPUS CIUDAD (1701)._x000D_
ORDEN DE COMPRA No 5000051661_x000D_
ENTRADA DE MERCANCIA No 5000154906</t>
  </si>
  <si>
    <t>14924</t>
  </si>
  <si>
    <t>Acta corte 9</t>
  </si>
  <si>
    <t>14923</t>
  </si>
  <si>
    <t>Honorarios OC 1680</t>
  </si>
  <si>
    <t>4452</t>
  </si>
  <si>
    <t>CONTRATO DE INTERVENTORIA TECNICA Y ADMINISTRATIVA PARA EL PROYECTO BODEGA PROSEGUR, SUSCRITO  ENTRE PAYC S.A.S Y COMPAÑIA TRANSPORTADORA DE VALORES PROSEGUR COLOMBIA S.A.-(1803)_x000D_
_x000D_
CONTRATO DE COMPRA O SUMINISTRO No. 1680_x000D_
Numero de Linea 1680/0/1/1</t>
  </si>
  <si>
    <t>14922</t>
  </si>
  <si>
    <t>14914</t>
  </si>
  <si>
    <t xml:space="preserve">CONTRATO DE PRESTACIÓN DE SERVICIOS DE VEEDURÍA DEL PROYECTO CENTRO COMERCIAL NUESTRO CARTAGO (1884)
_x000D_
OC 245-000006_x000D_
ENTRADA 2949
</t>
  </si>
  <si>
    <t>14913</t>
  </si>
  <si>
    <t>CONTRATO DE PRESTACIÓN DE SERVICIOS DE VEEDURÍA DEL PROYECTO CENTRO COMERCIAL NUESTRO BOGOTÁ (1883)
_x000D_
OC 246-000006_x000D_
ENTRADA 2950</t>
  </si>
  <si>
    <t>14912</t>
  </si>
  <si>
    <t>14911</t>
  </si>
  <si>
    <t>Honorarios Gerencia Julio 2018</t>
  </si>
  <si>
    <t>CONTRATO DE CONSULTORIA TECNICA No. 002-2017- PAD FISCALIA CUCUTA
INTERVENTORIA DE OBRA Y GERENCIA INTEGRAL AL PROYECTO SEDE UNICA DE LA FISCALIA GENRAL DE LA NACION EN LA CIUDAD DE CUCUTA-(1813).</t>
  </si>
  <si>
    <t>14910</t>
  </si>
  <si>
    <t>Honorarios Interve Julio 2018</t>
  </si>
  <si>
    <t>14909</t>
  </si>
  <si>
    <t>CONTRATO DE PRESTACIÓN DE SERVICIOS DE GERENCIA DE OBRA E INTERVENTORÍA, PARA LA GESTIÓN DE CONTRATACIÓN, COORDINACIÓN, INTERVENTORÍA, CONTROL DE PRESUPUESTO Y PROGRAMACIÓN DEL PROYECTO "HOSPITAL CIUDAD VERDE" - AVIDANTI, EN SOACHA-CUNDINAMARCA. (1902)</t>
  </si>
  <si>
    <t>14908</t>
  </si>
  <si>
    <t>14907</t>
  </si>
  <si>
    <t>4453</t>
  </si>
  <si>
    <t>14906</t>
  </si>
  <si>
    <t>14905</t>
  </si>
  <si>
    <t>4458</t>
  </si>
  <si>
    <t xml:space="preserve">
CONTRATO PACR No 25 DE CONTROL DE PROGRAMACIÓN PARA EL EDIFICIO 593 (1860)</t>
  </si>
  <si>
    <t>14904</t>
  </si>
  <si>
    <t>4460</t>
  </si>
  <si>
    <t xml:space="preserve">CONTRATO PACR No. 15 DE INTERVENTORÍA TÉCNICA PARA EL EDIFICIO 593 ETAPA DE OBRA (1860)
</t>
  </si>
  <si>
    <t>14903</t>
  </si>
  <si>
    <t>Reembolsable Julio 2019</t>
  </si>
  <si>
    <t>14901</t>
  </si>
  <si>
    <t>14900</t>
  </si>
  <si>
    <t>CONTRATO DE SERVICIO DE GERENCIA Y SUPERVISION TECNICA DE LA ETAPA PREVIA PARA EL PROYECTO PRIMER EDIFICIO QUINTA DE MUTIS-(1804) _x000D_
_x000D_
ORDEN DE COMPRA No.4500078686</t>
  </si>
  <si>
    <t>14899</t>
  </si>
  <si>
    <t>14898</t>
  </si>
  <si>
    <t>14897</t>
  </si>
  <si>
    <t>CONSTRUCCIÓN DEL EDIFICIO 3 Y 3A DEL PROYECTO AMPLIACIÓN Y REMODELACIÓN DEL CENTRO COMERCIAL PLAZA DE LAS AMERICAS PH -(1802)</t>
  </si>
  <si>
    <t>14896</t>
  </si>
  <si>
    <t>14895</t>
  </si>
  <si>
    <t>14894</t>
  </si>
  <si>
    <t>14893</t>
  </si>
  <si>
    <t>4449</t>
  </si>
  <si>
    <t>14892</t>
  </si>
  <si>
    <t>4442</t>
  </si>
  <si>
    <t>14891</t>
  </si>
  <si>
    <t>Hon-Cto Personal julio 2019</t>
  </si>
  <si>
    <t>14889</t>
  </si>
  <si>
    <t>CONTRATO  DE GERENCIA E INTERVENTORÍA DE OBRA No. 1141 EN LA ETAPA DE DISEÑO Y CONSTRUCCION DE LA OBRA  SEGUNDA ETAPA DE LA SEDE PRINCIPAL DE LA UNIVERSIDAD EAN (1580-DEAN) 
GERENCIA DE OBRA E INTERVENTORÍA FASE DE CONSTRUCCIÓN</t>
  </si>
  <si>
    <t>14888</t>
  </si>
  <si>
    <t>Costo personal Junio 2019</t>
  </si>
  <si>
    <t>14944</t>
  </si>
  <si>
    <t>SALDO DEL PPTO DEFINITIVO</t>
  </si>
  <si>
    <t>14943</t>
  </si>
  <si>
    <t>Primer 50% Presupuesto prelimi</t>
  </si>
  <si>
    <t>CONTRATO PARA LA ELABORACIÓN DEL PRESUPUESTO  PRELIMINAR PARA LA CONSTRUCCIÓN DE UNA CAFETERÍA DEL COLEGIO NUEVA GRANADA (1871)</t>
  </si>
  <si>
    <t>14935</t>
  </si>
  <si>
    <t xml:space="preserve">Primer cobro del 50% </t>
  </si>
  <si>
    <t>CONTRATO DE CONSULTORIA ENTRE ALIANZA FIDUCIARIA S.A. COMO VOCERA DEL FIDEICOMISO TEATRO MAYOR Y PAYC SAS, PARA ELABORACIÓN DEL PRESUPUESTO DEFINITIVO (1892)</t>
  </si>
  <si>
    <t>TERRAZA JULIO SANTO DOMINGO</t>
  </si>
  <si>
    <t>1892</t>
  </si>
  <si>
    <t>14934</t>
  </si>
  <si>
    <t>Topografia OC 7500058497</t>
  </si>
  <si>
    <t>LEVANTAMIENTO TOPOGRÁFICO GEOREFERENCIADO, PARA LA REALIZACIÓN DE LA TOPOGRAFIA DEL PROYECTO "UNIVERSIDAD EXTERNADO EDIFICIOS H E I" (1248)._x000D_
_x000D_
ORDEN DE COMPRA 7500058497</t>
  </si>
  <si>
    <t>14927</t>
  </si>
  <si>
    <t>Costo fijo Julio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</si>
  <si>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No.41 JULIO 2019</t>
  </si>
  <si>
    <t>14921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</si>
  <si>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 los Andes Inseandes_x000D_
COSTO VARIABLE-BOYACÁ SOGAMOSO_x000D_
CENTRO ORIENTE_x000D_
ACTA DE SERVICIOS 128002-INT</t>
  </si>
  <si>
    <t>14920</t>
  </si>
  <si>
    <t>Costo variable acta 121007-INT</t>
  </si>
  <si>
    <t>14919</t>
  </si>
  <si>
    <t>Costo variable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</si>
  <si>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121008-INT</t>
  </si>
  <si>
    <t>14918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</si>
  <si>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 _x000D_
COSTO VARIABLE-SANTANDER GIRÓN_x000D_
CENTRO ORIENTE_x000D_
ACTA DE SERVICIOS 121003-INT</t>
  </si>
  <si>
    <t>14917</t>
  </si>
  <si>
    <t>Costo variable acta 129001-INT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</si>
  <si>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NUEVA GENERACIÓN SEDE URBANA MIXTA_x000D_
COSTO VARIABLE-BOYACÁ SÁCHICA_x000D_
CENTRO ORIENTE_x000D_
ACTA DE SERVICIOS 129001-INT</t>
  </si>
  <si>
    <t>14916</t>
  </si>
  <si>
    <t>Costo Variabel Acta 121008-INT</t>
  </si>
  <si>
    <t>14915</t>
  </si>
  <si>
    <t>Personal Mayo - Junio 2019</t>
  </si>
  <si>
    <t>14902</t>
  </si>
  <si>
    <t>14890</t>
  </si>
  <si>
    <t>Honorarios 2do trimestre 2019</t>
  </si>
  <si>
    <t>4459</t>
  </si>
  <si>
    <t>CONTRATO DE GERENCIA Y GESTIÓN INTEGRAL DE SUPERVISIÓN Y CONTROL DEL PROYECTO ETAPA 1 MEDIO UNIVERSITARIO SAN DAMIAN I.U. CESMAG-PASTO. SAN DAMIAN (1861)</t>
  </si>
  <si>
    <t>10765</t>
  </si>
  <si>
    <t>Costo Personal julio 2019</t>
  </si>
  <si>
    <t>10764</t>
  </si>
  <si>
    <t>10763</t>
  </si>
  <si>
    <t>10762</t>
  </si>
  <si>
    <t>Gto Reembolsable Junio</t>
  </si>
  <si>
    <t>10761</t>
  </si>
  <si>
    <t>ANULACIÓN FV 14903</t>
  </si>
  <si>
    <t>950</t>
  </si>
  <si>
    <t>ANULACIÓN FV 14922</t>
  </si>
  <si>
    <t>949</t>
  </si>
  <si>
    <t>ANULACIÓN FV 14539</t>
  </si>
  <si>
    <t>4451</t>
  </si>
  <si>
    <t>948</t>
  </si>
  <si>
    <t>940</t>
  </si>
  <si>
    <t>4366</t>
  </si>
  <si>
    <t>ANULACIÓN FV 14847</t>
  </si>
  <si>
    <t>941</t>
  </si>
  <si>
    <t>4367</t>
  </si>
  <si>
    <t>ANULACIÓN FV 14848</t>
  </si>
  <si>
    <t>942</t>
  </si>
  <si>
    <t>4380</t>
  </si>
  <si>
    <t>Ajuste por impuestos CTA01</t>
  </si>
  <si>
    <t>M_BUITRAGO</t>
  </si>
  <si>
    <t>943</t>
  </si>
  <si>
    <t>4393</t>
  </si>
  <si>
    <t>ANULACIÓN FV 14868</t>
  </si>
  <si>
    <t>944</t>
  </si>
  <si>
    <t>4396</t>
  </si>
  <si>
    <t>ANULACIÓN FV 14829</t>
  </si>
  <si>
    <t>945</t>
  </si>
  <si>
    <t>4406</t>
  </si>
  <si>
    <t>ANULACIÓN FV 14827</t>
  </si>
  <si>
    <t>946</t>
  </si>
  <si>
    <t>4422</t>
  </si>
  <si>
    <t>ANULACIÓN FV 14865</t>
  </si>
  <si>
    <t>947</t>
  </si>
  <si>
    <t>4431</t>
  </si>
  <si>
    <t>NC F0014884 Mayor valor factur</t>
  </si>
  <si>
    <t>4440</t>
  </si>
  <si>
    <t>10750</t>
  </si>
  <si>
    <t>4404</t>
  </si>
  <si>
    <t>10751</t>
  </si>
  <si>
    <t>20</t>
  </si>
  <si>
    <t>09CMH</t>
  </si>
  <si>
    <t>1914</t>
  </si>
  <si>
    <t>REMODELACIÓN LOCALES FALABELLA</t>
  </si>
  <si>
    <t>20VTA</t>
  </si>
  <si>
    <t>CONTRATO DE PRESTACIÓN DEL SERVICIO DE COMMISSIONING TÉCNICO DE ACUERDO A LAS FASES DISCRIMINADAS EN LA PROPUESTA DE LAS TIENDAS FALABELLA DE SAN DIEGO Y SANTAFÉ DE MEDELLÍN (1914)_x000D_
.</t>
  </si>
  <si>
    <t>4407</t>
  </si>
  <si>
    <t xml:space="preserve">Primer pago anticipo del 40% </t>
  </si>
  <si>
    <t>10752</t>
  </si>
  <si>
    <t>4398</t>
  </si>
  <si>
    <t>Costo de Personal Junio 2019</t>
  </si>
  <si>
    <t>4454</t>
  </si>
  <si>
    <t>4450</t>
  </si>
  <si>
    <t>10755</t>
  </si>
  <si>
    <t>4427</t>
  </si>
  <si>
    <t>Costo Fijo Junio 2019</t>
  </si>
  <si>
    <t>10756</t>
  </si>
  <si>
    <t>Costo fijo junio 2019</t>
  </si>
  <si>
    <t>10757</t>
  </si>
  <si>
    <t>Costo variable 4 visitas</t>
  </si>
  <si>
    <t>10758</t>
  </si>
  <si>
    <t>Gto pers 27-06-19 al 26-07-19</t>
  </si>
  <si>
    <t>10759</t>
  </si>
  <si>
    <t>Reembolsables Julio</t>
  </si>
  <si>
    <t>10760</t>
  </si>
  <si>
    <t>Gto pers Reembolsable Julio</t>
  </si>
  <si>
    <t>14847</t>
  </si>
  <si>
    <t>Costo de personal Ene a Jun 19</t>
  </si>
  <si>
    <t>14848</t>
  </si>
  <si>
    <t>Costo de Personal Ene a Jun 19</t>
  </si>
  <si>
    <t>4418</t>
  </si>
  <si>
    <t>4416</t>
  </si>
  <si>
    <t>4417</t>
  </si>
  <si>
    <t>4424</t>
  </si>
  <si>
    <t>14868</t>
  </si>
  <si>
    <t>14826</t>
  </si>
  <si>
    <t>4411</t>
  </si>
  <si>
    <t>14827</t>
  </si>
  <si>
    <t>Cuota Fija Honorarios Mayo 19</t>
  </si>
  <si>
    <t>4439</t>
  </si>
  <si>
    <t>14829</t>
  </si>
  <si>
    <t>4432</t>
  </si>
  <si>
    <t>14831</t>
  </si>
  <si>
    <t>4400</t>
  </si>
  <si>
    <t>14832</t>
  </si>
  <si>
    <t>4414</t>
  </si>
  <si>
    <t>14834</t>
  </si>
  <si>
    <t>4412</t>
  </si>
  <si>
    <t>4456</t>
  </si>
  <si>
    <t>4425</t>
  </si>
  <si>
    <t>14838</t>
  </si>
  <si>
    <t xml:space="preserve">CONTRATO PACR No. 15 DE INTERVENTORÍA TÉCNICA PARA EL EDIFICIO 593 ETAPA DE OBRA (1860)_x000D_
</t>
  </si>
  <si>
    <t>4389</t>
  </si>
  <si>
    <t>14839</t>
  </si>
  <si>
    <t>4445</t>
  </si>
  <si>
    <t>4433</t>
  </si>
  <si>
    <t>4447</t>
  </si>
  <si>
    <t>4448</t>
  </si>
  <si>
    <t>4437</t>
  </si>
  <si>
    <t>14853</t>
  </si>
  <si>
    <t>CONTRATO No. 18005191 DE SUPERVISION TECNICA CONTINUA DEL PROYECTO COLPATRIA ALAMEDA SAN DIEGO (1857).
_x000D_
Proyecto: 001064060000
_x000D_
Orden No. 06 18005191_x000D_
Avance de Obra No. PV 
19036839</t>
  </si>
  <si>
    <t>4408</t>
  </si>
  <si>
    <t>Hon Avan Obra PV19036839 Jun</t>
  </si>
  <si>
    <t>14854</t>
  </si>
  <si>
    <t>4410</t>
  </si>
  <si>
    <t>4436</t>
  </si>
  <si>
    <t>4435</t>
  </si>
  <si>
    <t>14857</t>
  </si>
  <si>
    <t>4409</t>
  </si>
  <si>
    <t>4444</t>
  </si>
  <si>
    <t>4415</t>
  </si>
  <si>
    <t>4430</t>
  </si>
  <si>
    <t>4434</t>
  </si>
  <si>
    <t>4443</t>
  </si>
  <si>
    <t>4428</t>
  </si>
  <si>
    <t>4438</t>
  </si>
  <si>
    <t>4457</t>
  </si>
  <si>
    <t>1906</t>
  </si>
  <si>
    <t>1876</t>
  </si>
  <si>
    <t>1929</t>
  </si>
  <si>
    <t>1897</t>
  </si>
  <si>
    <t>1910</t>
  </si>
  <si>
    <t>1911</t>
  </si>
  <si>
    <t>1909</t>
  </si>
  <si>
    <t>1870</t>
  </si>
  <si>
    <t>1866</t>
  </si>
  <si>
    <t>1915</t>
  </si>
  <si>
    <t>1776</t>
  </si>
  <si>
    <t>1830</t>
  </si>
  <si>
    <t>1800</t>
  </si>
  <si>
    <t>1926</t>
  </si>
  <si>
    <t>1832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</si>
</sst>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0.0%"/>
    <numFmt numFmtId="165" formatCode="_-* #,##0.00000_-;\-* #,##0.00000_-;_-* &quot;-&quot;_-;_-@_-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</cellStyleXfs>
  <cellXfs count="18">
    <xf numFmtId="0" fontId="0" fillId="0" borderId="0" xfId="0"/>
    <xf numFmtId="22" fontId="0" fillId="0" borderId="0" xfId="0" applyNumberFormat="1" applyAlignment="1">
      <alignment horizontal="right"/>
    </xf>
    <xf numFmtId="0" fontId="3" fillId="0" borderId="0" xfId="0" applyFont="1"/>
    <xf numFmtId="9" fontId="0" fillId="0" borderId="0" xfId="2" applyNumberFormat="1" applyFont="1"/>
    <xf numFmtId="9" fontId="0" fillId="0" borderId="0" xfId="0" applyNumberFormat="1"/>
    <xf numFmtId="9" fontId="0" fillId="0" borderId="0" xfId="2" applyFont="1"/>
    <xf numFmtId="17" fontId="3" fillId="0" borderId="0" xfId="0" applyNumberFormat="1" applyFont="1"/>
    <xf numFmtId="165" fontId="0" fillId="0" borderId="0" xfId="1" applyNumberFormat="1" applyFont="1"/>
    <xf numFmtId="17" fontId="2" fillId="0" borderId="0" xfId="0" applyNumberFormat="1" applyFont="1"/>
    <xf numFmtId="164" fontId="0" fillId="0" borderId="0" xfId="3" applyNumberFormat="1" applyFont="1"/>
    <xf numFmtId="0" fontId="2" fillId="0" borderId="0" xfId="0" applyFont="1"/>
    <xf numFmtId="0" fontId="2" fillId="0" borderId="0" xfId="4"/>
    <xf numFmtId="41" fontId="2" fillId="0" borderId="0" xfId="1"/>
    <xf numFmtId="0" fontId="2" fillId="0" borderId="0" xfId="4" applyAlignment="1"/>
    <xf numFmtId="0" fontId="2" fillId="0" borderId="0" xfId="4" applyAlignment="1">
      <alignment wrapText="1"/>
    </xf>
    <xf numFmtId="17" fontId="0" fillId="0" borderId="0" xfId="0" applyNumberFormat="1"/>
    <xf numFmtId="0" fontId="2" fillId="0" borderId="0" xfId="4" applyAlignment="1">
      <alignment horizontal="center"/>
    </xf>
    <xf numFmtId="0" fontId="2" fillId="0" borderId="0" xfId="4" applyAlignment="1">
      <alignment horizontal="center" wrapText="1"/>
    </xf>
  </cellXfs>
  <cellStyles count="6">
    <cellStyle name="Millares [0]" xfId="1" builtinId="6"/>
    <cellStyle name="Normal" xfId="0" builtinId="0"/>
    <cellStyle name="Normal 2" xfId="4"/>
    <cellStyle name="Normal 3" xfId="5"/>
    <cellStyle name="Porcentaje" xfId="2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RESUMEN!$A$7:$A$9</c:f>
              <c:numCache>
                <c:formatCode>mmm\-yy</c:formatCode>
                <c:ptCount val="3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</c:numCache>
            </c:numRef>
          </c:cat>
          <c:val>
            <c:numRef>
              <c:f>RESUMEN!$B$7:$B$9</c:f>
              <c:numCache>
                <c:formatCode>0%</c:formatCode>
                <c:ptCount val="3"/>
                <c:pt idx="0">
                  <c:v>0.52</c:v>
                </c:pt>
                <c:pt idx="1">
                  <c:v>0.54</c:v>
                </c:pt>
                <c:pt idx="2">
                  <c:v>0.34042553191489361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9-42CB-BE20-94BC47B6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632528"/>
        <c:axId val="934622736"/>
      </c:lineChart>
      <c:dateAx>
        <c:axId val="9346325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4622736"/>
        <c:crosses val="autoZero"/>
        <c:auto val="1"/>
        <c:lblOffset val="100"/>
        <c:baseTimeUnit val="months"/>
      </c:dateAx>
      <c:valAx>
        <c:axId val="9346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463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RESUMEN!$A$2:$A$15</c:f>
              <c:numCache>
                <c:formatCode>mmm\-yy</c:formatCode>
                <c:ptCount val="14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</c:numCache>
            </c:numRef>
          </c:cat>
          <c:val>
            <c:numRef>
              <c:f>RESUMEN!$B$2:$B$15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0.43548387096774194</c:v>
                </c:pt>
                <c:pt idx="3">
                  <c:v>0</c:v>
                </c:pt>
                <c:pt idx="4">
                  <c:v>0</c:v>
                </c:pt>
                <c:pt idx="5">
                  <c:v>0.52</c:v>
                </c:pt>
                <c:pt idx="6">
                  <c:v>0.54</c:v>
                </c:pt>
                <c:pt idx="7">
                  <c:v>0.34042553191489361</c:v>
                </c:pt>
                <c:pt idx="8">
                  <c:v>0.84848484848484851</c:v>
                </c:pt>
                <c:pt idx="9">
                  <c:v>0.8571428571428571</c:v>
                </c:pt>
                <c:pt idx="10">
                  <c:v>0.81818181818181823</c:v>
                </c:pt>
                <c:pt idx="11">
                  <c:v>0.91111111111111109</c:v>
                </c:pt>
                <c:pt idx="12" formatCode="0.0%">
                  <c:v>0.83333333333333337</c:v>
                </c:pt>
                <c:pt idx="13">
                  <c:v>0.92500000000000004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4-48FA-AA90-0F7486AC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623824"/>
        <c:axId val="934627632"/>
      </c:lineChart>
      <c:dateAx>
        <c:axId val="9346238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4627632"/>
        <c:crosses val="autoZero"/>
        <c:auto val="1"/>
        <c:lblOffset val="100"/>
        <c:baseTimeUnit val="months"/>
      </c:dateAx>
      <c:valAx>
        <c:axId val="934627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46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0</xdr:row>
      <xdr:rowOff>0</xdr:rowOff>
    </xdr:from>
    <xdr:to>
      <xdr:col>18</xdr:col>
      <xdr:colOff>571500</xdr:colOff>
      <xdr:row>21</xdr:row>
      <xdr:rowOff>19050</xdr:rowOff>
    </xdr:to>
    <xdr:graphicFrame macro="">
      <xdr:nvGraphicFramePr>
        <xdr:cNvPr id="1026" name="Gráfico 1">
          <a:extLst>
            <a:ext uri="{FF2B5EF4-FFF2-40B4-BE49-F238E27FC236}">
              <a16:creationId xmlns:a16="http://schemas.microsoft.com/office/drawing/2014/main" xmlns="" id="{00000000-0008-0000-09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14</xdr:col>
      <xdr:colOff>323850</xdr:colOff>
      <xdr:row>26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52"/>
  <sheetViews>
    <sheetView topLeftCell="R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1773</v>
      </c>
      <c r="G2" t="s">
        <v>582</v>
      </c>
      <c r="H2" t="s">
        <v>96</v>
      </c>
      <c r="I2" t="s">
        <v>97</v>
      </c>
      <c r="J2">
        <v>18775289</v>
      </c>
      <c r="K2">
        <v>0</v>
      </c>
      <c r="L2">
        <v>18775289</v>
      </c>
      <c r="M2">
        <v>1</v>
      </c>
      <c r="N2" t="s">
        <v>157</v>
      </c>
      <c r="O2" t="s">
        <v>98</v>
      </c>
      <c r="P2" t="s">
        <v>158</v>
      </c>
      <c r="Q2" t="s">
        <v>112</v>
      </c>
      <c r="R2" t="s">
        <v>158</v>
      </c>
      <c r="U2" s="1">
        <v>43444</v>
      </c>
      <c r="V2" s="1">
        <v>43444</v>
      </c>
      <c r="W2" t="s">
        <v>911</v>
      </c>
      <c r="X2" s="1">
        <v>43444</v>
      </c>
      <c r="Y2" t="s">
        <v>170</v>
      </c>
      <c r="AA2">
        <v>0</v>
      </c>
      <c r="AB2" s="1">
        <v>43462.380229548609</v>
      </c>
      <c r="AC2" s="1">
        <v>43444</v>
      </c>
      <c r="AE2">
        <v>2018</v>
      </c>
      <c r="AF2">
        <v>12</v>
      </c>
      <c r="AH2" t="s">
        <v>1772</v>
      </c>
      <c r="AI2" t="s">
        <v>1771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1770</v>
      </c>
      <c r="BG2">
        <v>18775289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18775289</v>
      </c>
      <c r="BN2">
        <v>0</v>
      </c>
      <c r="BR2" t="s">
        <v>1769</v>
      </c>
      <c r="BS2" t="s">
        <v>96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1103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1768</v>
      </c>
      <c r="G3" t="s">
        <v>582</v>
      </c>
      <c r="H3" t="s">
        <v>96</v>
      </c>
      <c r="I3" t="s">
        <v>97</v>
      </c>
      <c r="J3">
        <v>9197573</v>
      </c>
      <c r="K3">
        <v>0</v>
      </c>
      <c r="L3">
        <v>9197573</v>
      </c>
      <c r="M3">
        <v>1</v>
      </c>
      <c r="N3" t="s">
        <v>808</v>
      </c>
      <c r="O3" t="s">
        <v>98</v>
      </c>
      <c r="P3" t="s">
        <v>807</v>
      </c>
      <c r="Q3" t="s">
        <v>112</v>
      </c>
      <c r="R3" t="s">
        <v>806</v>
      </c>
      <c r="U3" s="1">
        <v>43458</v>
      </c>
      <c r="V3" s="1">
        <v>43458</v>
      </c>
      <c r="W3" t="s">
        <v>911</v>
      </c>
      <c r="X3" s="1">
        <v>43458</v>
      </c>
      <c r="Y3" t="s">
        <v>141</v>
      </c>
      <c r="AA3">
        <v>0</v>
      </c>
      <c r="AB3" s="1">
        <v>43462.40344065972</v>
      </c>
      <c r="AC3" s="1">
        <v>43458</v>
      </c>
      <c r="AE3">
        <v>2018</v>
      </c>
      <c r="AF3">
        <v>12</v>
      </c>
      <c r="AH3" t="s">
        <v>805</v>
      </c>
      <c r="AI3" t="s">
        <v>804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1109</v>
      </c>
      <c r="BG3">
        <v>9197573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9197573</v>
      </c>
      <c r="BN3">
        <v>0</v>
      </c>
      <c r="BR3" t="s">
        <v>1767</v>
      </c>
      <c r="BS3" t="s">
        <v>96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1103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1766</v>
      </c>
      <c r="G4" t="s">
        <v>950</v>
      </c>
      <c r="H4" t="s">
        <v>96</v>
      </c>
      <c r="I4" t="s">
        <v>97</v>
      </c>
      <c r="J4">
        <v>45573</v>
      </c>
      <c r="K4">
        <v>0</v>
      </c>
      <c r="L4">
        <v>45573</v>
      </c>
      <c r="M4">
        <v>1</v>
      </c>
      <c r="N4" t="s">
        <v>889</v>
      </c>
      <c r="O4" t="s">
        <v>98</v>
      </c>
      <c r="P4" t="s">
        <v>888</v>
      </c>
      <c r="Q4" t="s">
        <v>112</v>
      </c>
      <c r="R4" t="s">
        <v>888</v>
      </c>
      <c r="U4" s="1">
        <v>43465</v>
      </c>
      <c r="V4" s="1">
        <v>43465</v>
      </c>
      <c r="W4" t="s">
        <v>911</v>
      </c>
      <c r="X4" s="1">
        <v>43465</v>
      </c>
      <c r="Y4" t="s">
        <v>170</v>
      </c>
      <c r="AA4">
        <v>0</v>
      </c>
      <c r="AB4" s="1">
        <v>43473.379645138892</v>
      </c>
      <c r="AC4" s="1">
        <v>43465</v>
      </c>
      <c r="AE4">
        <v>2018</v>
      </c>
      <c r="AF4">
        <v>12</v>
      </c>
      <c r="AH4" t="s">
        <v>887</v>
      </c>
      <c r="AI4" t="s">
        <v>886</v>
      </c>
      <c r="AN4">
        <v>0</v>
      </c>
      <c r="AO4">
        <v>0</v>
      </c>
      <c r="AR4">
        <v>0</v>
      </c>
      <c r="AT4">
        <v>0</v>
      </c>
      <c r="AV4">
        <v>0</v>
      </c>
      <c r="AY4" t="s">
        <v>1765</v>
      </c>
      <c r="AZ4" t="s">
        <v>95</v>
      </c>
      <c r="BG4">
        <v>45573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45573</v>
      </c>
      <c r="BN4">
        <v>0</v>
      </c>
      <c r="BR4" t="s">
        <v>1764</v>
      </c>
      <c r="BS4" t="s">
        <v>96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1103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1763</v>
      </c>
      <c r="G5" t="s">
        <v>582</v>
      </c>
      <c r="H5" t="s">
        <v>96</v>
      </c>
      <c r="I5" t="s">
        <v>97</v>
      </c>
      <c r="J5">
        <v>18160669</v>
      </c>
      <c r="K5">
        <v>0</v>
      </c>
      <c r="L5">
        <v>18160669</v>
      </c>
      <c r="M5">
        <v>1</v>
      </c>
      <c r="N5" t="s">
        <v>889</v>
      </c>
      <c r="O5" t="s">
        <v>98</v>
      </c>
      <c r="P5" t="s">
        <v>888</v>
      </c>
      <c r="Q5" t="s">
        <v>112</v>
      </c>
      <c r="R5" t="s">
        <v>888</v>
      </c>
      <c r="U5" s="1">
        <v>43465</v>
      </c>
      <c r="V5" s="1">
        <v>43465</v>
      </c>
      <c r="W5" t="s">
        <v>911</v>
      </c>
      <c r="X5" s="1">
        <v>43465</v>
      </c>
      <c r="Y5" t="s">
        <v>170</v>
      </c>
      <c r="AA5">
        <v>0</v>
      </c>
      <c r="AB5" s="1">
        <v>43473.802946064818</v>
      </c>
      <c r="AC5" s="1">
        <v>43465</v>
      </c>
      <c r="AE5">
        <v>2018</v>
      </c>
      <c r="AF5">
        <v>12</v>
      </c>
      <c r="AH5" t="s">
        <v>895</v>
      </c>
      <c r="AI5" t="s">
        <v>894</v>
      </c>
      <c r="AN5">
        <v>0</v>
      </c>
      <c r="AO5">
        <v>0</v>
      </c>
      <c r="AR5">
        <v>0</v>
      </c>
      <c r="AT5">
        <v>0</v>
      </c>
      <c r="AV5">
        <v>0</v>
      </c>
      <c r="AY5" t="s">
        <v>1762</v>
      </c>
      <c r="AZ5" t="s">
        <v>95</v>
      </c>
      <c r="BA5" t="s">
        <v>102</v>
      </c>
      <c r="BB5" t="s">
        <v>1563</v>
      </c>
      <c r="BG5">
        <v>18160669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18160669</v>
      </c>
      <c r="BN5">
        <v>0</v>
      </c>
      <c r="BR5" t="s">
        <v>1761</v>
      </c>
      <c r="BS5" t="s">
        <v>96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1103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1760</v>
      </c>
      <c r="G6" t="s">
        <v>582</v>
      </c>
      <c r="H6" t="s">
        <v>96</v>
      </c>
      <c r="I6" t="s">
        <v>97</v>
      </c>
      <c r="J6">
        <v>46347321</v>
      </c>
      <c r="K6">
        <v>0</v>
      </c>
      <c r="L6">
        <v>46347321</v>
      </c>
      <c r="M6">
        <v>1</v>
      </c>
      <c r="N6" t="s">
        <v>889</v>
      </c>
      <c r="O6" t="s">
        <v>98</v>
      </c>
      <c r="P6" t="s">
        <v>888</v>
      </c>
      <c r="Q6" t="s">
        <v>112</v>
      </c>
      <c r="R6" t="s">
        <v>888</v>
      </c>
      <c r="U6" s="1">
        <v>43465</v>
      </c>
      <c r="V6" s="1">
        <v>43465</v>
      </c>
      <c r="W6" t="s">
        <v>911</v>
      </c>
      <c r="X6" s="1">
        <v>43465</v>
      </c>
      <c r="Y6" t="s">
        <v>170</v>
      </c>
      <c r="AA6">
        <v>0</v>
      </c>
      <c r="AB6" s="1">
        <v>43473.792443206017</v>
      </c>
      <c r="AC6" s="1">
        <v>43465</v>
      </c>
      <c r="AE6">
        <v>2018</v>
      </c>
      <c r="AF6">
        <v>12</v>
      </c>
      <c r="AH6" t="s">
        <v>895</v>
      </c>
      <c r="AI6" t="s">
        <v>894</v>
      </c>
      <c r="AN6">
        <v>0</v>
      </c>
      <c r="AO6">
        <v>0</v>
      </c>
      <c r="AR6">
        <v>0</v>
      </c>
      <c r="AT6">
        <v>0</v>
      </c>
      <c r="AV6">
        <v>0</v>
      </c>
      <c r="AY6" t="s">
        <v>1759</v>
      </c>
      <c r="AZ6" t="s">
        <v>95</v>
      </c>
      <c r="BA6" t="s">
        <v>102</v>
      </c>
      <c r="BB6" t="s">
        <v>1758</v>
      </c>
      <c r="BG6">
        <v>46347321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46347321</v>
      </c>
      <c r="BN6">
        <v>0</v>
      </c>
      <c r="BR6" t="s">
        <v>1757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1103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1756</v>
      </c>
      <c r="G7" t="s">
        <v>582</v>
      </c>
      <c r="H7" t="s">
        <v>96</v>
      </c>
      <c r="I7" t="s">
        <v>97</v>
      </c>
      <c r="J7">
        <v>733702</v>
      </c>
      <c r="K7">
        <v>0</v>
      </c>
      <c r="L7">
        <v>733702</v>
      </c>
      <c r="M7">
        <v>1</v>
      </c>
      <c r="N7" t="s">
        <v>1755</v>
      </c>
      <c r="O7" t="s">
        <v>98</v>
      </c>
      <c r="P7" t="s">
        <v>1754</v>
      </c>
      <c r="Q7" t="s">
        <v>112</v>
      </c>
      <c r="U7" s="1">
        <v>43465</v>
      </c>
      <c r="V7" s="1">
        <v>43465</v>
      </c>
      <c r="W7" t="s">
        <v>911</v>
      </c>
      <c r="X7" s="1">
        <v>43465</v>
      </c>
      <c r="Y7" t="s">
        <v>1480</v>
      </c>
      <c r="AA7">
        <v>0</v>
      </c>
      <c r="AB7" s="1">
        <v>43500.471499652776</v>
      </c>
      <c r="AC7" s="1">
        <v>43465</v>
      </c>
      <c r="AE7">
        <v>2018</v>
      </c>
      <c r="AF7">
        <v>12</v>
      </c>
      <c r="AH7" t="s">
        <v>1753</v>
      </c>
      <c r="AI7" t="s">
        <v>1752</v>
      </c>
      <c r="AN7">
        <v>0</v>
      </c>
      <c r="AO7">
        <v>0</v>
      </c>
      <c r="AR7">
        <v>0</v>
      </c>
      <c r="AT7">
        <v>0</v>
      </c>
      <c r="AV7">
        <v>0</v>
      </c>
      <c r="AY7" t="s">
        <v>1751</v>
      </c>
      <c r="AZ7" t="s">
        <v>95</v>
      </c>
      <c r="BA7" t="s">
        <v>102</v>
      </c>
      <c r="BB7" t="s">
        <v>1750</v>
      </c>
      <c r="BG7">
        <v>733702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733702</v>
      </c>
      <c r="BN7">
        <v>0</v>
      </c>
      <c r="BR7" t="s">
        <v>1749</v>
      </c>
      <c r="BS7" t="s">
        <v>96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1472</v>
      </c>
      <c r="CM7" t="s">
        <v>108</v>
      </c>
      <c r="CN7" t="s">
        <v>109</v>
      </c>
    </row>
    <row r="8" spans="1:92" x14ac:dyDescent="0.2">
      <c r="A8" t="s">
        <v>92</v>
      </c>
      <c r="B8" t="s">
        <v>1748</v>
      </c>
      <c r="C8" t="s">
        <v>1747</v>
      </c>
      <c r="D8" t="s">
        <v>1747</v>
      </c>
      <c r="E8" t="s">
        <v>1746</v>
      </c>
      <c r="G8" t="s">
        <v>950</v>
      </c>
      <c r="H8" t="s">
        <v>96</v>
      </c>
      <c r="I8" t="s">
        <v>97</v>
      </c>
      <c r="J8">
        <v>-26976384</v>
      </c>
      <c r="K8">
        <v>0</v>
      </c>
      <c r="L8">
        <v>-26976384</v>
      </c>
      <c r="M8">
        <v>1</v>
      </c>
      <c r="N8" t="s">
        <v>476</v>
      </c>
      <c r="O8" t="s">
        <v>98</v>
      </c>
      <c r="P8" t="s">
        <v>477</v>
      </c>
      <c r="Q8" t="s">
        <v>112</v>
      </c>
      <c r="U8" s="1">
        <v>43231</v>
      </c>
      <c r="V8" s="1">
        <v>43231</v>
      </c>
      <c r="W8" t="s">
        <v>911</v>
      </c>
      <c r="Y8" t="s">
        <v>141</v>
      </c>
      <c r="AB8" s="1">
        <v>43469</v>
      </c>
      <c r="AE8">
        <v>2018</v>
      </c>
      <c r="AF8">
        <v>12</v>
      </c>
      <c r="AH8" t="s">
        <v>478</v>
      </c>
      <c r="AI8" t="s">
        <v>479</v>
      </c>
      <c r="AQ8" t="s">
        <v>1745</v>
      </c>
      <c r="AZ8" t="s">
        <v>95</v>
      </c>
      <c r="BA8" t="s">
        <v>102</v>
      </c>
      <c r="BB8" t="s">
        <v>1744</v>
      </c>
      <c r="BL8">
        <v>0</v>
      </c>
      <c r="BM8">
        <v>-26976384</v>
      </c>
      <c r="BS8" t="s">
        <v>96</v>
      </c>
      <c r="BT8" t="s">
        <v>949</v>
      </c>
      <c r="BU8">
        <v>-1</v>
      </c>
      <c r="BV8" t="s">
        <v>92</v>
      </c>
      <c r="BX8" t="s">
        <v>98</v>
      </c>
      <c r="BY8" t="s">
        <v>103</v>
      </c>
      <c r="BZ8" t="s">
        <v>105</v>
      </c>
      <c r="CA8" t="s">
        <v>106</v>
      </c>
      <c r="CE8" t="s">
        <v>864</v>
      </c>
      <c r="CM8" t="s">
        <v>1743</v>
      </c>
      <c r="CN8" t="s">
        <v>1742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1741</v>
      </c>
      <c r="G9" t="s">
        <v>582</v>
      </c>
      <c r="H9" t="s">
        <v>96</v>
      </c>
      <c r="I9" t="s">
        <v>97</v>
      </c>
      <c r="J9">
        <v>-27753568</v>
      </c>
      <c r="K9">
        <v>0</v>
      </c>
      <c r="L9">
        <v>-27753568</v>
      </c>
      <c r="M9">
        <v>1</v>
      </c>
      <c r="N9" t="s">
        <v>308</v>
      </c>
      <c r="O9" t="s">
        <v>98</v>
      </c>
      <c r="P9" t="s">
        <v>309</v>
      </c>
      <c r="Q9" t="s">
        <v>112</v>
      </c>
      <c r="S9" t="s">
        <v>310</v>
      </c>
      <c r="T9" t="s">
        <v>311</v>
      </c>
      <c r="U9" s="1">
        <v>43441</v>
      </c>
      <c r="V9" s="1">
        <v>43441</v>
      </c>
      <c r="W9" t="s">
        <v>911</v>
      </c>
      <c r="X9" s="1">
        <v>43441</v>
      </c>
      <c r="Y9" t="s">
        <v>141</v>
      </c>
      <c r="AA9">
        <v>0</v>
      </c>
      <c r="AB9" s="1">
        <v>43441.681242280094</v>
      </c>
      <c r="AC9" s="1">
        <v>43441</v>
      </c>
      <c r="AE9">
        <v>2018</v>
      </c>
      <c r="AF9">
        <v>12</v>
      </c>
      <c r="AH9" t="s">
        <v>608</v>
      </c>
      <c r="AI9" t="s">
        <v>607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1126</v>
      </c>
      <c r="BG9">
        <v>-29227209</v>
      </c>
      <c r="BH9">
        <v>-4666529</v>
      </c>
      <c r="BI9">
        <v>0</v>
      </c>
      <c r="BJ9">
        <v>-1473641</v>
      </c>
      <c r="BK9" t="s">
        <v>103</v>
      </c>
      <c r="BL9">
        <v>0</v>
      </c>
      <c r="BM9">
        <v>-24560680</v>
      </c>
      <c r="BN9">
        <v>-1473641</v>
      </c>
      <c r="BR9" t="s">
        <v>1740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-4666529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1739</v>
      </c>
      <c r="G10" t="s">
        <v>582</v>
      </c>
      <c r="H10" t="s">
        <v>96</v>
      </c>
      <c r="I10" t="s">
        <v>97</v>
      </c>
      <c r="J10">
        <v>-23187939</v>
      </c>
      <c r="K10">
        <v>0</v>
      </c>
      <c r="L10">
        <v>-23187939</v>
      </c>
      <c r="M10">
        <v>1</v>
      </c>
      <c r="N10" t="s">
        <v>437</v>
      </c>
      <c r="O10" t="s">
        <v>98</v>
      </c>
      <c r="P10" t="s">
        <v>438</v>
      </c>
      <c r="Q10" t="s">
        <v>112</v>
      </c>
      <c r="U10" s="1">
        <v>43441</v>
      </c>
      <c r="V10" s="1">
        <v>43441</v>
      </c>
      <c r="W10" t="s">
        <v>911</v>
      </c>
      <c r="X10" s="1">
        <v>43441</v>
      </c>
      <c r="Y10" t="s">
        <v>170</v>
      </c>
      <c r="AA10">
        <v>0</v>
      </c>
      <c r="AB10" s="1">
        <v>43441.685196643521</v>
      </c>
      <c r="AC10" s="1">
        <v>43441</v>
      </c>
      <c r="AE10">
        <v>2018</v>
      </c>
      <c r="AF10">
        <v>12</v>
      </c>
      <c r="AH10" t="s">
        <v>439</v>
      </c>
      <c r="AI10" t="s">
        <v>440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1144</v>
      </c>
      <c r="BG10">
        <v>-24419157</v>
      </c>
      <c r="BH10">
        <v>-3898857</v>
      </c>
      <c r="BI10">
        <v>0</v>
      </c>
      <c r="BJ10">
        <v>-1231218</v>
      </c>
      <c r="BK10" t="s">
        <v>103</v>
      </c>
      <c r="BL10">
        <v>0</v>
      </c>
      <c r="BM10">
        <v>-20520300</v>
      </c>
      <c r="BN10">
        <v>-1231218</v>
      </c>
      <c r="BR10" t="s">
        <v>1738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-3898857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1737</v>
      </c>
      <c r="G11" t="s">
        <v>582</v>
      </c>
      <c r="H11" t="s">
        <v>96</v>
      </c>
      <c r="I11" t="s">
        <v>97</v>
      </c>
      <c r="J11">
        <v>-9177660</v>
      </c>
      <c r="K11">
        <v>0</v>
      </c>
      <c r="L11">
        <v>-9177660</v>
      </c>
      <c r="M11">
        <v>1</v>
      </c>
      <c r="N11" t="s">
        <v>808</v>
      </c>
      <c r="O11" t="s">
        <v>98</v>
      </c>
      <c r="P11" t="s">
        <v>807</v>
      </c>
      <c r="Q11" t="s">
        <v>112</v>
      </c>
      <c r="R11" t="s">
        <v>806</v>
      </c>
      <c r="U11" s="1">
        <v>43438</v>
      </c>
      <c r="V11" s="1">
        <v>43438</v>
      </c>
      <c r="W11" t="s">
        <v>911</v>
      </c>
      <c r="X11" s="1">
        <v>43438</v>
      </c>
      <c r="Y11" t="s">
        <v>100</v>
      </c>
      <c r="AA11">
        <v>0</v>
      </c>
      <c r="AB11" s="1">
        <v>43444.407667476851</v>
      </c>
      <c r="AC11" s="1">
        <v>43438</v>
      </c>
      <c r="AE11">
        <v>2018</v>
      </c>
      <c r="AF11">
        <v>12</v>
      </c>
      <c r="AH11" t="s">
        <v>805</v>
      </c>
      <c r="AI11" t="s">
        <v>804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E11" t="s">
        <v>391</v>
      </c>
      <c r="BF11" t="s">
        <v>1112</v>
      </c>
      <c r="BG11">
        <v>-9177660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-9177660</v>
      </c>
      <c r="BN11">
        <v>0</v>
      </c>
      <c r="BR11" t="s">
        <v>1736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1103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1735</v>
      </c>
      <c r="G12" t="s">
        <v>950</v>
      </c>
      <c r="H12" t="s">
        <v>96</v>
      </c>
      <c r="I12" t="s">
        <v>97</v>
      </c>
      <c r="J12">
        <v>-19910</v>
      </c>
      <c r="K12">
        <v>0</v>
      </c>
      <c r="L12">
        <v>-19910</v>
      </c>
      <c r="M12">
        <v>1</v>
      </c>
      <c r="N12" t="s">
        <v>808</v>
      </c>
      <c r="O12" t="s">
        <v>98</v>
      </c>
      <c r="P12" t="s">
        <v>807</v>
      </c>
      <c r="Q12" t="s">
        <v>112</v>
      </c>
      <c r="R12" t="s">
        <v>806</v>
      </c>
      <c r="U12" s="1">
        <v>43438</v>
      </c>
      <c r="V12" s="1">
        <v>43438</v>
      </c>
      <c r="W12" t="s">
        <v>911</v>
      </c>
      <c r="X12" s="1">
        <v>43438</v>
      </c>
      <c r="Y12" t="s">
        <v>100</v>
      </c>
      <c r="AA12">
        <v>0</v>
      </c>
      <c r="AB12" s="1">
        <v>43462.434243252312</v>
      </c>
      <c r="AC12" s="1">
        <v>43438</v>
      </c>
      <c r="AE12">
        <v>2018</v>
      </c>
      <c r="AF12">
        <v>12</v>
      </c>
      <c r="AH12" t="s">
        <v>805</v>
      </c>
      <c r="AI12" t="s">
        <v>804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E12" t="s">
        <v>391</v>
      </c>
      <c r="BF12" t="s">
        <v>1112</v>
      </c>
      <c r="BG12">
        <v>-19910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-19910</v>
      </c>
      <c r="BN12">
        <v>0</v>
      </c>
      <c r="BR12" t="s">
        <v>1734</v>
      </c>
      <c r="BS12" t="s">
        <v>96</v>
      </c>
      <c r="BT12" t="s">
        <v>949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1103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1733</v>
      </c>
      <c r="G13" t="s">
        <v>582</v>
      </c>
      <c r="H13" t="s">
        <v>96</v>
      </c>
      <c r="I13" t="s">
        <v>97</v>
      </c>
      <c r="J13">
        <v>-329847</v>
      </c>
      <c r="K13">
        <v>0</v>
      </c>
      <c r="L13">
        <v>-329847</v>
      </c>
      <c r="M13">
        <v>1</v>
      </c>
      <c r="N13" t="s">
        <v>1042</v>
      </c>
      <c r="O13" t="s">
        <v>98</v>
      </c>
      <c r="P13" t="s">
        <v>1041</v>
      </c>
      <c r="Q13" t="s">
        <v>112</v>
      </c>
      <c r="U13" s="1">
        <v>43444</v>
      </c>
      <c r="V13" s="1">
        <v>43444</v>
      </c>
      <c r="W13" t="s">
        <v>911</v>
      </c>
      <c r="X13" s="1">
        <v>43444</v>
      </c>
      <c r="Y13" t="s">
        <v>170</v>
      </c>
      <c r="AA13">
        <v>0</v>
      </c>
      <c r="AB13" s="1">
        <v>43474.586645752315</v>
      </c>
      <c r="AC13" s="1">
        <v>43444</v>
      </c>
      <c r="AE13">
        <v>2018</v>
      </c>
      <c r="AF13">
        <v>12</v>
      </c>
      <c r="AH13" t="s">
        <v>1040</v>
      </c>
      <c r="AI13" t="s">
        <v>1039</v>
      </c>
      <c r="AN13">
        <v>0</v>
      </c>
      <c r="AO13">
        <v>0</v>
      </c>
      <c r="AR13">
        <v>0</v>
      </c>
      <c r="AT13">
        <v>0</v>
      </c>
      <c r="AV13">
        <v>0</v>
      </c>
      <c r="AY13" t="s">
        <v>1038</v>
      </c>
      <c r="AZ13" t="s">
        <v>95</v>
      </c>
      <c r="BA13" t="s">
        <v>102</v>
      </c>
      <c r="BB13" t="s">
        <v>1732</v>
      </c>
      <c r="BG13">
        <v>-347361</v>
      </c>
      <c r="BH13">
        <v>-55461</v>
      </c>
      <c r="BI13">
        <v>0</v>
      </c>
      <c r="BJ13">
        <v>-17514</v>
      </c>
      <c r="BK13" t="s">
        <v>103</v>
      </c>
      <c r="BL13">
        <v>0</v>
      </c>
      <c r="BM13">
        <v>-291900</v>
      </c>
      <c r="BN13">
        <v>-17514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-55461</v>
      </c>
      <c r="CC13">
        <v>0</v>
      </c>
      <c r="CD13">
        <v>0</v>
      </c>
      <c r="CE13" t="s">
        <v>1006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1731</v>
      </c>
      <c r="G14" t="s">
        <v>582</v>
      </c>
      <c r="H14" t="s">
        <v>96</v>
      </c>
      <c r="I14" t="s">
        <v>97</v>
      </c>
      <c r="J14">
        <v>-3200334</v>
      </c>
      <c r="K14">
        <v>0</v>
      </c>
      <c r="L14">
        <v>-3200334</v>
      </c>
      <c r="M14">
        <v>1</v>
      </c>
      <c r="N14" t="s">
        <v>264</v>
      </c>
      <c r="O14" t="s">
        <v>98</v>
      </c>
      <c r="P14" t="s">
        <v>265</v>
      </c>
      <c r="Q14" t="s">
        <v>112</v>
      </c>
      <c r="R14" t="s">
        <v>266</v>
      </c>
      <c r="U14" s="1">
        <v>43444</v>
      </c>
      <c r="V14" s="1">
        <v>43444</v>
      </c>
      <c r="W14" t="s">
        <v>911</v>
      </c>
      <c r="X14" s="1">
        <v>43444</v>
      </c>
      <c r="Y14" t="s">
        <v>141</v>
      </c>
      <c r="AA14">
        <v>0</v>
      </c>
      <c r="AB14" s="1">
        <v>43452.44448515046</v>
      </c>
      <c r="AC14" s="1">
        <v>43444</v>
      </c>
      <c r="AE14">
        <v>2018</v>
      </c>
      <c r="AF14">
        <v>12</v>
      </c>
      <c r="AH14" t="s">
        <v>267</v>
      </c>
      <c r="AI14" t="s">
        <v>268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E14" t="s">
        <v>137</v>
      </c>
      <c r="BF14" t="s">
        <v>1730</v>
      </c>
      <c r="BG14">
        <v>-3200334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-3200334</v>
      </c>
      <c r="BN14">
        <v>0</v>
      </c>
      <c r="BR14" t="s">
        <v>1729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1103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1728</v>
      </c>
      <c r="G15" t="s">
        <v>582</v>
      </c>
      <c r="H15" t="s">
        <v>96</v>
      </c>
      <c r="I15" t="s">
        <v>97</v>
      </c>
      <c r="J15">
        <v>-9201869</v>
      </c>
      <c r="K15">
        <v>0</v>
      </c>
      <c r="L15">
        <v>-9201869</v>
      </c>
      <c r="M15">
        <v>1</v>
      </c>
      <c r="N15" t="s">
        <v>1724</v>
      </c>
      <c r="O15" t="s">
        <v>98</v>
      </c>
      <c r="P15" t="s">
        <v>1723</v>
      </c>
      <c r="Q15" t="s">
        <v>112</v>
      </c>
      <c r="U15" s="1">
        <v>43446</v>
      </c>
      <c r="V15" s="1">
        <v>43446</v>
      </c>
      <c r="W15" t="s">
        <v>911</v>
      </c>
      <c r="X15" s="1">
        <v>43446</v>
      </c>
      <c r="Y15" t="s">
        <v>170</v>
      </c>
      <c r="AA15">
        <v>0</v>
      </c>
      <c r="AB15" s="1">
        <v>43448.526519363426</v>
      </c>
      <c r="AC15" s="1">
        <v>43446</v>
      </c>
      <c r="AE15">
        <v>2018</v>
      </c>
      <c r="AF15">
        <v>12</v>
      </c>
      <c r="AH15" t="s">
        <v>1722</v>
      </c>
      <c r="AI15" t="s">
        <v>1721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E15" t="s">
        <v>137</v>
      </c>
      <c r="BF15" t="s">
        <v>1727</v>
      </c>
      <c r="BG15">
        <v>-9201869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-9201869</v>
      </c>
      <c r="BN15">
        <v>0</v>
      </c>
      <c r="BR15" t="s">
        <v>1726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1103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1725</v>
      </c>
      <c r="G16" t="s">
        <v>582</v>
      </c>
      <c r="H16" t="s">
        <v>96</v>
      </c>
      <c r="I16" t="s">
        <v>97</v>
      </c>
      <c r="J16">
        <v>-896000</v>
      </c>
      <c r="K16">
        <v>0</v>
      </c>
      <c r="L16">
        <v>-896000</v>
      </c>
      <c r="M16">
        <v>1</v>
      </c>
      <c r="N16" t="s">
        <v>1724</v>
      </c>
      <c r="O16" t="s">
        <v>98</v>
      </c>
      <c r="P16" t="s">
        <v>1723</v>
      </c>
      <c r="Q16" t="s">
        <v>112</v>
      </c>
      <c r="U16" s="1">
        <v>43446</v>
      </c>
      <c r="V16" s="1">
        <v>43446</v>
      </c>
      <c r="W16" t="s">
        <v>911</v>
      </c>
      <c r="X16" s="1">
        <v>43446</v>
      </c>
      <c r="Y16" t="s">
        <v>170</v>
      </c>
      <c r="AA16">
        <v>0</v>
      </c>
      <c r="AB16" s="1">
        <v>43448.529206331019</v>
      </c>
      <c r="AC16" s="1">
        <v>43446</v>
      </c>
      <c r="AE16">
        <v>2018</v>
      </c>
      <c r="AF16">
        <v>12</v>
      </c>
      <c r="AH16" t="s">
        <v>1722</v>
      </c>
      <c r="AI16" t="s">
        <v>1721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E16" t="s">
        <v>137</v>
      </c>
      <c r="BF16" t="s">
        <v>1720</v>
      </c>
      <c r="BG16">
        <v>-896000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-896000</v>
      </c>
      <c r="BN16">
        <v>0</v>
      </c>
      <c r="BR16" t="s">
        <v>1719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1103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1718</v>
      </c>
      <c r="G17" t="s">
        <v>582</v>
      </c>
      <c r="H17" t="s">
        <v>96</v>
      </c>
      <c r="I17" t="s">
        <v>97</v>
      </c>
      <c r="J17">
        <v>-42043345</v>
      </c>
      <c r="K17">
        <v>0</v>
      </c>
      <c r="L17">
        <v>-42043345</v>
      </c>
      <c r="M17">
        <v>1</v>
      </c>
      <c r="N17" t="s">
        <v>1137</v>
      </c>
      <c r="O17" t="s">
        <v>98</v>
      </c>
      <c r="P17" t="s">
        <v>1136</v>
      </c>
      <c r="Q17" t="s">
        <v>112</v>
      </c>
      <c r="U17" s="1">
        <v>43448</v>
      </c>
      <c r="V17" s="1">
        <v>43448</v>
      </c>
      <c r="W17" t="s">
        <v>911</v>
      </c>
      <c r="X17" s="1">
        <v>43448</v>
      </c>
      <c r="Y17" t="s">
        <v>170</v>
      </c>
      <c r="AA17">
        <v>0</v>
      </c>
      <c r="AB17" s="1">
        <v>43448.589753159722</v>
      </c>
      <c r="AC17" s="1">
        <v>43448</v>
      </c>
      <c r="AE17">
        <v>2018</v>
      </c>
      <c r="AF17">
        <v>12</v>
      </c>
      <c r="AH17" t="s">
        <v>457</v>
      </c>
      <c r="AI17" t="s">
        <v>458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1139</v>
      </c>
      <c r="BG17">
        <v>-44275735</v>
      </c>
      <c r="BH17">
        <v>-7069235</v>
      </c>
      <c r="BI17">
        <v>0</v>
      </c>
      <c r="BJ17">
        <v>-2232390</v>
      </c>
      <c r="BK17" t="s">
        <v>103</v>
      </c>
      <c r="BL17">
        <v>0</v>
      </c>
      <c r="BM17">
        <v>-37206500</v>
      </c>
      <c r="BN17">
        <v>-2232390</v>
      </c>
      <c r="BR17" t="s">
        <v>1717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-7069235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1716</v>
      </c>
      <c r="G18" t="s">
        <v>582</v>
      </c>
      <c r="H18" t="s">
        <v>96</v>
      </c>
      <c r="I18" t="s">
        <v>97</v>
      </c>
      <c r="J18">
        <v>-41410437</v>
      </c>
      <c r="K18">
        <v>0</v>
      </c>
      <c r="L18">
        <v>-41410437</v>
      </c>
      <c r="M18">
        <v>1</v>
      </c>
      <c r="N18" t="s">
        <v>1137</v>
      </c>
      <c r="O18" t="s">
        <v>98</v>
      </c>
      <c r="P18" t="s">
        <v>1136</v>
      </c>
      <c r="Q18" t="s">
        <v>112</v>
      </c>
      <c r="U18" s="1">
        <v>43448</v>
      </c>
      <c r="V18" s="1">
        <v>43448</v>
      </c>
      <c r="W18" t="s">
        <v>911</v>
      </c>
      <c r="X18" s="1">
        <v>43448</v>
      </c>
      <c r="Y18" t="s">
        <v>170</v>
      </c>
      <c r="AA18">
        <v>0</v>
      </c>
      <c r="AB18" s="1">
        <v>43448.597133101852</v>
      </c>
      <c r="AC18" s="1">
        <v>43448</v>
      </c>
      <c r="AE18">
        <v>2018</v>
      </c>
      <c r="AF18">
        <v>12</v>
      </c>
      <c r="AH18" t="s">
        <v>457</v>
      </c>
      <c r="AI18" t="s">
        <v>458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1134</v>
      </c>
      <c r="BG18">
        <v>-43609221</v>
      </c>
      <c r="BH18">
        <v>-6962817</v>
      </c>
      <c r="BI18">
        <v>0</v>
      </c>
      <c r="BJ18">
        <v>-2198784</v>
      </c>
      <c r="BK18" t="s">
        <v>103</v>
      </c>
      <c r="BL18">
        <v>0</v>
      </c>
      <c r="BM18">
        <v>-36646404</v>
      </c>
      <c r="BN18">
        <v>-2198784</v>
      </c>
      <c r="BR18" t="s">
        <v>1715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-6962817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1714</v>
      </c>
      <c r="G19" t="s">
        <v>582</v>
      </c>
      <c r="H19" t="s">
        <v>96</v>
      </c>
      <c r="I19" t="s">
        <v>97</v>
      </c>
      <c r="J19">
        <v>-67930798</v>
      </c>
      <c r="K19">
        <v>0</v>
      </c>
      <c r="L19">
        <v>-67930798</v>
      </c>
      <c r="M19">
        <v>1</v>
      </c>
      <c r="N19" t="s">
        <v>118</v>
      </c>
      <c r="O19" t="s">
        <v>98</v>
      </c>
      <c r="P19" t="s">
        <v>119</v>
      </c>
      <c r="Q19" t="s">
        <v>112</v>
      </c>
      <c r="U19" s="1">
        <v>43448</v>
      </c>
      <c r="V19" s="1">
        <v>43448</v>
      </c>
      <c r="W19" t="s">
        <v>911</v>
      </c>
      <c r="X19" s="1">
        <v>43448</v>
      </c>
      <c r="Y19" t="s">
        <v>170</v>
      </c>
      <c r="AA19">
        <v>0</v>
      </c>
      <c r="AB19" s="1">
        <v>43448.605541979166</v>
      </c>
      <c r="AC19" s="1">
        <v>43448</v>
      </c>
      <c r="AE19">
        <v>2018</v>
      </c>
      <c r="AF19">
        <v>12</v>
      </c>
      <c r="AH19" t="s">
        <v>457</v>
      </c>
      <c r="AI19" t="s">
        <v>458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1713</v>
      </c>
      <c r="BG19">
        <v>-71537743</v>
      </c>
      <c r="BH19">
        <v>-11421993</v>
      </c>
      <c r="BI19">
        <v>0</v>
      </c>
      <c r="BJ19">
        <v>-3606945</v>
      </c>
      <c r="BK19" t="s">
        <v>103</v>
      </c>
      <c r="BL19">
        <v>0</v>
      </c>
      <c r="BM19">
        <v>-60115750</v>
      </c>
      <c r="BN19">
        <v>-3606945</v>
      </c>
      <c r="BR19" t="s">
        <v>1712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-11421993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1711</v>
      </c>
      <c r="G20" t="s">
        <v>582</v>
      </c>
      <c r="H20" t="s">
        <v>96</v>
      </c>
      <c r="I20" t="s">
        <v>97</v>
      </c>
      <c r="J20">
        <v>-31413269</v>
      </c>
      <c r="K20">
        <v>0</v>
      </c>
      <c r="L20">
        <v>-31413269</v>
      </c>
      <c r="M20">
        <v>1</v>
      </c>
      <c r="N20" t="s">
        <v>238</v>
      </c>
      <c r="O20" t="s">
        <v>98</v>
      </c>
      <c r="P20" t="s">
        <v>239</v>
      </c>
      <c r="Q20" t="s">
        <v>112</v>
      </c>
      <c r="R20" t="s">
        <v>240</v>
      </c>
      <c r="U20" s="1">
        <v>43448</v>
      </c>
      <c r="V20" s="1">
        <v>43448</v>
      </c>
      <c r="W20" t="s">
        <v>911</v>
      </c>
      <c r="X20" s="1">
        <v>43448</v>
      </c>
      <c r="Y20" t="s">
        <v>170</v>
      </c>
      <c r="AA20">
        <v>0</v>
      </c>
      <c r="AB20" s="1">
        <v>43448.622790046298</v>
      </c>
      <c r="AC20" s="1">
        <v>43448</v>
      </c>
      <c r="AE20">
        <v>2018</v>
      </c>
      <c r="AF20">
        <v>12</v>
      </c>
      <c r="AH20" t="s">
        <v>241</v>
      </c>
      <c r="AI20" t="s">
        <v>242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1710</v>
      </c>
      <c r="BG20">
        <v>-33081230</v>
      </c>
      <c r="BH20">
        <v>-5281877</v>
      </c>
      <c r="BI20">
        <v>0</v>
      </c>
      <c r="BJ20">
        <v>-1667961</v>
      </c>
      <c r="BK20" t="s">
        <v>103</v>
      </c>
      <c r="BL20">
        <v>0</v>
      </c>
      <c r="BM20">
        <v>-27799353</v>
      </c>
      <c r="BN20">
        <v>-1667961</v>
      </c>
      <c r="BR20" t="s">
        <v>1709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-5281877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1708</v>
      </c>
      <c r="G21" t="s">
        <v>950</v>
      </c>
      <c r="H21" t="s">
        <v>96</v>
      </c>
      <c r="I21" t="s">
        <v>97</v>
      </c>
      <c r="J21">
        <v>-32980300</v>
      </c>
      <c r="K21">
        <v>0</v>
      </c>
      <c r="L21">
        <v>-32980300</v>
      </c>
      <c r="M21">
        <v>1</v>
      </c>
      <c r="N21" t="s">
        <v>124</v>
      </c>
      <c r="O21" t="s">
        <v>98</v>
      </c>
      <c r="P21" t="s">
        <v>125</v>
      </c>
      <c r="Q21" t="s">
        <v>112</v>
      </c>
      <c r="U21" s="1">
        <v>43448</v>
      </c>
      <c r="V21" s="1">
        <v>43448</v>
      </c>
      <c r="W21" t="s">
        <v>911</v>
      </c>
      <c r="X21" s="1">
        <v>43448</v>
      </c>
      <c r="Y21" t="s">
        <v>170</v>
      </c>
      <c r="AA21">
        <v>0</v>
      </c>
      <c r="AB21" s="1">
        <v>43448.64468109954</v>
      </c>
      <c r="AC21" s="1">
        <v>43448</v>
      </c>
      <c r="AE21">
        <v>2018</v>
      </c>
      <c r="AF21">
        <v>12</v>
      </c>
      <c r="AH21" t="s">
        <v>127</v>
      </c>
      <c r="AI21" t="s">
        <v>128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G21">
        <v>-34889847</v>
      </c>
      <c r="BH21">
        <v>-3064067</v>
      </c>
      <c r="BI21">
        <v>0</v>
      </c>
      <c r="BJ21">
        <v>-1909547</v>
      </c>
      <c r="BK21" t="s">
        <v>103</v>
      </c>
      <c r="BL21">
        <v>0</v>
      </c>
      <c r="BM21">
        <v>-31825780</v>
      </c>
      <c r="BN21">
        <v>-1909547</v>
      </c>
      <c r="BR21" t="s">
        <v>1707</v>
      </c>
      <c r="BS21" t="s">
        <v>96</v>
      </c>
      <c r="BT21" t="s">
        <v>949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-3064067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1706</v>
      </c>
      <c r="G22" t="s">
        <v>582</v>
      </c>
      <c r="H22" t="s">
        <v>96</v>
      </c>
      <c r="I22" t="s">
        <v>97</v>
      </c>
      <c r="J22">
        <v>-33922247</v>
      </c>
      <c r="K22">
        <v>0</v>
      </c>
      <c r="L22">
        <v>-33922247</v>
      </c>
      <c r="M22">
        <v>1</v>
      </c>
      <c r="N22" t="s">
        <v>124</v>
      </c>
      <c r="O22" t="s">
        <v>98</v>
      </c>
      <c r="P22" t="s">
        <v>125</v>
      </c>
      <c r="Q22" t="s">
        <v>112</v>
      </c>
      <c r="U22" s="1">
        <v>43448</v>
      </c>
      <c r="V22" s="1">
        <v>43448</v>
      </c>
      <c r="W22" t="s">
        <v>911</v>
      </c>
      <c r="X22" s="1">
        <v>43448</v>
      </c>
      <c r="Y22" t="s">
        <v>170</v>
      </c>
      <c r="AA22">
        <v>0</v>
      </c>
      <c r="AB22" s="1">
        <v>43448.654071030091</v>
      </c>
      <c r="AC22" s="1">
        <v>43448</v>
      </c>
      <c r="AE22">
        <v>2018</v>
      </c>
      <c r="AF22">
        <v>12</v>
      </c>
      <c r="AH22" t="s">
        <v>127</v>
      </c>
      <c r="AI22" t="s">
        <v>128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1035</v>
      </c>
      <c r="BG22">
        <v>-34889847</v>
      </c>
      <c r="BH22">
        <v>-3064067</v>
      </c>
      <c r="BI22">
        <v>0</v>
      </c>
      <c r="BJ22">
        <v>-967600</v>
      </c>
      <c r="BK22" t="s">
        <v>103</v>
      </c>
      <c r="BL22">
        <v>0</v>
      </c>
      <c r="BM22">
        <v>-31825780</v>
      </c>
      <c r="BN22">
        <v>-967600</v>
      </c>
      <c r="BR22" t="s">
        <v>1705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-3064067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1704</v>
      </c>
      <c r="G23" t="s">
        <v>582</v>
      </c>
      <c r="H23" t="s">
        <v>96</v>
      </c>
      <c r="I23" t="s">
        <v>97</v>
      </c>
      <c r="J23">
        <v>-19295811</v>
      </c>
      <c r="K23">
        <v>0</v>
      </c>
      <c r="L23">
        <v>-19295811</v>
      </c>
      <c r="M23">
        <v>1</v>
      </c>
      <c r="N23" t="s">
        <v>124</v>
      </c>
      <c r="O23" t="s">
        <v>98</v>
      </c>
      <c r="P23" t="s">
        <v>125</v>
      </c>
      <c r="Q23" t="s">
        <v>112</v>
      </c>
      <c r="U23" s="1">
        <v>43448</v>
      </c>
      <c r="V23" s="1">
        <v>43448</v>
      </c>
      <c r="W23" t="s">
        <v>911</v>
      </c>
      <c r="X23" s="1">
        <v>43448</v>
      </c>
      <c r="Y23" t="s">
        <v>170</v>
      </c>
      <c r="AA23">
        <v>0</v>
      </c>
      <c r="AB23" s="1">
        <v>43448.660147372684</v>
      </c>
      <c r="AC23" s="1">
        <v>43448</v>
      </c>
      <c r="AE23">
        <v>2018</v>
      </c>
      <c r="AF23">
        <v>12</v>
      </c>
      <c r="AH23" t="s">
        <v>127</v>
      </c>
      <c r="AI23" t="s">
        <v>128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1032</v>
      </c>
      <c r="BG23">
        <v>-19787811</v>
      </c>
      <c r="BH23">
        <v>-1558000</v>
      </c>
      <c r="BI23">
        <v>0</v>
      </c>
      <c r="BJ23">
        <v>-492000</v>
      </c>
      <c r="BK23" t="s">
        <v>103</v>
      </c>
      <c r="BL23">
        <v>0</v>
      </c>
      <c r="BM23">
        <v>-18229811</v>
      </c>
      <c r="BN23">
        <v>-492000</v>
      </c>
      <c r="BR23" t="s">
        <v>1703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-1558000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1702</v>
      </c>
      <c r="G24" t="s">
        <v>582</v>
      </c>
      <c r="H24" t="s">
        <v>96</v>
      </c>
      <c r="I24" t="s">
        <v>97</v>
      </c>
      <c r="J24">
        <v>-20279213</v>
      </c>
      <c r="K24">
        <v>0</v>
      </c>
      <c r="L24">
        <v>-20279213</v>
      </c>
      <c r="M24">
        <v>1</v>
      </c>
      <c r="N24" t="s">
        <v>1042</v>
      </c>
      <c r="O24" t="s">
        <v>98</v>
      </c>
      <c r="P24" t="s">
        <v>1041</v>
      </c>
      <c r="Q24" t="s">
        <v>112</v>
      </c>
      <c r="U24" s="1">
        <v>43448</v>
      </c>
      <c r="V24" s="1">
        <v>43448</v>
      </c>
      <c r="W24" t="s">
        <v>911</v>
      </c>
      <c r="X24" s="1">
        <v>43448</v>
      </c>
      <c r="Y24" t="s">
        <v>170</v>
      </c>
      <c r="AA24">
        <v>0</v>
      </c>
      <c r="AB24" s="1">
        <v>43448.665662928244</v>
      </c>
      <c r="AC24" s="1">
        <v>43448</v>
      </c>
      <c r="AE24">
        <v>2018</v>
      </c>
      <c r="AF24">
        <v>12</v>
      </c>
      <c r="AH24" t="s">
        <v>1040</v>
      </c>
      <c r="AI24" t="s">
        <v>1039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1037</v>
      </c>
      <c r="BG24">
        <v>-21355985</v>
      </c>
      <c r="BH24">
        <v>-3409779</v>
      </c>
      <c r="BI24">
        <v>0</v>
      </c>
      <c r="BJ24">
        <v>-1076772</v>
      </c>
      <c r="BK24" t="s">
        <v>103</v>
      </c>
      <c r="BL24">
        <v>0</v>
      </c>
      <c r="BM24">
        <v>-17946206</v>
      </c>
      <c r="BN24">
        <v>-1076772</v>
      </c>
      <c r="BR24" t="s">
        <v>1701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-3409779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1700</v>
      </c>
      <c r="G25" t="s">
        <v>582</v>
      </c>
      <c r="H25" t="s">
        <v>96</v>
      </c>
      <c r="I25" t="s">
        <v>97</v>
      </c>
      <c r="J25">
        <v>-11923777</v>
      </c>
      <c r="K25">
        <v>0</v>
      </c>
      <c r="L25">
        <v>-11923777</v>
      </c>
      <c r="M25">
        <v>1</v>
      </c>
      <c r="N25" t="s">
        <v>308</v>
      </c>
      <c r="O25" t="s">
        <v>98</v>
      </c>
      <c r="P25" t="s">
        <v>309</v>
      </c>
      <c r="Q25" t="s">
        <v>112</v>
      </c>
      <c r="S25" t="s">
        <v>310</v>
      </c>
      <c r="T25" t="s">
        <v>311</v>
      </c>
      <c r="U25" s="1">
        <v>43448</v>
      </c>
      <c r="V25" s="1">
        <v>43448</v>
      </c>
      <c r="W25" t="s">
        <v>911</v>
      </c>
      <c r="X25" s="1">
        <v>43448</v>
      </c>
      <c r="Y25" t="s">
        <v>170</v>
      </c>
      <c r="AA25">
        <v>0</v>
      </c>
      <c r="AB25" s="1">
        <v>43448.671967627313</v>
      </c>
      <c r="AC25" s="1">
        <v>43448</v>
      </c>
      <c r="AE25">
        <v>2018</v>
      </c>
      <c r="AF25">
        <v>12</v>
      </c>
      <c r="AH25" t="s">
        <v>1699</v>
      </c>
      <c r="AI25" t="s">
        <v>1698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1697</v>
      </c>
      <c r="BG25">
        <v>-12556898</v>
      </c>
      <c r="BH25">
        <v>-2004883</v>
      </c>
      <c r="BI25">
        <v>0</v>
      </c>
      <c r="BJ25">
        <v>-633121</v>
      </c>
      <c r="BK25" t="s">
        <v>103</v>
      </c>
      <c r="BL25">
        <v>0</v>
      </c>
      <c r="BM25">
        <v>-10552015</v>
      </c>
      <c r="BN25">
        <v>-633121</v>
      </c>
      <c r="BR25" t="s">
        <v>1696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-2004883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1695</v>
      </c>
      <c r="G26" t="s">
        <v>582</v>
      </c>
      <c r="H26" t="s">
        <v>96</v>
      </c>
      <c r="I26" t="s">
        <v>97</v>
      </c>
      <c r="J26">
        <v>-66044525</v>
      </c>
      <c r="K26">
        <v>0</v>
      </c>
      <c r="L26">
        <v>-66044525</v>
      </c>
      <c r="M26">
        <v>1</v>
      </c>
      <c r="N26" t="s">
        <v>301</v>
      </c>
      <c r="O26" t="s">
        <v>98</v>
      </c>
      <c r="P26" t="s">
        <v>302</v>
      </c>
      <c r="Q26" t="s">
        <v>112</v>
      </c>
      <c r="U26" s="1">
        <v>43448</v>
      </c>
      <c r="V26" s="1">
        <v>43448</v>
      </c>
      <c r="W26" t="s">
        <v>911</v>
      </c>
      <c r="X26" s="1">
        <v>43448</v>
      </c>
      <c r="Y26" t="s">
        <v>170</v>
      </c>
      <c r="AA26">
        <v>0</v>
      </c>
      <c r="AB26" s="1">
        <v>43448.676462384261</v>
      </c>
      <c r="AC26" s="1">
        <v>43448</v>
      </c>
      <c r="AE26">
        <v>2018</v>
      </c>
      <c r="AF26">
        <v>12</v>
      </c>
      <c r="AH26" t="s">
        <v>425</v>
      </c>
      <c r="AI26" t="s">
        <v>426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1016</v>
      </c>
      <c r="BG26">
        <v>-69551314</v>
      </c>
      <c r="BH26">
        <v>-11104832</v>
      </c>
      <c r="BI26">
        <v>0</v>
      </c>
      <c r="BJ26">
        <v>-3506789</v>
      </c>
      <c r="BK26" t="s">
        <v>103</v>
      </c>
      <c r="BL26">
        <v>0</v>
      </c>
      <c r="BM26">
        <v>-58446482</v>
      </c>
      <c r="BN26">
        <v>-3506789</v>
      </c>
      <c r="BR26" t="s">
        <v>1694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-11104832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1693</v>
      </c>
      <c r="G27" t="s">
        <v>582</v>
      </c>
      <c r="H27" t="s">
        <v>96</v>
      </c>
      <c r="I27" t="s">
        <v>97</v>
      </c>
      <c r="J27">
        <v>-15134090</v>
      </c>
      <c r="K27">
        <v>0</v>
      </c>
      <c r="L27">
        <v>-15134090</v>
      </c>
      <c r="M27">
        <v>1</v>
      </c>
      <c r="N27" t="s">
        <v>301</v>
      </c>
      <c r="O27" t="s">
        <v>98</v>
      </c>
      <c r="P27" t="s">
        <v>302</v>
      </c>
      <c r="Q27" t="s">
        <v>112</v>
      </c>
      <c r="U27" s="1">
        <v>43448</v>
      </c>
      <c r="V27" s="1">
        <v>43448</v>
      </c>
      <c r="W27" t="s">
        <v>911</v>
      </c>
      <c r="X27" s="1">
        <v>43448</v>
      </c>
      <c r="Y27" t="s">
        <v>170</v>
      </c>
      <c r="AA27">
        <v>0</v>
      </c>
      <c r="AB27" s="1">
        <v>43448.678867939816</v>
      </c>
      <c r="AC27" s="1">
        <v>43448</v>
      </c>
      <c r="AE27">
        <v>2018</v>
      </c>
      <c r="AF27">
        <v>12</v>
      </c>
      <c r="AH27" t="s">
        <v>425</v>
      </c>
      <c r="AI27" t="s">
        <v>426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1415</v>
      </c>
      <c r="BG27">
        <v>-15937670</v>
      </c>
      <c r="BH27">
        <v>-2544670</v>
      </c>
      <c r="BI27">
        <v>0</v>
      </c>
      <c r="BJ27">
        <v>-803580</v>
      </c>
      <c r="BK27" t="s">
        <v>103</v>
      </c>
      <c r="BL27">
        <v>0</v>
      </c>
      <c r="BM27">
        <v>-13393000</v>
      </c>
      <c r="BN27">
        <v>-803580</v>
      </c>
      <c r="BR27" t="s">
        <v>1692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-2544670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1691</v>
      </c>
      <c r="G28" t="s">
        <v>582</v>
      </c>
      <c r="H28" t="s">
        <v>96</v>
      </c>
      <c r="I28" t="s">
        <v>97</v>
      </c>
      <c r="J28">
        <v>-54669175</v>
      </c>
      <c r="K28">
        <v>0</v>
      </c>
      <c r="L28">
        <v>-54669175</v>
      </c>
      <c r="M28">
        <v>1</v>
      </c>
      <c r="N28" t="s">
        <v>301</v>
      </c>
      <c r="O28" t="s">
        <v>98</v>
      </c>
      <c r="P28" t="s">
        <v>302</v>
      </c>
      <c r="Q28" t="s">
        <v>112</v>
      </c>
      <c r="U28" s="1">
        <v>43448</v>
      </c>
      <c r="V28" s="1">
        <v>43448</v>
      </c>
      <c r="W28" t="s">
        <v>911</v>
      </c>
      <c r="X28" s="1">
        <v>43448</v>
      </c>
      <c r="Y28" t="s">
        <v>170</v>
      </c>
      <c r="AA28">
        <v>0</v>
      </c>
      <c r="AB28" s="1">
        <v>43448.685641435186</v>
      </c>
      <c r="AC28" s="1">
        <v>43448</v>
      </c>
      <c r="AE28">
        <v>2018</v>
      </c>
      <c r="AF28">
        <v>12</v>
      </c>
      <c r="AH28" t="s">
        <v>425</v>
      </c>
      <c r="AI28" t="s">
        <v>426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1411</v>
      </c>
      <c r="BG28">
        <v>-57571963</v>
      </c>
      <c r="BH28">
        <v>-9192162</v>
      </c>
      <c r="BI28">
        <v>0</v>
      </c>
      <c r="BJ28">
        <v>-2902788</v>
      </c>
      <c r="BK28" t="s">
        <v>103</v>
      </c>
      <c r="BL28">
        <v>0</v>
      </c>
      <c r="BM28">
        <v>-48379801</v>
      </c>
      <c r="BN28">
        <v>-2902788</v>
      </c>
      <c r="BR28" t="s">
        <v>1690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-9192162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1689</v>
      </c>
      <c r="G29" t="s">
        <v>582</v>
      </c>
      <c r="H29" t="s">
        <v>96</v>
      </c>
      <c r="I29" t="s">
        <v>97</v>
      </c>
      <c r="J29">
        <v>-2781500</v>
      </c>
      <c r="K29">
        <v>0</v>
      </c>
      <c r="L29">
        <v>-2781500</v>
      </c>
      <c r="M29">
        <v>1</v>
      </c>
      <c r="N29" t="s">
        <v>301</v>
      </c>
      <c r="O29" t="s">
        <v>98</v>
      </c>
      <c r="P29" t="s">
        <v>302</v>
      </c>
      <c r="Q29" t="s">
        <v>112</v>
      </c>
      <c r="U29" s="1">
        <v>43448</v>
      </c>
      <c r="V29" s="1">
        <v>43448</v>
      </c>
      <c r="W29" t="s">
        <v>911</v>
      </c>
      <c r="X29" s="1">
        <v>43448</v>
      </c>
      <c r="Y29" t="s">
        <v>170</v>
      </c>
      <c r="AA29">
        <v>0</v>
      </c>
      <c r="AB29" s="1">
        <v>43448.698278935182</v>
      </c>
      <c r="AC29" s="1">
        <v>43448</v>
      </c>
      <c r="AE29">
        <v>2018</v>
      </c>
      <c r="AF29">
        <v>12</v>
      </c>
      <c r="AH29" t="s">
        <v>425</v>
      </c>
      <c r="AI29" t="s">
        <v>426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1408</v>
      </c>
      <c r="BG29">
        <v>-2781500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-2781500</v>
      </c>
      <c r="BN29">
        <v>0</v>
      </c>
      <c r="BR29" t="s">
        <v>1688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1687</v>
      </c>
      <c r="G30" t="s">
        <v>582</v>
      </c>
      <c r="H30" t="s">
        <v>96</v>
      </c>
      <c r="I30" t="s">
        <v>97</v>
      </c>
      <c r="J30">
        <v>-506083</v>
      </c>
      <c r="K30">
        <v>0</v>
      </c>
      <c r="L30">
        <v>-506083</v>
      </c>
      <c r="M30">
        <v>1</v>
      </c>
      <c r="N30" t="s">
        <v>139</v>
      </c>
      <c r="O30" t="s">
        <v>98</v>
      </c>
      <c r="P30" t="s">
        <v>140</v>
      </c>
      <c r="Q30" t="s">
        <v>112</v>
      </c>
      <c r="U30" s="1">
        <v>43452</v>
      </c>
      <c r="V30" s="1">
        <v>43452</v>
      </c>
      <c r="W30" t="s">
        <v>911</v>
      </c>
      <c r="X30" s="1">
        <v>43452</v>
      </c>
      <c r="Y30" t="s">
        <v>147</v>
      </c>
      <c r="AA30">
        <v>0</v>
      </c>
      <c r="AB30" s="1">
        <v>43467.661647719906</v>
      </c>
      <c r="AC30" s="1">
        <v>43452</v>
      </c>
      <c r="AE30">
        <v>2018</v>
      </c>
      <c r="AF30">
        <v>12</v>
      </c>
      <c r="AH30" t="s">
        <v>142</v>
      </c>
      <c r="AI30" t="s">
        <v>143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1312</v>
      </c>
      <c r="BG30">
        <v>-516312</v>
      </c>
      <c r="BH30">
        <v>-4859</v>
      </c>
      <c r="BI30">
        <v>0</v>
      </c>
      <c r="BJ30">
        <v>-10229</v>
      </c>
      <c r="BK30" t="s">
        <v>103</v>
      </c>
      <c r="BL30">
        <v>0</v>
      </c>
      <c r="BM30">
        <v>-511453</v>
      </c>
      <c r="BN30">
        <v>-10229</v>
      </c>
      <c r="BR30" t="s">
        <v>1686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-4859</v>
      </c>
      <c r="CC30">
        <v>0</v>
      </c>
      <c r="CD30">
        <v>0</v>
      </c>
      <c r="CE30" t="s">
        <v>1103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1685</v>
      </c>
      <c r="G31" t="s">
        <v>582</v>
      </c>
      <c r="H31" t="s">
        <v>96</v>
      </c>
      <c r="I31" t="s">
        <v>97</v>
      </c>
      <c r="J31">
        <v>-40567000</v>
      </c>
      <c r="K31">
        <v>0</v>
      </c>
      <c r="L31">
        <v>-40567000</v>
      </c>
      <c r="M31">
        <v>1</v>
      </c>
      <c r="N31" t="s">
        <v>1197</v>
      </c>
      <c r="O31" t="s">
        <v>98</v>
      </c>
      <c r="P31" t="s">
        <v>1196</v>
      </c>
      <c r="Q31" t="s">
        <v>112</v>
      </c>
      <c r="U31" s="1">
        <v>43455</v>
      </c>
      <c r="V31" s="1">
        <v>43455</v>
      </c>
      <c r="W31" t="s">
        <v>911</v>
      </c>
      <c r="X31" s="1">
        <v>43455</v>
      </c>
      <c r="Y31" t="s">
        <v>160</v>
      </c>
      <c r="AA31">
        <v>0</v>
      </c>
      <c r="AB31" s="1">
        <v>43455.645878935182</v>
      </c>
      <c r="AC31" s="1">
        <v>43455</v>
      </c>
      <c r="AE31">
        <v>2018</v>
      </c>
      <c r="AF31">
        <v>12</v>
      </c>
      <c r="AH31" t="s">
        <v>1195</v>
      </c>
      <c r="AI31" t="s">
        <v>1194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1684</v>
      </c>
      <c r="BG31">
        <v>-42721000</v>
      </c>
      <c r="BH31">
        <v>-6821000</v>
      </c>
      <c r="BI31">
        <v>0</v>
      </c>
      <c r="BJ31">
        <v>-2154000</v>
      </c>
      <c r="BK31" t="s">
        <v>103</v>
      </c>
      <c r="BL31">
        <v>0</v>
      </c>
      <c r="BM31">
        <v>-35900000</v>
      </c>
      <c r="BN31">
        <v>-2154000</v>
      </c>
      <c r="BR31" t="s">
        <v>1683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-6821000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1682</v>
      </c>
      <c r="G32" t="s">
        <v>582</v>
      </c>
      <c r="H32" t="s">
        <v>96</v>
      </c>
      <c r="I32" t="s">
        <v>97</v>
      </c>
      <c r="J32">
        <v>-3309985</v>
      </c>
      <c r="K32">
        <v>0</v>
      </c>
      <c r="L32">
        <v>-3309985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43455</v>
      </c>
      <c r="V32" s="1">
        <v>43455</v>
      </c>
      <c r="W32" t="s">
        <v>911</v>
      </c>
      <c r="X32" s="1">
        <v>43455</v>
      </c>
      <c r="Y32" t="s">
        <v>170</v>
      </c>
      <c r="AA32">
        <v>0</v>
      </c>
      <c r="AB32" s="1">
        <v>43455.690824803241</v>
      </c>
      <c r="AC32" s="1">
        <v>43455</v>
      </c>
      <c r="AE32">
        <v>2018</v>
      </c>
      <c r="AF32">
        <v>12</v>
      </c>
      <c r="AH32" t="s">
        <v>425</v>
      </c>
      <c r="AI32" t="s">
        <v>426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1170</v>
      </c>
      <c r="BG32">
        <v>-3309985</v>
      </c>
      <c r="BH32">
        <v>-528485</v>
      </c>
      <c r="BI32">
        <v>0</v>
      </c>
      <c r="BJ32">
        <v>0</v>
      </c>
      <c r="BK32" t="s">
        <v>103</v>
      </c>
      <c r="BL32">
        <v>0</v>
      </c>
      <c r="BM32">
        <v>-2781500</v>
      </c>
      <c r="BN32">
        <v>0</v>
      </c>
      <c r="BR32" t="s">
        <v>1681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-528485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1680</v>
      </c>
      <c r="G33" t="s">
        <v>582</v>
      </c>
      <c r="H33" t="s">
        <v>96</v>
      </c>
      <c r="I33" t="s">
        <v>97</v>
      </c>
      <c r="J33">
        <v>-3309985</v>
      </c>
      <c r="K33">
        <v>0</v>
      </c>
      <c r="L33">
        <v>-3309985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43458</v>
      </c>
      <c r="V33" s="1">
        <v>43458</v>
      </c>
      <c r="W33" t="s">
        <v>911</v>
      </c>
      <c r="X33" s="1">
        <v>43458</v>
      </c>
      <c r="Y33" t="s">
        <v>170</v>
      </c>
      <c r="AA33">
        <v>0</v>
      </c>
      <c r="AB33" s="1">
        <v>43458.390638460645</v>
      </c>
      <c r="AC33" s="1">
        <v>43458</v>
      </c>
      <c r="AE33">
        <v>2018</v>
      </c>
      <c r="AF33">
        <v>12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1168</v>
      </c>
      <c r="BG33">
        <v>-3309985</v>
      </c>
      <c r="BH33">
        <v>-528485</v>
      </c>
      <c r="BI33">
        <v>0</v>
      </c>
      <c r="BJ33">
        <v>0</v>
      </c>
      <c r="BK33" t="s">
        <v>103</v>
      </c>
      <c r="BL33">
        <v>0</v>
      </c>
      <c r="BM33">
        <v>-2781500</v>
      </c>
      <c r="BN33">
        <v>0</v>
      </c>
      <c r="BR33" t="s">
        <v>1679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-528485</v>
      </c>
      <c r="CC33">
        <v>0</v>
      </c>
      <c r="CD33">
        <v>0</v>
      </c>
      <c r="CE33" t="s">
        <v>864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1678</v>
      </c>
      <c r="G34" t="s">
        <v>582</v>
      </c>
      <c r="H34" t="s">
        <v>96</v>
      </c>
      <c r="I34" t="s">
        <v>97</v>
      </c>
      <c r="J34">
        <v>-3309985</v>
      </c>
      <c r="K34">
        <v>0</v>
      </c>
      <c r="L34">
        <v>-3309985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43458</v>
      </c>
      <c r="V34" s="1">
        <v>43458</v>
      </c>
      <c r="W34" t="s">
        <v>911</v>
      </c>
      <c r="X34" s="1">
        <v>43458</v>
      </c>
      <c r="Y34" t="s">
        <v>170</v>
      </c>
      <c r="AA34">
        <v>0</v>
      </c>
      <c r="AB34" s="1">
        <v>43458.392695173614</v>
      </c>
      <c r="AC34" s="1">
        <v>43458</v>
      </c>
      <c r="AE34">
        <v>2018</v>
      </c>
      <c r="AF34">
        <v>12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1166</v>
      </c>
      <c r="BG34">
        <v>-3309985</v>
      </c>
      <c r="BH34">
        <v>-528485</v>
      </c>
      <c r="BI34">
        <v>0</v>
      </c>
      <c r="BJ34">
        <v>0</v>
      </c>
      <c r="BK34" t="s">
        <v>103</v>
      </c>
      <c r="BL34">
        <v>0</v>
      </c>
      <c r="BM34">
        <v>-2781500</v>
      </c>
      <c r="BN34">
        <v>0</v>
      </c>
      <c r="BR34" t="s">
        <v>1677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-528485</v>
      </c>
      <c r="CC34">
        <v>0</v>
      </c>
      <c r="CD34">
        <v>0</v>
      </c>
      <c r="CE34" t="s">
        <v>864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1676</v>
      </c>
      <c r="G35" t="s">
        <v>582</v>
      </c>
      <c r="H35" t="s">
        <v>96</v>
      </c>
      <c r="I35" t="s">
        <v>97</v>
      </c>
      <c r="J35">
        <v>-2641256</v>
      </c>
      <c r="K35">
        <v>0</v>
      </c>
      <c r="L35">
        <v>-2641256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43458</v>
      </c>
      <c r="V35" s="1">
        <v>43458</v>
      </c>
      <c r="W35" t="s">
        <v>911</v>
      </c>
      <c r="X35" s="1">
        <v>43458</v>
      </c>
      <c r="Y35" t="s">
        <v>170</v>
      </c>
      <c r="AA35">
        <v>0</v>
      </c>
      <c r="AB35" s="1">
        <v>43458.394286192131</v>
      </c>
      <c r="AC35" s="1">
        <v>43458</v>
      </c>
      <c r="AE35">
        <v>2018</v>
      </c>
      <c r="AF35">
        <v>12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1160</v>
      </c>
      <c r="BG35">
        <v>-2781500</v>
      </c>
      <c r="BH35">
        <v>-444105</v>
      </c>
      <c r="BI35">
        <v>0</v>
      </c>
      <c r="BJ35">
        <v>-140244</v>
      </c>
      <c r="BK35" t="s">
        <v>103</v>
      </c>
      <c r="BL35">
        <v>0</v>
      </c>
      <c r="BM35">
        <v>-2337395</v>
      </c>
      <c r="BN35">
        <v>-140244</v>
      </c>
      <c r="BR35" t="s">
        <v>1675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-444105</v>
      </c>
      <c r="CC35">
        <v>0</v>
      </c>
      <c r="CD35">
        <v>0</v>
      </c>
      <c r="CE35" t="s">
        <v>864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1674</v>
      </c>
      <c r="G36" t="s">
        <v>582</v>
      </c>
      <c r="H36" t="s">
        <v>96</v>
      </c>
      <c r="I36" t="s">
        <v>97</v>
      </c>
      <c r="J36">
        <v>-29699993</v>
      </c>
      <c r="K36">
        <v>0</v>
      </c>
      <c r="L36">
        <v>-29699993</v>
      </c>
      <c r="M36">
        <v>1</v>
      </c>
      <c r="N36" t="s">
        <v>308</v>
      </c>
      <c r="O36" t="s">
        <v>98</v>
      </c>
      <c r="P36" t="s">
        <v>309</v>
      </c>
      <c r="Q36" t="s">
        <v>112</v>
      </c>
      <c r="S36" t="s">
        <v>310</v>
      </c>
      <c r="T36" t="s">
        <v>311</v>
      </c>
      <c r="U36" s="1">
        <v>43458</v>
      </c>
      <c r="V36" s="1">
        <v>43458</v>
      </c>
      <c r="W36" t="s">
        <v>911</v>
      </c>
      <c r="X36" s="1">
        <v>43458</v>
      </c>
      <c r="Y36" t="s">
        <v>141</v>
      </c>
      <c r="AA36">
        <v>0</v>
      </c>
      <c r="AB36" s="1">
        <v>43458.426788310186</v>
      </c>
      <c r="AC36" s="1">
        <v>43458</v>
      </c>
      <c r="AE36">
        <v>2018</v>
      </c>
      <c r="AF36">
        <v>12</v>
      </c>
      <c r="AH36" t="s">
        <v>608</v>
      </c>
      <c r="AI36" t="s">
        <v>607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1673</v>
      </c>
      <c r="BG36">
        <v>-31276984</v>
      </c>
      <c r="BH36">
        <v>-4993804</v>
      </c>
      <c r="BI36">
        <v>0</v>
      </c>
      <c r="BJ36">
        <v>-1576991</v>
      </c>
      <c r="BK36" t="s">
        <v>103</v>
      </c>
      <c r="BL36">
        <v>0</v>
      </c>
      <c r="BM36">
        <v>-26283180</v>
      </c>
      <c r="BN36">
        <v>-1576991</v>
      </c>
      <c r="BR36" t="s">
        <v>1672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-4993804</v>
      </c>
      <c r="CC36">
        <v>0</v>
      </c>
      <c r="CD36">
        <v>0</v>
      </c>
      <c r="CE36" t="s">
        <v>864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1671</v>
      </c>
      <c r="G37" t="s">
        <v>582</v>
      </c>
      <c r="H37" t="s">
        <v>96</v>
      </c>
      <c r="I37" t="s">
        <v>97</v>
      </c>
      <c r="J37">
        <v>-25633406</v>
      </c>
      <c r="K37">
        <v>0</v>
      </c>
      <c r="L37">
        <v>-25633406</v>
      </c>
      <c r="M37">
        <v>1</v>
      </c>
      <c r="N37" t="s">
        <v>308</v>
      </c>
      <c r="O37" t="s">
        <v>98</v>
      </c>
      <c r="P37" t="s">
        <v>309</v>
      </c>
      <c r="Q37" t="s">
        <v>112</v>
      </c>
      <c r="S37" t="s">
        <v>310</v>
      </c>
      <c r="T37" t="s">
        <v>311</v>
      </c>
      <c r="U37" s="1">
        <v>43458</v>
      </c>
      <c r="V37" s="1">
        <v>43458</v>
      </c>
      <c r="W37" t="s">
        <v>911</v>
      </c>
      <c r="X37" s="1">
        <v>43458</v>
      </c>
      <c r="Y37" t="s">
        <v>100</v>
      </c>
      <c r="AA37">
        <v>0</v>
      </c>
      <c r="AB37" s="1">
        <v>43458.429844062499</v>
      </c>
      <c r="AC37" s="1">
        <v>43458</v>
      </c>
      <c r="AE37">
        <v>2018</v>
      </c>
      <c r="AF37">
        <v>12</v>
      </c>
      <c r="AH37" t="s">
        <v>608</v>
      </c>
      <c r="AI37" t="s">
        <v>607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1129</v>
      </c>
      <c r="BG37">
        <v>-26994472</v>
      </c>
      <c r="BH37">
        <v>-4310042</v>
      </c>
      <c r="BI37">
        <v>0</v>
      </c>
      <c r="BJ37">
        <v>-1361066</v>
      </c>
      <c r="BK37" t="s">
        <v>103</v>
      </c>
      <c r="BL37">
        <v>0</v>
      </c>
      <c r="BM37">
        <v>-22684430</v>
      </c>
      <c r="BN37">
        <v>-1361066</v>
      </c>
      <c r="BR37" t="s">
        <v>1670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-4310042</v>
      </c>
      <c r="CC37">
        <v>0</v>
      </c>
      <c r="CD37">
        <v>0</v>
      </c>
      <c r="CE37" t="s">
        <v>864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1669</v>
      </c>
      <c r="G38" t="s">
        <v>582</v>
      </c>
      <c r="H38" t="s">
        <v>96</v>
      </c>
      <c r="I38" t="s">
        <v>97</v>
      </c>
      <c r="J38">
        <v>-17674443</v>
      </c>
      <c r="K38">
        <v>0</v>
      </c>
      <c r="L38">
        <v>-17674443</v>
      </c>
      <c r="M38">
        <v>1</v>
      </c>
      <c r="N38" t="s">
        <v>308</v>
      </c>
      <c r="O38" t="s">
        <v>98</v>
      </c>
      <c r="P38" t="s">
        <v>309</v>
      </c>
      <c r="Q38" t="s">
        <v>112</v>
      </c>
      <c r="S38" t="s">
        <v>310</v>
      </c>
      <c r="T38" t="s">
        <v>311</v>
      </c>
      <c r="U38" s="1">
        <v>43458</v>
      </c>
      <c r="V38" s="1">
        <v>43458</v>
      </c>
      <c r="W38" t="s">
        <v>911</v>
      </c>
      <c r="X38" s="1">
        <v>43458</v>
      </c>
      <c r="Y38" t="s">
        <v>100</v>
      </c>
      <c r="AA38">
        <v>0</v>
      </c>
      <c r="AB38" s="1">
        <v>43458.433772997683</v>
      </c>
      <c r="AC38" s="1">
        <v>43458</v>
      </c>
      <c r="AE38">
        <v>2018</v>
      </c>
      <c r="AF38">
        <v>12</v>
      </c>
      <c r="AH38" t="s">
        <v>614</v>
      </c>
      <c r="AI38" t="s">
        <v>613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1116</v>
      </c>
      <c r="BG38">
        <v>-18612909</v>
      </c>
      <c r="BH38">
        <v>-2971809</v>
      </c>
      <c r="BI38">
        <v>0</v>
      </c>
      <c r="BJ38">
        <v>-938466</v>
      </c>
      <c r="BK38" t="s">
        <v>103</v>
      </c>
      <c r="BL38">
        <v>0</v>
      </c>
      <c r="BM38">
        <v>-15641100</v>
      </c>
      <c r="BN38">
        <v>-938466</v>
      </c>
      <c r="BR38" t="s">
        <v>1668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-2971809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1667</v>
      </c>
      <c r="G39" t="s">
        <v>582</v>
      </c>
      <c r="H39" t="s">
        <v>96</v>
      </c>
      <c r="I39" t="s">
        <v>97</v>
      </c>
      <c r="J39">
        <v>-15742143</v>
      </c>
      <c r="K39">
        <v>0</v>
      </c>
      <c r="L39">
        <v>-15742143</v>
      </c>
      <c r="M39">
        <v>1</v>
      </c>
      <c r="N39" t="s">
        <v>308</v>
      </c>
      <c r="O39" t="s">
        <v>98</v>
      </c>
      <c r="P39" t="s">
        <v>309</v>
      </c>
      <c r="Q39" t="s">
        <v>112</v>
      </c>
      <c r="S39" t="s">
        <v>310</v>
      </c>
      <c r="T39" t="s">
        <v>311</v>
      </c>
      <c r="U39" s="1">
        <v>43458</v>
      </c>
      <c r="V39" s="1">
        <v>43458</v>
      </c>
      <c r="W39" t="s">
        <v>911</v>
      </c>
      <c r="X39" s="1">
        <v>43458</v>
      </c>
      <c r="Y39" t="s">
        <v>100</v>
      </c>
      <c r="AA39">
        <v>0</v>
      </c>
      <c r="AB39" s="1">
        <v>43458.435451469908</v>
      </c>
      <c r="AC39" s="1">
        <v>43458</v>
      </c>
      <c r="AE39">
        <v>2018</v>
      </c>
      <c r="AF39">
        <v>12</v>
      </c>
      <c r="AH39" t="s">
        <v>614</v>
      </c>
      <c r="AI39" t="s">
        <v>613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1113</v>
      </c>
      <c r="BG39">
        <v>-16578009</v>
      </c>
      <c r="BH39">
        <v>-2646909</v>
      </c>
      <c r="BI39">
        <v>0</v>
      </c>
      <c r="BJ39">
        <v>-835866</v>
      </c>
      <c r="BK39" t="s">
        <v>103</v>
      </c>
      <c r="BL39">
        <v>0</v>
      </c>
      <c r="BM39">
        <v>-13931100</v>
      </c>
      <c r="BN39">
        <v>-835866</v>
      </c>
      <c r="BR39" t="s">
        <v>1666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-2646909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1665</v>
      </c>
      <c r="G40" t="s">
        <v>582</v>
      </c>
      <c r="H40" t="s">
        <v>96</v>
      </c>
      <c r="I40" t="s">
        <v>97</v>
      </c>
      <c r="J40">
        <v>-3200333</v>
      </c>
      <c r="K40">
        <v>0</v>
      </c>
      <c r="L40">
        <v>-3200333</v>
      </c>
      <c r="M40">
        <v>1</v>
      </c>
      <c r="N40" t="s">
        <v>264</v>
      </c>
      <c r="O40" t="s">
        <v>98</v>
      </c>
      <c r="P40" t="s">
        <v>265</v>
      </c>
      <c r="Q40" t="s">
        <v>112</v>
      </c>
      <c r="R40" t="s">
        <v>266</v>
      </c>
      <c r="U40" s="1">
        <v>43452</v>
      </c>
      <c r="V40" s="1">
        <v>43452</v>
      </c>
      <c r="W40" t="s">
        <v>911</v>
      </c>
      <c r="X40" s="1">
        <v>43452</v>
      </c>
      <c r="Y40" t="s">
        <v>141</v>
      </c>
      <c r="AA40">
        <v>0</v>
      </c>
      <c r="AB40" s="1">
        <v>43458.499967708332</v>
      </c>
      <c r="AC40" s="1">
        <v>43452</v>
      </c>
      <c r="AE40">
        <v>2018</v>
      </c>
      <c r="AF40">
        <v>12</v>
      </c>
      <c r="AH40" t="s">
        <v>267</v>
      </c>
      <c r="AI40" t="s">
        <v>268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1050</v>
      </c>
      <c r="BG40">
        <v>-3200333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-3200333</v>
      </c>
      <c r="BN40">
        <v>0</v>
      </c>
      <c r="BR40" t="s">
        <v>1664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1103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1663</v>
      </c>
      <c r="G41" t="s">
        <v>582</v>
      </c>
      <c r="H41" t="s">
        <v>96</v>
      </c>
      <c r="I41" t="s">
        <v>97</v>
      </c>
      <c r="J41">
        <v>-11632353</v>
      </c>
      <c r="K41">
        <v>0</v>
      </c>
      <c r="L41">
        <v>-11632353</v>
      </c>
      <c r="M41">
        <v>1</v>
      </c>
      <c r="N41" t="s">
        <v>965</v>
      </c>
      <c r="O41" t="s">
        <v>98</v>
      </c>
      <c r="P41" t="s">
        <v>964</v>
      </c>
      <c r="Q41" t="s">
        <v>112</v>
      </c>
      <c r="U41" s="1">
        <v>43460</v>
      </c>
      <c r="V41" s="1">
        <v>43460</v>
      </c>
      <c r="W41" t="s">
        <v>911</v>
      </c>
      <c r="X41" s="1">
        <v>43460</v>
      </c>
      <c r="Y41" t="s">
        <v>141</v>
      </c>
      <c r="AA41">
        <v>0</v>
      </c>
      <c r="AB41" s="1">
        <v>43474.393594942128</v>
      </c>
      <c r="AC41" s="1">
        <v>43460</v>
      </c>
      <c r="AE41">
        <v>2018</v>
      </c>
      <c r="AF41">
        <v>12</v>
      </c>
      <c r="AH41" t="s">
        <v>1628</v>
      </c>
      <c r="AI41" t="s">
        <v>1627</v>
      </c>
      <c r="AN41">
        <v>0</v>
      </c>
      <c r="AO41">
        <v>0</v>
      </c>
      <c r="AR41">
        <v>0</v>
      </c>
      <c r="AT41">
        <v>0</v>
      </c>
      <c r="AV41">
        <v>0</v>
      </c>
      <c r="AY41" t="s">
        <v>1626</v>
      </c>
      <c r="AZ41" t="s">
        <v>95</v>
      </c>
      <c r="BA41" t="s">
        <v>102</v>
      </c>
      <c r="BB41" t="s">
        <v>1662</v>
      </c>
      <c r="BG41">
        <v>-12250000</v>
      </c>
      <c r="BH41">
        <v>-1955882</v>
      </c>
      <c r="BI41">
        <v>0</v>
      </c>
      <c r="BJ41">
        <v>-617647</v>
      </c>
      <c r="BK41" t="s">
        <v>103</v>
      </c>
      <c r="BL41">
        <v>0</v>
      </c>
      <c r="BM41">
        <v>-10294118</v>
      </c>
      <c r="BN41">
        <v>-617647</v>
      </c>
      <c r="BR41" t="s">
        <v>1661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-1955882</v>
      </c>
      <c r="CC41">
        <v>0</v>
      </c>
      <c r="CD41">
        <v>0</v>
      </c>
      <c r="CE41" t="s">
        <v>1103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1660</v>
      </c>
      <c r="G42" t="s">
        <v>582</v>
      </c>
      <c r="H42" t="s">
        <v>96</v>
      </c>
      <c r="I42" t="s">
        <v>97</v>
      </c>
      <c r="J42">
        <v>-23324443</v>
      </c>
      <c r="K42">
        <v>0</v>
      </c>
      <c r="L42">
        <v>-23324443</v>
      </c>
      <c r="M42">
        <v>1</v>
      </c>
      <c r="N42" t="s">
        <v>308</v>
      </c>
      <c r="O42" t="s">
        <v>98</v>
      </c>
      <c r="P42" t="s">
        <v>309</v>
      </c>
      <c r="Q42" t="s">
        <v>112</v>
      </c>
      <c r="S42" t="s">
        <v>310</v>
      </c>
      <c r="T42" t="s">
        <v>311</v>
      </c>
      <c r="U42" s="1">
        <v>43462</v>
      </c>
      <c r="V42" s="1">
        <v>43462</v>
      </c>
      <c r="W42" t="s">
        <v>911</v>
      </c>
      <c r="X42" s="1">
        <v>43462</v>
      </c>
      <c r="Y42" t="s">
        <v>141</v>
      </c>
      <c r="AA42">
        <v>0</v>
      </c>
      <c r="AB42" s="1">
        <v>43462.366661493055</v>
      </c>
      <c r="AC42" s="1">
        <v>43462</v>
      </c>
      <c r="AE42">
        <v>2018</v>
      </c>
      <c r="AF42">
        <v>12</v>
      </c>
      <c r="AH42" t="s">
        <v>614</v>
      </c>
      <c r="AI42" t="s">
        <v>613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1659</v>
      </c>
      <c r="BG42">
        <v>-24562909</v>
      </c>
      <c r="BH42">
        <v>-3921809</v>
      </c>
      <c r="BI42">
        <v>0</v>
      </c>
      <c r="BJ42">
        <v>-1238466</v>
      </c>
      <c r="BK42" t="s">
        <v>103</v>
      </c>
      <c r="BL42">
        <v>0</v>
      </c>
      <c r="BM42">
        <v>-20641100</v>
      </c>
      <c r="BN42">
        <v>-1238466</v>
      </c>
      <c r="BR42" t="s">
        <v>1658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-3921809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1657</v>
      </c>
      <c r="G43" t="s">
        <v>582</v>
      </c>
      <c r="H43" t="s">
        <v>96</v>
      </c>
      <c r="I43" t="s">
        <v>97</v>
      </c>
      <c r="J43">
        <v>-2781500</v>
      </c>
      <c r="K43">
        <v>0</v>
      </c>
      <c r="L43">
        <v>-2781500</v>
      </c>
      <c r="M43">
        <v>1</v>
      </c>
      <c r="N43" t="s">
        <v>301</v>
      </c>
      <c r="O43" t="s">
        <v>98</v>
      </c>
      <c r="P43" t="s">
        <v>302</v>
      </c>
      <c r="Q43" t="s">
        <v>112</v>
      </c>
      <c r="U43" s="1">
        <v>43462</v>
      </c>
      <c r="V43" s="1">
        <v>43462</v>
      </c>
      <c r="W43" t="s">
        <v>911</v>
      </c>
      <c r="X43" s="1">
        <v>43462</v>
      </c>
      <c r="Y43" t="s">
        <v>170</v>
      </c>
      <c r="AA43">
        <v>0</v>
      </c>
      <c r="AB43" s="1">
        <v>43462.372272685185</v>
      </c>
      <c r="AC43" s="1">
        <v>43462</v>
      </c>
      <c r="AE43">
        <v>2018</v>
      </c>
      <c r="AF43">
        <v>12</v>
      </c>
      <c r="AH43" t="s">
        <v>425</v>
      </c>
      <c r="AI43" t="s">
        <v>426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1007</v>
      </c>
      <c r="BG43">
        <v>-2781500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-2781500</v>
      </c>
      <c r="BN43">
        <v>0</v>
      </c>
      <c r="BR43" t="s">
        <v>1656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864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1655</v>
      </c>
      <c r="G44" t="s">
        <v>582</v>
      </c>
      <c r="H44" t="s">
        <v>96</v>
      </c>
      <c r="I44" t="s">
        <v>97</v>
      </c>
      <c r="J44">
        <v>-2781500</v>
      </c>
      <c r="K44">
        <v>0</v>
      </c>
      <c r="L44">
        <v>-2781500</v>
      </c>
      <c r="M44">
        <v>1</v>
      </c>
      <c r="N44" t="s">
        <v>301</v>
      </c>
      <c r="O44" t="s">
        <v>98</v>
      </c>
      <c r="P44" t="s">
        <v>302</v>
      </c>
      <c r="Q44" t="s">
        <v>112</v>
      </c>
      <c r="U44" s="1">
        <v>43462</v>
      </c>
      <c r="V44" s="1">
        <v>43462</v>
      </c>
      <c r="W44" t="s">
        <v>911</v>
      </c>
      <c r="X44" s="1">
        <v>43462</v>
      </c>
      <c r="Y44" t="s">
        <v>170</v>
      </c>
      <c r="AA44">
        <v>0</v>
      </c>
      <c r="AB44" s="1">
        <v>43462.373895370372</v>
      </c>
      <c r="AC44" s="1">
        <v>43462</v>
      </c>
      <c r="AE44">
        <v>2018</v>
      </c>
      <c r="AF44">
        <v>12</v>
      </c>
      <c r="AH44" t="s">
        <v>425</v>
      </c>
      <c r="AI44" t="s">
        <v>426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1019</v>
      </c>
      <c r="BG44">
        <v>-2781500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-2781500</v>
      </c>
      <c r="BN44">
        <v>0</v>
      </c>
      <c r="BR44" t="s">
        <v>1654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864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1653</v>
      </c>
      <c r="G45" t="s">
        <v>582</v>
      </c>
      <c r="H45" t="s">
        <v>96</v>
      </c>
      <c r="I45" t="s">
        <v>97</v>
      </c>
      <c r="J45">
        <v>-2781500</v>
      </c>
      <c r="K45">
        <v>0</v>
      </c>
      <c r="L45">
        <v>-2781500</v>
      </c>
      <c r="M45">
        <v>1</v>
      </c>
      <c r="N45" t="s">
        <v>301</v>
      </c>
      <c r="O45" t="s">
        <v>98</v>
      </c>
      <c r="P45" t="s">
        <v>302</v>
      </c>
      <c r="Q45" t="s">
        <v>112</v>
      </c>
      <c r="U45" s="1">
        <v>43462</v>
      </c>
      <c r="V45" s="1">
        <v>43462</v>
      </c>
      <c r="W45" t="s">
        <v>911</v>
      </c>
      <c r="X45" s="1">
        <v>43462</v>
      </c>
      <c r="Y45" t="s">
        <v>170</v>
      </c>
      <c r="AA45">
        <v>0</v>
      </c>
      <c r="AB45" s="1">
        <v>43462.375568171294</v>
      </c>
      <c r="AC45" s="1">
        <v>43462</v>
      </c>
      <c r="AE45">
        <v>2018</v>
      </c>
      <c r="AF45">
        <v>12</v>
      </c>
      <c r="AH45" t="s">
        <v>425</v>
      </c>
      <c r="AI45" t="s">
        <v>426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1023</v>
      </c>
      <c r="BG45">
        <v>-2781500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-2781500</v>
      </c>
      <c r="BN45">
        <v>0</v>
      </c>
      <c r="BR45" t="s">
        <v>1652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864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1651</v>
      </c>
      <c r="G46" t="s">
        <v>582</v>
      </c>
      <c r="H46" t="s">
        <v>96</v>
      </c>
      <c r="I46" t="s">
        <v>97</v>
      </c>
      <c r="J46">
        <v>-17915873</v>
      </c>
      <c r="K46">
        <v>0</v>
      </c>
      <c r="L46">
        <v>-17915873</v>
      </c>
      <c r="M46">
        <v>1</v>
      </c>
      <c r="N46" t="s">
        <v>443</v>
      </c>
      <c r="O46" t="s">
        <v>98</v>
      </c>
      <c r="P46" t="s">
        <v>444</v>
      </c>
      <c r="Q46" t="s">
        <v>112</v>
      </c>
      <c r="U46" s="1">
        <v>43462</v>
      </c>
      <c r="V46" s="1">
        <v>43462</v>
      </c>
      <c r="W46" t="s">
        <v>911</v>
      </c>
      <c r="X46" s="1">
        <v>43462</v>
      </c>
      <c r="Y46" t="s">
        <v>170</v>
      </c>
      <c r="AA46">
        <v>0</v>
      </c>
      <c r="AB46" s="1">
        <v>43462.381064270834</v>
      </c>
      <c r="AC46" s="1">
        <v>43462</v>
      </c>
      <c r="AE46">
        <v>2018</v>
      </c>
      <c r="AF46">
        <v>12</v>
      </c>
      <c r="AH46" t="s">
        <v>1089</v>
      </c>
      <c r="AI46" t="s">
        <v>1088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1650</v>
      </c>
      <c r="BG46">
        <v>-18867158</v>
      </c>
      <c r="BH46">
        <v>-3012403</v>
      </c>
      <c r="BI46">
        <v>0</v>
      </c>
      <c r="BJ46">
        <v>-951285</v>
      </c>
      <c r="BK46" t="s">
        <v>103</v>
      </c>
      <c r="BL46">
        <v>0</v>
      </c>
      <c r="BM46">
        <v>-15854755</v>
      </c>
      <c r="BN46">
        <v>-951285</v>
      </c>
      <c r="BR46" t="s">
        <v>1649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-3012403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1648</v>
      </c>
      <c r="G47" t="s">
        <v>582</v>
      </c>
      <c r="H47" t="s">
        <v>96</v>
      </c>
      <c r="I47" t="s">
        <v>97</v>
      </c>
      <c r="J47">
        <v>-24325000</v>
      </c>
      <c r="K47">
        <v>0</v>
      </c>
      <c r="L47">
        <v>-24325000</v>
      </c>
      <c r="M47">
        <v>1</v>
      </c>
      <c r="N47" t="s">
        <v>228</v>
      </c>
      <c r="O47" t="s">
        <v>98</v>
      </c>
      <c r="P47" t="s">
        <v>229</v>
      </c>
      <c r="Q47" t="s">
        <v>112</v>
      </c>
      <c r="R47" t="s">
        <v>230</v>
      </c>
      <c r="U47" s="1">
        <v>43462</v>
      </c>
      <c r="V47" s="1">
        <v>43462</v>
      </c>
      <c r="W47" t="s">
        <v>911</v>
      </c>
      <c r="X47" s="1">
        <v>43462</v>
      </c>
      <c r="Y47" t="s">
        <v>474</v>
      </c>
      <c r="AA47">
        <v>0</v>
      </c>
      <c r="AB47" s="1">
        <v>43462.387593634259</v>
      </c>
      <c r="AC47" s="1">
        <v>43462</v>
      </c>
      <c r="AE47">
        <v>2018</v>
      </c>
      <c r="AF47">
        <v>12</v>
      </c>
      <c r="AH47" t="s">
        <v>231</v>
      </c>
      <c r="AI47" t="s">
        <v>232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1212</v>
      </c>
      <c r="BG47">
        <v>-24325000</v>
      </c>
      <c r="BH47">
        <v>0</v>
      </c>
      <c r="BI47">
        <v>0</v>
      </c>
      <c r="BJ47">
        <v>0</v>
      </c>
      <c r="BK47" t="s">
        <v>103</v>
      </c>
      <c r="BL47">
        <v>0</v>
      </c>
      <c r="BM47">
        <v>-24325000</v>
      </c>
      <c r="BN47">
        <v>0</v>
      </c>
      <c r="BR47" t="s">
        <v>1647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1646</v>
      </c>
      <c r="G48" t="s">
        <v>582</v>
      </c>
      <c r="H48" t="s">
        <v>96</v>
      </c>
      <c r="I48" t="s">
        <v>97</v>
      </c>
      <c r="J48">
        <v>-741142487</v>
      </c>
      <c r="K48">
        <v>0</v>
      </c>
      <c r="L48">
        <v>-741142487</v>
      </c>
      <c r="M48">
        <v>1</v>
      </c>
      <c r="N48" t="s">
        <v>476</v>
      </c>
      <c r="O48" t="s">
        <v>98</v>
      </c>
      <c r="P48" t="s">
        <v>477</v>
      </c>
      <c r="Q48" t="s">
        <v>112</v>
      </c>
      <c r="U48" s="1">
        <v>43462</v>
      </c>
      <c r="V48" s="1">
        <v>43462</v>
      </c>
      <c r="W48" t="s">
        <v>911</v>
      </c>
      <c r="X48" s="1">
        <v>43462</v>
      </c>
      <c r="Y48" t="s">
        <v>141</v>
      </c>
      <c r="AA48">
        <v>0</v>
      </c>
      <c r="AB48" s="1">
        <v>43462.481925266206</v>
      </c>
      <c r="AC48" s="1">
        <v>43462</v>
      </c>
      <c r="AE48">
        <v>2018</v>
      </c>
      <c r="AF48">
        <v>12</v>
      </c>
      <c r="AH48" t="s">
        <v>478</v>
      </c>
      <c r="AI48" t="s">
        <v>479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1645</v>
      </c>
      <c r="BG48">
        <v>-780495185</v>
      </c>
      <c r="BH48">
        <v>-124616878</v>
      </c>
      <c r="BI48">
        <v>0</v>
      </c>
      <c r="BJ48">
        <v>-39352698</v>
      </c>
      <c r="BK48" t="s">
        <v>103</v>
      </c>
      <c r="BL48">
        <v>0</v>
      </c>
      <c r="BM48">
        <v>-655878307</v>
      </c>
      <c r="BN48">
        <v>-39352698</v>
      </c>
      <c r="BR48" t="s">
        <v>1644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-124616878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1643</v>
      </c>
      <c r="G49" t="s">
        <v>582</v>
      </c>
      <c r="H49" t="s">
        <v>96</v>
      </c>
      <c r="I49" t="s">
        <v>97</v>
      </c>
      <c r="J49">
        <v>-123523748</v>
      </c>
      <c r="K49">
        <v>0</v>
      </c>
      <c r="L49">
        <v>-123523748</v>
      </c>
      <c r="M49">
        <v>1</v>
      </c>
      <c r="N49" t="s">
        <v>476</v>
      </c>
      <c r="O49" t="s">
        <v>98</v>
      </c>
      <c r="P49" t="s">
        <v>477</v>
      </c>
      <c r="Q49" t="s">
        <v>112</v>
      </c>
      <c r="U49" s="1">
        <v>43462</v>
      </c>
      <c r="V49" s="1">
        <v>43462</v>
      </c>
      <c r="W49" t="s">
        <v>911</v>
      </c>
      <c r="X49" s="1">
        <v>43462</v>
      </c>
      <c r="Y49" t="s">
        <v>141</v>
      </c>
      <c r="AA49">
        <v>0</v>
      </c>
      <c r="AB49" s="1">
        <v>43462.430924884262</v>
      </c>
      <c r="AC49" s="1">
        <v>43462</v>
      </c>
      <c r="AE49">
        <v>2018</v>
      </c>
      <c r="AF49">
        <v>12</v>
      </c>
      <c r="AH49" t="s">
        <v>478</v>
      </c>
      <c r="AI49" t="s">
        <v>479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1642</v>
      </c>
      <c r="BG49">
        <v>-130082531</v>
      </c>
      <c r="BH49">
        <v>-20769480</v>
      </c>
      <c r="BI49">
        <v>0</v>
      </c>
      <c r="BJ49">
        <v>-6558783</v>
      </c>
      <c r="BK49" t="s">
        <v>103</v>
      </c>
      <c r="BL49">
        <v>0</v>
      </c>
      <c r="BM49">
        <v>-109313051</v>
      </c>
      <c r="BN49">
        <v>-6558783</v>
      </c>
      <c r="BR49" t="s">
        <v>1641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-20769480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1640</v>
      </c>
      <c r="G50" t="s">
        <v>582</v>
      </c>
      <c r="H50" t="s">
        <v>96</v>
      </c>
      <c r="I50" t="s">
        <v>97</v>
      </c>
      <c r="J50">
        <v>-10790173</v>
      </c>
      <c r="K50">
        <v>0</v>
      </c>
      <c r="L50">
        <v>-10790173</v>
      </c>
      <c r="M50">
        <v>1</v>
      </c>
      <c r="N50" t="s">
        <v>476</v>
      </c>
      <c r="O50" t="s">
        <v>98</v>
      </c>
      <c r="P50" t="s">
        <v>477</v>
      </c>
      <c r="Q50" t="s">
        <v>112</v>
      </c>
      <c r="U50" s="1">
        <v>43462</v>
      </c>
      <c r="V50" s="1">
        <v>43462</v>
      </c>
      <c r="W50" t="s">
        <v>911</v>
      </c>
      <c r="X50" s="1">
        <v>43462</v>
      </c>
      <c r="Y50" t="s">
        <v>100</v>
      </c>
      <c r="AA50">
        <v>0</v>
      </c>
      <c r="AB50" s="1">
        <v>43462.433741898145</v>
      </c>
      <c r="AC50" s="1">
        <v>43462</v>
      </c>
      <c r="AE50">
        <v>2018</v>
      </c>
      <c r="AF50">
        <v>12</v>
      </c>
      <c r="AH50" t="s">
        <v>478</v>
      </c>
      <c r="AI50" t="s">
        <v>479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1639</v>
      </c>
      <c r="BG50">
        <v>-11363103</v>
      </c>
      <c r="BH50">
        <v>-1814277</v>
      </c>
      <c r="BI50">
        <v>0</v>
      </c>
      <c r="BJ50">
        <v>-572930</v>
      </c>
      <c r="BK50" t="s">
        <v>103</v>
      </c>
      <c r="BL50">
        <v>0</v>
      </c>
      <c r="BM50">
        <v>-9548826</v>
      </c>
      <c r="BN50">
        <v>-572930</v>
      </c>
      <c r="BR50" t="s">
        <v>1638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-1814277</v>
      </c>
      <c r="CC50">
        <v>0</v>
      </c>
      <c r="CD50">
        <v>0</v>
      </c>
      <c r="CE50" t="s">
        <v>864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1637</v>
      </c>
      <c r="G51" t="s">
        <v>582</v>
      </c>
      <c r="H51" t="s">
        <v>96</v>
      </c>
      <c r="I51" t="s">
        <v>97</v>
      </c>
      <c r="J51">
        <v>-3841054</v>
      </c>
      <c r="K51">
        <v>0</v>
      </c>
      <c r="L51">
        <v>-3841054</v>
      </c>
      <c r="M51">
        <v>1</v>
      </c>
      <c r="N51" t="s">
        <v>476</v>
      </c>
      <c r="O51" t="s">
        <v>98</v>
      </c>
      <c r="P51" t="s">
        <v>477</v>
      </c>
      <c r="Q51" t="s">
        <v>112</v>
      </c>
      <c r="U51" s="1">
        <v>43462</v>
      </c>
      <c r="V51" s="1">
        <v>43462</v>
      </c>
      <c r="W51" t="s">
        <v>911</v>
      </c>
      <c r="X51" s="1">
        <v>43462</v>
      </c>
      <c r="Y51" t="s">
        <v>100</v>
      </c>
      <c r="AA51">
        <v>0</v>
      </c>
      <c r="AB51" s="1">
        <v>43462.435892939815</v>
      </c>
      <c r="AC51" s="1">
        <v>43462</v>
      </c>
      <c r="AE51">
        <v>2018</v>
      </c>
      <c r="AF51">
        <v>12</v>
      </c>
      <c r="AH51" t="s">
        <v>478</v>
      </c>
      <c r="AI51" t="s">
        <v>479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A51" t="s">
        <v>102</v>
      </c>
      <c r="BB51" t="s">
        <v>1636</v>
      </c>
      <c r="BG51">
        <v>-4045004</v>
      </c>
      <c r="BH51">
        <v>-645841</v>
      </c>
      <c r="BI51">
        <v>0</v>
      </c>
      <c r="BJ51">
        <v>-203950</v>
      </c>
      <c r="BK51" t="s">
        <v>103</v>
      </c>
      <c r="BL51">
        <v>0</v>
      </c>
      <c r="BM51">
        <v>-3399163</v>
      </c>
      <c r="BN51">
        <v>-203950</v>
      </c>
      <c r="BR51" t="s">
        <v>1635</v>
      </c>
      <c r="BS51" t="s">
        <v>96</v>
      </c>
      <c r="BT51" t="s">
        <v>578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-645841</v>
      </c>
      <c r="CC51">
        <v>0</v>
      </c>
      <c r="CD51">
        <v>0</v>
      </c>
      <c r="CE51" t="s">
        <v>864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1634</v>
      </c>
      <c r="G52" t="s">
        <v>582</v>
      </c>
      <c r="H52" t="s">
        <v>96</v>
      </c>
      <c r="I52" t="s">
        <v>97</v>
      </c>
      <c r="J52">
        <v>-19910</v>
      </c>
      <c r="K52">
        <v>0</v>
      </c>
      <c r="L52">
        <v>-19910</v>
      </c>
      <c r="M52">
        <v>1</v>
      </c>
      <c r="N52" t="s">
        <v>808</v>
      </c>
      <c r="O52" t="s">
        <v>98</v>
      </c>
      <c r="P52" t="s">
        <v>807</v>
      </c>
      <c r="Q52" t="s">
        <v>112</v>
      </c>
      <c r="R52" t="s">
        <v>806</v>
      </c>
      <c r="U52" s="1">
        <v>43438</v>
      </c>
      <c r="V52" s="1">
        <v>43438</v>
      </c>
      <c r="W52" t="s">
        <v>911</v>
      </c>
      <c r="X52" s="1">
        <v>43438</v>
      </c>
      <c r="Y52" t="s">
        <v>100</v>
      </c>
      <c r="AA52">
        <v>0</v>
      </c>
      <c r="AB52" s="1">
        <v>43462.438045868053</v>
      </c>
      <c r="AC52" s="1">
        <v>43438</v>
      </c>
      <c r="AE52">
        <v>2018</v>
      </c>
      <c r="AF52">
        <v>12</v>
      </c>
      <c r="AH52" t="s">
        <v>805</v>
      </c>
      <c r="AI52" t="s">
        <v>804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1111</v>
      </c>
      <c r="BG52">
        <v>-19910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-19910</v>
      </c>
      <c r="BN52">
        <v>0</v>
      </c>
      <c r="BR52" t="s">
        <v>1633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1103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1632</v>
      </c>
      <c r="G53" t="s">
        <v>582</v>
      </c>
      <c r="H53" t="s">
        <v>96</v>
      </c>
      <c r="I53" t="s">
        <v>97</v>
      </c>
      <c r="J53">
        <v>-8867274</v>
      </c>
      <c r="K53">
        <v>0</v>
      </c>
      <c r="L53">
        <v>-8867274</v>
      </c>
      <c r="M53">
        <v>1</v>
      </c>
      <c r="N53" t="s">
        <v>476</v>
      </c>
      <c r="O53" t="s">
        <v>98</v>
      </c>
      <c r="P53" t="s">
        <v>477</v>
      </c>
      <c r="Q53" t="s">
        <v>112</v>
      </c>
      <c r="U53" s="1">
        <v>43462</v>
      </c>
      <c r="V53" s="1">
        <v>43462</v>
      </c>
      <c r="W53" t="s">
        <v>911</v>
      </c>
      <c r="X53" s="1">
        <v>43462</v>
      </c>
      <c r="Y53" t="s">
        <v>141</v>
      </c>
      <c r="AA53">
        <v>0</v>
      </c>
      <c r="AB53" s="1">
        <v>43462.437885648149</v>
      </c>
      <c r="AC53" s="1">
        <v>43462</v>
      </c>
      <c r="AE53">
        <v>2018</v>
      </c>
      <c r="AF53">
        <v>12</v>
      </c>
      <c r="AH53" t="s">
        <v>478</v>
      </c>
      <c r="AI53" t="s">
        <v>479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1631</v>
      </c>
      <c r="BG53">
        <v>-9338103</v>
      </c>
      <c r="BH53">
        <v>-1490958</v>
      </c>
      <c r="BI53">
        <v>0</v>
      </c>
      <c r="BJ53">
        <v>-470829</v>
      </c>
      <c r="BK53" t="s">
        <v>103</v>
      </c>
      <c r="BL53">
        <v>0</v>
      </c>
      <c r="BM53">
        <v>-7847145</v>
      </c>
      <c r="BN53">
        <v>-470829</v>
      </c>
      <c r="BR53" t="s">
        <v>1630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-1490958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917</v>
      </c>
      <c r="C54" t="s">
        <v>916</v>
      </c>
      <c r="D54" t="s">
        <v>916</v>
      </c>
      <c r="E54" t="s">
        <v>1629</v>
      </c>
      <c r="G54" t="s">
        <v>582</v>
      </c>
      <c r="H54" t="s">
        <v>96</v>
      </c>
      <c r="I54" t="s">
        <v>97</v>
      </c>
      <c r="J54">
        <v>-776680</v>
      </c>
      <c r="K54">
        <v>0</v>
      </c>
      <c r="L54">
        <v>-776680</v>
      </c>
      <c r="M54">
        <v>1</v>
      </c>
      <c r="N54" t="s">
        <v>965</v>
      </c>
      <c r="O54" t="s">
        <v>98</v>
      </c>
      <c r="P54" t="s">
        <v>964</v>
      </c>
      <c r="Q54" t="s">
        <v>112</v>
      </c>
      <c r="U54" s="1">
        <v>43462</v>
      </c>
      <c r="V54" s="1">
        <v>43462</v>
      </c>
      <c r="W54" t="s">
        <v>911</v>
      </c>
      <c r="X54" s="1">
        <v>43462</v>
      </c>
      <c r="Y54" t="s">
        <v>141</v>
      </c>
      <c r="AA54">
        <v>0</v>
      </c>
      <c r="AB54" s="1">
        <v>43474.394633333337</v>
      </c>
      <c r="AC54" s="1">
        <v>43462</v>
      </c>
      <c r="AE54">
        <v>2018</v>
      </c>
      <c r="AF54">
        <v>12</v>
      </c>
      <c r="AH54" t="s">
        <v>1628</v>
      </c>
      <c r="AI54" t="s">
        <v>1627</v>
      </c>
      <c r="AN54">
        <v>0</v>
      </c>
      <c r="AO54">
        <v>0</v>
      </c>
      <c r="AR54">
        <v>0</v>
      </c>
      <c r="AT54">
        <v>0</v>
      </c>
      <c r="AV54">
        <v>0</v>
      </c>
      <c r="AY54" t="s">
        <v>1626</v>
      </c>
      <c r="AZ54" t="s">
        <v>95</v>
      </c>
      <c r="BA54" t="s">
        <v>102</v>
      </c>
      <c r="BB54" t="s">
        <v>1625</v>
      </c>
      <c r="BG54">
        <v>-817920</v>
      </c>
      <c r="BH54">
        <v>-130592</v>
      </c>
      <c r="BI54">
        <v>0</v>
      </c>
      <c r="BJ54">
        <v>-41240</v>
      </c>
      <c r="BK54" t="s">
        <v>103</v>
      </c>
      <c r="BL54">
        <v>0</v>
      </c>
      <c r="BM54">
        <v>-687328</v>
      </c>
      <c r="BN54">
        <v>-41240</v>
      </c>
      <c r="BR54" t="s">
        <v>1624</v>
      </c>
      <c r="BS54" t="s">
        <v>96</v>
      </c>
      <c r="BT54" t="s">
        <v>578</v>
      </c>
      <c r="BU54">
        <v>-1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-130592</v>
      </c>
      <c r="CC54">
        <v>0</v>
      </c>
      <c r="CD54">
        <v>0</v>
      </c>
      <c r="CE54" t="s">
        <v>1103</v>
      </c>
      <c r="CM54" t="s">
        <v>108</v>
      </c>
      <c r="CN54" t="s">
        <v>109</v>
      </c>
    </row>
    <row r="55" spans="1:92" x14ac:dyDescent="0.2">
      <c r="A55" t="s">
        <v>92</v>
      </c>
      <c r="B55" t="s">
        <v>917</v>
      </c>
      <c r="C55" t="s">
        <v>916</v>
      </c>
      <c r="D55" t="s">
        <v>916</v>
      </c>
      <c r="E55" t="s">
        <v>1623</v>
      </c>
      <c r="G55" t="s">
        <v>582</v>
      </c>
      <c r="H55" t="s">
        <v>96</v>
      </c>
      <c r="I55" t="s">
        <v>97</v>
      </c>
      <c r="J55">
        <v>-430000000</v>
      </c>
      <c r="K55">
        <v>0</v>
      </c>
      <c r="L55">
        <v>-430000000</v>
      </c>
      <c r="M55">
        <v>1</v>
      </c>
      <c r="N55" t="s">
        <v>476</v>
      </c>
      <c r="O55" t="s">
        <v>98</v>
      </c>
      <c r="P55" t="s">
        <v>477</v>
      </c>
      <c r="Q55" t="s">
        <v>112</v>
      </c>
      <c r="U55" s="1">
        <v>43462</v>
      </c>
      <c r="V55" s="1">
        <v>43462</v>
      </c>
      <c r="W55" t="s">
        <v>911</v>
      </c>
      <c r="X55" s="1">
        <v>43462</v>
      </c>
      <c r="Y55" t="s">
        <v>141</v>
      </c>
      <c r="AA55">
        <v>0</v>
      </c>
      <c r="AB55" s="1">
        <v>43462.733798993053</v>
      </c>
      <c r="AC55" s="1">
        <v>43462</v>
      </c>
      <c r="AE55">
        <v>2018</v>
      </c>
      <c r="AF55">
        <v>12</v>
      </c>
      <c r="AH55" t="s">
        <v>478</v>
      </c>
      <c r="AI55" t="s">
        <v>479</v>
      </c>
      <c r="AN55">
        <v>0</v>
      </c>
      <c r="AO55">
        <v>0</v>
      </c>
      <c r="AR55">
        <v>0</v>
      </c>
      <c r="AT55">
        <v>0</v>
      </c>
      <c r="AV55">
        <v>0</v>
      </c>
      <c r="AY55" t="s">
        <v>1622</v>
      </c>
      <c r="AZ55" t="s">
        <v>95</v>
      </c>
      <c r="BA55" t="s">
        <v>102</v>
      </c>
      <c r="BB55" t="s">
        <v>1621</v>
      </c>
      <c r="BG55">
        <v>-430000000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-430000000</v>
      </c>
      <c r="BN55">
        <v>0</v>
      </c>
      <c r="BR55" t="s">
        <v>1620</v>
      </c>
      <c r="BS55" t="s">
        <v>96</v>
      </c>
      <c r="BT55" t="s">
        <v>578</v>
      </c>
      <c r="BU55">
        <v>-1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1103</v>
      </c>
      <c r="CM55" t="s">
        <v>108</v>
      </c>
      <c r="CN55" t="s">
        <v>109</v>
      </c>
    </row>
    <row r="56" spans="1:92" x14ac:dyDescent="0.2">
      <c r="A56" t="s">
        <v>92</v>
      </c>
      <c r="B56" t="s">
        <v>917</v>
      </c>
      <c r="C56" t="s">
        <v>916</v>
      </c>
      <c r="D56" t="s">
        <v>916</v>
      </c>
      <c r="E56" t="s">
        <v>1619</v>
      </c>
      <c r="G56" t="s">
        <v>582</v>
      </c>
      <c r="H56" t="s">
        <v>96</v>
      </c>
      <c r="I56" t="s">
        <v>97</v>
      </c>
      <c r="J56">
        <v>-300000000</v>
      </c>
      <c r="K56">
        <v>0</v>
      </c>
      <c r="L56">
        <v>-300000000</v>
      </c>
      <c r="M56">
        <v>1</v>
      </c>
      <c r="N56" t="s">
        <v>476</v>
      </c>
      <c r="O56" t="s">
        <v>98</v>
      </c>
      <c r="P56" t="s">
        <v>477</v>
      </c>
      <c r="Q56" t="s">
        <v>112</v>
      </c>
      <c r="U56" s="1">
        <v>43462</v>
      </c>
      <c r="V56" s="1">
        <v>43462</v>
      </c>
      <c r="W56" t="s">
        <v>911</v>
      </c>
      <c r="X56" s="1">
        <v>43462</v>
      </c>
      <c r="Y56" t="s">
        <v>141</v>
      </c>
      <c r="AA56">
        <v>0</v>
      </c>
      <c r="AB56" s="1">
        <v>43556.453844016207</v>
      </c>
      <c r="AC56" s="1">
        <v>43462</v>
      </c>
      <c r="AE56">
        <v>2018</v>
      </c>
      <c r="AF56">
        <v>12</v>
      </c>
      <c r="AH56" t="s">
        <v>478</v>
      </c>
      <c r="AI56" t="s">
        <v>479</v>
      </c>
      <c r="AN56">
        <v>0</v>
      </c>
      <c r="AO56">
        <v>0</v>
      </c>
      <c r="AR56">
        <v>0</v>
      </c>
      <c r="AT56">
        <v>0</v>
      </c>
      <c r="AV56">
        <v>0</v>
      </c>
      <c r="AY56" t="s">
        <v>1618</v>
      </c>
      <c r="AZ56" t="s">
        <v>95</v>
      </c>
      <c r="BA56" t="s">
        <v>102</v>
      </c>
      <c r="BB56" t="s">
        <v>1617</v>
      </c>
      <c r="BG56">
        <v>-300000000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-300000000</v>
      </c>
      <c r="BN56">
        <v>0</v>
      </c>
      <c r="BR56" t="s">
        <v>1616</v>
      </c>
      <c r="BS56" t="s">
        <v>96</v>
      </c>
      <c r="BT56" t="s">
        <v>578</v>
      </c>
      <c r="BU56">
        <v>-1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1103</v>
      </c>
      <c r="CM56" t="s">
        <v>108</v>
      </c>
      <c r="CN56" t="s">
        <v>109</v>
      </c>
    </row>
    <row r="57" spans="1:92" x14ac:dyDescent="0.2">
      <c r="A57" t="s">
        <v>92</v>
      </c>
      <c r="B57" t="s">
        <v>917</v>
      </c>
      <c r="C57" t="s">
        <v>916</v>
      </c>
      <c r="D57" t="s">
        <v>916</v>
      </c>
      <c r="E57" t="s">
        <v>1615</v>
      </c>
      <c r="G57" t="s">
        <v>582</v>
      </c>
      <c r="H57" t="s">
        <v>96</v>
      </c>
      <c r="I57" t="s">
        <v>97</v>
      </c>
      <c r="J57">
        <v>-7632026</v>
      </c>
      <c r="K57">
        <v>0</v>
      </c>
      <c r="L57">
        <v>-7632026</v>
      </c>
      <c r="M57">
        <v>1</v>
      </c>
      <c r="N57" t="s">
        <v>889</v>
      </c>
      <c r="O57" t="s">
        <v>98</v>
      </c>
      <c r="P57" t="s">
        <v>888</v>
      </c>
      <c r="Q57" t="s">
        <v>112</v>
      </c>
      <c r="R57" t="s">
        <v>888</v>
      </c>
      <c r="U57" s="1">
        <v>43465</v>
      </c>
      <c r="V57" s="1">
        <v>43465</v>
      </c>
      <c r="W57" t="s">
        <v>911</v>
      </c>
      <c r="X57" s="1">
        <v>43465</v>
      </c>
      <c r="Y57" t="s">
        <v>170</v>
      </c>
      <c r="AA57">
        <v>0</v>
      </c>
      <c r="AB57" s="1">
        <v>43473.361173379628</v>
      </c>
      <c r="AC57" s="1">
        <v>43465</v>
      </c>
      <c r="AE57">
        <v>2018</v>
      </c>
      <c r="AF57">
        <v>12</v>
      </c>
      <c r="AH57" t="s">
        <v>895</v>
      </c>
      <c r="AI57" t="s">
        <v>894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1614</v>
      </c>
      <c r="AZ57" t="s">
        <v>95</v>
      </c>
      <c r="BA57" t="s">
        <v>102</v>
      </c>
      <c r="BB57" t="s">
        <v>1607</v>
      </c>
      <c r="BG57">
        <v>-7632026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-7632026</v>
      </c>
      <c r="BN57">
        <v>0</v>
      </c>
      <c r="BR57" t="s">
        <v>1613</v>
      </c>
      <c r="BS57" t="s">
        <v>96</v>
      </c>
      <c r="BT57" t="s">
        <v>578</v>
      </c>
      <c r="BU57">
        <v>-1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1103</v>
      </c>
      <c r="CM57" t="s">
        <v>108</v>
      </c>
      <c r="CN57" t="s">
        <v>109</v>
      </c>
    </row>
    <row r="58" spans="1:92" x14ac:dyDescent="0.2">
      <c r="A58" t="s">
        <v>92</v>
      </c>
      <c r="B58" t="s">
        <v>917</v>
      </c>
      <c r="C58" t="s">
        <v>916</v>
      </c>
      <c r="D58" t="s">
        <v>916</v>
      </c>
      <c r="E58" t="s">
        <v>1612</v>
      </c>
      <c r="G58" t="s">
        <v>582</v>
      </c>
      <c r="H58" t="s">
        <v>96</v>
      </c>
      <c r="I58" t="s">
        <v>97</v>
      </c>
      <c r="J58">
        <v>-2613356</v>
      </c>
      <c r="K58">
        <v>0</v>
      </c>
      <c r="L58">
        <v>-2613356</v>
      </c>
      <c r="M58">
        <v>1</v>
      </c>
      <c r="N58" t="s">
        <v>889</v>
      </c>
      <c r="O58" t="s">
        <v>98</v>
      </c>
      <c r="P58" t="s">
        <v>888</v>
      </c>
      <c r="Q58" t="s">
        <v>112</v>
      </c>
      <c r="R58" t="s">
        <v>888</v>
      </c>
      <c r="U58" s="1">
        <v>43465</v>
      </c>
      <c r="V58" s="1">
        <v>43465</v>
      </c>
      <c r="W58" t="s">
        <v>911</v>
      </c>
      <c r="X58" s="1">
        <v>43465</v>
      </c>
      <c r="Y58" t="s">
        <v>170</v>
      </c>
      <c r="AA58">
        <v>0</v>
      </c>
      <c r="AB58" s="1">
        <v>43473.361173414349</v>
      </c>
      <c r="AC58" s="1">
        <v>43465</v>
      </c>
      <c r="AE58">
        <v>2018</v>
      </c>
      <c r="AF58">
        <v>12</v>
      </c>
      <c r="AH58" t="s">
        <v>895</v>
      </c>
      <c r="AI58" t="s">
        <v>894</v>
      </c>
      <c r="AN58">
        <v>0</v>
      </c>
      <c r="AO58">
        <v>0</v>
      </c>
      <c r="AR58">
        <v>0</v>
      </c>
      <c r="AT58">
        <v>0</v>
      </c>
      <c r="AV58">
        <v>0</v>
      </c>
      <c r="AY58" t="s">
        <v>1611</v>
      </c>
      <c r="AZ58" t="s">
        <v>95</v>
      </c>
      <c r="BA58" t="s">
        <v>102</v>
      </c>
      <c r="BB58" t="s">
        <v>1607</v>
      </c>
      <c r="BG58">
        <v>-2613356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-2613356</v>
      </c>
      <c r="BN58">
        <v>0</v>
      </c>
      <c r="BR58" t="s">
        <v>1610</v>
      </c>
      <c r="BS58" t="s">
        <v>96</v>
      </c>
      <c r="BT58" t="s">
        <v>578</v>
      </c>
      <c r="BU58">
        <v>-1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1103</v>
      </c>
      <c r="CM58" t="s">
        <v>108</v>
      </c>
      <c r="CN58" t="s">
        <v>109</v>
      </c>
    </row>
    <row r="59" spans="1:92" x14ac:dyDescent="0.2">
      <c r="A59" t="s">
        <v>92</v>
      </c>
      <c r="B59" t="s">
        <v>917</v>
      </c>
      <c r="C59" t="s">
        <v>916</v>
      </c>
      <c r="D59" t="s">
        <v>916</v>
      </c>
      <c r="E59" t="s">
        <v>1609</v>
      </c>
      <c r="G59" t="s">
        <v>582</v>
      </c>
      <c r="H59" t="s">
        <v>96</v>
      </c>
      <c r="I59" t="s">
        <v>97</v>
      </c>
      <c r="J59">
        <v>-949400</v>
      </c>
      <c r="K59">
        <v>0</v>
      </c>
      <c r="L59">
        <v>-949400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43465</v>
      </c>
      <c r="V59" s="1">
        <v>43465</v>
      </c>
      <c r="W59" t="s">
        <v>911</v>
      </c>
      <c r="X59" s="1">
        <v>43465</v>
      </c>
      <c r="Y59" t="s">
        <v>170</v>
      </c>
      <c r="AA59">
        <v>0</v>
      </c>
      <c r="AB59" s="1">
        <v>43473.361173414349</v>
      </c>
      <c r="AC59" s="1">
        <v>43465</v>
      </c>
      <c r="AE59">
        <v>2018</v>
      </c>
      <c r="AF59">
        <v>12</v>
      </c>
      <c r="AH59" t="s">
        <v>887</v>
      </c>
      <c r="AI59" t="s">
        <v>886</v>
      </c>
      <c r="AN59">
        <v>0</v>
      </c>
      <c r="AO59">
        <v>0</v>
      </c>
      <c r="AR59">
        <v>0</v>
      </c>
      <c r="AT59">
        <v>0</v>
      </c>
      <c r="AV59">
        <v>0</v>
      </c>
      <c r="AY59" t="s">
        <v>1608</v>
      </c>
      <c r="AZ59" t="s">
        <v>95</v>
      </c>
      <c r="BA59" t="s">
        <v>102</v>
      </c>
      <c r="BB59" t="s">
        <v>1607</v>
      </c>
      <c r="BG59">
        <v>-949400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-949400</v>
      </c>
      <c r="BN59">
        <v>0</v>
      </c>
      <c r="BR59" t="s">
        <v>1606</v>
      </c>
      <c r="BS59" t="s">
        <v>96</v>
      </c>
      <c r="BT59" t="s">
        <v>578</v>
      </c>
      <c r="BU59">
        <v>-1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1103</v>
      </c>
      <c r="CM59" t="s">
        <v>108</v>
      </c>
      <c r="CN59" t="s">
        <v>109</v>
      </c>
    </row>
    <row r="60" spans="1:92" x14ac:dyDescent="0.2">
      <c r="A60" t="s">
        <v>92</v>
      </c>
      <c r="B60" t="s">
        <v>917</v>
      </c>
      <c r="C60" t="s">
        <v>916</v>
      </c>
      <c r="D60" t="s">
        <v>916</v>
      </c>
      <c r="E60" t="s">
        <v>1605</v>
      </c>
      <c r="G60" t="s">
        <v>582</v>
      </c>
      <c r="H60" t="s">
        <v>96</v>
      </c>
      <c r="I60" t="s">
        <v>97</v>
      </c>
      <c r="J60">
        <v>-3070906</v>
      </c>
      <c r="K60">
        <v>0</v>
      </c>
      <c r="L60">
        <v>-3070906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43465</v>
      </c>
      <c r="V60" s="1">
        <v>43465</v>
      </c>
      <c r="W60" t="s">
        <v>911</v>
      </c>
      <c r="X60" s="1">
        <v>43465</v>
      </c>
      <c r="Y60" t="s">
        <v>170</v>
      </c>
      <c r="AA60">
        <v>0</v>
      </c>
      <c r="AB60" s="1">
        <v>43473.408532175927</v>
      </c>
      <c r="AC60" s="1">
        <v>43465</v>
      </c>
      <c r="AE60">
        <v>2018</v>
      </c>
      <c r="AF60">
        <v>12</v>
      </c>
      <c r="AH60" t="s">
        <v>895</v>
      </c>
      <c r="AI60" t="s">
        <v>894</v>
      </c>
      <c r="AN60">
        <v>0</v>
      </c>
      <c r="AO60">
        <v>0</v>
      </c>
      <c r="AR60">
        <v>0</v>
      </c>
      <c r="AT60">
        <v>0</v>
      </c>
      <c r="AV60">
        <v>0</v>
      </c>
      <c r="AY60" t="s">
        <v>1604</v>
      </c>
      <c r="AZ60" t="s">
        <v>95</v>
      </c>
      <c r="BA60" t="s">
        <v>102</v>
      </c>
      <c r="BB60" t="s">
        <v>1597</v>
      </c>
      <c r="BG60">
        <v>-3070906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-3070906</v>
      </c>
      <c r="BN60">
        <v>0</v>
      </c>
      <c r="BR60" t="s">
        <v>1603</v>
      </c>
      <c r="BS60" t="s">
        <v>96</v>
      </c>
      <c r="BT60" t="s">
        <v>578</v>
      </c>
      <c r="BU60">
        <v>-1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1103</v>
      </c>
      <c r="CM60" t="s">
        <v>108</v>
      </c>
      <c r="CN60" t="s">
        <v>109</v>
      </c>
    </row>
    <row r="61" spans="1:92" x14ac:dyDescent="0.2">
      <c r="A61" t="s">
        <v>92</v>
      </c>
      <c r="B61" t="s">
        <v>917</v>
      </c>
      <c r="C61" t="s">
        <v>916</v>
      </c>
      <c r="D61" t="s">
        <v>916</v>
      </c>
      <c r="E61" t="s">
        <v>1602</v>
      </c>
      <c r="G61" t="s">
        <v>582</v>
      </c>
      <c r="H61" t="s">
        <v>96</v>
      </c>
      <c r="I61" t="s">
        <v>97</v>
      </c>
      <c r="J61">
        <v>-2610849</v>
      </c>
      <c r="K61">
        <v>0</v>
      </c>
      <c r="L61">
        <v>-2610849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43465</v>
      </c>
      <c r="V61" s="1">
        <v>43465</v>
      </c>
      <c r="W61" t="s">
        <v>911</v>
      </c>
      <c r="X61" s="1">
        <v>43465</v>
      </c>
      <c r="Y61" t="s">
        <v>170</v>
      </c>
      <c r="AA61">
        <v>0</v>
      </c>
      <c r="AB61" s="1">
        <v>43473.408532175927</v>
      </c>
      <c r="AC61" s="1">
        <v>43465</v>
      </c>
      <c r="AE61">
        <v>2018</v>
      </c>
      <c r="AF61">
        <v>12</v>
      </c>
      <c r="AH61" t="s">
        <v>895</v>
      </c>
      <c r="AI61" t="s">
        <v>894</v>
      </c>
      <c r="AN61">
        <v>0</v>
      </c>
      <c r="AO61">
        <v>0</v>
      </c>
      <c r="AR61">
        <v>0</v>
      </c>
      <c r="AT61">
        <v>0</v>
      </c>
      <c r="AV61">
        <v>0</v>
      </c>
      <c r="AY61" t="s">
        <v>1601</v>
      </c>
      <c r="AZ61" t="s">
        <v>95</v>
      </c>
      <c r="BA61" t="s">
        <v>102</v>
      </c>
      <c r="BB61" t="s">
        <v>1597</v>
      </c>
      <c r="BG61">
        <v>-2610849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-2610849</v>
      </c>
      <c r="BN61">
        <v>0</v>
      </c>
      <c r="BR61" t="s">
        <v>1600</v>
      </c>
      <c r="BS61" t="s">
        <v>96</v>
      </c>
      <c r="BT61" t="s">
        <v>578</v>
      </c>
      <c r="BU61">
        <v>-1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1103</v>
      </c>
      <c r="CM61" t="s">
        <v>108</v>
      </c>
      <c r="CN61" t="s">
        <v>109</v>
      </c>
    </row>
    <row r="62" spans="1:92" x14ac:dyDescent="0.2">
      <c r="A62" t="s">
        <v>92</v>
      </c>
      <c r="B62" t="s">
        <v>917</v>
      </c>
      <c r="C62" t="s">
        <v>916</v>
      </c>
      <c r="D62" t="s">
        <v>916</v>
      </c>
      <c r="E62" t="s">
        <v>1599</v>
      </c>
      <c r="G62" t="s">
        <v>582</v>
      </c>
      <c r="H62" t="s">
        <v>96</v>
      </c>
      <c r="I62" t="s">
        <v>97</v>
      </c>
      <c r="J62">
        <v>-949400</v>
      </c>
      <c r="K62">
        <v>0</v>
      </c>
      <c r="L62">
        <v>-949400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43465</v>
      </c>
      <c r="V62" s="1">
        <v>43465</v>
      </c>
      <c r="W62" t="s">
        <v>911</v>
      </c>
      <c r="X62" s="1">
        <v>43465</v>
      </c>
      <c r="Y62" t="s">
        <v>170</v>
      </c>
      <c r="AA62">
        <v>0</v>
      </c>
      <c r="AB62" s="1">
        <v>43473.408532175927</v>
      </c>
      <c r="AC62" s="1">
        <v>43465</v>
      </c>
      <c r="AE62">
        <v>2018</v>
      </c>
      <c r="AF62">
        <v>12</v>
      </c>
      <c r="AH62" t="s">
        <v>887</v>
      </c>
      <c r="AI62" t="s">
        <v>886</v>
      </c>
      <c r="AN62">
        <v>0</v>
      </c>
      <c r="AO62">
        <v>0</v>
      </c>
      <c r="AR62">
        <v>0</v>
      </c>
      <c r="AT62">
        <v>0</v>
      </c>
      <c r="AV62">
        <v>0</v>
      </c>
      <c r="AY62" t="s">
        <v>1598</v>
      </c>
      <c r="AZ62" t="s">
        <v>95</v>
      </c>
      <c r="BA62" t="s">
        <v>102</v>
      </c>
      <c r="BB62" t="s">
        <v>1597</v>
      </c>
      <c r="BG62">
        <v>-949400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-949400</v>
      </c>
      <c r="BN62">
        <v>0</v>
      </c>
      <c r="BR62" t="s">
        <v>1596</v>
      </c>
      <c r="BS62" t="s">
        <v>96</v>
      </c>
      <c r="BT62" t="s">
        <v>578</v>
      </c>
      <c r="BU62">
        <v>-1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1103</v>
      </c>
      <c r="CM62" t="s">
        <v>108</v>
      </c>
      <c r="CN62" t="s">
        <v>109</v>
      </c>
    </row>
    <row r="63" spans="1:92" x14ac:dyDescent="0.2">
      <c r="A63" t="s">
        <v>92</v>
      </c>
      <c r="B63" t="s">
        <v>917</v>
      </c>
      <c r="C63" t="s">
        <v>916</v>
      </c>
      <c r="D63" t="s">
        <v>916</v>
      </c>
      <c r="E63" t="s">
        <v>1595</v>
      </c>
      <c r="G63" t="s">
        <v>582</v>
      </c>
      <c r="H63" t="s">
        <v>96</v>
      </c>
      <c r="I63" t="s">
        <v>97</v>
      </c>
      <c r="J63">
        <v>-7343378</v>
      </c>
      <c r="K63">
        <v>0</v>
      </c>
      <c r="L63">
        <v>-7343378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43465</v>
      </c>
      <c r="V63" s="1">
        <v>43465</v>
      </c>
      <c r="W63" t="s">
        <v>911</v>
      </c>
      <c r="X63" s="1">
        <v>43465</v>
      </c>
      <c r="Y63" t="s">
        <v>170</v>
      </c>
      <c r="AA63">
        <v>0</v>
      </c>
      <c r="AB63" s="1">
        <v>43473.482383993054</v>
      </c>
      <c r="AC63" s="1">
        <v>43465</v>
      </c>
      <c r="AE63">
        <v>2018</v>
      </c>
      <c r="AF63">
        <v>12</v>
      </c>
      <c r="AH63" t="s">
        <v>895</v>
      </c>
      <c r="AI63" t="s">
        <v>894</v>
      </c>
      <c r="AN63">
        <v>0</v>
      </c>
      <c r="AO63">
        <v>0</v>
      </c>
      <c r="AR63">
        <v>0</v>
      </c>
      <c r="AT63">
        <v>0</v>
      </c>
      <c r="AV63">
        <v>0</v>
      </c>
      <c r="AY63" t="s">
        <v>1594</v>
      </c>
      <c r="AZ63" t="s">
        <v>95</v>
      </c>
      <c r="BA63" t="s">
        <v>102</v>
      </c>
      <c r="BB63" t="s">
        <v>1585</v>
      </c>
      <c r="BG63">
        <v>-7343378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-7343378</v>
      </c>
      <c r="BN63">
        <v>0</v>
      </c>
      <c r="BR63" t="s">
        <v>1591</v>
      </c>
      <c r="BS63" t="s">
        <v>96</v>
      </c>
      <c r="BT63" t="s">
        <v>578</v>
      </c>
      <c r="BU63">
        <v>-1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1103</v>
      </c>
      <c r="CM63" t="s">
        <v>108</v>
      </c>
      <c r="CN63" t="s">
        <v>109</v>
      </c>
    </row>
    <row r="64" spans="1:92" x14ac:dyDescent="0.2">
      <c r="A64" t="s">
        <v>92</v>
      </c>
      <c r="B64" t="s">
        <v>917</v>
      </c>
      <c r="C64" t="s">
        <v>916</v>
      </c>
      <c r="D64" t="s">
        <v>916</v>
      </c>
      <c r="E64" t="s">
        <v>1593</v>
      </c>
      <c r="G64" t="s">
        <v>950</v>
      </c>
      <c r="H64" t="s">
        <v>96</v>
      </c>
      <c r="I64" t="s">
        <v>97</v>
      </c>
      <c r="J64">
        <v>-953253</v>
      </c>
      <c r="K64">
        <v>0</v>
      </c>
      <c r="L64">
        <v>-953253</v>
      </c>
      <c r="M64">
        <v>1</v>
      </c>
      <c r="N64" t="s">
        <v>889</v>
      </c>
      <c r="O64" t="s">
        <v>98</v>
      </c>
      <c r="P64" t="s">
        <v>888</v>
      </c>
      <c r="Q64" t="s">
        <v>112</v>
      </c>
      <c r="R64" t="s">
        <v>888</v>
      </c>
      <c r="U64" s="1">
        <v>43465</v>
      </c>
      <c r="V64" s="1">
        <v>43465</v>
      </c>
      <c r="W64" t="s">
        <v>911</v>
      </c>
      <c r="X64" s="1">
        <v>43465</v>
      </c>
      <c r="Y64" t="s">
        <v>170</v>
      </c>
      <c r="AA64">
        <v>0</v>
      </c>
      <c r="AB64" s="1">
        <v>43473.46909510417</v>
      </c>
      <c r="AC64" s="1">
        <v>43465</v>
      </c>
      <c r="AE64">
        <v>2018</v>
      </c>
      <c r="AF64">
        <v>12</v>
      </c>
      <c r="AH64" t="s">
        <v>895</v>
      </c>
      <c r="AI64" t="s">
        <v>894</v>
      </c>
      <c r="AN64">
        <v>0</v>
      </c>
      <c r="AO64">
        <v>0</v>
      </c>
      <c r="AR64">
        <v>0</v>
      </c>
      <c r="AT64">
        <v>0</v>
      </c>
      <c r="AV64">
        <v>0</v>
      </c>
      <c r="AY64" t="s">
        <v>1592</v>
      </c>
      <c r="AZ64" t="s">
        <v>95</v>
      </c>
      <c r="BG64">
        <v>-953253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-953253</v>
      </c>
      <c r="BN64">
        <v>0</v>
      </c>
      <c r="BR64" t="s">
        <v>1591</v>
      </c>
      <c r="BS64" t="s">
        <v>96</v>
      </c>
      <c r="BT64" t="s">
        <v>949</v>
      </c>
      <c r="BU64">
        <v>-1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1103</v>
      </c>
      <c r="CM64" t="s">
        <v>108</v>
      </c>
      <c r="CN64" t="s">
        <v>109</v>
      </c>
    </row>
    <row r="65" spans="1:92" x14ac:dyDescent="0.2">
      <c r="A65" t="s">
        <v>92</v>
      </c>
      <c r="B65" t="s">
        <v>917</v>
      </c>
      <c r="C65" t="s">
        <v>916</v>
      </c>
      <c r="D65" t="s">
        <v>916</v>
      </c>
      <c r="E65" t="s">
        <v>1590</v>
      </c>
      <c r="G65" t="s">
        <v>582</v>
      </c>
      <c r="H65" t="s">
        <v>96</v>
      </c>
      <c r="I65" t="s">
        <v>97</v>
      </c>
      <c r="J65">
        <v>-953253</v>
      </c>
      <c r="K65">
        <v>0</v>
      </c>
      <c r="L65">
        <v>-953253</v>
      </c>
      <c r="M65">
        <v>1</v>
      </c>
      <c r="N65" t="s">
        <v>889</v>
      </c>
      <c r="O65" t="s">
        <v>98</v>
      </c>
      <c r="P65" t="s">
        <v>888</v>
      </c>
      <c r="Q65" t="s">
        <v>112</v>
      </c>
      <c r="R65" t="s">
        <v>888</v>
      </c>
      <c r="U65" s="1">
        <v>43465</v>
      </c>
      <c r="V65" s="1">
        <v>43465</v>
      </c>
      <c r="W65" t="s">
        <v>911</v>
      </c>
      <c r="X65" s="1">
        <v>43465</v>
      </c>
      <c r="Y65" t="s">
        <v>170</v>
      </c>
      <c r="AA65">
        <v>0</v>
      </c>
      <c r="AB65" s="1">
        <v>43473.482383993054</v>
      </c>
      <c r="AC65" s="1">
        <v>43465</v>
      </c>
      <c r="AE65">
        <v>2018</v>
      </c>
      <c r="AF65">
        <v>12</v>
      </c>
      <c r="AH65" t="s">
        <v>887</v>
      </c>
      <c r="AI65" t="s">
        <v>886</v>
      </c>
      <c r="AN65">
        <v>0</v>
      </c>
      <c r="AO65">
        <v>0</v>
      </c>
      <c r="AR65">
        <v>0</v>
      </c>
      <c r="AT65">
        <v>0</v>
      </c>
      <c r="AV65">
        <v>0</v>
      </c>
      <c r="AY65" t="s">
        <v>1589</v>
      </c>
      <c r="AZ65" t="s">
        <v>95</v>
      </c>
      <c r="BA65" t="s">
        <v>102</v>
      </c>
      <c r="BB65" t="s">
        <v>1585</v>
      </c>
      <c r="BG65">
        <v>-953253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-953253</v>
      </c>
      <c r="BN65">
        <v>0</v>
      </c>
      <c r="BR65" t="s">
        <v>1588</v>
      </c>
      <c r="BS65" t="s">
        <v>96</v>
      </c>
      <c r="BT65" t="s">
        <v>578</v>
      </c>
      <c r="BU65">
        <v>-1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1103</v>
      </c>
      <c r="CM65" t="s">
        <v>108</v>
      </c>
      <c r="CN65" t="s">
        <v>109</v>
      </c>
    </row>
    <row r="66" spans="1:92" x14ac:dyDescent="0.2">
      <c r="A66" t="s">
        <v>92</v>
      </c>
      <c r="B66" t="s">
        <v>917</v>
      </c>
      <c r="C66" t="s">
        <v>916</v>
      </c>
      <c r="D66" t="s">
        <v>916</v>
      </c>
      <c r="E66" t="s">
        <v>1587</v>
      </c>
      <c r="G66" t="s">
        <v>582</v>
      </c>
      <c r="H66" t="s">
        <v>96</v>
      </c>
      <c r="I66" t="s">
        <v>97</v>
      </c>
      <c r="J66">
        <v>-2610849</v>
      </c>
      <c r="K66">
        <v>0</v>
      </c>
      <c r="L66">
        <v>-2610849</v>
      </c>
      <c r="M66">
        <v>1</v>
      </c>
      <c r="N66" t="s">
        <v>889</v>
      </c>
      <c r="O66" t="s">
        <v>98</v>
      </c>
      <c r="P66" t="s">
        <v>888</v>
      </c>
      <c r="Q66" t="s">
        <v>112</v>
      </c>
      <c r="R66" t="s">
        <v>888</v>
      </c>
      <c r="U66" s="1">
        <v>43465</v>
      </c>
      <c r="V66" s="1">
        <v>43465</v>
      </c>
      <c r="W66" t="s">
        <v>911</v>
      </c>
      <c r="X66" s="1">
        <v>43465</v>
      </c>
      <c r="Y66" t="s">
        <v>170</v>
      </c>
      <c r="AA66">
        <v>0</v>
      </c>
      <c r="AB66" s="1">
        <v>43473.482384027775</v>
      </c>
      <c r="AC66" s="1">
        <v>43465</v>
      </c>
      <c r="AE66">
        <v>2018</v>
      </c>
      <c r="AF66">
        <v>12</v>
      </c>
      <c r="AH66" t="s">
        <v>895</v>
      </c>
      <c r="AI66" t="s">
        <v>894</v>
      </c>
      <c r="AN66">
        <v>0</v>
      </c>
      <c r="AO66">
        <v>0</v>
      </c>
      <c r="AR66">
        <v>0</v>
      </c>
      <c r="AT66">
        <v>0</v>
      </c>
      <c r="AV66">
        <v>0</v>
      </c>
      <c r="AY66" t="s">
        <v>1586</v>
      </c>
      <c r="AZ66" t="s">
        <v>95</v>
      </c>
      <c r="BA66" t="s">
        <v>102</v>
      </c>
      <c r="BB66" t="s">
        <v>1585</v>
      </c>
      <c r="BG66">
        <v>-2610849</v>
      </c>
      <c r="BH66">
        <v>0</v>
      </c>
      <c r="BI66">
        <v>0</v>
      </c>
      <c r="BJ66">
        <v>0</v>
      </c>
      <c r="BK66" t="s">
        <v>103</v>
      </c>
      <c r="BL66">
        <v>0</v>
      </c>
      <c r="BM66">
        <v>-2610849</v>
      </c>
      <c r="BN66">
        <v>0</v>
      </c>
      <c r="BR66" t="s">
        <v>1584</v>
      </c>
      <c r="BS66" t="s">
        <v>96</v>
      </c>
      <c r="BT66" t="s">
        <v>578</v>
      </c>
      <c r="BU66">
        <v>-1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0</v>
      </c>
      <c r="CC66">
        <v>0</v>
      </c>
      <c r="CD66">
        <v>0</v>
      </c>
      <c r="CE66" t="s">
        <v>1103</v>
      </c>
      <c r="CM66" t="s">
        <v>108</v>
      </c>
      <c r="CN66" t="s">
        <v>109</v>
      </c>
    </row>
    <row r="67" spans="1:92" x14ac:dyDescent="0.2">
      <c r="A67" t="s">
        <v>92</v>
      </c>
      <c r="B67" t="s">
        <v>917</v>
      </c>
      <c r="C67" t="s">
        <v>916</v>
      </c>
      <c r="D67" t="s">
        <v>916</v>
      </c>
      <c r="E67" t="s">
        <v>1583</v>
      </c>
      <c r="G67" t="s">
        <v>582</v>
      </c>
      <c r="H67" t="s">
        <v>96</v>
      </c>
      <c r="I67" t="s">
        <v>97</v>
      </c>
      <c r="J67">
        <v>-8875147</v>
      </c>
      <c r="K67">
        <v>0</v>
      </c>
      <c r="L67">
        <v>-8875147</v>
      </c>
      <c r="M67">
        <v>1</v>
      </c>
      <c r="N67" t="s">
        <v>889</v>
      </c>
      <c r="O67" t="s">
        <v>98</v>
      </c>
      <c r="P67" t="s">
        <v>888</v>
      </c>
      <c r="Q67" t="s">
        <v>112</v>
      </c>
      <c r="R67" t="s">
        <v>888</v>
      </c>
      <c r="U67" s="1">
        <v>43465</v>
      </c>
      <c r="V67" s="1">
        <v>43465</v>
      </c>
      <c r="W67" t="s">
        <v>911</v>
      </c>
      <c r="X67" s="1">
        <v>43465</v>
      </c>
      <c r="Y67" t="s">
        <v>170</v>
      </c>
      <c r="AA67">
        <v>0</v>
      </c>
      <c r="AB67" s="1">
        <v>43473.619032835646</v>
      </c>
      <c r="AC67" s="1">
        <v>43465</v>
      </c>
      <c r="AE67">
        <v>2018</v>
      </c>
      <c r="AF67">
        <v>12</v>
      </c>
      <c r="AH67" t="s">
        <v>895</v>
      </c>
      <c r="AI67" t="s">
        <v>894</v>
      </c>
      <c r="AN67">
        <v>0</v>
      </c>
      <c r="AO67">
        <v>0</v>
      </c>
      <c r="AR67">
        <v>0</v>
      </c>
      <c r="AT67">
        <v>0</v>
      </c>
      <c r="AV67">
        <v>0</v>
      </c>
      <c r="AY67" t="s">
        <v>1582</v>
      </c>
      <c r="AZ67" t="s">
        <v>95</v>
      </c>
      <c r="BA67" t="s">
        <v>102</v>
      </c>
      <c r="BB67" t="s">
        <v>1575</v>
      </c>
      <c r="BG67">
        <v>-8875147</v>
      </c>
      <c r="BH67">
        <v>0</v>
      </c>
      <c r="BI67">
        <v>0</v>
      </c>
      <c r="BJ67">
        <v>0</v>
      </c>
      <c r="BK67" t="s">
        <v>103</v>
      </c>
      <c r="BL67">
        <v>0</v>
      </c>
      <c r="BM67">
        <v>-8875147</v>
      </c>
      <c r="BN67">
        <v>0</v>
      </c>
      <c r="BR67" t="s">
        <v>1581</v>
      </c>
      <c r="BS67" t="s">
        <v>96</v>
      </c>
      <c r="BT67" t="s">
        <v>578</v>
      </c>
      <c r="BU67">
        <v>-1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0</v>
      </c>
      <c r="CC67">
        <v>0</v>
      </c>
      <c r="CD67">
        <v>0</v>
      </c>
      <c r="CE67" t="s">
        <v>1103</v>
      </c>
      <c r="CM67" t="s">
        <v>108</v>
      </c>
      <c r="CN67" t="s">
        <v>109</v>
      </c>
    </row>
    <row r="68" spans="1:92" x14ac:dyDescent="0.2">
      <c r="A68" t="s">
        <v>92</v>
      </c>
      <c r="B68" t="s">
        <v>917</v>
      </c>
      <c r="C68" t="s">
        <v>916</v>
      </c>
      <c r="D68" t="s">
        <v>916</v>
      </c>
      <c r="E68" t="s">
        <v>1580</v>
      </c>
      <c r="G68" t="s">
        <v>582</v>
      </c>
      <c r="H68" t="s">
        <v>96</v>
      </c>
      <c r="I68" t="s">
        <v>97</v>
      </c>
      <c r="J68">
        <v>-2610849</v>
      </c>
      <c r="K68">
        <v>0</v>
      </c>
      <c r="L68">
        <v>-2610849</v>
      </c>
      <c r="M68">
        <v>1</v>
      </c>
      <c r="N68" t="s">
        <v>889</v>
      </c>
      <c r="O68" t="s">
        <v>98</v>
      </c>
      <c r="P68" t="s">
        <v>888</v>
      </c>
      <c r="Q68" t="s">
        <v>112</v>
      </c>
      <c r="R68" t="s">
        <v>888</v>
      </c>
      <c r="U68" s="1">
        <v>43465</v>
      </c>
      <c r="V68" s="1">
        <v>43465</v>
      </c>
      <c r="W68" t="s">
        <v>911</v>
      </c>
      <c r="X68" s="1">
        <v>43465</v>
      </c>
      <c r="Y68" t="s">
        <v>170</v>
      </c>
      <c r="AA68">
        <v>0</v>
      </c>
      <c r="AB68" s="1">
        <v>43473.619032870367</v>
      </c>
      <c r="AC68" s="1">
        <v>43465</v>
      </c>
      <c r="AE68">
        <v>2018</v>
      </c>
      <c r="AF68">
        <v>12</v>
      </c>
      <c r="AH68" t="s">
        <v>895</v>
      </c>
      <c r="AI68" t="s">
        <v>894</v>
      </c>
      <c r="AN68">
        <v>0</v>
      </c>
      <c r="AO68">
        <v>0</v>
      </c>
      <c r="AR68">
        <v>0</v>
      </c>
      <c r="AT68">
        <v>0</v>
      </c>
      <c r="AV68">
        <v>0</v>
      </c>
      <c r="AY68" t="s">
        <v>1579</v>
      </c>
      <c r="AZ68" t="s">
        <v>95</v>
      </c>
      <c r="BA68" t="s">
        <v>102</v>
      </c>
      <c r="BB68" t="s">
        <v>1575</v>
      </c>
      <c r="BG68">
        <v>-2610849</v>
      </c>
      <c r="BH68">
        <v>0</v>
      </c>
      <c r="BI68">
        <v>0</v>
      </c>
      <c r="BJ68">
        <v>0</v>
      </c>
      <c r="BK68" t="s">
        <v>103</v>
      </c>
      <c r="BL68">
        <v>0</v>
      </c>
      <c r="BM68">
        <v>-2610849</v>
      </c>
      <c r="BN68">
        <v>0</v>
      </c>
      <c r="BR68" t="s">
        <v>1578</v>
      </c>
      <c r="BS68" t="s">
        <v>96</v>
      </c>
      <c r="BT68" t="s">
        <v>578</v>
      </c>
      <c r="BU68">
        <v>-1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0</v>
      </c>
      <c r="CC68">
        <v>0</v>
      </c>
      <c r="CD68">
        <v>0</v>
      </c>
      <c r="CE68" t="s">
        <v>1103</v>
      </c>
      <c r="CM68" t="s">
        <v>108</v>
      </c>
      <c r="CN68" t="s">
        <v>109</v>
      </c>
    </row>
    <row r="69" spans="1:92" x14ac:dyDescent="0.2">
      <c r="A69" t="s">
        <v>92</v>
      </c>
      <c r="B69" t="s">
        <v>917</v>
      </c>
      <c r="C69" t="s">
        <v>916</v>
      </c>
      <c r="D69" t="s">
        <v>916</v>
      </c>
      <c r="E69" t="s">
        <v>1577</v>
      </c>
      <c r="G69" t="s">
        <v>582</v>
      </c>
      <c r="H69" t="s">
        <v>96</v>
      </c>
      <c r="I69" t="s">
        <v>97</v>
      </c>
      <c r="J69">
        <v>-949400</v>
      </c>
      <c r="K69">
        <v>0</v>
      </c>
      <c r="L69">
        <v>-949400</v>
      </c>
      <c r="M69">
        <v>1</v>
      </c>
      <c r="N69" t="s">
        <v>889</v>
      </c>
      <c r="O69" t="s">
        <v>98</v>
      </c>
      <c r="P69" t="s">
        <v>888</v>
      </c>
      <c r="Q69" t="s">
        <v>112</v>
      </c>
      <c r="R69" t="s">
        <v>888</v>
      </c>
      <c r="U69" s="1">
        <v>43465</v>
      </c>
      <c r="V69" s="1">
        <v>43465</v>
      </c>
      <c r="W69" t="s">
        <v>911</v>
      </c>
      <c r="X69" s="1">
        <v>43465</v>
      </c>
      <c r="Y69" t="s">
        <v>170</v>
      </c>
      <c r="AA69">
        <v>0</v>
      </c>
      <c r="AB69" s="1">
        <v>43473.619032870367</v>
      </c>
      <c r="AC69" s="1">
        <v>43465</v>
      </c>
      <c r="AE69">
        <v>2018</v>
      </c>
      <c r="AF69">
        <v>12</v>
      </c>
      <c r="AH69" t="s">
        <v>887</v>
      </c>
      <c r="AI69" t="s">
        <v>886</v>
      </c>
      <c r="AN69">
        <v>0</v>
      </c>
      <c r="AO69">
        <v>0</v>
      </c>
      <c r="AR69">
        <v>0</v>
      </c>
      <c r="AT69">
        <v>0</v>
      </c>
      <c r="AV69">
        <v>0</v>
      </c>
      <c r="AY69" t="s">
        <v>1576</v>
      </c>
      <c r="AZ69" t="s">
        <v>95</v>
      </c>
      <c r="BA69" t="s">
        <v>102</v>
      </c>
      <c r="BB69" t="s">
        <v>1575</v>
      </c>
      <c r="BG69">
        <v>-949400</v>
      </c>
      <c r="BH69">
        <v>0</v>
      </c>
      <c r="BI69">
        <v>0</v>
      </c>
      <c r="BJ69">
        <v>0</v>
      </c>
      <c r="BK69" t="s">
        <v>103</v>
      </c>
      <c r="BL69">
        <v>0</v>
      </c>
      <c r="BM69">
        <v>-949400</v>
      </c>
      <c r="BN69">
        <v>0</v>
      </c>
      <c r="BR69" t="s">
        <v>1574</v>
      </c>
      <c r="BS69" t="s">
        <v>96</v>
      </c>
      <c r="BT69" t="s">
        <v>578</v>
      </c>
      <c r="BU69">
        <v>-1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0</v>
      </c>
      <c r="CC69">
        <v>0</v>
      </c>
      <c r="CD69">
        <v>0</v>
      </c>
      <c r="CE69" t="s">
        <v>1103</v>
      </c>
      <c r="CM69" t="s">
        <v>108</v>
      </c>
      <c r="CN69" t="s">
        <v>109</v>
      </c>
    </row>
    <row r="70" spans="1:92" x14ac:dyDescent="0.2">
      <c r="A70" t="s">
        <v>92</v>
      </c>
      <c r="B70" t="s">
        <v>917</v>
      </c>
      <c r="C70" t="s">
        <v>916</v>
      </c>
      <c r="D70" t="s">
        <v>916</v>
      </c>
      <c r="E70" t="s">
        <v>1573</v>
      </c>
      <c r="G70" t="s">
        <v>582</v>
      </c>
      <c r="H70" t="s">
        <v>96</v>
      </c>
      <c r="I70" t="s">
        <v>97</v>
      </c>
      <c r="J70">
        <v>-99000</v>
      </c>
      <c r="K70">
        <v>0</v>
      </c>
      <c r="L70">
        <v>-99000</v>
      </c>
      <c r="M70">
        <v>1</v>
      </c>
      <c r="N70" t="s">
        <v>889</v>
      </c>
      <c r="O70" t="s">
        <v>98</v>
      </c>
      <c r="P70" t="s">
        <v>888</v>
      </c>
      <c r="Q70" t="s">
        <v>112</v>
      </c>
      <c r="R70" t="s">
        <v>888</v>
      </c>
      <c r="U70" s="1">
        <v>43465</v>
      </c>
      <c r="V70" s="1">
        <v>43465</v>
      </c>
      <c r="W70" t="s">
        <v>911</v>
      </c>
      <c r="X70" s="1">
        <v>43465</v>
      </c>
      <c r="Y70" t="s">
        <v>170</v>
      </c>
      <c r="AA70">
        <v>0</v>
      </c>
      <c r="AB70" s="1">
        <v>43473.605705520837</v>
      </c>
      <c r="AC70" s="1">
        <v>43465</v>
      </c>
      <c r="AE70">
        <v>2018</v>
      </c>
      <c r="AF70">
        <v>12</v>
      </c>
      <c r="AH70" t="s">
        <v>895</v>
      </c>
      <c r="AI70" t="s">
        <v>894</v>
      </c>
      <c r="AN70">
        <v>0</v>
      </c>
      <c r="AO70">
        <v>0</v>
      </c>
      <c r="AR70">
        <v>0</v>
      </c>
      <c r="AT70">
        <v>0</v>
      </c>
      <c r="AV70">
        <v>0</v>
      </c>
      <c r="AY70" t="s">
        <v>1572</v>
      </c>
      <c r="AZ70" t="s">
        <v>95</v>
      </c>
      <c r="BA70" t="s">
        <v>102</v>
      </c>
      <c r="BB70" t="s">
        <v>1571</v>
      </c>
      <c r="BG70">
        <v>-99000</v>
      </c>
      <c r="BH70">
        <v>0</v>
      </c>
      <c r="BI70">
        <v>0</v>
      </c>
      <c r="BJ70">
        <v>0</v>
      </c>
      <c r="BK70" t="s">
        <v>103</v>
      </c>
      <c r="BL70">
        <v>0</v>
      </c>
      <c r="BM70">
        <v>-99000</v>
      </c>
      <c r="BN70">
        <v>0</v>
      </c>
      <c r="BR70" t="s">
        <v>1570</v>
      </c>
      <c r="BS70" t="s">
        <v>96</v>
      </c>
      <c r="BT70" t="s">
        <v>578</v>
      </c>
      <c r="BU70">
        <v>-1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0</v>
      </c>
      <c r="CC70">
        <v>0</v>
      </c>
      <c r="CD70">
        <v>0</v>
      </c>
      <c r="CE70" t="s">
        <v>1103</v>
      </c>
      <c r="CM70" t="s">
        <v>108</v>
      </c>
      <c r="CN70" t="s">
        <v>109</v>
      </c>
    </row>
    <row r="71" spans="1:92" x14ac:dyDescent="0.2">
      <c r="A71" t="s">
        <v>92</v>
      </c>
      <c r="B71" t="s">
        <v>917</v>
      </c>
      <c r="C71" t="s">
        <v>916</v>
      </c>
      <c r="D71" t="s">
        <v>916</v>
      </c>
      <c r="E71" t="s">
        <v>1569</v>
      </c>
      <c r="G71" t="s">
        <v>582</v>
      </c>
      <c r="H71" t="s">
        <v>96</v>
      </c>
      <c r="I71" t="s">
        <v>97</v>
      </c>
      <c r="J71">
        <v>-51000000</v>
      </c>
      <c r="K71">
        <v>0</v>
      </c>
      <c r="L71">
        <v>-51000000</v>
      </c>
      <c r="M71">
        <v>1</v>
      </c>
      <c r="N71" t="s">
        <v>889</v>
      </c>
      <c r="O71" t="s">
        <v>98</v>
      </c>
      <c r="P71" t="s">
        <v>888</v>
      </c>
      <c r="Q71" t="s">
        <v>112</v>
      </c>
      <c r="R71" t="s">
        <v>888</v>
      </c>
      <c r="U71" s="1">
        <v>43465</v>
      </c>
      <c r="V71" s="1">
        <v>43465</v>
      </c>
      <c r="W71" t="s">
        <v>911</v>
      </c>
      <c r="X71" s="1">
        <v>43465</v>
      </c>
      <c r="Y71" t="s">
        <v>170</v>
      </c>
      <c r="AA71">
        <v>0</v>
      </c>
      <c r="AB71" s="1">
        <v>43473.629940543979</v>
      </c>
      <c r="AC71" s="1">
        <v>43465</v>
      </c>
      <c r="AE71">
        <v>2018</v>
      </c>
      <c r="AF71">
        <v>12</v>
      </c>
      <c r="AH71" t="s">
        <v>895</v>
      </c>
      <c r="AI71" t="s">
        <v>894</v>
      </c>
      <c r="AN71">
        <v>0</v>
      </c>
      <c r="AO71">
        <v>0</v>
      </c>
      <c r="AR71">
        <v>0</v>
      </c>
      <c r="AT71">
        <v>0</v>
      </c>
      <c r="AV71">
        <v>0</v>
      </c>
      <c r="AY71" t="s">
        <v>1568</v>
      </c>
      <c r="AZ71" t="s">
        <v>95</v>
      </c>
      <c r="BA71" t="s">
        <v>102</v>
      </c>
      <c r="BB71" t="s">
        <v>1567</v>
      </c>
      <c r="BG71">
        <v>-51000000</v>
      </c>
      <c r="BH71">
        <v>0</v>
      </c>
      <c r="BI71">
        <v>0</v>
      </c>
      <c r="BJ71">
        <v>0</v>
      </c>
      <c r="BK71" t="s">
        <v>103</v>
      </c>
      <c r="BL71">
        <v>0</v>
      </c>
      <c r="BM71">
        <v>-51000000</v>
      </c>
      <c r="BN71">
        <v>0</v>
      </c>
      <c r="BR71" t="s">
        <v>1566</v>
      </c>
      <c r="BS71" t="s">
        <v>96</v>
      </c>
      <c r="BT71" t="s">
        <v>578</v>
      </c>
      <c r="BU71">
        <v>-1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0</v>
      </c>
      <c r="CC71">
        <v>0</v>
      </c>
      <c r="CD71">
        <v>0</v>
      </c>
      <c r="CE71" t="s">
        <v>1103</v>
      </c>
      <c r="CM71" t="s">
        <v>108</v>
      </c>
      <c r="CN71" t="s">
        <v>109</v>
      </c>
    </row>
    <row r="72" spans="1:92" x14ac:dyDescent="0.2">
      <c r="A72" t="s">
        <v>92</v>
      </c>
      <c r="B72" t="s">
        <v>917</v>
      </c>
      <c r="C72" t="s">
        <v>916</v>
      </c>
      <c r="D72" t="s">
        <v>916</v>
      </c>
      <c r="E72" t="s">
        <v>1565</v>
      </c>
      <c r="G72" t="s">
        <v>582</v>
      </c>
      <c r="H72" t="s">
        <v>96</v>
      </c>
      <c r="I72" t="s">
        <v>97</v>
      </c>
      <c r="J72">
        <v>-235732</v>
      </c>
      <c r="K72">
        <v>0</v>
      </c>
      <c r="L72">
        <v>-235732</v>
      </c>
      <c r="M72">
        <v>1</v>
      </c>
      <c r="N72" t="s">
        <v>889</v>
      </c>
      <c r="O72" t="s">
        <v>98</v>
      </c>
      <c r="P72" t="s">
        <v>888</v>
      </c>
      <c r="Q72" t="s">
        <v>112</v>
      </c>
      <c r="R72" t="s">
        <v>888</v>
      </c>
      <c r="U72" s="1">
        <v>43465</v>
      </c>
      <c r="V72" s="1">
        <v>43465</v>
      </c>
      <c r="W72" t="s">
        <v>911</v>
      </c>
      <c r="X72" s="1">
        <v>43465</v>
      </c>
      <c r="Y72" t="s">
        <v>170</v>
      </c>
      <c r="AA72">
        <v>0</v>
      </c>
      <c r="AB72" s="1">
        <v>43473.802946064818</v>
      </c>
      <c r="AC72" s="1">
        <v>43465</v>
      </c>
      <c r="AE72">
        <v>2018</v>
      </c>
      <c r="AF72">
        <v>12</v>
      </c>
      <c r="AH72" t="s">
        <v>895</v>
      </c>
      <c r="AI72" t="s">
        <v>894</v>
      </c>
      <c r="AN72">
        <v>0</v>
      </c>
      <c r="AO72">
        <v>0</v>
      </c>
      <c r="AR72">
        <v>0</v>
      </c>
      <c r="AT72">
        <v>0</v>
      </c>
      <c r="AV72">
        <v>0</v>
      </c>
      <c r="AY72" t="s">
        <v>1564</v>
      </c>
      <c r="AZ72" t="s">
        <v>95</v>
      </c>
      <c r="BA72" t="s">
        <v>102</v>
      </c>
      <c r="BB72" t="s">
        <v>1563</v>
      </c>
      <c r="BG72">
        <v>-235732</v>
      </c>
      <c r="BH72">
        <v>0</v>
      </c>
      <c r="BI72">
        <v>0</v>
      </c>
      <c r="BJ72">
        <v>0</v>
      </c>
      <c r="BK72" t="s">
        <v>103</v>
      </c>
      <c r="BL72">
        <v>0</v>
      </c>
      <c r="BM72">
        <v>-235732</v>
      </c>
      <c r="BN72">
        <v>0</v>
      </c>
      <c r="BR72" t="s">
        <v>1562</v>
      </c>
      <c r="BS72" t="s">
        <v>96</v>
      </c>
      <c r="BT72" t="s">
        <v>578</v>
      </c>
      <c r="BU72">
        <v>-1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0</v>
      </c>
      <c r="CC72">
        <v>0</v>
      </c>
      <c r="CD72">
        <v>0</v>
      </c>
      <c r="CE72" t="s">
        <v>1103</v>
      </c>
      <c r="CM72" t="s">
        <v>108</v>
      </c>
      <c r="CN72" t="s">
        <v>109</v>
      </c>
    </row>
    <row r="73" spans="1:92" x14ac:dyDescent="0.2">
      <c r="A73" t="s">
        <v>92</v>
      </c>
      <c r="B73" t="s">
        <v>917</v>
      </c>
      <c r="C73" t="s">
        <v>916</v>
      </c>
      <c r="D73" t="s">
        <v>916</v>
      </c>
      <c r="E73" t="s">
        <v>1561</v>
      </c>
      <c r="G73" t="s">
        <v>582</v>
      </c>
      <c r="H73" t="s">
        <v>96</v>
      </c>
      <c r="I73" t="s">
        <v>97</v>
      </c>
      <c r="J73">
        <v>-124234059</v>
      </c>
      <c r="K73">
        <v>0</v>
      </c>
      <c r="L73">
        <v>-124234059</v>
      </c>
      <c r="M73">
        <v>1</v>
      </c>
      <c r="N73" t="s">
        <v>139</v>
      </c>
      <c r="O73" t="s">
        <v>98</v>
      </c>
      <c r="P73" t="s">
        <v>140</v>
      </c>
      <c r="Q73" t="s">
        <v>112</v>
      </c>
      <c r="U73" s="1">
        <v>43445</v>
      </c>
      <c r="V73" s="1">
        <v>43445</v>
      </c>
      <c r="W73" t="s">
        <v>911</v>
      </c>
      <c r="X73" s="1">
        <v>43445</v>
      </c>
      <c r="Y73" t="s">
        <v>141</v>
      </c>
      <c r="AA73">
        <v>0</v>
      </c>
      <c r="AB73" s="1">
        <v>43474.678865393522</v>
      </c>
      <c r="AC73" s="1">
        <v>43445</v>
      </c>
      <c r="AE73">
        <v>2018</v>
      </c>
      <c r="AF73">
        <v>12</v>
      </c>
      <c r="AH73" t="s">
        <v>142</v>
      </c>
      <c r="AI73" t="s">
        <v>143</v>
      </c>
      <c r="AN73">
        <v>0</v>
      </c>
      <c r="AO73">
        <v>0</v>
      </c>
      <c r="AR73">
        <v>0</v>
      </c>
      <c r="AT73">
        <v>0</v>
      </c>
      <c r="AV73">
        <v>0</v>
      </c>
      <c r="AZ73" t="s">
        <v>95</v>
      </c>
      <c r="BA73" t="s">
        <v>102</v>
      </c>
      <c r="BB73" t="s">
        <v>1392</v>
      </c>
      <c r="BG73">
        <v>-130830558</v>
      </c>
      <c r="BH73">
        <v>-20888913</v>
      </c>
      <c r="BI73">
        <v>0</v>
      </c>
      <c r="BJ73">
        <v>-6596499</v>
      </c>
      <c r="BK73" t="s">
        <v>103</v>
      </c>
      <c r="BL73">
        <v>0</v>
      </c>
      <c r="BM73">
        <v>-109941645</v>
      </c>
      <c r="BN73">
        <v>-6596499</v>
      </c>
      <c r="BR73" t="s">
        <v>1560</v>
      </c>
      <c r="BS73" t="s">
        <v>96</v>
      </c>
      <c r="BT73" t="s">
        <v>578</v>
      </c>
      <c r="BU73">
        <v>-1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-20888913</v>
      </c>
      <c r="CC73">
        <v>0</v>
      </c>
      <c r="CD73">
        <v>0</v>
      </c>
      <c r="CE73" t="s">
        <v>864</v>
      </c>
      <c r="CM73" t="s">
        <v>108</v>
      </c>
      <c r="CN73" t="s">
        <v>109</v>
      </c>
    </row>
    <row r="74" spans="1:92" x14ac:dyDescent="0.2">
      <c r="A74" t="s">
        <v>92</v>
      </c>
      <c r="B74" t="s">
        <v>917</v>
      </c>
      <c r="C74" t="s">
        <v>916</v>
      </c>
      <c r="D74" t="s">
        <v>916</v>
      </c>
      <c r="E74" t="s">
        <v>1559</v>
      </c>
      <c r="G74" t="s">
        <v>582</v>
      </c>
      <c r="H74" t="s">
        <v>96</v>
      </c>
      <c r="I74" t="s">
        <v>97</v>
      </c>
      <c r="J74">
        <v>-123249796</v>
      </c>
      <c r="K74">
        <v>0</v>
      </c>
      <c r="L74">
        <v>-123249796</v>
      </c>
      <c r="M74">
        <v>1</v>
      </c>
      <c r="N74" t="s">
        <v>139</v>
      </c>
      <c r="O74" t="s">
        <v>98</v>
      </c>
      <c r="P74" t="s">
        <v>140</v>
      </c>
      <c r="Q74" t="s">
        <v>112</v>
      </c>
      <c r="U74" s="1">
        <v>43445</v>
      </c>
      <c r="V74" s="1">
        <v>43445</v>
      </c>
      <c r="W74" t="s">
        <v>911</v>
      </c>
      <c r="X74" s="1">
        <v>43445</v>
      </c>
      <c r="Y74" t="s">
        <v>141</v>
      </c>
      <c r="AA74">
        <v>0</v>
      </c>
      <c r="AB74" s="1">
        <v>43474.682370601855</v>
      </c>
      <c r="AC74" s="1">
        <v>43445</v>
      </c>
      <c r="AE74">
        <v>2018</v>
      </c>
      <c r="AF74">
        <v>12</v>
      </c>
      <c r="AH74" t="s">
        <v>142</v>
      </c>
      <c r="AI74" t="s">
        <v>143</v>
      </c>
      <c r="AN74">
        <v>0</v>
      </c>
      <c r="AO74">
        <v>0</v>
      </c>
      <c r="AR74">
        <v>0</v>
      </c>
      <c r="AT74">
        <v>0</v>
      </c>
      <c r="AV74">
        <v>0</v>
      </c>
      <c r="AZ74" t="s">
        <v>95</v>
      </c>
      <c r="BA74" t="s">
        <v>102</v>
      </c>
      <c r="BB74" t="s">
        <v>1389</v>
      </c>
      <c r="BG74">
        <v>-129794033</v>
      </c>
      <c r="BH74">
        <v>-20723417</v>
      </c>
      <c r="BI74">
        <v>0</v>
      </c>
      <c r="BJ74">
        <v>-6544237</v>
      </c>
      <c r="BK74" t="s">
        <v>103</v>
      </c>
      <c r="BL74">
        <v>0</v>
      </c>
      <c r="BM74">
        <v>-109070616</v>
      </c>
      <c r="BN74">
        <v>-6544237</v>
      </c>
      <c r="BR74" t="s">
        <v>1558</v>
      </c>
      <c r="BS74" t="s">
        <v>96</v>
      </c>
      <c r="BT74" t="s">
        <v>578</v>
      </c>
      <c r="BU74">
        <v>-1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-20723417</v>
      </c>
      <c r="CC74">
        <v>0</v>
      </c>
      <c r="CD74">
        <v>0</v>
      </c>
      <c r="CE74" t="s">
        <v>864</v>
      </c>
      <c r="CM74" t="s">
        <v>108</v>
      </c>
      <c r="CN74" t="s">
        <v>109</v>
      </c>
    </row>
    <row r="75" spans="1:92" x14ac:dyDescent="0.2">
      <c r="A75" t="s">
        <v>92</v>
      </c>
      <c r="B75" t="s">
        <v>917</v>
      </c>
      <c r="C75" t="s">
        <v>916</v>
      </c>
      <c r="D75" t="s">
        <v>916</v>
      </c>
      <c r="E75" t="s">
        <v>1557</v>
      </c>
      <c r="G75" t="s">
        <v>582</v>
      </c>
      <c r="H75" t="s">
        <v>96</v>
      </c>
      <c r="I75" t="s">
        <v>97</v>
      </c>
      <c r="J75">
        <v>-10194557</v>
      </c>
      <c r="K75">
        <v>0</v>
      </c>
      <c r="L75">
        <v>-10194557</v>
      </c>
      <c r="M75">
        <v>1</v>
      </c>
      <c r="N75" t="s">
        <v>124</v>
      </c>
      <c r="O75" t="s">
        <v>98</v>
      </c>
      <c r="P75" t="s">
        <v>125</v>
      </c>
      <c r="Q75" t="s">
        <v>112</v>
      </c>
      <c r="U75" s="1">
        <v>43464</v>
      </c>
      <c r="V75" s="1">
        <v>43464</v>
      </c>
      <c r="W75" t="s">
        <v>911</v>
      </c>
      <c r="X75" s="1">
        <v>43464</v>
      </c>
      <c r="Y75" t="s">
        <v>126</v>
      </c>
      <c r="AA75">
        <v>0</v>
      </c>
      <c r="AB75" s="1">
        <v>43474.694622025461</v>
      </c>
      <c r="AC75" s="1">
        <v>43464</v>
      </c>
      <c r="AE75">
        <v>2018</v>
      </c>
      <c r="AF75">
        <v>12</v>
      </c>
      <c r="AH75" t="s">
        <v>1294</v>
      </c>
      <c r="AI75" t="s">
        <v>1293</v>
      </c>
      <c r="AN75">
        <v>0</v>
      </c>
      <c r="AO75">
        <v>0</v>
      </c>
      <c r="AR75">
        <v>0</v>
      </c>
      <c r="AT75">
        <v>0</v>
      </c>
      <c r="AV75">
        <v>0</v>
      </c>
      <c r="AZ75" t="s">
        <v>95</v>
      </c>
      <c r="BA75" t="s">
        <v>102</v>
      </c>
      <c r="BB75" t="s">
        <v>1291</v>
      </c>
      <c r="BG75">
        <v>-10194557</v>
      </c>
      <c r="BH75">
        <v>0</v>
      </c>
      <c r="BI75">
        <v>0</v>
      </c>
      <c r="BJ75">
        <v>0</v>
      </c>
      <c r="BK75" t="s">
        <v>103</v>
      </c>
      <c r="BL75">
        <v>0</v>
      </c>
      <c r="BM75">
        <v>-10194557</v>
      </c>
      <c r="BN75">
        <v>0</v>
      </c>
      <c r="BR75" t="s">
        <v>1556</v>
      </c>
      <c r="BS75" t="s">
        <v>96</v>
      </c>
      <c r="BT75" t="s">
        <v>578</v>
      </c>
      <c r="BU75">
        <v>-1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0</v>
      </c>
      <c r="CC75">
        <v>0</v>
      </c>
      <c r="CD75">
        <v>0</v>
      </c>
      <c r="CE75" t="s">
        <v>864</v>
      </c>
      <c r="CM75" t="s">
        <v>108</v>
      </c>
      <c r="CN75" t="s">
        <v>109</v>
      </c>
    </row>
    <row r="76" spans="1:92" x14ac:dyDescent="0.2">
      <c r="A76" t="s">
        <v>92</v>
      </c>
      <c r="B76" t="s">
        <v>917</v>
      </c>
      <c r="C76" t="s">
        <v>916</v>
      </c>
      <c r="D76" t="s">
        <v>916</v>
      </c>
      <c r="E76" t="s">
        <v>1555</v>
      </c>
      <c r="G76" t="s">
        <v>582</v>
      </c>
      <c r="H76" t="s">
        <v>96</v>
      </c>
      <c r="I76" t="s">
        <v>97</v>
      </c>
      <c r="J76">
        <v>-21400000</v>
      </c>
      <c r="K76">
        <v>0</v>
      </c>
      <c r="L76">
        <v>-21400000</v>
      </c>
      <c r="M76">
        <v>1</v>
      </c>
      <c r="N76" t="s">
        <v>1554</v>
      </c>
      <c r="O76" t="s">
        <v>98</v>
      </c>
      <c r="P76" t="s">
        <v>1553</v>
      </c>
      <c r="Q76" t="s">
        <v>112</v>
      </c>
      <c r="R76" t="s">
        <v>1553</v>
      </c>
      <c r="U76" s="1">
        <v>43465</v>
      </c>
      <c r="V76" s="1">
        <v>43465</v>
      </c>
      <c r="W76" t="s">
        <v>911</v>
      </c>
      <c r="X76" s="1">
        <v>43465</v>
      </c>
      <c r="Y76" t="s">
        <v>248</v>
      </c>
      <c r="AA76">
        <v>0</v>
      </c>
      <c r="AB76" s="1">
        <v>43479.501115775463</v>
      </c>
      <c r="AC76" s="1">
        <v>43465</v>
      </c>
      <c r="AE76">
        <v>2018</v>
      </c>
      <c r="AF76">
        <v>12</v>
      </c>
      <c r="AH76" t="s">
        <v>1552</v>
      </c>
      <c r="AI76" t="s">
        <v>1551</v>
      </c>
      <c r="AN76">
        <v>0</v>
      </c>
      <c r="AO76">
        <v>0</v>
      </c>
      <c r="AR76">
        <v>0</v>
      </c>
      <c r="AT76">
        <v>0</v>
      </c>
      <c r="AV76">
        <v>0</v>
      </c>
      <c r="AY76" t="s">
        <v>1147</v>
      </c>
      <c r="AZ76" t="s">
        <v>95</v>
      </c>
      <c r="BA76" t="s">
        <v>102</v>
      </c>
      <c r="BB76" t="s">
        <v>1550</v>
      </c>
      <c r="BG76">
        <v>-21400000</v>
      </c>
      <c r="BH76">
        <v>0</v>
      </c>
      <c r="BI76">
        <v>0</v>
      </c>
      <c r="BJ76">
        <v>0</v>
      </c>
      <c r="BK76" t="s">
        <v>103</v>
      </c>
      <c r="BL76">
        <v>0</v>
      </c>
      <c r="BM76">
        <v>-21400000</v>
      </c>
      <c r="BN76">
        <v>0</v>
      </c>
      <c r="BR76" t="s">
        <v>1543</v>
      </c>
      <c r="BS76" t="s">
        <v>96</v>
      </c>
      <c r="BT76" t="s">
        <v>578</v>
      </c>
      <c r="BU76">
        <v>-1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0</v>
      </c>
      <c r="CC76">
        <v>0</v>
      </c>
      <c r="CD76">
        <v>0</v>
      </c>
      <c r="CE76" t="s">
        <v>1103</v>
      </c>
      <c r="CM76" t="s">
        <v>108</v>
      </c>
      <c r="CN76" t="s">
        <v>109</v>
      </c>
    </row>
    <row r="77" spans="1:92" x14ac:dyDescent="0.2">
      <c r="A77" t="s">
        <v>92</v>
      </c>
      <c r="B77" t="s">
        <v>917</v>
      </c>
      <c r="C77" t="s">
        <v>916</v>
      </c>
      <c r="D77" t="s">
        <v>916</v>
      </c>
      <c r="E77" t="s">
        <v>1549</v>
      </c>
      <c r="G77" t="s">
        <v>582</v>
      </c>
      <c r="H77" t="s">
        <v>96</v>
      </c>
      <c r="I77" t="s">
        <v>97</v>
      </c>
      <c r="J77">
        <v>-15466310</v>
      </c>
      <c r="K77">
        <v>0</v>
      </c>
      <c r="L77">
        <v>-15466310</v>
      </c>
      <c r="M77">
        <v>1</v>
      </c>
      <c r="N77" t="s">
        <v>1541</v>
      </c>
      <c r="O77" t="s">
        <v>98</v>
      </c>
      <c r="P77" t="s">
        <v>1540</v>
      </c>
      <c r="Q77" t="s">
        <v>112</v>
      </c>
      <c r="U77" s="1">
        <v>43465</v>
      </c>
      <c r="V77" s="1">
        <v>43465</v>
      </c>
      <c r="W77" t="s">
        <v>911</v>
      </c>
      <c r="X77" s="1">
        <v>43465</v>
      </c>
      <c r="Y77" t="s">
        <v>170</v>
      </c>
      <c r="AA77">
        <v>0</v>
      </c>
      <c r="AB77" s="1">
        <v>43479.507405590281</v>
      </c>
      <c r="AC77" s="1">
        <v>43465</v>
      </c>
      <c r="AE77">
        <v>2018</v>
      </c>
      <c r="AF77">
        <v>12</v>
      </c>
      <c r="AH77" t="s">
        <v>1548</v>
      </c>
      <c r="AI77" t="s">
        <v>1547</v>
      </c>
      <c r="AN77">
        <v>0</v>
      </c>
      <c r="AO77">
        <v>0</v>
      </c>
      <c r="AR77">
        <v>0</v>
      </c>
      <c r="AT77">
        <v>0</v>
      </c>
      <c r="AV77">
        <v>0</v>
      </c>
      <c r="AY77" t="s">
        <v>1147</v>
      </c>
      <c r="AZ77" t="s">
        <v>95</v>
      </c>
      <c r="BA77" t="s">
        <v>102</v>
      </c>
      <c r="BB77" t="s">
        <v>1546</v>
      </c>
      <c r="BG77">
        <v>-15466310</v>
      </c>
      <c r="BH77">
        <v>0</v>
      </c>
      <c r="BI77">
        <v>0</v>
      </c>
      <c r="BJ77">
        <v>0</v>
      </c>
      <c r="BK77" t="s">
        <v>103</v>
      </c>
      <c r="BL77">
        <v>0</v>
      </c>
      <c r="BM77">
        <v>-15466310</v>
      </c>
      <c r="BN77">
        <v>0</v>
      </c>
      <c r="BR77" t="s">
        <v>1146</v>
      </c>
      <c r="BS77" t="s">
        <v>96</v>
      </c>
      <c r="BT77" t="s">
        <v>578</v>
      </c>
      <c r="BU77">
        <v>-1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0</v>
      </c>
      <c r="CC77">
        <v>0</v>
      </c>
      <c r="CD77">
        <v>0</v>
      </c>
      <c r="CE77" t="s">
        <v>1103</v>
      </c>
      <c r="CM77" t="s">
        <v>108</v>
      </c>
      <c r="CN77" t="s">
        <v>109</v>
      </c>
    </row>
    <row r="78" spans="1:92" x14ac:dyDescent="0.2">
      <c r="A78" t="s">
        <v>92</v>
      </c>
      <c r="B78" t="s">
        <v>917</v>
      </c>
      <c r="C78" t="s">
        <v>916</v>
      </c>
      <c r="D78" t="s">
        <v>916</v>
      </c>
      <c r="E78" t="s">
        <v>1545</v>
      </c>
      <c r="G78" t="s">
        <v>582</v>
      </c>
      <c r="H78" t="s">
        <v>96</v>
      </c>
      <c r="I78" t="s">
        <v>97</v>
      </c>
      <c r="J78">
        <v>-8364871</v>
      </c>
      <c r="K78">
        <v>0</v>
      </c>
      <c r="L78">
        <v>-8364871</v>
      </c>
      <c r="M78">
        <v>1</v>
      </c>
      <c r="N78" t="s">
        <v>139</v>
      </c>
      <c r="O78" t="s">
        <v>98</v>
      </c>
      <c r="P78" t="s">
        <v>140</v>
      </c>
      <c r="Q78" t="s">
        <v>112</v>
      </c>
      <c r="U78" s="1">
        <v>43465</v>
      </c>
      <c r="V78" s="1">
        <v>43465</v>
      </c>
      <c r="W78" t="s">
        <v>911</v>
      </c>
      <c r="X78" s="1">
        <v>43465</v>
      </c>
      <c r="Y78" t="s">
        <v>275</v>
      </c>
      <c r="AA78">
        <v>0</v>
      </c>
      <c r="AB78" s="1">
        <v>43479.527303125004</v>
      </c>
      <c r="AC78" s="1">
        <v>43465</v>
      </c>
      <c r="AE78">
        <v>2018</v>
      </c>
      <c r="AF78">
        <v>12</v>
      </c>
      <c r="AH78" t="s">
        <v>142</v>
      </c>
      <c r="AI78" t="s">
        <v>143</v>
      </c>
      <c r="AN78">
        <v>0</v>
      </c>
      <c r="AO78">
        <v>0</v>
      </c>
      <c r="AR78">
        <v>0</v>
      </c>
      <c r="AT78">
        <v>0</v>
      </c>
      <c r="AV78">
        <v>0</v>
      </c>
      <c r="AY78" t="s">
        <v>1147</v>
      </c>
      <c r="AZ78" t="s">
        <v>95</v>
      </c>
      <c r="BA78" t="s">
        <v>102</v>
      </c>
      <c r="BB78" t="s">
        <v>1544</v>
      </c>
      <c r="BG78">
        <v>-8364871</v>
      </c>
      <c r="BH78">
        <v>0</v>
      </c>
      <c r="BI78">
        <v>0</v>
      </c>
      <c r="BJ78">
        <v>0</v>
      </c>
      <c r="BK78" t="s">
        <v>103</v>
      </c>
      <c r="BL78">
        <v>0</v>
      </c>
      <c r="BM78">
        <v>-8364871</v>
      </c>
      <c r="BN78">
        <v>0</v>
      </c>
      <c r="BR78" t="s">
        <v>1543</v>
      </c>
      <c r="BS78" t="s">
        <v>96</v>
      </c>
      <c r="BT78" t="s">
        <v>578</v>
      </c>
      <c r="BU78">
        <v>-1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0</v>
      </c>
      <c r="CC78">
        <v>0</v>
      </c>
      <c r="CD78">
        <v>0</v>
      </c>
      <c r="CE78" t="s">
        <v>1103</v>
      </c>
      <c r="CM78" t="s">
        <v>108</v>
      </c>
      <c r="CN78" t="s">
        <v>109</v>
      </c>
    </row>
    <row r="79" spans="1:92" x14ac:dyDescent="0.2">
      <c r="A79" t="s">
        <v>92</v>
      </c>
      <c r="B79" t="s">
        <v>917</v>
      </c>
      <c r="C79" t="s">
        <v>916</v>
      </c>
      <c r="D79" t="s">
        <v>916</v>
      </c>
      <c r="E79" t="s">
        <v>1542</v>
      </c>
      <c r="G79" t="s">
        <v>582</v>
      </c>
      <c r="H79" t="s">
        <v>96</v>
      </c>
      <c r="I79" t="s">
        <v>97</v>
      </c>
      <c r="J79">
        <v>-6483375</v>
      </c>
      <c r="K79">
        <v>0</v>
      </c>
      <c r="L79">
        <v>-6483375</v>
      </c>
      <c r="M79">
        <v>1</v>
      </c>
      <c r="N79" t="s">
        <v>1541</v>
      </c>
      <c r="O79" t="s">
        <v>98</v>
      </c>
      <c r="P79" t="s">
        <v>1540</v>
      </c>
      <c r="Q79" t="s">
        <v>112</v>
      </c>
      <c r="U79" s="1">
        <v>43465</v>
      </c>
      <c r="V79" s="1">
        <v>43465</v>
      </c>
      <c r="W79" t="s">
        <v>911</v>
      </c>
      <c r="X79" s="1">
        <v>43465</v>
      </c>
      <c r="Y79" t="s">
        <v>160</v>
      </c>
      <c r="AA79">
        <v>0</v>
      </c>
      <c r="AB79" s="1">
        <v>43479.535208946756</v>
      </c>
      <c r="AC79" s="1">
        <v>43465</v>
      </c>
      <c r="AE79">
        <v>2018</v>
      </c>
      <c r="AF79">
        <v>12</v>
      </c>
      <c r="AH79" t="s">
        <v>1539</v>
      </c>
      <c r="AI79" t="s">
        <v>1538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1147</v>
      </c>
      <c r="AZ79" t="s">
        <v>95</v>
      </c>
      <c r="BA79" t="s">
        <v>102</v>
      </c>
      <c r="BB79" t="s">
        <v>1537</v>
      </c>
      <c r="BG79">
        <v>-6483375</v>
      </c>
      <c r="BH79">
        <v>0</v>
      </c>
      <c r="BI79">
        <v>0</v>
      </c>
      <c r="BJ79">
        <v>0</v>
      </c>
      <c r="BK79" t="s">
        <v>103</v>
      </c>
      <c r="BL79">
        <v>0</v>
      </c>
      <c r="BM79">
        <v>-6483375</v>
      </c>
      <c r="BN79">
        <v>0</v>
      </c>
      <c r="BR79" t="s">
        <v>1146</v>
      </c>
      <c r="BS79" t="s">
        <v>96</v>
      </c>
      <c r="BT79" t="s">
        <v>578</v>
      </c>
      <c r="BU79">
        <v>-1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0</v>
      </c>
      <c r="CC79">
        <v>0</v>
      </c>
      <c r="CD79">
        <v>0</v>
      </c>
      <c r="CE79" t="s">
        <v>1103</v>
      </c>
      <c r="CM79" t="s">
        <v>108</v>
      </c>
      <c r="CN79" t="s">
        <v>109</v>
      </c>
    </row>
    <row r="80" spans="1:92" x14ac:dyDescent="0.2">
      <c r="A80" t="s">
        <v>92</v>
      </c>
      <c r="B80" t="s">
        <v>917</v>
      </c>
      <c r="C80" t="s">
        <v>916</v>
      </c>
      <c r="D80" t="s">
        <v>916</v>
      </c>
      <c r="E80" t="s">
        <v>1536</v>
      </c>
      <c r="G80" t="s">
        <v>582</v>
      </c>
      <c r="H80" t="s">
        <v>96</v>
      </c>
      <c r="I80" t="s">
        <v>97</v>
      </c>
      <c r="J80">
        <v>-4011500</v>
      </c>
      <c r="K80">
        <v>0</v>
      </c>
      <c r="L80">
        <v>-4011500</v>
      </c>
      <c r="M80">
        <v>1</v>
      </c>
      <c r="N80" t="s">
        <v>1535</v>
      </c>
      <c r="O80" t="s">
        <v>98</v>
      </c>
      <c r="P80" t="s">
        <v>1534</v>
      </c>
      <c r="Q80" t="s">
        <v>112</v>
      </c>
      <c r="U80" s="1">
        <v>43465</v>
      </c>
      <c r="V80" s="1">
        <v>43465</v>
      </c>
      <c r="W80" t="s">
        <v>911</v>
      </c>
      <c r="X80" s="1">
        <v>43465</v>
      </c>
      <c r="Y80" t="s">
        <v>160</v>
      </c>
      <c r="AA80">
        <v>0</v>
      </c>
      <c r="AB80" s="1">
        <v>43479.540264618059</v>
      </c>
      <c r="AC80" s="1">
        <v>43465</v>
      </c>
      <c r="AE80">
        <v>2018</v>
      </c>
      <c r="AF80">
        <v>12</v>
      </c>
      <c r="AH80" t="s">
        <v>1533</v>
      </c>
      <c r="AI80" t="s">
        <v>1532</v>
      </c>
      <c r="AN80">
        <v>0</v>
      </c>
      <c r="AO80">
        <v>0</v>
      </c>
      <c r="AR80">
        <v>0</v>
      </c>
      <c r="AT80">
        <v>0</v>
      </c>
      <c r="AV80">
        <v>0</v>
      </c>
      <c r="AY80" t="s">
        <v>1147</v>
      </c>
      <c r="AZ80" t="s">
        <v>95</v>
      </c>
      <c r="BA80" t="s">
        <v>102</v>
      </c>
      <c r="BB80" t="s">
        <v>1531</v>
      </c>
      <c r="BG80">
        <v>-4011500</v>
      </c>
      <c r="BH80">
        <v>0</v>
      </c>
      <c r="BI80">
        <v>0</v>
      </c>
      <c r="BJ80">
        <v>0</v>
      </c>
      <c r="BK80" t="s">
        <v>103</v>
      </c>
      <c r="BL80">
        <v>0</v>
      </c>
      <c r="BM80">
        <v>-4011500</v>
      </c>
      <c r="BN80">
        <v>0</v>
      </c>
      <c r="BR80" t="s">
        <v>1146</v>
      </c>
      <c r="BS80" t="s">
        <v>96</v>
      </c>
      <c r="BT80" t="s">
        <v>578</v>
      </c>
      <c r="BU80">
        <v>-1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0</v>
      </c>
      <c r="CC80">
        <v>0</v>
      </c>
      <c r="CD80">
        <v>0</v>
      </c>
      <c r="CE80" t="s">
        <v>1103</v>
      </c>
      <c r="CM80" t="s">
        <v>108</v>
      </c>
      <c r="CN80" t="s">
        <v>109</v>
      </c>
    </row>
    <row r="81" spans="1:92" x14ac:dyDescent="0.2">
      <c r="A81" t="s">
        <v>92</v>
      </c>
      <c r="B81" t="s">
        <v>917</v>
      </c>
      <c r="C81" t="s">
        <v>916</v>
      </c>
      <c r="D81" t="s">
        <v>916</v>
      </c>
      <c r="E81" t="s">
        <v>1530</v>
      </c>
      <c r="G81" t="s">
        <v>582</v>
      </c>
      <c r="H81" t="s">
        <v>96</v>
      </c>
      <c r="I81" t="s">
        <v>97</v>
      </c>
      <c r="J81">
        <v>-3202232</v>
      </c>
      <c r="K81">
        <v>0</v>
      </c>
      <c r="L81">
        <v>-3202232</v>
      </c>
      <c r="M81">
        <v>1</v>
      </c>
      <c r="N81" t="s">
        <v>1100</v>
      </c>
      <c r="O81" t="s">
        <v>98</v>
      </c>
      <c r="P81" t="s">
        <v>1099</v>
      </c>
      <c r="Q81" t="s">
        <v>112</v>
      </c>
      <c r="U81" s="1">
        <v>43465</v>
      </c>
      <c r="V81" s="1">
        <v>43465</v>
      </c>
      <c r="W81" t="s">
        <v>911</v>
      </c>
      <c r="X81" s="1">
        <v>43465</v>
      </c>
      <c r="Y81" t="s">
        <v>1529</v>
      </c>
      <c r="AA81">
        <v>0</v>
      </c>
      <c r="AB81" s="1">
        <v>43479.545012499999</v>
      </c>
      <c r="AC81" s="1">
        <v>43465</v>
      </c>
      <c r="AE81">
        <v>2018</v>
      </c>
      <c r="AF81">
        <v>12</v>
      </c>
      <c r="AH81" t="s">
        <v>1228</v>
      </c>
      <c r="AI81" t="s">
        <v>1227</v>
      </c>
      <c r="AN81">
        <v>0</v>
      </c>
      <c r="AO81">
        <v>0</v>
      </c>
      <c r="AR81">
        <v>0</v>
      </c>
      <c r="AT81">
        <v>0</v>
      </c>
      <c r="AV81">
        <v>0</v>
      </c>
      <c r="AY81" t="s">
        <v>1147</v>
      </c>
      <c r="AZ81" t="s">
        <v>95</v>
      </c>
      <c r="BA81" t="s">
        <v>102</v>
      </c>
      <c r="BB81" t="s">
        <v>1528</v>
      </c>
      <c r="BG81">
        <v>-3202232</v>
      </c>
      <c r="BH81">
        <v>0</v>
      </c>
      <c r="BI81">
        <v>0</v>
      </c>
      <c r="BJ81">
        <v>0</v>
      </c>
      <c r="BK81" t="s">
        <v>103</v>
      </c>
      <c r="BL81">
        <v>0</v>
      </c>
      <c r="BM81">
        <v>-3202232</v>
      </c>
      <c r="BN81">
        <v>0</v>
      </c>
      <c r="BR81" t="s">
        <v>1146</v>
      </c>
      <c r="BS81" t="s">
        <v>96</v>
      </c>
      <c r="BT81" t="s">
        <v>578</v>
      </c>
      <c r="BU81">
        <v>-1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0</v>
      </c>
      <c r="CC81">
        <v>0</v>
      </c>
      <c r="CD81">
        <v>0</v>
      </c>
      <c r="CE81" t="s">
        <v>1103</v>
      </c>
      <c r="CM81" t="s">
        <v>108</v>
      </c>
      <c r="CN81" t="s">
        <v>109</v>
      </c>
    </row>
    <row r="82" spans="1:92" x14ac:dyDescent="0.2">
      <c r="A82" t="s">
        <v>92</v>
      </c>
      <c r="B82" t="s">
        <v>917</v>
      </c>
      <c r="C82" t="s">
        <v>916</v>
      </c>
      <c r="D82" t="s">
        <v>916</v>
      </c>
      <c r="E82" t="s">
        <v>1527</v>
      </c>
      <c r="G82" t="s">
        <v>582</v>
      </c>
      <c r="H82" t="s">
        <v>96</v>
      </c>
      <c r="I82" t="s">
        <v>97</v>
      </c>
      <c r="J82">
        <v>-1614157</v>
      </c>
      <c r="K82">
        <v>0</v>
      </c>
      <c r="L82">
        <v>-1614157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43465</v>
      </c>
      <c r="V82" s="1">
        <v>43465</v>
      </c>
      <c r="W82" t="s">
        <v>911</v>
      </c>
      <c r="X82" s="1">
        <v>43465</v>
      </c>
      <c r="Y82" t="s">
        <v>141</v>
      </c>
      <c r="AA82">
        <v>0</v>
      </c>
      <c r="AB82" s="1">
        <v>43479.549784953706</v>
      </c>
      <c r="AC82" s="1">
        <v>43465</v>
      </c>
      <c r="AE82">
        <v>2018</v>
      </c>
      <c r="AF82">
        <v>12</v>
      </c>
      <c r="AH82" t="s">
        <v>503</v>
      </c>
      <c r="AI82" t="s">
        <v>504</v>
      </c>
      <c r="AN82">
        <v>0</v>
      </c>
      <c r="AO82">
        <v>0</v>
      </c>
      <c r="AR82">
        <v>0</v>
      </c>
      <c r="AT82">
        <v>0</v>
      </c>
      <c r="AV82">
        <v>0</v>
      </c>
      <c r="AY82" t="s">
        <v>1147</v>
      </c>
      <c r="AZ82" t="s">
        <v>95</v>
      </c>
      <c r="BA82" t="s">
        <v>102</v>
      </c>
      <c r="BB82" t="s">
        <v>1526</v>
      </c>
      <c r="BG82">
        <v>-1614157</v>
      </c>
      <c r="BH82">
        <v>0</v>
      </c>
      <c r="BI82">
        <v>0</v>
      </c>
      <c r="BJ82">
        <v>0</v>
      </c>
      <c r="BK82" t="s">
        <v>103</v>
      </c>
      <c r="BL82">
        <v>0</v>
      </c>
      <c r="BM82">
        <v>-1614157</v>
      </c>
      <c r="BN82">
        <v>0</v>
      </c>
      <c r="BR82" t="s">
        <v>1146</v>
      </c>
      <c r="BS82" t="s">
        <v>96</v>
      </c>
      <c r="BT82" t="s">
        <v>578</v>
      </c>
      <c r="BU82">
        <v>-1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0</v>
      </c>
      <c r="CC82">
        <v>0</v>
      </c>
      <c r="CD82">
        <v>0</v>
      </c>
      <c r="CE82" t="s">
        <v>1103</v>
      </c>
      <c r="CM82" t="s">
        <v>108</v>
      </c>
      <c r="CN82" t="s">
        <v>109</v>
      </c>
    </row>
    <row r="83" spans="1:92" x14ac:dyDescent="0.2">
      <c r="A83" t="s">
        <v>92</v>
      </c>
      <c r="B83" t="s">
        <v>917</v>
      </c>
      <c r="C83" t="s">
        <v>916</v>
      </c>
      <c r="D83" t="s">
        <v>916</v>
      </c>
      <c r="E83" t="s">
        <v>1525</v>
      </c>
      <c r="G83" t="s">
        <v>582</v>
      </c>
      <c r="H83" t="s">
        <v>96</v>
      </c>
      <c r="I83" t="s">
        <v>97</v>
      </c>
      <c r="J83">
        <v>-301265</v>
      </c>
      <c r="K83">
        <v>0</v>
      </c>
      <c r="L83">
        <v>-301265</v>
      </c>
      <c r="M83">
        <v>1</v>
      </c>
      <c r="N83" t="s">
        <v>965</v>
      </c>
      <c r="O83" t="s">
        <v>98</v>
      </c>
      <c r="P83" t="s">
        <v>964</v>
      </c>
      <c r="Q83" t="s">
        <v>112</v>
      </c>
      <c r="U83" s="1">
        <v>43465</v>
      </c>
      <c r="V83" s="1">
        <v>43465</v>
      </c>
      <c r="W83" t="s">
        <v>911</v>
      </c>
      <c r="X83" s="1">
        <v>43465</v>
      </c>
      <c r="Y83" t="s">
        <v>170</v>
      </c>
      <c r="AA83">
        <v>0</v>
      </c>
      <c r="AB83" s="1">
        <v>43488.492880983795</v>
      </c>
      <c r="AC83" s="1">
        <v>43465</v>
      </c>
      <c r="AE83">
        <v>2018</v>
      </c>
      <c r="AF83">
        <v>12</v>
      </c>
      <c r="AH83" t="s">
        <v>1256</v>
      </c>
      <c r="AI83" t="s">
        <v>1255</v>
      </c>
      <c r="AN83">
        <v>0</v>
      </c>
      <c r="AO83">
        <v>0</v>
      </c>
      <c r="AR83">
        <v>0</v>
      </c>
      <c r="AT83">
        <v>0</v>
      </c>
      <c r="AV83">
        <v>0</v>
      </c>
      <c r="AY83" t="s">
        <v>1524</v>
      </c>
      <c r="AZ83" t="s">
        <v>95</v>
      </c>
      <c r="BA83" t="s">
        <v>102</v>
      </c>
      <c r="BB83" t="s">
        <v>1302</v>
      </c>
      <c r="BG83">
        <v>-301265</v>
      </c>
      <c r="BH83">
        <v>0</v>
      </c>
      <c r="BI83">
        <v>0</v>
      </c>
      <c r="BJ83">
        <v>0</v>
      </c>
      <c r="BK83" t="s">
        <v>103</v>
      </c>
      <c r="BL83">
        <v>0</v>
      </c>
      <c r="BM83">
        <v>-301265</v>
      </c>
      <c r="BN83">
        <v>0</v>
      </c>
      <c r="BR83" t="s">
        <v>1523</v>
      </c>
      <c r="BS83" t="s">
        <v>96</v>
      </c>
      <c r="BT83" t="s">
        <v>578</v>
      </c>
      <c r="BU83">
        <v>-1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0</v>
      </c>
      <c r="CC83">
        <v>0</v>
      </c>
      <c r="CD83">
        <v>0</v>
      </c>
      <c r="CE83" t="s">
        <v>1472</v>
      </c>
      <c r="CM83" t="s">
        <v>108</v>
      </c>
      <c r="CN83" t="s">
        <v>109</v>
      </c>
    </row>
    <row r="84" spans="1:92" x14ac:dyDescent="0.2">
      <c r="A84" t="s">
        <v>92</v>
      </c>
      <c r="B84" t="s">
        <v>917</v>
      </c>
      <c r="C84" t="s">
        <v>916</v>
      </c>
      <c r="D84" t="s">
        <v>916</v>
      </c>
      <c r="E84" t="s">
        <v>1522</v>
      </c>
      <c r="G84" t="s">
        <v>582</v>
      </c>
      <c r="H84" t="s">
        <v>96</v>
      </c>
      <c r="I84" t="s">
        <v>97</v>
      </c>
      <c r="J84">
        <v>-378627</v>
      </c>
      <c r="K84">
        <v>0</v>
      </c>
      <c r="L84">
        <v>-378627</v>
      </c>
      <c r="M84">
        <v>1</v>
      </c>
      <c r="N84" t="s">
        <v>965</v>
      </c>
      <c r="O84" t="s">
        <v>98</v>
      </c>
      <c r="P84" t="s">
        <v>964</v>
      </c>
      <c r="Q84" t="s">
        <v>112</v>
      </c>
      <c r="U84" s="1">
        <v>43465</v>
      </c>
      <c r="V84" s="1">
        <v>43465</v>
      </c>
      <c r="W84" t="s">
        <v>911</v>
      </c>
      <c r="X84" s="1">
        <v>43465</v>
      </c>
      <c r="Y84" t="s">
        <v>170</v>
      </c>
      <c r="AA84">
        <v>0</v>
      </c>
      <c r="AB84" s="1">
        <v>43488.498211689817</v>
      </c>
      <c r="AC84" s="1">
        <v>43465</v>
      </c>
      <c r="AE84">
        <v>2018</v>
      </c>
      <c r="AF84">
        <v>12</v>
      </c>
      <c r="AH84" t="s">
        <v>1251</v>
      </c>
      <c r="AI84" t="s">
        <v>1250</v>
      </c>
      <c r="AN84">
        <v>0</v>
      </c>
      <c r="AO84">
        <v>0</v>
      </c>
      <c r="AR84">
        <v>0</v>
      </c>
      <c r="AT84">
        <v>0</v>
      </c>
      <c r="AV84">
        <v>0</v>
      </c>
      <c r="AY84" t="s">
        <v>1521</v>
      </c>
      <c r="AZ84" t="s">
        <v>95</v>
      </c>
      <c r="BA84" t="s">
        <v>102</v>
      </c>
      <c r="BB84" t="s">
        <v>1299</v>
      </c>
      <c r="BG84">
        <v>-378627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-378627</v>
      </c>
      <c r="BN84">
        <v>0</v>
      </c>
      <c r="BR84" t="s">
        <v>1520</v>
      </c>
      <c r="BS84" t="s">
        <v>96</v>
      </c>
      <c r="BT84" t="s">
        <v>578</v>
      </c>
      <c r="BU84">
        <v>-1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1472</v>
      </c>
      <c r="CM84" t="s">
        <v>108</v>
      </c>
      <c r="CN84" t="s">
        <v>109</v>
      </c>
    </row>
    <row r="85" spans="1:92" x14ac:dyDescent="0.2">
      <c r="A85" t="s">
        <v>92</v>
      </c>
      <c r="B85" t="s">
        <v>917</v>
      </c>
      <c r="C85" t="s">
        <v>916</v>
      </c>
      <c r="D85" t="s">
        <v>916</v>
      </c>
      <c r="E85" t="s">
        <v>1519</v>
      </c>
      <c r="G85" t="s">
        <v>582</v>
      </c>
      <c r="H85" t="s">
        <v>96</v>
      </c>
      <c r="I85" t="s">
        <v>97</v>
      </c>
      <c r="J85">
        <v>-140244</v>
      </c>
      <c r="K85">
        <v>0</v>
      </c>
      <c r="L85">
        <v>-140244</v>
      </c>
      <c r="M85">
        <v>1</v>
      </c>
      <c r="N85" t="s">
        <v>301</v>
      </c>
      <c r="O85" t="s">
        <v>98</v>
      </c>
      <c r="P85" t="s">
        <v>302</v>
      </c>
      <c r="Q85" t="s">
        <v>112</v>
      </c>
      <c r="U85" s="1">
        <v>43465</v>
      </c>
      <c r="V85" s="1">
        <v>43465</v>
      </c>
      <c r="W85" t="s">
        <v>911</v>
      </c>
      <c r="X85" s="1">
        <v>43465</v>
      </c>
      <c r="Y85" t="s">
        <v>170</v>
      </c>
      <c r="AA85">
        <v>0</v>
      </c>
      <c r="AB85" s="1">
        <v>43488.508277893518</v>
      </c>
      <c r="AC85" s="1">
        <v>43465</v>
      </c>
      <c r="AE85">
        <v>2018</v>
      </c>
      <c r="AF85">
        <v>12</v>
      </c>
      <c r="AH85" t="s">
        <v>425</v>
      </c>
      <c r="AI85" t="s">
        <v>426</v>
      </c>
      <c r="AN85">
        <v>0</v>
      </c>
      <c r="AO85">
        <v>0</v>
      </c>
      <c r="AR85">
        <v>0</v>
      </c>
      <c r="AT85">
        <v>0</v>
      </c>
      <c r="AV85">
        <v>0</v>
      </c>
      <c r="AY85" t="s">
        <v>1518</v>
      </c>
      <c r="AZ85" t="s">
        <v>95</v>
      </c>
      <c r="BA85" t="s">
        <v>102</v>
      </c>
      <c r="BB85" t="s">
        <v>1163</v>
      </c>
      <c r="BG85">
        <v>-140244</v>
      </c>
      <c r="BH85">
        <v>0</v>
      </c>
      <c r="BI85">
        <v>0</v>
      </c>
      <c r="BJ85">
        <v>0</v>
      </c>
      <c r="BK85" t="s">
        <v>103</v>
      </c>
      <c r="BL85">
        <v>0</v>
      </c>
      <c r="BM85">
        <v>-140244</v>
      </c>
      <c r="BN85">
        <v>0</v>
      </c>
      <c r="BR85" t="s">
        <v>1517</v>
      </c>
      <c r="BS85" t="s">
        <v>96</v>
      </c>
      <c r="BT85" t="s">
        <v>578</v>
      </c>
      <c r="BU85">
        <v>-1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0</v>
      </c>
      <c r="CC85">
        <v>0</v>
      </c>
      <c r="CD85">
        <v>0</v>
      </c>
      <c r="CE85" t="s">
        <v>1472</v>
      </c>
      <c r="CM85" t="s">
        <v>108</v>
      </c>
      <c r="CN85" t="s">
        <v>109</v>
      </c>
    </row>
    <row r="86" spans="1:92" x14ac:dyDescent="0.2">
      <c r="A86" t="s">
        <v>92</v>
      </c>
      <c r="B86" t="s">
        <v>917</v>
      </c>
      <c r="C86" t="s">
        <v>916</v>
      </c>
      <c r="D86" t="s">
        <v>916</v>
      </c>
      <c r="E86" t="s">
        <v>1516</v>
      </c>
      <c r="G86" t="s">
        <v>582</v>
      </c>
      <c r="H86" t="s">
        <v>96</v>
      </c>
      <c r="I86" t="s">
        <v>97</v>
      </c>
      <c r="J86">
        <v>-140244</v>
      </c>
      <c r="K86">
        <v>0</v>
      </c>
      <c r="L86">
        <v>-140244</v>
      </c>
      <c r="M86">
        <v>1</v>
      </c>
      <c r="N86" t="s">
        <v>301</v>
      </c>
      <c r="O86" t="s">
        <v>98</v>
      </c>
      <c r="P86" t="s">
        <v>302</v>
      </c>
      <c r="Q86" t="s">
        <v>112</v>
      </c>
      <c r="U86" s="1">
        <v>43465</v>
      </c>
      <c r="V86" s="1">
        <v>43465</v>
      </c>
      <c r="W86" t="s">
        <v>911</v>
      </c>
      <c r="X86" s="1">
        <v>43465</v>
      </c>
      <c r="Y86" t="s">
        <v>170</v>
      </c>
      <c r="AA86">
        <v>0</v>
      </c>
      <c r="AB86" s="1">
        <v>43488.511921030091</v>
      </c>
      <c r="AC86" s="1">
        <v>43465</v>
      </c>
      <c r="AE86">
        <v>2018</v>
      </c>
      <c r="AF86">
        <v>12</v>
      </c>
      <c r="AH86" t="s">
        <v>425</v>
      </c>
      <c r="AI86" t="s">
        <v>426</v>
      </c>
      <c r="AN86">
        <v>0</v>
      </c>
      <c r="AO86">
        <v>0</v>
      </c>
      <c r="AR86">
        <v>0</v>
      </c>
      <c r="AT86">
        <v>0</v>
      </c>
      <c r="AV86">
        <v>0</v>
      </c>
      <c r="AY86" t="s">
        <v>1515</v>
      </c>
      <c r="AZ86" t="s">
        <v>95</v>
      </c>
      <c r="BA86" t="s">
        <v>102</v>
      </c>
      <c r="BB86" t="s">
        <v>1158</v>
      </c>
      <c r="BG86">
        <v>-140244</v>
      </c>
      <c r="BH86">
        <v>0</v>
      </c>
      <c r="BI86">
        <v>0</v>
      </c>
      <c r="BJ86">
        <v>0</v>
      </c>
      <c r="BK86" t="s">
        <v>103</v>
      </c>
      <c r="BL86">
        <v>0</v>
      </c>
      <c r="BM86">
        <v>-140244</v>
      </c>
      <c r="BN86">
        <v>0</v>
      </c>
      <c r="BR86" t="s">
        <v>1514</v>
      </c>
      <c r="BS86" t="s">
        <v>96</v>
      </c>
      <c r="BT86" t="s">
        <v>578</v>
      </c>
      <c r="BU86">
        <v>-1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0</v>
      </c>
      <c r="CC86">
        <v>0</v>
      </c>
      <c r="CD86">
        <v>0</v>
      </c>
      <c r="CE86" t="s">
        <v>1472</v>
      </c>
      <c r="CM86" t="s">
        <v>108</v>
      </c>
      <c r="CN86" t="s">
        <v>109</v>
      </c>
    </row>
    <row r="87" spans="1:92" x14ac:dyDescent="0.2">
      <c r="A87" t="s">
        <v>92</v>
      </c>
      <c r="B87" t="s">
        <v>917</v>
      </c>
      <c r="C87" t="s">
        <v>916</v>
      </c>
      <c r="D87" t="s">
        <v>916</v>
      </c>
      <c r="E87" t="s">
        <v>1513</v>
      </c>
      <c r="G87" t="s">
        <v>582</v>
      </c>
      <c r="H87" t="s">
        <v>96</v>
      </c>
      <c r="I87" t="s">
        <v>97</v>
      </c>
      <c r="J87">
        <v>-140244</v>
      </c>
      <c r="K87">
        <v>0</v>
      </c>
      <c r="L87">
        <v>-140244</v>
      </c>
      <c r="M87">
        <v>1</v>
      </c>
      <c r="N87" t="s">
        <v>301</v>
      </c>
      <c r="O87" t="s">
        <v>98</v>
      </c>
      <c r="P87" t="s">
        <v>302</v>
      </c>
      <c r="Q87" t="s">
        <v>112</v>
      </c>
      <c r="U87" s="1">
        <v>43465</v>
      </c>
      <c r="V87" s="1">
        <v>43465</v>
      </c>
      <c r="W87" t="s">
        <v>911</v>
      </c>
      <c r="X87" s="1">
        <v>43465</v>
      </c>
      <c r="Y87" t="s">
        <v>170</v>
      </c>
      <c r="AA87">
        <v>0</v>
      </c>
      <c r="AB87" s="1">
        <v>43488.515240972221</v>
      </c>
      <c r="AC87" s="1">
        <v>43465</v>
      </c>
      <c r="AE87">
        <v>2018</v>
      </c>
      <c r="AF87">
        <v>12</v>
      </c>
      <c r="AH87" t="s">
        <v>425</v>
      </c>
      <c r="AI87" t="s">
        <v>426</v>
      </c>
      <c r="AN87">
        <v>0</v>
      </c>
      <c r="AO87">
        <v>0</v>
      </c>
      <c r="AR87">
        <v>0</v>
      </c>
      <c r="AT87">
        <v>0</v>
      </c>
      <c r="AV87">
        <v>0</v>
      </c>
      <c r="AY87" t="s">
        <v>1512</v>
      </c>
      <c r="AZ87" t="s">
        <v>95</v>
      </c>
      <c r="BA87" t="s">
        <v>102</v>
      </c>
      <c r="BB87" t="s">
        <v>1155</v>
      </c>
      <c r="BG87">
        <v>-140244</v>
      </c>
      <c r="BH87">
        <v>0</v>
      </c>
      <c r="BI87">
        <v>0</v>
      </c>
      <c r="BJ87">
        <v>0</v>
      </c>
      <c r="BK87" t="s">
        <v>103</v>
      </c>
      <c r="BL87">
        <v>0</v>
      </c>
      <c r="BM87">
        <v>-140244</v>
      </c>
      <c r="BN87">
        <v>0</v>
      </c>
      <c r="BR87" t="s">
        <v>1511</v>
      </c>
      <c r="BS87" t="s">
        <v>96</v>
      </c>
      <c r="BT87" t="s">
        <v>578</v>
      </c>
      <c r="BU87">
        <v>-1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0</v>
      </c>
      <c r="CC87">
        <v>0</v>
      </c>
      <c r="CD87">
        <v>0</v>
      </c>
      <c r="CE87" t="s">
        <v>1472</v>
      </c>
      <c r="CM87" t="s">
        <v>108</v>
      </c>
      <c r="CN87" t="s">
        <v>109</v>
      </c>
    </row>
    <row r="88" spans="1:92" x14ac:dyDescent="0.2">
      <c r="A88" t="s">
        <v>92</v>
      </c>
      <c r="B88" t="s">
        <v>917</v>
      </c>
      <c r="C88" t="s">
        <v>916</v>
      </c>
      <c r="D88" t="s">
        <v>916</v>
      </c>
      <c r="E88" t="s">
        <v>1510</v>
      </c>
      <c r="G88" t="s">
        <v>582</v>
      </c>
      <c r="H88" t="s">
        <v>96</v>
      </c>
      <c r="I88" t="s">
        <v>97</v>
      </c>
      <c r="J88">
        <v>-1424970</v>
      </c>
      <c r="K88">
        <v>0</v>
      </c>
      <c r="L88">
        <v>-1424970</v>
      </c>
      <c r="M88">
        <v>1</v>
      </c>
      <c r="N88" t="s">
        <v>1331</v>
      </c>
      <c r="O88" t="s">
        <v>98</v>
      </c>
      <c r="P88" t="s">
        <v>1330</v>
      </c>
      <c r="Q88" t="s">
        <v>112</v>
      </c>
      <c r="U88" s="1">
        <v>43465</v>
      </c>
      <c r="V88" s="1">
        <v>43465</v>
      </c>
      <c r="W88" t="s">
        <v>911</v>
      </c>
      <c r="X88" s="1">
        <v>43465</v>
      </c>
      <c r="Y88" t="s">
        <v>170</v>
      </c>
      <c r="AA88">
        <v>0</v>
      </c>
      <c r="AB88" s="1">
        <v>43489.502004201386</v>
      </c>
      <c r="AC88" s="1">
        <v>43465</v>
      </c>
      <c r="AE88">
        <v>2018</v>
      </c>
      <c r="AF88">
        <v>12</v>
      </c>
      <c r="AH88" t="s">
        <v>1329</v>
      </c>
      <c r="AI88" t="s">
        <v>1328</v>
      </c>
      <c r="AN88">
        <v>0</v>
      </c>
      <c r="AO88">
        <v>0</v>
      </c>
      <c r="AR88">
        <v>0</v>
      </c>
      <c r="AT88">
        <v>0</v>
      </c>
      <c r="AV88">
        <v>0</v>
      </c>
      <c r="AY88" t="s">
        <v>1509</v>
      </c>
      <c r="AZ88" t="s">
        <v>95</v>
      </c>
      <c r="BA88" t="s">
        <v>102</v>
      </c>
      <c r="BB88" t="s">
        <v>1326</v>
      </c>
      <c r="BG88">
        <v>-1424970</v>
      </c>
      <c r="BH88">
        <v>0</v>
      </c>
      <c r="BI88">
        <v>0</v>
      </c>
      <c r="BJ88">
        <v>0</v>
      </c>
      <c r="BK88" t="s">
        <v>103</v>
      </c>
      <c r="BL88">
        <v>0</v>
      </c>
      <c r="BM88">
        <v>-1424970</v>
      </c>
      <c r="BN88">
        <v>0</v>
      </c>
      <c r="BR88" t="s">
        <v>1508</v>
      </c>
      <c r="BS88" t="s">
        <v>96</v>
      </c>
      <c r="BT88" t="s">
        <v>578</v>
      </c>
      <c r="BU88">
        <v>-1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0</v>
      </c>
      <c r="CC88">
        <v>0</v>
      </c>
      <c r="CD88">
        <v>0</v>
      </c>
      <c r="CE88" t="s">
        <v>1472</v>
      </c>
      <c r="CM88" t="s">
        <v>108</v>
      </c>
      <c r="CN88" t="s">
        <v>109</v>
      </c>
    </row>
    <row r="89" spans="1:92" x14ac:dyDescent="0.2">
      <c r="A89" t="s">
        <v>92</v>
      </c>
      <c r="B89" t="s">
        <v>917</v>
      </c>
      <c r="C89" t="s">
        <v>916</v>
      </c>
      <c r="D89" t="s">
        <v>916</v>
      </c>
      <c r="E89" t="s">
        <v>1507</v>
      </c>
      <c r="G89" t="s">
        <v>950</v>
      </c>
      <c r="H89" t="s">
        <v>96</v>
      </c>
      <c r="I89" t="s">
        <v>97</v>
      </c>
      <c r="J89">
        <v>-593239</v>
      </c>
      <c r="K89">
        <v>0</v>
      </c>
      <c r="L89">
        <v>-593239</v>
      </c>
      <c r="M89">
        <v>1</v>
      </c>
      <c r="N89" t="s">
        <v>356</v>
      </c>
      <c r="O89" t="s">
        <v>98</v>
      </c>
      <c r="P89" t="s">
        <v>357</v>
      </c>
      <c r="Q89" t="s">
        <v>112</v>
      </c>
      <c r="U89" s="1">
        <v>43465</v>
      </c>
      <c r="V89" s="1">
        <v>43465</v>
      </c>
      <c r="W89" t="s">
        <v>911</v>
      </c>
      <c r="X89" s="1">
        <v>43465</v>
      </c>
      <c r="Y89" t="s">
        <v>170</v>
      </c>
      <c r="AA89">
        <v>0</v>
      </c>
      <c r="AB89" s="1">
        <v>43493.46116215278</v>
      </c>
      <c r="AC89" s="1">
        <v>43465</v>
      </c>
      <c r="AE89">
        <v>2018</v>
      </c>
      <c r="AF89">
        <v>12</v>
      </c>
      <c r="AH89" t="s">
        <v>358</v>
      </c>
      <c r="AI89" t="s">
        <v>359</v>
      </c>
      <c r="AN89">
        <v>0</v>
      </c>
      <c r="AO89">
        <v>0</v>
      </c>
      <c r="AR89">
        <v>0</v>
      </c>
      <c r="AT89">
        <v>0</v>
      </c>
      <c r="AV89">
        <v>0</v>
      </c>
      <c r="AY89" t="s">
        <v>1506</v>
      </c>
      <c r="AZ89" t="s">
        <v>95</v>
      </c>
      <c r="BG89">
        <v>-593239</v>
      </c>
      <c r="BH89">
        <v>0</v>
      </c>
      <c r="BI89">
        <v>0</v>
      </c>
      <c r="BJ89">
        <v>0</v>
      </c>
      <c r="BK89" t="s">
        <v>103</v>
      </c>
      <c r="BL89">
        <v>0</v>
      </c>
      <c r="BM89">
        <v>-593239</v>
      </c>
      <c r="BN89">
        <v>0</v>
      </c>
      <c r="BR89" t="s">
        <v>1505</v>
      </c>
      <c r="BS89" t="s">
        <v>96</v>
      </c>
      <c r="BT89" t="s">
        <v>949</v>
      </c>
      <c r="BU89">
        <v>-1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0</v>
      </c>
      <c r="CC89">
        <v>0</v>
      </c>
      <c r="CD89">
        <v>0</v>
      </c>
      <c r="CE89" t="s">
        <v>1472</v>
      </c>
      <c r="CM89" t="s">
        <v>108</v>
      </c>
      <c r="CN89" t="s">
        <v>109</v>
      </c>
    </row>
    <row r="90" spans="1:92" x14ac:dyDescent="0.2">
      <c r="A90" t="s">
        <v>92</v>
      </c>
      <c r="B90" t="s">
        <v>917</v>
      </c>
      <c r="C90" t="s">
        <v>916</v>
      </c>
      <c r="D90" t="s">
        <v>916</v>
      </c>
      <c r="E90" t="s">
        <v>1504</v>
      </c>
      <c r="G90" t="s">
        <v>582</v>
      </c>
      <c r="H90" t="s">
        <v>96</v>
      </c>
      <c r="I90" t="s">
        <v>97</v>
      </c>
      <c r="J90">
        <v>-4778006</v>
      </c>
      <c r="K90">
        <v>0</v>
      </c>
      <c r="L90">
        <v>-4778006</v>
      </c>
      <c r="M90">
        <v>1</v>
      </c>
      <c r="N90" t="s">
        <v>382</v>
      </c>
      <c r="O90" t="s">
        <v>98</v>
      </c>
      <c r="P90" t="s">
        <v>383</v>
      </c>
      <c r="Q90" t="s">
        <v>112</v>
      </c>
      <c r="U90" s="1">
        <v>43464</v>
      </c>
      <c r="V90" s="1">
        <v>43464</v>
      </c>
      <c r="W90" t="s">
        <v>911</v>
      </c>
      <c r="X90" s="1">
        <v>43464</v>
      </c>
      <c r="Y90" t="s">
        <v>1480</v>
      </c>
      <c r="AA90">
        <v>0</v>
      </c>
      <c r="AB90" s="1">
        <v>43494.518313738423</v>
      </c>
      <c r="AC90" s="1">
        <v>43464</v>
      </c>
      <c r="AE90">
        <v>2018</v>
      </c>
      <c r="AF90">
        <v>12</v>
      </c>
      <c r="AH90" t="s">
        <v>384</v>
      </c>
      <c r="AI90" t="s">
        <v>385</v>
      </c>
      <c r="AN90">
        <v>0</v>
      </c>
      <c r="AO90">
        <v>0</v>
      </c>
      <c r="AR90">
        <v>0</v>
      </c>
      <c r="AT90">
        <v>0</v>
      </c>
      <c r="AV90">
        <v>0</v>
      </c>
      <c r="AY90" t="s">
        <v>1503</v>
      </c>
      <c r="AZ90" t="s">
        <v>95</v>
      </c>
      <c r="BA90" t="s">
        <v>102</v>
      </c>
      <c r="BB90" t="s">
        <v>1188</v>
      </c>
      <c r="BG90">
        <v>-4778006</v>
      </c>
      <c r="BH90">
        <v>0</v>
      </c>
      <c r="BI90">
        <v>0</v>
      </c>
      <c r="BJ90">
        <v>0</v>
      </c>
      <c r="BK90" t="s">
        <v>103</v>
      </c>
      <c r="BL90">
        <v>0</v>
      </c>
      <c r="BM90">
        <v>-4778006</v>
      </c>
      <c r="BN90">
        <v>0</v>
      </c>
      <c r="BR90" t="s">
        <v>1502</v>
      </c>
      <c r="BS90" t="s">
        <v>96</v>
      </c>
      <c r="BT90" t="s">
        <v>578</v>
      </c>
      <c r="BU90">
        <v>-1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0</v>
      </c>
      <c r="CC90">
        <v>0</v>
      </c>
      <c r="CD90">
        <v>0</v>
      </c>
      <c r="CE90" t="s">
        <v>1472</v>
      </c>
      <c r="CM90" t="s">
        <v>108</v>
      </c>
      <c r="CN90" t="s">
        <v>109</v>
      </c>
    </row>
    <row r="91" spans="1:92" x14ac:dyDescent="0.2">
      <c r="A91" t="s">
        <v>92</v>
      </c>
      <c r="B91" t="s">
        <v>917</v>
      </c>
      <c r="C91" t="s">
        <v>916</v>
      </c>
      <c r="D91" t="s">
        <v>916</v>
      </c>
      <c r="E91" t="s">
        <v>1501</v>
      </c>
      <c r="G91" t="s">
        <v>582</v>
      </c>
      <c r="H91" t="s">
        <v>96</v>
      </c>
      <c r="I91" t="s">
        <v>97</v>
      </c>
      <c r="J91">
        <v>-2960432</v>
      </c>
      <c r="K91">
        <v>0</v>
      </c>
      <c r="L91">
        <v>-2960432</v>
      </c>
      <c r="M91">
        <v>1</v>
      </c>
      <c r="N91" t="s">
        <v>501</v>
      </c>
      <c r="O91" t="s">
        <v>98</v>
      </c>
      <c r="P91" t="s">
        <v>502</v>
      </c>
      <c r="Q91" t="s">
        <v>112</v>
      </c>
      <c r="U91" s="1">
        <v>43465</v>
      </c>
      <c r="V91" s="1">
        <v>43465</v>
      </c>
      <c r="W91" t="s">
        <v>911</v>
      </c>
      <c r="X91" s="1">
        <v>43465</v>
      </c>
      <c r="Y91" t="s">
        <v>1480</v>
      </c>
      <c r="AA91">
        <v>0</v>
      </c>
      <c r="AB91" s="1">
        <v>43496.495241631943</v>
      </c>
      <c r="AC91" s="1">
        <v>43465</v>
      </c>
      <c r="AE91">
        <v>2018</v>
      </c>
      <c r="AF91">
        <v>12</v>
      </c>
      <c r="AH91" t="s">
        <v>503</v>
      </c>
      <c r="AI91" t="s">
        <v>504</v>
      </c>
      <c r="AN91">
        <v>0</v>
      </c>
      <c r="AO91">
        <v>0</v>
      </c>
      <c r="AR91">
        <v>0</v>
      </c>
      <c r="AT91">
        <v>0</v>
      </c>
      <c r="AV91">
        <v>0</v>
      </c>
      <c r="AY91" t="s">
        <v>1500</v>
      </c>
      <c r="AZ91" t="s">
        <v>95</v>
      </c>
      <c r="BA91" t="s">
        <v>102</v>
      </c>
      <c r="BB91" t="s">
        <v>1499</v>
      </c>
      <c r="BG91">
        <v>-2960432</v>
      </c>
      <c r="BH91">
        <v>0</v>
      </c>
      <c r="BI91">
        <v>0</v>
      </c>
      <c r="BJ91">
        <v>0</v>
      </c>
      <c r="BK91" t="s">
        <v>103</v>
      </c>
      <c r="BL91">
        <v>0</v>
      </c>
      <c r="BM91">
        <v>-2960432</v>
      </c>
      <c r="BN91">
        <v>0</v>
      </c>
      <c r="BR91" t="s">
        <v>1498</v>
      </c>
      <c r="BS91" t="s">
        <v>96</v>
      </c>
      <c r="BT91" t="s">
        <v>578</v>
      </c>
      <c r="BU91">
        <v>-1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0</v>
      </c>
      <c r="CC91">
        <v>0</v>
      </c>
      <c r="CD91">
        <v>0</v>
      </c>
      <c r="CE91" t="s">
        <v>1472</v>
      </c>
      <c r="CM91" t="s">
        <v>108</v>
      </c>
      <c r="CN91" t="s">
        <v>109</v>
      </c>
    </row>
    <row r="92" spans="1:92" x14ac:dyDescent="0.2">
      <c r="A92" t="s">
        <v>92</v>
      </c>
      <c r="B92" t="s">
        <v>917</v>
      </c>
      <c r="C92" t="s">
        <v>916</v>
      </c>
      <c r="D92" t="s">
        <v>916</v>
      </c>
      <c r="E92" t="s">
        <v>1497</v>
      </c>
      <c r="G92" t="s">
        <v>582</v>
      </c>
      <c r="H92" t="s">
        <v>96</v>
      </c>
      <c r="I92" t="s">
        <v>97</v>
      </c>
      <c r="J92">
        <v>-125295</v>
      </c>
      <c r="K92">
        <v>0</v>
      </c>
      <c r="L92">
        <v>-125295</v>
      </c>
      <c r="M92">
        <v>1</v>
      </c>
      <c r="N92" t="s">
        <v>965</v>
      </c>
      <c r="O92" t="s">
        <v>98</v>
      </c>
      <c r="P92" t="s">
        <v>964</v>
      </c>
      <c r="Q92" t="s">
        <v>112</v>
      </c>
      <c r="U92" s="1">
        <v>43465</v>
      </c>
      <c r="V92" s="1">
        <v>43465</v>
      </c>
      <c r="W92" t="s">
        <v>911</v>
      </c>
      <c r="X92" s="1">
        <v>43465</v>
      </c>
      <c r="Y92" t="s">
        <v>1480</v>
      </c>
      <c r="AA92">
        <v>0</v>
      </c>
      <c r="AB92" s="1">
        <v>43500.693635763892</v>
      </c>
      <c r="AC92" s="1">
        <v>43465</v>
      </c>
      <c r="AE92">
        <v>2018</v>
      </c>
      <c r="AF92">
        <v>12</v>
      </c>
      <c r="AH92" t="s">
        <v>1496</v>
      </c>
      <c r="AI92" t="s">
        <v>1495</v>
      </c>
      <c r="AN92">
        <v>0</v>
      </c>
      <c r="AO92">
        <v>0</v>
      </c>
      <c r="AR92">
        <v>0</v>
      </c>
      <c r="AT92">
        <v>0</v>
      </c>
      <c r="AV92">
        <v>0</v>
      </c>
      <c r="AY92" t="s">
        <v>1494</v>
      </c>
      <c r="AZ92" t="s">
        <v>95</v>
      </c>
      <c r="BA92" t="s">
        <v>102</v>
      </c>
      <c r="BB92" t="s">
        <v>1296</v>
      </c>
      <c r="BG92">
        <v>-125295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-125295</v>
      </c>
      <c r="BN92">
        <v>0</v>
      </c>
      <c r="BR92" t="s">
        <v>1493</v>
      </c>
      <c r="BS92" t="s">
        <v>96</v>
      </c>
      <c r="BT92" t="s">
        <v>578</v>
      </c>
      <c r="BU92">
        <v>-1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1472</v>
      </c>
      <c r="CM92" t="s">
        <v>108</v>
      </c>
      <c r="CN92" t="s">
        <v>109</v>
      </c>
    </row>
    <row r="93" spans="1:92" x14ac:dyDescent="0.2">
      <c r="A93" t="s">
        <v>92</v>
      </c>
      <c r="B93" t="s">
        <v>917</v>
      </c>
      <c r="C93" t="s">
        <v>916</v>
      </c>
      <c r="D93" t="s">
        <v>916</v>
      </c>
      <c r="E93" t="s">
        <v>1492</v>
      </c>
      <c r="G93" t="s">
        <v>582</v>
      </c>
      <c r="H93" t="s">
        <v>96</v>
      </c>
      <c r="I93" t="s">
        <v>97</v>
      </c>
      <c r="J93">
        <v>-42835</v>
      </c>
      <c r="K93">
        <v>0</v>
      </c>
      <c r="L93">
        <v>-42835</v>
      </c>
      <c r="M93">
        <v>1</v>
      </c>
      <c r="N93" t="s">
        <v>965</v>
      </c>
      <c r="O93" t="s">
        <v>98</v>
      </c>
      <c r="P93" t="s">
        <v>964</v>
      </c>
      <c r="Q93" t="s">
        <v>112</v>
      </c>
      <c r="U93" s="1">
        <v>43465</v>
      </c>
      <c r="V93" s="1">
        <v>43465</v>
      </c>
      <c r="W93" t="s">
        <v>911</v>
      </c>
      <c r="X93" s="1">
        <v>43465</v>
      </c>
      <c r="Y93" t="s">
        <v>1480</v>
      </c>
      <c r="AA93">
        <v>0</v>
      </c>
      <c r="AB93" s="1">
        <v>43501.478563310186</v>
      </c>
      <c r="AC93" s="1">
        <v>43465</v>
      </c>
      <c r="AE93">
        <v>2018</v>
      </c>
      <c r="AF93">
        <v>12</v>
      </c>
      <c r="AH93" t="s">
        <v>1256</v>
      </c>
      <c r="AI93" t="s">
        <v>1255</v>
      </c>
      <c r="AN93">
        <v>0</v>
      </c>
      <c r="AO93">
        <v>0</v>
      </c>
      <c r="AR93">
        <v>0</v>
      </c>
      <c r="AT93">
        <v>0</v>
      </c>
      <c r="AV93">
        <v>0</v>
      </c>
      <c r="AY93" t="s">
        <v>1491</v>
      </c>
      <c r="AZ93" t="s">
        <v>95</v>
      </c>
      <c r="BA93" t="s">
        <v>102</v>
      </c>
      <c r="BB93" t="s">
        <v>1490</v>
      </c>
      <c r="BG93">
        <v>-42835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-42835</v>
      </c>
      <c r="BN93">
        <v>0</v>
      </c>
      <c r="BR93" t="s">
        <v>1489</v>
      </c>
      <c r="BS93" t="s">
        <v>96</v>
      </c>
      <c r="BT93" t="s">
        <v>578</v>
      </c>
      <c r="BU93">
        <v>-1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1472</v>
      </c>
      <c r="CM93" t="s">
        <v>108</v>
      </c>
      <c r="CN93" t="s">
        <v>109</v>
      </c>
    </row>
    <row r="94" spans="1:92" x14ac:dyDescent="0.2">
      <c r="A94" t="s">
        <v>92</v>
      </c>
      <c r="B94" t="s">
        <v>917</v>
      </c>
      <c r="C94" t="s">
        <v>916</v>
      </c>
      <c r="D94" t="s">
        <v>916</v>
      </c>
      <c r="E94" t="s">
        <v>1488</v>
      </c>
      <c r="G94" t="s">
        <v>582</v>
      </c>
      <c r="H94" t="s">
        <v>96</v>
      </c>
      <c r="I94" t="s">
        <v>97</v>
      </c>
      <c r="J94">
        <v>-123914</v>
      </c>
      <c r="K94">
        <v>0</v>
      </c>
      <c r="L94">
        <v>-123914</v>
      </c>
      <c r="M94">
        <v>1</v>
      </c>
      <c r="N94" t="s">
        <v>965</v>
      </c>
      <c r="O94" t="s">
        <v>98</v>
      </c>
      <c r="P94" t="s">
        <v>964</v>
      </c>
      <c r="Q94" t="s">
        <v>112</v>
      </c>
      <c r="U94" s="1">
        <v>43465</v>
      </c>
      <c r="V94" s="1">
        <v>43465</v>
      </c>
      <c r="W94" t="s">
        <v>911</v>
      </c>
      <c r="X94" s="1">
        <v>43465</v>
      </c>
      <c r="Y94" t="s">
        <v>1480</v>
      </c>
      <c r="AA94">
        <v>0</v>
      </c>
      <c r="AB94" s="1">
        <v>43501.490300694444</v>
      </c>
      <c r="AC94" s="1">
        <v>43465</v>
      </c>
      <c r="AE94">
        <v>2018</v>
      </c>
      <c r="AF94">
        <v>12</v>
      </c>
      <c r="AH94" t="s">
        <v>1251</v>
      </c>
      <c r="AI94" t="s">
        <v>1250</v>
      </c>
      <c r="AN94">
        <v>0</v>
      </c>
      <c r="AO94">
        <v>0</v>
      </c>
      <c r="AR94">
        <v>0</v>
      </c>
      <c r="AT94">
        <v>0</v>
      </c>
      <c r="AV94">
        <v>0</v>
      </c>
      <c r="AY94" t="s">
        <v>1487</v>
      </c>
      <c r="AZ94" t="s">
        <v>95</v>
      </c>
      <c r="BA94" t="s">
        <v>102</v>
      </c>
      <c r="BB94" t="s">
        <v>1486</v>
      </c>
      <c r="BG94">
        <v>-123914</v>
      </c>
      <c r="BH94">
        <v>0</v>
      </c>
      <c r="BI94">
        <v>0</v>
      </c>
      <c r="BJ94">
        <v>0</v>
      </c>
      <c r="BK94" t="s">
        <v>103</v>
      </c>
      <c r="BL94">
        <v>0</v>
      </c>
      <c r="BM94">
        <v>-123914</v>
      </c>
      <c r="BN94">
        <v>0</v>
      </c>
      <c r="BR94" t="s">
        <v>1485</v>
      </c>
      <c r="BS94" t="s">
        <v>96</v>
      </c>
      <c r="BT94" t="s">
        <v>578</v>
      </c>
      <c r="BU94">
        <v>-1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0</v>
      </c>
      <c r="CC94">
        <v>0</v>
      </c>
      <c r="CD94">
        <v>0</v>
      </c>
      <c r="CE94" t="s">
        <v>1472</v>
      </c>
      <c r="CM94" t="s">
        <v>108</v>
      </c>
      <c r="CN94" t="s">
        <v>109</v>
      </c>
    </row>
    <row r="95" spans="1:92" x14ac:dyDescent="0.2">
      <c r="A95" t="s">
        <v>92</v>
      </c>
      <c r="B95" t="s">
        <v>917</v>
      </c>
      <c r="C95" t="s">
        <v>916</v>
      </c>
      <c r="D95" t="s">
        <v>916</v>
      </c>
      <c r="E95" t="s">
        <v>1484</v>
      </c>
      <c r="G95" t="s">
        <v>582</v>
      </c>
      <c r="H95" t="s">
        <v>96</v>
      </c>
      <c r="I95" t="s">
        <v>97</v>
      </c>
      <c r="J95">
        <v>-949400</v>
      </c>
      <c r="K95">
        <v>0</v>
      </c>
      <c r="L95">
        <v>-949400</v>
      </c>
      <c r="M95">
        <v>1</v>
      </c>
      <c r="N95" t="s">
        <v>889</v>
      </c>
      <c r="O95" t="s">
        <v>98</v>
      </c>
      <c r="P95" t="s">
        <v>888</v>
      </c>
      <c r="Q95" t="s">
        <v>112</v>
      </c>
      <c r="R95" t="s">
        <v>888</v>
      </c>
      <c r="U95" s="1">
        <v>43465</v>
      </c>
      <c r="V95" s="1">
        <v>43465</v>
      </c>
      <c r="W95" t="s">
        <v>911</v>
      </c>
      <c r="X95" s="1">
        <v>43465</v>
      </c>
      <c r="Y95" t="s">
        <v>1480</v>
      </c>
      <c r="AA95">
        <v>0</v>
      </c>
      <c r="AB95" s="1">
        <v>43503.525681828702</v>
      </c>
      <c r="AC95" s="1">
        <v>43465</v>
      </c>
      <c r="AE95">
        <v>2018</v>
      </c>
      <c r="AF95">
        <v>12</v>
      </c>
      <c r="AH95" t="s">
        <v>887</v>
      </c>
      <c r="AI95" t="s">
        <v>886</v>
      </c>
      <c r="AN95">
        <v>0</v>
      </c>
      <c r="AO95">
        <v>0</v>
      </c>
      <c r="AR95">
        <v>0</v>
      </c>
      <c r="AT95">
        <v>0</v>
      </c>
      <c r="AV95">
        <v>0</v>
      </c>
      <c r="AY95" t="s">
        <v>1483</v>
      </c>
      <c r="AZ95" t="s">
        <v>95</v>
      </c>
      <c r="BA95" t="s">
        <v>102</v>
      </c>
      <c r="BB95" t="s">
        <v>1466</v>
      </c>
      <c r="BG95">
        <v>-949400</v>
      </c>
      <c r="BH95">
        <v>0</v>
      </c>
      <c r="BI95">
        <v>0</v>
      </c>
      <c r="BJ95">
        <v>0</v>
      </c>
      <c r="BK95" t="s">
        <v>103</v>
      </c>
      <c r="BL95">
        <v>0</v>
      </c>
      <c r="BM95">
        <v>-949400</v>
      </c>
      <c r="BN95">
        <v>0</v>
      </c>
      <c r="BR95" t="s">
        <v>1482</v>
      </c>
      <c r="BS95" t="s">
        <v>96</v>
      </c>
      <c r="BT95" t="s">
        <v>578</v>
      </c>
      <c r="BU95">
        <v>-1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0</v>
      </c>
      <c r="CC95">
        <v>0</v>
      </c>
      <c r="CD95">
        <v>0</v>
      </c>
      <c r="CE95" t="s">
        <v>1472</v>
      </c>
      <c r="CM95" t="s">
        <v>108</v>
      </c>
      <c r="CN95" t="s">
        <v>109</v>
      </c>
    </row>
    <row r="96" spans="1:92" x14ac:dyDescent="0.2">
      <c r="A96" t="s">
        <v>92</v>
      </c>
      <c r="B96" t="s">
        <v>917</v>
      </c>
      <c r="C96" t="s">
        <v>916</v>
      </c>
      <c r="D96" t="s">
        <v>916</v>
      </c>
      <c r="E96" t="s">
        <v>1481</v>
      </c>
      <c r="G96" t="s">
        <v>582</v>
      </c>
      <c r="H96" t="s">
        <v>96</v>
      </c>
      <c r="I96" t="s">
        <v>97</v>
      </c>
      <c r="J96">
        <v>-7485396</v>
      </c>
      <c r="K96">
        <v>0</v>
      </c>
      <c r="L96">
        <v>-7485396</v>
      </c>
      <c r="M96">
        <v>1</v>
      </c>
      <c r="N96" t="s">
        <v>889</v>
      </c>
      <c r="O96" t="s">
        <v>98</v>
      </c>
      <c r="P96" t="s">
        <v>888</v>
      </c>
      <c r="Q96" t="s">
        <v>112</v>
      </c>
      <c r="R96" t="s">
        <v>888</v>
      </c>
      <c r="U96" s="1">
        <v>43465</v>
      </c>
      <c r="V96" s="1">
        <v>43465</v>
      </c>
      <c r="W96" t="s">
        <v>911</v>
      </c>
      <c r="X96" s="1">
        <v>43465</v>
      </c>
      <c r="Y96" t="s">
        <v>1480</v>
      </c>
      <c r="AA96">
        <v>0</v>
      </c>
      <c r="AB96" s="1">
        <v>43503.536407326392</v>
      </c>
      <c r="AC96" s="1">
        <v>43465</v>
      </c>
      <c r="AE96">
        <v>2018</v>
      </c>
      <c r="AF96">
        <v>12</v>
      </c>
      <c r="AH96" t="s">
        <v>895</v>
      </c>
      <c r="AI96" t="s">
        <v>894</v>
      </c>
      <c r="AN96">
        <v>0</v>
      </c>
      <c r="AO96">
        <v>0</v>
      </c>
      <c r="AR96">
        <v>0</v>
      </c>
      <c r="AT96">
        <v>0</v>
      </c>
      <c r="AV96">
        <v>0</v>
      </c>
      <c r="AY96" t="s">
        <v>1479</v>
      </c>
      <c r="AZ96" t="s">
        <v>95</v>
      </c>
      <c r="BA96" t="s">
        <v>102</v>
      </c>
      <c r="BB96" t="s">
        <v>1478</v>
      </c>
      <c r="BG96">
        <v>-7485396</v>
      </c>
      <c r="BH96">
        <v>0</v>
      </c>
      <c r="BI96">
        <v>0</v>
      </c>
      <c r="BJ96">
        <v>0</v>
      </c>
      <c r="BK96" t="s">
        <v>103</v>
      </c>
      <c r="BL96">
        <v>0</v>
      </c>
      <c r="BM96">
        <v>-7485396</v>
      </c>
      <c r="BN96">
        <v>0</v>
      </c>
      <c r="BR96" t="s">
        <v>1477</v>
      </c>
      <c r="BS96" t="s">
        <v>96</v>
      </c>
      <c r="BT96" t="s">
        <v>578</v>
      </c>
      <c r="BU96">
        <v>-1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0</v>
      </c>
      <c r="CC96">
        <v>0</v>
      </c>
      <c r="CD96">
        <v>0</v>
      </c>
      <c r="CE96" t="s">
        <v>1472</v>
      </c>
      <c r="CM96" t="s">
        <v>108</v>
      </c>
      <c r="CN96" t="s">
        <v>109</v>
      </c>
    </row>
    <row r="97" spans="1:92" x14ac:dyDescent="0.2">
      <c r="A97" t="s">
        <v>92</v>
      </c>
      <c r="B97" t="s">
        <v>917</v>
      </c>
      <c r="C97" t="s">
        <v>916</v>
      </c>
      <c r="D97" t="s">
        <v>916</v>
      </c>
      <c r="E97" t="s">
        <v>1476</v>
      </c>
      <c r="G97" t="s">
        <v>582</v>
      </c>
      <c r="H97" t="s">
        <v>96</v>
      </c>
      <c r="I97" t="s">
        <v>97</v>
      </c>
      <c r="J97">
        <v>-46347321</v>
      </c>
      <c r="K97">
        <v>0</v>
      </c>
      <c r="L97">
        <v>-46347321</v>
      </c>
      <c r="M97">
        <v>1</v>
      </c>
      <c r="N97" t="s">
        <v>889</v>
      </c>
      <c r="O97" t="s">
        <v>98</v>
      </c>
      <c r="P97" t="s">
        <v>888</v>
      </c>
      <c r="Q97" t="s">
        <v>112</v>
      </c>
      <c r="R97" t="s">
        <v>888</v>
      </c>
      <c r="U97" s="1">
        <v>43465</v>
      </c>
      <c r="V97" s="1">
        <v>43465</v>
      </c>
      <c r="W97" t="s">
        <v>911</v>
      </c>
      <c r="X97" s="1">
        <v>43465</v>
      </c>
      <c r="Y97" t="s">
        <v>170</v>
      </c>
      <c r="AA97">
        <v>0</v>
      </c>
      <c r="AB97" s="1">
        <v>43503.636395254631</v>
      </c>
      <c r="AC97" s="1">
        <v>43465</v>
      </c>
      <c r="AE97">
        <v>2018</v>
      </c>
      <c r="AF97">
        <v>12</v>
      </c>
      <c r="AH97" t="s">
        <v>895</v>
      </c>
      <c r="AI97" t="s">
        <v>894</v>
      </c>
      <c r="AN97">
        <v>0</v>
      </c>
      <c r="AO97">
        <v>0</v>
      </c>
      <c r="AR97">
        <v>0</v>
      </c>
      <c r="AT97">
        <v>0</v>
      </c>
      <c r="AV97">
        <v>0</v>
      </c>
      <c r="AY97" t="s">
        <v>1475</v>
      </c>
      <c r="AZ97" t="s">
        <v>95</v>
      </c>
      <c r="BA97" t="s">
        <v>102</v>
      </c>
      <c r="BB97" t="s">
        <v>1474</v>
      </c>
      <c r="BG97">
        <v>-46347321</v>
      </c>
      <c r="BH97">
        <v>0</v>
      </c>
      <c r="BI97">
        <v>0</v>
      </c>
      <c r="BJ97">
        <v>0</v>
      </c>
      <c r="BK97" t="s">
        <v>103</v>
      </c>
      <c r="BL97">
        <v>0</v>
      </c>
      <c r="BM97">
        <v>-46347321</v>
      </c>
      <c r="BN97">
        <v>0</v>
      </c>
      <c r="BR97" t="s">
        <v>1473</v>
      </c>
      <c r="BS97" t="s">
        <v>96</v>
      </c>
      <c r="BT97" t="s">
        <v>578</v>
      </c>
      <c r="BU97">
        <v>-1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0</v>
      </c>
      <c r="CC97">
        <v>0</v>
      </c>
      <c r="CD97">
        <v>0</v>
      </c>
      <c r="CE97" t="s">
        <v>1472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463</v>
      </c>
      <c r="D98" t="s">
        <v>463</v>
      </c>
      <c r="E98" t="s">
        <v>1471</v>
      </c>
      <c r="F98" t="s">
        <v>94</v>
      </c>
      <c r="G98" t="s">
        <v>129</v>
      </c>
      <c r="H98" t="s">
        <v>96</v>
      </c>
      <c r="I98" t="s">
        <v>97</v>
      </c>
      <c r="J98">
        <v>21309780</v>
      </c>
      <c r="K98">
        <v>21309780</v>
      </c>
      <c r="L98">
        <v>21309780</v>
      </c>
      <c r="M98">
        <v>1</v>
      </c>
      <c r="N98" t="s">
        <v>483</v>
      </c>
      <c r="O98" t="s">
        <v>98</v>
      </c>
      <c r="P98" t="s">
        <v>484</v>
      </c>
      <c r="Q98" t="s">
        <v>112</v>
      </c>
      <c r="U98" s="1">
        <v>43446</v>
      </c>
      <c r="V98" s="1">
        <v>43476</v>
      </c>
      <c r="W98" t="s">
        <v>99</v>
      </c>
      <c r="X98" s="1">
        <v>43446</v>
      </c>
      <c r="Y98" t="s">
        <v>141</v>
      </c>
      <c r="AA98">
        <v>0</v>
      </c>
      <c r="AB98" s="1">
        <v>43446.454424421296</v>
      </c>
      <c r="AC98" s="1">
        <v>43446</v>
      </c>
      <c r="AE98">
        <v>2018</v>
      </c>
      <c r="AF98">
        <v>12</v>
      </c>
      <c r="AH98" t="s">
        <v>486</v>
      </c>
      <c r="AI98" t="s">
        <v>487</v>
      </c>
      <c r="AL98" t="s">
        <v>101</v>
      </c>
      <c r="AN98">
        <v>0</v>
      </c>
      <c r="AO98">
        <v>0</v>
      </c>
      <c r="AY98" t="s">
        <v>1470</v>
      </c>
      <c r="AZ98" t="s">
        <v>95</v>
      </c>
      <c r="BG98">
        <v>21309780</v>
      </c>
      <c r="BH98">
        <v>0</v>
      </c>
      <c r="BI98">
        <v>0</v>
      </c>
      <c r="BJ98">
        <v>0</v>
      </c>
      <c r="BK98" t="s">
        <v>103</v>
      </c>
      <c r="BL98">
        <v>0</v>
      </c>
      <c r="BM98">
        <v>21309780</v>
      </c>
      <c r="BN98">
        <v>0</v>
      </c>
      <c r="BR98" t="s">
        <v>1469</v>
      </c>
      <c r="BS98" t="s">
        <v>96</v>
      </c>
      <c r="BT98" t="s">
        <v>135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0</v>
      </c>
      <c r="CC98">
        <v>0</v>
      </c>
      <c r="CD98">
        <v>0</v>
      </c>
      <c r="CE98" t="s">
        <v>1006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463</v>
      </c>
      <c r="D99" t="s">
        <v>463</v>
      </c>
      <c r="E99" t="s">
        <v>1468</v>
      </c>
      <c r="F99" t="s">
        <v>94</v>
      </c>
      <c r="G99" t="s">
        <v>582</v>
      </c>
      <c r="H99" t="s">
        <v>96</v>
      </c>
      <c r="I99" t="s">
        <v>97</v>
      </c>
      <c r="J99">
        <v>13322862</v>
      </c>
      <c r="K99">
        <v>0</v>
      </c>
      <c r="L99">
        <v>13322862</v>
      </c>
      <c r="M99">
        <v>1</v>
      </c>
      <c r="N99" t="s">
        <v>889</v>
      </c>
      <c r="O99" t="s">
        <v>98</v>
      </c>
      <c r="P99" t="s">
        <v>888</v>
      </c>
      <c r="Q99" t="s">
        <v>112</v>
      </c>
      <c r="R99" t="s">
        <v>888</v>
      </c>
      <c r="U99" s="1">
        <v>43455</v>
      </c>
      <c r="V99" s="1">
        <v>43485</v>
      </c>
      <c r="W99" t="s">
        <v>99</v>
      </c>
      <c r="X99" s="1">
        <v>43455</v>
      </c>
      <c r="Y99" t="s">
        <v>170</v>
      </c>
      <c r="AA99">
        <v>0</v>
      </c>
      <c r="AB99" s="1">
        <v>43503.525681909719</v>
      </c>
      <c r="AC99" s="1">
        <v>43455</v>
      </c>
      <c r="AE99">
        <v>2018</v>
      </c>
      <c r="AF99">
        <v>12</v>
      </c>
      <c r="AH99" t="s">
        <v>887</v>
      </c>
      <c r="AI99" t="s">
        <v>886</v>
      </c>
      <c r="AL99" t="s">
        <v>101</v>
      </c>
      <c r="AN99">
        <v>0</v>
      </c>
      <c r="AO99">
        <v>0</v>
      </c>
      <c r="AY99" t="s">
        <v>1467</v>
      </c>
      <c r="AZ99" t="s">
        <v>95</v>
      </c>
      <c r="BA99" t="s">
        <v>102</v>
      </c>
      <c r="BB99" t="s">
        <v>1466</v>
      </c>
      <c r="BG99">
        <v>13322862</v>
      </c>
      <c r="BH99">
        <v>0</v>
      </c>
      <c r="BI99">
        <v>0</v>
      </c>
      <c r="BJ99">
        <v>0</v>
      </c>
      <c r="BK99" t="s">
        <v>103</v>
      </c>
      <c r="BL99">
        <v>0</v>
      </c>
      <c r="BM99">
        <v>13322862</v>
      </c>
      <c r="BN99">
        <v>0</v>
      </c>
      <c r="BR99" t="s">
        <v>1418</v>
      </c>
      <c r="BS99" t="s">
        <v>470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0</v>
      </c>
      <c r="CC99">
        <v>0</v>
      </c>
      <c r="CD99">
        <v>0</v>
      </c>
      <c r="CE99" t="s">
        <v>1103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463</v>
      </c>
      <c r="D100" t="s">
        <v>463</v>
      </c>
      <c r="E100" t="s">
        <v>1465</v>
      </c>
      <c r="F100" t="s">
        <v>94</v>
      </c>
      <c r="G100" t="s">
        <v>582</v>
      </c>
      <c r="H100" t="s">
        <v>96</v>
      </c>
      <c r="I100" t="s">
        <v>97</v>
      </c>
      <c r="J100">
        <v>69582408</v>
      </c>
      <c r="K100">
        <v>0</v>
      </c>
      <c r="L100">
        <v>69582408</v>
      </c>
      <c r="M100">
        <v>1</v>
      </c>
      <c r="N100" t="s">
        <v>889</v>
      </c>
      <c r="O100" t="s">
        <v>98</v>
      </c>
      <c r="P100" t="s">
        <v>888</v>
      </c>
      <c r="Q100" t="s">
        <v>112</v>
      </c>
      <c r="R100" t="s">
        <v>888</v>
      </c>
      <c r="U100" s="1">
        <v>43455</v>
      </c>
      <c r="V100" s="1">
        <v>43485</v>
      </c>
      <c r="W100" t="s">
        <v>99</v>
      </c>
      <c r="X100" s="1">
        <v>43455</v>
      </c>
      <c r="Y100" t="s">
        <v>170</v>
      </c>
      <c r="AA100">
        <v>0</v>
      </c>
      <c r="AB100" s="1">
        <v>43504.524690358798</v>
      </c>
      <c r="AC100" s="1">
        <v>43455</v>
      </c>
      <c r="AE100">
        <v>2018</v>
      </c>
      <c r="AF100">
        <v>12</v>
      </c>
      <c r="AH100" t="s">
        <v>895</v>
      </c>
      <c r="AI100" t="s">
        <v>894</v>
      </c>
      <c r="AL100" t="s">
        <v>101</v>
      </c>
      <c r="AN100">
        <v>0</v>
      </c>
      <c r="AO100">
        <v>0</v>
      </c>
      <c r="AY100" t="s">
        <v>1461</v>
      </c>
      <c r="AZ100" t="s">
        <v>95</v>
      </c>
      <c r="BA100" t="s">
        <v>102</v>
      </c>
      <c r="BB100" t="s">
        <v>1464</v>
      </c>
      <c r="BG100">
        <v>69582408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69582408</v>
      </c>
      <c r="BN100">
        <v>0</v>
      </c>
      <c r="BR100" t="s">
        <v>1463</v>
      </c>
      <c r="BS100" t="s">
        <v>470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1103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463</v>
      </c>
      <c r="D101" t="s">
        <v>463</v>
      </c>
      <c r="E101" t="s">
        <v>1462</v>
      </c>
      <c r="F101" t="s">
        <v>94</v>
      </c>
      <c r="G101" t="s">
        <v>582</v>
      </c>
      <c r="H101" t="s">
        <v>96</v>
      </c>
      <c r="I101" t="s">
        <v>97</v>
      </c>
      <c r="J101">
        <v>36637870</v>
      </c>
      <c r="K101">
        <v>0</v>
      </c>
      <c r="L101">
        <v>36637870</v>
      </c>
      <c r="M101">
        <v>1</v>
      </c>
      <c r="N101" t="s">
        <v>889</v>
      </c>
      <c r="O101" t="s">
        <v>98</v>
      </c>
      <c r="P101" t="s">
        <v>888</v>
      </c>
      <c r="Q101" t="s">
        <v>112</v>
      </c>
      <c r="R101" t="s">
        <v>888</v>
      </c>
      <c r="U101" s="1">
        <v>43455</v>
      </c>
      <c r="V101" s="1">
        <v>43485</v>
      </c>
      <c r="W101" t="s">
        <v>99</v>
      </c>
      <c r="X101" s="1">
        <v>43455</v>
      </c>
      <c r="Y101" t="s">
        <v>170</v>
      </c>
      <c r="AA101">
        <v>0</v>
      </c>
      <c r="AB101" s="1">
        <v>43528.504862534719</v>
      </c>
      <c r="AC101" s="1">
        <v>43455</v>
      </c>
      <c r="AE101">
        <v>2018</v>
      </c>
      <c r="AF101">
        <v>12</v>
      </c>
      <c r="AH101" t="s">
        <v>895</v>
      </c>
      <c r="AI101" t="s">
        <v>894</v>
      </c>
      <c r="AL101" t="s">
        <v>101</v>
      </c>
      <c r="AN101">
        <v>0</v>
      </c>
      <c r="AO101">
        <v>0</v>
      </c>
      <c r="AY101" t="s">
        <v>1461</v>
      </c>
      <c r="AZ101" t="s">
        <v>95</v>
      </c>
      <c r="BA101" t="s">
        <v>102</v>
      </c>
      <c r="BB101" t="s">
        <v>1460</v>
      </c>
      <c r="BG101">
        <v>36637870</v>
      </c>
      <c r="BH101">
        <v>0</v>
      </c>
      <c r="BI101">
        <v>0</v>
      </c>
      <c r="BJ101">
        <v>0</v>
      </c>
      <c r="BK101" t="s">
        <v>103</v>
      </c>
      <c r="BL101">
        <v>0</v>
      </c>
      <c r="BM101">
        <v>36637870</v>
      </c>
      <c r="BN101">
        <v>0</v>
      </c>
      <c r="BR101" t="s">
        <v>1459</v>
      </c>
      <c r="BS101" t="s">
        <v>470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0</v>
      </c>
      <c r="CC101">
        <v>0</v>
      </c>
      <c r="CD101">
        <v>0</v>
      </c>
      <c r="CE101" t="s">
        <v>1103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463</v>
      </c>
      <c r="D102" t="s">
        <v>463</v>
      </c>
      <c r="E102" t="s">
        <v>1458</v>
      </c>
      <c r="F102" t="s">
        <v>94</v>
      </c>
      <c r="G102" t="s">
        <v>582</v>
      </c>
      <c r="H102" t="s">
        <v>96</v>
      </c>
      <c r="I102" t="s">
        <v>97</v>
      </c>
      <c r="J102">
        <v>7619510</v>
      </c>
      <c r="K102">
        <v>0</v>
      </c>
      <c r="L102">
        <v>7619510</v>
      </c>
      <c r="M102">
        <v>1</v>
      </c>
      <c r="N102" t="s">
        <v>483</v>
      </c>
      <c r="O102" t="s">
        <v>98</v>
      </c>
      <c r="P102" t="s">
        <v>484</v>
      </c>
      <c r="Q102" t="s">
        <v>485</v>
      </c>
      <c r="U102" s="1">
        <v>43461</v>
      </c>
      <c r="V102" s="1">
        <v>43491</v>
      </c>
      <c r="W102" t="s">
        <v>99</v>
      </c>
      <c r="X102" s="1">
        <v>43461</v>
      </c>
      <c r="Y102" t="s">
        <v>491</v>
      </c>
      <c r="AA102">
        <v>0</v>
      </c>
      <c r="AB102" s="1">
        <v>43570.633393055556</v>
      </c>
      <c r="AC102" s="1">
        <v>43461</v>
      </c>
      <c r="AE102">
        <v>2018</v>
      </c>
      <c r="AF102">
        <v>12</v>
      </c>
      <c r="AH102" t="s">
        <v>486</v>
      </c>
      <c r="AI102" t="s">
        <v>487</v>
      </c>
      <c r="AL102" t="s">
        <v>101</v>
      </c>
      <c r="AN102">
        <v>0</v>
      </c>
      <c r="AO102">
        <v>0</v>
      </c>
      <c r="AY102" t="s">
        <v>1457</v>
      </c>
      <c r="AZ102" t="s">
        <v>95</v>
      </c>
      <c r="BA102" t="s">
        <v>102</v>
      </c>
      <c r="BB102" t="s">
        <v>875</v>
      </c>
      <c r="BG102">
        <v>7619510</v>
      </c>
      <c r="BH102">
        <v>0</v>
      </c>
      <c r="BI102">
        <v>0</v>
      </c>
      <c r="BJ102">
        <v>0</v>
      </c>
      <c r="BK102" t="s">
        <v>103</v>
      </c>
      <c r="BL102">
        <v>0</v>
      </c>
      <c r="BM102">
        <v>7619510</v>
      </c>
      <c r="BN102">
        <v>0</v>
      </c>
      <c r="BR102" t="s">
        <v>1456</v>
      </c>
      <c r="BS102" t="s">
        <v>470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0</v>
      </c>
      <c r="CC102">
        <v>0</v>
      </c>
      <c r="CD102">
        <v>0</v>
      </c>
      <c r="CE102" t="s">
        <v>1103</v>
      </c>
      <c r="CM102" t="s">
        <v>494</v>
      </c>
      <c r="CN102" t="s">
        <v>495</v>
      </c>
    </row>
    <row r="103" spans="1:92" x14ac:dyDescent="0.2">
      <c r="A103" t="s">
        <v>92</v>
      </c>
      <c r="B103" t="s">
        <v>93</v>
      </c>
      <c r="C103" t="s">
        <v>463</v>
      </c>
      <c r="D103" t="s">
        <v>463</v>
      </c>
      <c r="E103" t="s">
        <v>1455</v>
      </c>
      <c r="F103" t="s">
        <v>94</v>
      </c>
      <c r="G103" t="s">
        <v>950</v>
      </c>
      <c r="H103" t="s">
        <v>96</v>
      </c>
      <c r="I103" t="s">
        <v>97</v>
      </c>
      <c r="J103">
        <v>22000000</v>
      </c>
      <c r="K103">
        <v>0</v>
      </c>
      <c r="L103">
        <v>22000000</v>
      </c>
      <c r="M103">
        <v>1</v>
      </c>
      <c r="N103" t="s">
        <v>483</v>
      </c>
      <c r="O103" t="s">
        <v>98</v>
      </c>
      <c r="P103" t="s">
        <v>484</v>
      </c>
      <c r="Q103" t="s">
        <v>485</v>
      </c>
      <c r="U103" s="1">
        <v>43462</v>
      </c>
      <c r="V103" s="1">
        <v>43492</v>
      </c>
      <c r="W103" t="s">
        <v>99</v>
      </c>
      <c r="X103" s="1">
        <v>43462</v>
      </c>
      <c r="Y103" t="s">
        <v>141</v>
      </c>
      <c r="AA103">
        <v>0</v>
      </c>
      <c r="AB103" s="1">
        <v>43462.704459108798</v>
      </c>
      <c r="AC103" s="1">
        <v>43462</v>
      </c>
      <c r="AE103">
        <v>2018</v>
      </c>
      <c r="AF103">
        <v>12</v>
      </c>
      <c r="AH103" t="s">
        <v>486</v>
      </c>
      <c r="AI103" t="s">
        <v>487</v>
      </c>
      <c r="AL103" t="s">
        <v>101</v>
      </c>
      <c r="AN103">
        <v>0</v>
      </c>
      <c r="AO103">
        <v>0</v>
      </c>
      <c r="AY103" t="s">
        <v>1452</v>
      </c>
      <c r="AZ103" t="s">
        <v>95</v>
      </c>
      <c r="BG103">
        <v>22000000</v>
      </c>
      <c r="BH103">
        <v>0</v>
      </c>
      <c r="BI103">
        <v>0</v>
      </c>
      <c r="BJ103">
        <v>0</v>
      </c>
      <c r="BK103" t="s">
        <v>103</v>
      </c>
      <c r="BL103">
        <v>0</v>
      </c>
      <c r="BM103">
        <v>22000000</v>
      </c>
      <c r="BN103">
        <v>0</v>
      </c>
      <c r="BR103" t="s">
        <v>1454</v>
      </c>
      <c r="BS103" t="s">
        <v>470</v>
      </c>
      <c r="BT103" t="s">
        <v>949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0</v>
      </c>
      <c r="CC103">
        <v>0</v>
      </c>
      <c r="CD103">
        <v>0</v>
      </c>
      <c r="CE103" t="s">
        <v>1103</v>
      </c>
      <c r="CM103" t="s">
        <v>494</v>
      </c>
      <c r="CN103" t="s">
        <v>495</v>
      </c>
    </row>
    <row r="104" spans="1:92" x14ac:dyDescent="0.2">
      <c r="A104" t="s">
        <v>92</v>
      </c>
      <c r="B104" t="s">
        <v>93</v>
      </c>
      <c r="C104" t="s">
        <v>463</v>
      </c>
      <c r="D104" t="s">
        <v>463</v>
      </c>
      <c r="E104" t="s">
        <v>1453</v>
      </c>
      <c r="F104" t="s">
        <v>94</v>
      </c>
      <c r="G104" t="s">
        <v>582</v>
      </c>
      <c r="H104" t="s">
        <v>96</v>
      </c>
      <c r="I104" t="s">
        <v>97</v>
      </c>
      <c r="J104">
        <v>22400000</v>
      </c>
      <c r="K104">
        <v>0</v>
      </c>
      <c r="L104">
        <v>22400000</v>
      </c>
      <c r="M104">
        <v>1</v>
      </c>
      <c r="N104" t="s">
        <v>483</v>
      </c>
      <c r="O104" t="s">
        <v>98</v>
      </c>
      <c r="P104" t="s">
        <v>484</v>
      </c>
      <c r="Q104" t="s">
        <v>485</v>
      </c>
      <c r="U104" s="1">
        <v>43462</v>
      </c>
      <c r="V104" s="1">
        <v>43492</v>
      </c>
      <c r="W104" t="s">
        <v>99</v>
      </c>
      <c r="X104" s="1">
        <v>43462</v>
      </c>
      <c r="Y104" t="s">
        <v>141</v>
      </c>
      <c r="AA104">
        <v>0</v>
      </c>
      <c r="AB104" s="1">
        <v>43469.412747025461</v>
      </c>
      <c r="AC104" s="1">
        <v>43462</v>
      </c>
      <c r="AE104">
        <v>2018</v>
      </c>
      <c r="AF104">
        <v>12</v>
      </c>
      <c r="AH104" t="s">
        <v>486</v>
      </c>
      <c r="AI104" t="s">
        <v>487</v>
      </c>
      <c r="AL104" t="s">
        <v>101</v>
      </c>
      <c r="AN104">
        <v>0</v>
      </c>
      <c r="AO104">
        <v>0</v>
      </c>
      <c r="AY104" t="s">
        <v>1452</v>
      </c>
      <c r="AZ104" t="s">
        <v>95</v>
      </c>
      <c r="BA104" t="s">
        <v>102</v>
      </c>
      <c r="BB104" t="s">
        <v>1451</v>
      </c>
      <c r="BG104">
        <v>22400000</v>
      </c>
      <c r="BH104">
        <v>0</v>
      </c>
      <c r="BI104">
        <v>0</v>
      </c>
      <c r="BJ104">
        <v>0</v>
      </c>
      <c r="BK104" t="s">
        <v>103</v>
      </c>
      <c r="BL104">
        <v>0</v>
      </c>
      <c r="BM104">
        <v>22400000</v>
      </c>
      <c r="BN104">
        <v>0</v>
      </c>
      <c r="BR104" t="s">
        <v>1450</v>
      </c>
      <c r="BS104" t="s">
        <v>470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0</v>
      </c>
      <c r="CC104">
        <v>0</v>
      </c>
      <c r="CD104">
        <v>0</v>
      </c>
      <c r="CE104" t="s">
        <v>1103</v>
      </c>
      <c r="CM104" t="s">
        <v>494</v>
      </c>
      <c r="CN104" t="s">
        <v>495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1449</v>
      </c>
      <c r="F105" t="s">
        <v>94</v>
      </c>
      <c r="G105" t="s">
        <v>582</v>
      </c>
      <c r="H105" t="s">
        <v>96</v>
      </c>
      <c r="I105" t="s">
        <v>97</v>
      </c>
      <c r="J105">
        <v>11074000</v>
      </c>
      <c r="K105">
        <v>0</v>
      </c>
      <c r="L105">
        <v>11074000</v>
      </c>
      <c r="M105">
        <v>1</v>
      </c>
      <c r="N105" t="s">
        <v>246</v>
      </c>
      <c r="O105" t="s">
        <v>98</v>
      </c>
      <c r="P105" t="s">
        <v>247</v>
      </c>
      <c r="Q105" t="s">
        <v>112</v>
      </c>
      <c r="R105" t="s">
        <v>247</v>
      </c>
      <c r="U105" s="1">
        <v>43437</v>
      </c>
      <c r="V105" s="1">
        <v>43467</v>
      </c>
      <c r="W105" t="s">
        <v>99</v>
      </c>
      <c r="X105" s="1">
        <v>43437</v>
      </c>
      <c r="Y105" t="s">
        <v>248</v>
      </c>
      <c r="AA105">
        <v>0</v>
      </c>
      <c r="AB105" s="1">
        <v>43451.392941435188</v>
      </c>
      <c r="AC105" s="1">
        <v>43437</v>
      </c>
      <c r="AE105">
        <v>2018</v>
      </c>
      <c r="AF105">
        <v>12</v>
      </c>
      <c r="AH105" t="s">
        <v>249</v>
      </c>
      <c r="AI105" t="s">
        <v>250</v>
      </c>
      <c r="AL105" t="s">
        <v>101</v>
      </c>
      <c r="AN105">
        <v>0</v>
      </c>
      <c r="AO105">
        <v>0</v>
      </c>
      <c r="AY105" t="s">
        <v>1448</v>
      </c>
      <c r="AZ105" t="s">
        <v>95</v>
      </c>
      <c r="BA105" t="s">
        <v>102</v>
      </c>
      <c r="BB105" t="s">
        <v>1447</v>
      </c>
      <c r="BG105">
        <v>11662000</v>
      </c>
      <c r="BH105">
        <v>1862000</v>
      </c>
      <c r="BI105">
        <v>0</v>
      </c>
      <c r="BJ105">
        <v>588000</v>
      </c>
      <c r="BK105" t="s">
        <v>103</v>
      </c>
      <c r="BL105">
        <v>0</v>
      </c>
      <c r="BM105">
        <v>9800000</v>
      </c>
      <c r="BN105">
        <v>588000</v>
      </c>
      <c r="BR105" t="s">
        <v>1446</v>
      </c>
      <c r="BS105" t="s">
        <v>470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1862000</v>
      </c>
      <c r="CC105">
        <v>0</v>
      </c>
      <c r="CD105">
        <v>0</v>
      </c>
      <c r="CE105" t="s">
        <v>1027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1445</v>
      </c>
      <c r="F106" t="s">
        <v>94</v>
      </c>
      <c r="G106" t="s">
        <v>582</v>
      </c>
      <c r="H106" t="s">
        <v>96</v>
      </c>
      <c r="I106" t="s">
        <v>97</v>
      </c>
      <c r="J106">
        <v>11074000</v>
      </c>
      <c r="K106">
        <v>0</v>
      </c>
      <c r="L106">
        <v>11074000</v>
      </c>
      <c r="M106">
        <v>1</v>
      </c>
      <c r="N106" t="s">
        <v>246</v>
      </c>
      <c r="O106" t="s">
        <v>98</v>
      </c>
      <c r="P106" t="s">
        <v>247</v>
      </c>
      <c r="Q106" t="s">
        <v>112</v>
      </c>
      <c r="R106" t="s">
        <v>247</v>
      </c>
      <c r="U106" s="1">
        <v>43437</v>
      </c>
      <c r="V106" s="1">
        <v>43467</v>
      </c>
      <c r="W106" t="s">
        <v>99</v>
      </c>
      <c r="X106" s="1">
        <v>43437</v>
      </c>
      <c r="Y106" t="s">
        <v>248</v>
      </c>
      <c r="AA106">
        <v>0</v>
      </c>
      <c r="AB106" s="1">
        <v>43473.494696724534</v>
      </c>
      <c r="AC106" s="1">
        <v>43437</v>
      </c>
      <c r="AE106">
        <v>2018</v>
      </c>
      <c r="AF106">
        <v>12</v>
      </c>
      <c r="AH106" t="s">
        <v>249</v>
      </c>
      <c r="AI106" t="s">
        <v>250</v>
      </c>
      <c r="AL106" t="s">
        <v>101</v>
      </c>
      <c r="AN106">
        <v>0</v>
      </c>
      <c r="AO106">
        <v>0</v>
      </c>
      <c r="AY106" t="s">
        <v>1444</v>
      </c>
      <c r="AZ106" t="s">
        <v>95</v>
      </c>
      <c r="BA106" t="s">
        <v>102</v>
      </c>
      <c r="BB106" t="s">
        <v>1443</v>
      </c>
      <c r="BG106">
        <v>11662000</v>
      </c>
      <c r="BH106">
        <v>1862000</v>
      </c>
      <c r="BI106">
        <v>0</v>
      </c>
      <c r="BJ106">
        <v>588000</v>
      </c>
      <c r="BK106" t="s">
        <v>103</v>
      </c>
      <c r="BL106">
        <v>0</v>
      </c>
      <c r="BM106">
        <v>9800000</v>
      </c>
      <c r="BN106">
        <v>588000</v>
      </c>
      <c r="BR106" t="s">
        <v>1442</v>
      </c>
      <c r="BS106" t="s">
        <v>470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1862000</v>
      </c>
      <c r="CC106">
        <v>0</v>
      </c>
      <c r="CD106">
        <v>0</v>
      </c>
      <c r="CE106" t="s">
        <v>1027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1441</v>
      </c>
      <c r="F107" t="s">
        <v>94</v>
      </c>
      <c r="G107" t="s">
        <v>582</v>
      </c>
      <c r="H107" t="s">
        <v>96</v>
      </c>
      <c r="I107" t="s">
        <v>97</v>
      </c>
      <c r="J107">
        <v>14983087</v>
      </c>
      <c r="K107">
        <v>0</v>
      </c>
      <c r="L107">
        <v>14983087</v>
      </c>
      <c r="M107">
        <v>1</v>
      </c>
      <c r="N107" t="s">
        <v>178</v>
      </c>
      <c r="O107" t="s">
        <v>98</v>
      </c>
      <c r="P107" t="s">
        <v>179</v>
      </c>
      <c r="Q107" t="s">
        <v>112</v>
      </c>
      <c r="U107" s="1">
        <v>43437</v>
      </c>
      <c r="V107" s="1">
        <v>43467</v>
      </c>
      <c r="W107" t="s">
        <v>99</v>
      </c>
      <c r="X107" s="1">
        <v>43437</v>
      </c>
      <c r="Y107" t="s">
        <v>170</v>
      </c>
      <c r="AA107">
        <v>0</v>
      </c>
      <c r="AB107" s="1">
        <v>43501.60642045139</v>
      </c>
      <c r="AC107" s="1">
        <v>43437</v>
      </c>
      <c r="AE107">
        <v>2018</v>
      </c>
      <c r="AF107">
        <v>12</v>
      </c>
      <c r="AH107" t="s">
        <v>180</v>
      </c>
      <c r="AI107" t="s">
        <v>181</v>
      </c>
      <c r="AL107" t="s">
        <v>101</v>
      </c>
      <c r="AN107">
        <v>0</v>
      </c>
      <c r="AO107">
        <v>0</v>
      </c>
      <c r="AY107" t="s">
        <v>1440</v>
      </c>
      <c r="AZ107" t="s">
        <v>95</v>
      </c>
      <c r="BA107" t="s">
        <v>102</v>
      </c>
      <c r="BB107" t="s">
        <v>1439</v>
      </c>
      <c r="BG107">
        <v>15778650</v>
      </c>
      <c r="BH107">
        <v>2519280</v>
      </c>
      <c r="BI107">
        <v>0</v>
      </c>
      <c r="BJ107">
        <v>795563</v>
      </c>
      <c r="BK107" t="s">
        <v>103</v>
      </c>
      <c r="BL107">
        <v>0</v>
      </c>
      <c r="BM107">
        <v>13259370</v>
      </c>
      <c r="BN107">
        <v>795563</v>
      </c>
      <c r="BR107" t="s">
        <v>1438</v>
      </c>
      <c r="BS107" t="s">
        <v>470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2519280</v>
      </c>
      <c r="CC107">
        <v>0</v>
      </c>
      <c r="CD107">
        <v>0</v>
      </c>
      <c r="CE107" t="s">
        <v>1103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1437</v>
      </c>
      <c r="F108" t="s">
        <v>94</v>
      </c>
      <c r="G108" t="s">
        <v>582</v>
      </c>
      <c r="H108" t="s">
        <v>96</v>
      </c>
      <c r="I108" t="s">
        <v>97</v>
      </c>
      <c r="J108">
        <v>6070791</v>
      </c>
      <c r="K108">
        <v>0</v>
      </c>
      <c r="L108">
        <v>6070791</v>
      </c>
      <c r="M108">
        <v>1</v>
      </c>
      <c r="N108" t="s">
        <v>178</v>
      </c>
      <c r="O108" t="s">
        <v>98</v>
      </c>
      <c r="P108" t="s">
        <v>179</v>
      </c>
      <c r="Q108" t="s">
        <v>112</v>
      </c>
      <c r="U108" s="1">
        <v>43437</v>
      </c>
      <c r="V108" s="1">
        <v>43467</v>
      </c>
      <c r="W108" t="s">
        <v>99</v>
      </c>
      <c r="X108" s="1">
        <v>43437</v>
      </c>
      <c r="Y108" t="s">
        <v>170</v>
      </c>
      <c r="AA108">
        <v>0</v>
      </c>
      <c r="AB108" s="1">
        <v>43501.603720486113</v>
      </c>
      <c r="AC108" s="1">
        <v>43437</v>
      </c>
      <c r="AE108">
        <v>2018</v>
      </c>
      <c r="AF108">
        <v>12</v>
      </c>
      <c r="AH108" t="s">
        <v>180</v>
      </c>
      <c r="AI108" t="s">
        <v>181</v>
      </c>
      <c r="AL108" t="s">
        <v>101</v>
      </c>
      <c r="AN108">
        <v>0</v>
      </c>
      <c r="AO108">
        <v>0</v>
      </c>
      <c r="AY108" t="s">
        <v>785</v>
      </c>
      <c r="AZ108" t="s">
        <v>95</v>
      </c>
      <c r="BA108" t="s">
        <v>102</v>
      </c>
      <c r="BB108" t="s">
        <v>1436</v>
      </c>
      <c r="BG108">
        <v>6393135</v>
      </c>
      <c r="BH108">
        <v>1020754</v>
      </c>
      <c r="BI108">
        <v>0</v>
      </c>
      <c r="BJ108">
        <v>322344</v>
      </c>
      <c r="BK108" t="s">
        <v>103</v>
      </c>
      <c r="BL108">
        <v>0</v>
      </c>
      <c r="BM108">
        <v>5372381</v>
      </c>
      <c r="BN108">
        <v>322344</v>
      </c>
      <c r="BR108" t="s">
        <v>183</v>
      </c>
      <c r="BS108" t="s">
        <v>470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1020754</v>
      </c>
      <c r="CC108">
        <v>0</v>
      </c>
      <c r="CD108">
        <v>0</v>
      </c>
      <c r="CE108" t="s">
        <v>1006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1435</v>
      </c>
      <c r="F109" t="s">
        <v>94</v>
      </c>
      <c r="G109" t="s">
        <v>582</v>
      </c>
      <c r="H109" t="s">
        <v>96</v>
      </c>
      <c r="I109" t="s">
        <v>97</v>
      </c>
      <c r="J109">
        <v>8483364</v>
      </c>
      <c r="K109">
        <v>0</v>
      </c>
      <c r="L109">
        <v>8483364</v>
      </c>
      <c r="M109">
        <v>1</v>
      </c>
      <c r="N109" t="s">
        <v>178</v>
      </c>
      <c r="O109" t="s">
        <v>98</v>
      </c>
      <c r="P109" t="s">
        <v>179</v>
      </c>
      <c r="Q109" t="s">
        <v>112</v>
      </c>
      <c r="U109" s="1">
        <v>43437</v>
      </c>
      <c r="V109" s="1">
        <v>43467</v>
      </c>
      <c r="W109" t="s">
        <v>99</v>
      </c>
      <c r="X109" s="1">
        <v>43437</v>
      </c>
      <c r="Y109" t="s">
        <v>170</v>
      </c>
      <c r="AA109">
        <v>0</v>
      </c>
      <c r="AB109" s="1">
        <v>43501.59984707176</v>
      </c>
      <c r="AC109" s="1">
        <v>43437</v>
      </c>
      <c r="AE109">
        <v>2018</v>
      </c>
      <c r="AF109">
        <v>12</v>
      </c>
      <c r="AH109" t="s">
        <v>180</v>
      </c>
      <c r="AI109" t="s">
        <v>181</v>
      </c>
      <c r="AL109" t="s">
        <v>101</v>
      </c>
      <c r="AN109">
        <v>0</v>
      </c>
      <c r="AO109">
        <v>0</v>
      </c>
      <c r="AY109" t="s">
        <v>1434</v>
      </c>
      <c r="AZ109" t="s">
        <v>95</v>
      </c>
      <c r="BA109" t="s">
        <v>102</v>
      </c>
      <c r="BB109" t="s">
        <v>1433</v>
      </c>
      <c r="BG109">
        <v>8933807</v>
      </c>
      <c r="BH109">
        <v>1426407</v>
      </c>
      <c r="BI109">
        <v>0</v>
      </c>
      <c r="BJ109">
        <v>450443</v>
      </c>
      <c r="BK109" t="s">
        <v>103</v>
      </c>
      <c r="BL109">
        <v>0</v>
      </c>
      <c r="BM109">
        <v>7507400</v>
      </c>
      <c r="BN109">
        <v>450443</v>
      </c>
      <c r="BR109" t="s">
        <v>186</v>
      </c>
      <c r="BS109" t="s">
        <v>470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1426407</v>
      </c>
      <c r="CC109">
        <v>0</v>
      </c>
      <c r="CD109">
        <v>0</v>
      </c>
      <c r="CE109" t="s">
        <v>1103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1432</v>
      </c>
      <c r="F110" t="s">
        <v>94</v>
      </c>
      <c r="G110" t="s">
        <v>582</v>
      </c>
      <c r="H110" t="s">
        <v>96</v>
      </c>
      <c r="I110" t="s">
        <v>97</v>
      </c>
      <c r="J110">
        <v>8303523</v>
      </c>
      <c r="K110">
        <v>0</v>
      </c>
      <c r="L110">
        <v>8303523</v>
      </c>
      <c r="M110">
        <v>1</v>
      </c>
      <c r="N110" t="s">
        <v>178</v>
      </c>
      <c r="O110" t="s">
        <v>98</v>
      </c>
      <c r="P110" t="s">
        <v>179</v>
      </c>
      <c r="Q110" t="s">
        <v>112</v>
      </c>
      <c r="U110" s="1">
        <v>43437</v>
      </c>
      <c r="V110" s="1">
        <v>43467</v>
      </c>
      <c r="W110" t="s">
        <v>99</v>
      </c>
      <c r="X110" s="1">
        <v>43437</v>
      </c>
      <c r="Y110" t="s">
        <v>170</v>
      </c>
      <c r="AA110">
        <v>0</v>
      </c>
      <c r="AB110" s="1">
        <v>43454.402394444442</v>
      </c>
      <c r="AC110" s="1">
        <v>43437</v>
      </c>
      <c r="AE110">
        <v>2018</v>
      </c>
      <c r="AF110">
        <v>12</v>
      </c>
      <c r="AH110" t="s">
        <v>180</v>
      </c>
      <c r="AI110" t="s">
        <v>181</v>
      </c>
      <c r="AL110" t="s">
        <v>101</v>
      </c>
      <c r="AN110">
        <v>0</v>
      </c>
      <c r="AO110">
        <v>0</v>
      </c>
      <c r="AY110" t="s">
        <v>774</v>
      </c>
      <c r="AZ110" t="s">
        <v>95</v>
      </c>
      <c r="BA110" t="s">
        <v>102</v>
      </c>
      <c r="BB110" t="s">
        <v>1423</v>
      </c>
      <c r="BG110">
        <v>8744417</v>
      </c>
      <c r="BH110">
        <v>1396168</v>
      </c>
      <c r="BI110">
        <v>0</v>
      </c>
      <c r="BJ110">
        <v>440894</v>
      </c>
      <c r="BK110" t="s">
        <v>103</v>
      </c>
      <c r="BL110">
        <v>0</v>
      </c>
      <c r="BM110">
        <v>7348249</v>
      </c>
      <c r="BN110">
        <v>440894</v>
      </c>
      <c r="BR110" t="s">
        <v>1431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1396168</v>
      </c>
      <c r="CC110">
        <v>0</v>
      </c>
      <c r="CD110">
        <v>0</v>
      </c>
      <c r="CE110" t="s">
        <v>1103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1430</v>
      </c>
      <c r="F111" t="s">
        <v>94</v>
      </c>
      <c r="G111" t="s">
        <v>582</v>
      </c>
      <c r="H111" t="s">
        <v>96</v>
      </c>
      <c r="I111" t="s">
        <v>97</v>
      </c>
      <c r="J111">
        <v>13612883</v>
      </c>
      <c r="K111">
        <v>0</v>
      </c>
      <c r="L111">
        <v>13612883</v>
      </c>
      <c r="M111">
        <v>1</v>
      </c>
      <c r="N111" t="s">
        <v>178</v>
      </c>
      <c r="O111" t="s">
        <v>98</v>
      </c>
      <c r="P111" t="s">
        <v>179</v>
      </c>
      <c r="Q111" t="s">
        <v>112</v>
      </c>
      <c r="U111" s="1">
        <v>43437</v>
      </c>
      <c r="V111" s="1">
        <v>43467</v>
      </c>
      <c r="W111" t="s">
        <v>99</v>
      </c>
      <c r="X111" s="1">
        <v>43437</v>
      </c>
      <c r="Y111" t="s">
        <v>170</v>
      </c>
      <c r="AA111">
        <v>0</v>
      </c>
      <c r="AB111" s="1">
        <v>43454.40239447917</v>
      </c>
      <c r="AC111" s="1">
        <v>43437</v>
      </c>
      <c r="AE111">
        <v>2018</v>
      </c>
      <c r="AF111">
        <v>12</v>
      </c>
      <c r="AH111" t="s">
        <v>180</v>
      </c>
      <c r="AI111" t="s">
        <v>181</v>
      </c>
      <c r="AL111" t="s">
        <v>101</v>
      </c>
      <c r="AN111">
        <v>0</v>
      </c>
      <c r="AO111">
        <v>0</v>
      </c>
      <c r="AY111" t="s">
        <v>1429</v>
      </c>
      <c r="AZ111" t="s">
        <v>95</v>
      </c>
      <c r="BA111" t="s">
        <v>102</v>
      </c>
      <c r="BB111" t="s">
        <v>1423</v>
      </c>
      <c r="BG111">
        <v>14335691</v>
      </c>
      <c r="BH111">
        <v>2288893</v>
      </c>
      <c r="BI111">
        <v>0</v>
      </c>
      <c r="BJ111">
        <v>722808</v>
      </c>
      <c r="BK111" t="s">
        <v>103</v>
      </c>
      <c r="BL111">
        <v>0</v>
      </c>
      <c r="BM111">
        <v>12046798</v>
      </c>
      <c r="BN111">
        <v>722808</v>
      </c>
      <c r="BR111" t="s">
        <v>1428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2288893</v>
      </c>
      <c r="CC111">
        <v>0</v>
      </c>
      <c r="CD111">
        <v>0</v>
      </c>
      <c r="CE111" t="s">
        <v>1103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1427</v>
      </c>
      <c r="F112" t="s">
        <v>94</v>
      </c>
      <c r="G112" t="s">
        <v>582</v>
      </c>
      <c r="H112" t="s">
        <v>96</v>
      </c>
      <c r="I112" t="s">
        <v>97</v>
      </c>
      <c r="J112">
        <v>691341</v>
      </c>
      <c r="K112">
        <v>0</v>
      </c>
      <c r="L112">
        <v>691341</v>
      </c>
      <c r="M112">
        <v>1</v>
      </c>
      <c r="N112" t="s">
        <v>178</v>
      </c>
      <c r="O112" t="s">
        <v>98</v>
      </c>
      <c r="P112" t="s">
        <v>179</v>
      </c>
      <c r="Q112" t="s">
        <v>112</v>
      </c>
      <c r="U112" s="1">
        <v>43437</v>
      </c>
      <c r="V112" s="1">
        <v>43467</v>
      </c>
      <c r="W112" t="s">
        <v>99</v>
      </c>
      <c r="X112" s="1">
        <v>43437</v>
      </c>
      <c r="Y112" t="s">
        <v>170</v>
      </c>
      <c r="AA112">
        <v>0</v>
      </c>
      <c r="AB112" s="1">
        <v>43454.40239447917</v>
      </c>
      <c r="AC112" s="1">
        <v>43437</v>
      </c>
      <c r="AE112">
        <v>2018</v>
      </c>
      <c r="AF112">
        <v>12</v>
      </c>
      <c r="AH112" t="s">
        <v>180</v>
      </c>
      <c r="AI112" t="s">
        <v>181</v>
      </c>
      <c r="AL112" t="s">
        <v>101</v>
      </c>
      <c r="AN112">
        <v>0</v>
      </c>
      <c r="AO112">
        <v>0</v>
      </c>
      <c r="AY112" t="s">
        <v>1426</v>
      </c>
      <c r="AZ112" t="s">
        <v>95</v>
      </c>
      <c r="BA112" t="s">
        <v>102</v>
      </c>
      <c r="BB112" t="s">
        <v>1423</v>
      </c>
      <c r="BG112">
        <v>728050</v>
      </c>
      <c r="BH112">
        <v>116243</v>
      </c>
      <c r="BI112">
        <v>0</v>
      </c>
      <c r="BJ112">
        <v>36709</v>
      </c>
      <c r="BK112" t="s">
        <v>103</v>
      </c>
      <c r="BL112">
        <v>0</v>
      </c>
      <c r="BM112">
        <v>611807</v>
      </c>
      <c r="BN112">
        <v>36709</v>
      </c>
      <c r="BR112" t="s">
        <v>189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116243</v>
      </c>
      <c r="CC112">
        <v>0</v>
      </c>
      <c r="CD112">
        <v>0</v>
      </c>
      <c r="CE112" t="s">
        <v>1103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1425</v>
      </c>
      <c r="F113" t="s">
        <v>94</v>
      </c>
      <c r="G113" t="s">
        <v>582</v>
      </c>
      <c r="H113" t="s">
        <v>96</v>
      </c>
      <c r="I113" t="s">
        <v>97</v>
      </c>
      <c r="J113">
        <v>15631047</v>
      </c>
      <c r="K113">
        <v>0</v>
      </c>
      <c r="L113">
        <v>15631047</v>
      </c>
      <c r="M113">
        <v>1</v>
      </c>
      <c r="N113" t="s">
        <v>178</v>
      </c>
      <c r="O113" t="s">
        <v>98</v>
      </c>
      <c r="P113" t="s">
        <v>179</v>
      </c>
      <c r="Q113" t="s">
        <v>112</v>
      </c>
      <c r="U113" s="1">
        <v>43437</v>
      </c>
      <c r="V113" s="1">
        <v>43467</v>
      </c>
      <c r="W113" t="s">
        <v>99</v>
      </c>
      <c r="X113" s="1">
        <v>43437</v>
      </c>
      <c r="Y113" t="s">
        <v>170</v>
      </c>
      <c r="AA113">
        <v>0</v>
      </c>
      <c r="AB113" s="1">
        <v>43454.402394560188</v>
      </c>
      <c r="AC113" s="1">
        <v>43437</v>
      </c>
      <c r="AE113">
        <v>2018</v>
      </c>
      <c r="AF113">
        <v>12</v>
      </c>
      <c r="AH113" t="s">
        <v>180</v>
      </c>
      <c r="AI113" t="s">
        <v>181</v>
      </c>
      <c r="AL113" t="s">
        <v>101</v>
      </c>
      <c r="AN113">
        <v>0</v>
      </c>
      <c r="AO113">
        <v>0</v>
      </c>
      <c r="AY113" t="s">
        <v>1424</v>
      </c>
      <c r="AZ113" t="s">
        <v>95</v>
      </c>
      <c r="BA113" t="s">
        <v>102</v>
      </c>
      <c r="BB113" t="s">
        <v>1423</v>
      </c>
      <c r="BG113">
        <v>16461015</v>
      </c>
      <c r="BH113">
        <v>2628229</v>
      </c>
      <c r="BI113">
        <v>0</v>
      </c>
      <c r="BJ113">
        <v>829968</v>
      </c>
      <c r="BK113" t="s">
        <v>103</v>
      </c>
      <c r="BL113">
        <v>0</v>
      </c>
      <c r="BM113">
        <v>13832786</v>
      </c>
      <c r="BN113">
        <v>829968</v>
      </c>
      <c r="BR113" t="s">
        <v>1422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2628229</v>
      </c>
      <c r="CC113">
        <v>0</v>
      </c>
      <c r="CD113">
        <v>0</v>
      </c>
      <c r="CE113" t="s">
        <v>1103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1421</v>
      </c>
      <c r="F114" t="s">
        <v>94</v>
      </c>
      <c r="G114" t="s">
        <v>582</v>
      </c>
      <c r="H114" t="s">
        <v>96</v>
      </c>
      <c r="I114" t="s">
        <v>97</v>
      </c>
      <c r="J114">
        <v>62727702</v>
      </c>
      <c r="K114">
        <v>0</v>
      </c>
      <c r="L114">
        <v>62727702</v>
      </c>
      <c r="M114">
        <v>1</v>
      </c>
      <c r="N114" t="s">
        <v>178</v>
      </c>
      <c r="O114" t="s">
        <v>98</v>
      </c>
      <c r="P114" t="s">
        <v>179</v>
      </c>
      <c r="Q114" t="s">
        <v>112</v>
      </c>
      <c r="U114" s="1">
        <v>43437</v>
      </c>
      <c r="V114" s="1">
        <v>43467</v>
      </c>
      <c r="W114" t="s">
        <v>99</v>
      </c>
      <c r="X114" s="1">
        <v>43437</v>
      </c>
      <c r="Y114" t="s">
        <v>170</v>
      </c>
      <c r="AA114">
        <v>0</v>
      </c>
      <c r="AB114" s="1">
        <v>43501.592209953706</v>
      </c>
      <c r="AC114" s="1">
        <v>43437</v>
      </c>
      <c r="AE114">
        <v>2018</v>
      </c>
      <c r="AF114">
        <v>12</v>
      </c>
      <c r="AH114" t="s">
        <v>180</v>
      </c>
      <c r="AI114" t="s">
        <v>181</v>
      </c>
      <c r="AL114" t="s">
        <v>101</v>
      </c>
      <c r="AN114">
        <v>0</v>
      </c>
      <c r="AO114">
        <v>0</v>
      </c>
      <c r="AY114" t="s">
        <v>1420</v>
      </c>
      <c r="AZ114" t="s">
        <v>95</v>
      </c>
      <c r="BA114" t="s">
        <v>102</v>
      </c>
      <c r="BB114" t="s">
        <v>1419</v>
      </c>
      <c r="BG114">
        <v>66058376</v>
      </c>
      <c r="BH114">
        <v>10547136</v>
      </c>
      <c r="BI114">
        <v>0</v>
      </c>
      <c r="BJ114">
        <v>3330674</v>
      </c>
      <c r="BK114" t="s">
        <v>103</v>
      </c>
      <c r="BL114">
        <v>0</v>
      </c>
      <c r="BM114">
        <v>55511240</v>
      </c>
      <c r="BN114">
        <v>3330674</v>
      </c>
      <c r="BR114" t="s">
        <v>1418</v>
      </c>
      <c r="BS114" t="s">
        <v>470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10547136</v>
      </c>
      <c r="CC114">
        <v>0</v>
      </c>
      <c r="CD114">
        <v>0</v>
      </c>
      <c r="CE114" t="s">
        <v>1103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1417</v>
      </c>
      <c r="F115" t="s">
        <v>94</v>
      </c>
      <c r="G115" t="s">
        <v>582</v>
      </c>
      <c r="H115" t="s">
        <v>96</v>
      </c>
      <c r="I115" t="s">
        <v>97</v>
      </c>
      <c r="J115">
        <v>74580000</v>
      </c>
      <c r="K115">
        <v>0</v>
      </c>
      <c r="L115">
        <v>74580000</v>
      </c>
      <c r="M115">
        <v>1</v>
      </c>
      <c r="N115" t="s">
        <v>346</v>
      </c>
      <c r="O115" t="s">
        <v>98</v>
      </c>
      <c r="P115" t="s">
        <v>347</v>
      </c>
      <c r="Q115" t="s">
        <v>112</v>
      </c>
      <c r="U115" s="1">
        <v>43438</v>
      </c>
      <c r="V115" s="1">
        <v>43468</v>
      </c>
      <c r="W115" t="s">
        <v>99</v>
      </c>
      <c r="X115" s="1">
        <v>43438</v>
      </c>
      <c r="Y115" t="s">
        <v>170</v>
      </c>
      <c r="AA115">
        <v>0</v>
      </c>
      <c r="AB115" s="1">
        <v>43480.599477743053</v>
      </c>
      <c r="AC115" s="1">
        <v>43438</v>
      </c>
      <c r="AE115">
        <v>2018</v>
      </c>
      <c r="AF115">
        <v>12</v>
      </c>
      <c r="AH115" t="s">
        <v>348</v>
      </c>
      <c r="AI115" t="s">
        <v>349</v>
      </c>
      <c r="AL115" t="s">
        <v>101</v>
      </c>
      <c r="AN115">
        <v>0</v>
      </c>
      <c r="AO115">
        <v>0</v>
      </c>
      <c r="AY115" t="s">
        <v>353</v>
      </c>
      <c r="AZ115" t="s">
        <v>95</v>
      </c>
      <c r="BA115" t="s">
        <v>102</v>
      </c>
      <c r="BB115" t="s">
        <v>1061</v>
      </c>
      <c r="BG115">
        <v>78540000</v>
      </c>
      <c r="BH115">
        <v>12540000</v>
      </c>
      <c r="BI115">
        <v>0</v>
      </c>
      <c r="BJ115">
        <v>3960000</v>
      </c>
      <c r="BK115" t="s">
        <v>103</v>
      </c>
      <c r="BL115">
        <v>0</v>
      </c>
      <c r="BM115">
        <v>66000000</v>
      </c>
      <c r="BN115">
        <v>3960000</v>
      </c>
      <c r="BR115" t="s">
        <v>719</v>
      </c>
      <c r="BS115" t="s">
        <v>470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12540000</v>
      </c>
      <c r="CC115">
        <v>0</v>
      </c>
      <c r="CD115">
        <v>0</v>
      </c>
      <c r="CE115" t="s">
        <v>1006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1416</v>
      </c>
      <c r="F116" t="s">
        <v>94</v>
      </c>
      <c r="G116" t="s">
        <v>582</v>
      </c>
      <c r="H116" t="s">
        <v>96</v>
      </c>
      <c r="I116" t="s">
        <v>97</v>
      </c>
      <c r="J116">
        <v>15134090</v>
      </c>
      <c r="K116">
        <v>0</v>
      </c>
      <c r="L116">
        <v>15134090</v>
      </c>
      <c r="M116">
        <v>1</v>
      </c>
      <c r="N116" t="s">
        <v>301</v>
      </c>
      <c r="O116" t="s">
        <v>98</v>
      </c>
      <c r="P116" t="s">
        <v>302</v>
      </c>
      <c r="Q116" t="s">
        <v>112</v>
      </c>
      <c r="U116" s="1">
        <v>43438</v>
      </c>
      <c r="V116" s="1">
        <v>43468</v>
      </c>
      <c r="W116" t="s">
        <v>99</v>
      </c>
      <c r="X116" s="1">
        <v>43438</v>
      </c>
      <c r="Y116" t="s">
        <v>170</v>
      </c>
      <c r="AA116">
        <v>0</v>
      </c>
      <c r="AB116" s="1">
        <v>43448.678867974537</v>
      </c>
      <c r="AC116" s="1">
        <v>43438</v>
      </c>
      <c r="AE116">
        <v>2018</v>
      </c>
      <c r="AF116">
        <v>12</v>
      </c>
      <c r="AH116" t="s">
        <v>425</v>
      </c>
      <c r="AI116" t="s">
        <v>426</v>
      </c>
      <c r="AL116" t="s">
        <v>101</v>
      </c>
      <c r="AN116">
        <v>0</v>
      </c>
      <c r="AO116">
        <v>0</v>
      </c>
      <c r="AY116" t="s">
        <v>1008</v>
      </c>
      <c r="AZ116" t="s">
        <v>95</v>
      </c>
      <c r="BA116" t="s">
        <v>102</v>
      </c>
      <c r="BB116" t="s">
        <v>1415</v>
      </c>
      <c r="BG116">
        <v>15937670</v>
      </c>
      <c r="BH116">
        <v>2544670</v>
      </c>
      <c r="BI116">
        <v>0</v>
      </c>
      <c r="BJ116">
        <v>803580</v>
      </c>
      <c r="BK116" t="s">
        <v>103</v>
      </c>
      <c r="BL116">
        <v>0</v>
      </c>
      <c r="BM116">
        <v>13393000</v>
      </c>
      <c r="BN116">
        <v>803580</v>
      </c>
      <c r="BR116" t="s">
        <v>1414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2544670</v>
      </c>
      <c r="CC116">
        <v>0</v>
      </c>
      <c r="CD116">
        <v>0</v>
      </c>
      <c r="CE116" t="s">
        <v>1006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1413</v>
      </c>
      <c r="F117" t="s">
        <v>94</v>
      </c>
      <c r="G117" t="s">
        <v>582</v>
      </c>
      <c r="H117" t="s">
        <v>96</v>
      </c>
      <c r="I117" t="s">
        <v>97</v>
      </c>
      <c r="J117">
        <v>54669175</v>
      </c>
      <c r="K117">
        <v>0</v>
      </c>
      <c r="L117">
        <v>54669175</v>
      </c>
      <c r="M117">
        <v>1</v>
      </c>
      <c r="N117" t="s">
        <v>301</v>
      </c>
      <c r="O117" t="s">
        <v>98</v>
      </c>
      <c r="P117" t="s">
        <v>302</v>
      </c>
      <c r="Q117" t="s">
        <v>112</v>
      </c>
      <c r="U117" s="1">
        <v>43438</v>
      </c>
      <c r="V117" s="1">
        <v>43468</v>
      </c>
      <c r="W117" t="s">
        <v>99</v>
      </c>
      <c r="X117" s="1">
        <v>43438</v>
      </c>
      <c r="Y117" t="s">
        <v>126</v>
      </c>
      <c r="AA117">
        <v>0</v>
      </c>
      <c r="AB117" s="1">
        <v>43448.685641469907</v>
      </c>
      <c r="AC117" s="1">
        <v>43438</v>
      </c>
      <c r="AE117">
        <v>2018</v>
      </c>
      <c r="AF117">
        <v>12</v>
      </c>
      <c r="AH117" t="s">
        <v>425</v>
      </c>
      <c r="AI117" t="s">
        <v>426</v>
      </c>
      <c r="AL117" t="s">
        <v>101</v>
      </c>
      <c r="AN117">
        <v>0</v>
      </c>
      <c r="AO117">
        <v>0</v>
      </c>
      <c r="AY117" t="s">
        <v>1412</v>
      </c>
      <c r="AZ117" t="s">
        <v>95</v>
      </c>
      <c r="BA117" t="s">
        <v>102</v>
      </c>
      <c r="BB117" t="s">
        <v>1411</v>
      </c>
      <c r="BG117">
        <v>57571963</v>
      </c>
      <c r="BH117">
        <v>9192162</v>
      </c>
      <c r="BI117">
        <v>0</v>
      </c>
      <c r="BJ117">
        <v>2902788</v>
      </c>
      <c r="BK117" t="s">
        <v>103</v>
      </c>
      <c r="BL117">
        <v>0</v>
      </c>
      <c r="BM117">
        <v>48379801</v>
      </c>
      <c r="BN117">
        <v>2902788</v>
      </c>
      <c r="BR117" t="s">
        <v>1410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9192162</v>
      </c>
      <c r="CC117">
        <v>0</v>
      </c>
      <c r="CD117">
        <v>0</v>
      </c>
      <c r="CE117" t="s">
        <v>1006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1409</v>
      </c>
      <c r="F118" t="s">
        <v>94</v>
      </c>
      <c r="G118" t="s">
        <v>582</v>
      </c>
      <c r="H118" t="s">
        <v>96</v>
      </c>
      <c r="I118" t="s">
        <v>97</v>
      </c>
      <c r="J118">
        <v>2781500</v>
      </c>
      <c r="K118">
        <v>0</v>
      </c>
      <c r="L118">
        <v>2781500</v>
      </c>
      <c r="M118">
        <v>1</v>
      </c>
      <c r="N118" t="s">
        <v>301</v>
      </c>
      <c r="O118" t="s">
        <v>98</v>
      </c>
      <c r="P118" t="s">
        <v>302</v>
      </c>
      <c r="Q118" t="s">
        <v>112</v>
      </c>
      <c r="U118" s="1">
        <v>43438</v>
      </c>
      <c r="V118" s="1">
        <v>43468</v>
      </c>
      <c r="W118" t="s">
        <v>99</v>
      </c>
      <c r="X118" s="1">
        <v>43438</v>
      </c>
      <c r="Y118" t="s">
        <v>170</v>
      </c>
      <c r="AA118">
        <v>0</v>
      </c>
      <c r="AB118" s="1">
        <v>43448.698278935182</v>
      </c>
      <c r="AC118" s="1">
        <v>43438</v>
      </c>
      <c r="AE118">
        <v>2018</v>
      </c>
      <c r="AF118">
        <v>12</v>
      </c>
      <c r="AH118" t="s">
        <v>425</v>
      </c>
      <c r="AI118" t="s">
        <v>426</v>
      </c>
      <c r="AL118" t="s">
        <v>101</v>
      </c>
      <c r="AN118">
        <v>0</v>
      </c>
      <c r="AO118">
        <v>0</v>
      </c>
      <c r="AY118" t="s">
        <v>1008</v>
      </c>
      <c r="AZ118" t="s">
        <v>95</v>
      </c>
      <c r="BA118" t="s">
        <v>102</v>
      </c>
      <c r="BB118" t="s">
        <v>1408</v>
      </c>
      <c r="BG118">
        <v>2781500</v>
      </c>
      <c r="BH118">
        <v>0</v>
      </c>
      <c r="BI118">
        <v>0</v>
      </c>
      <c r="BJ118">
        <v>0</v>
      </c>
      <c r="BK118" t="s">
        <v>103</v>
      </c>
      <c r="BL118">
        <v>0</v>
      </c>
      <c r="BM118">
        <v>2781500</v>
      </c>
      <c r="BN118">
        <v>0</v>
      </c>
      <c r="BR118" t="s">
        <v>1407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0</v>
      </c>
      <c r="CC118">
        <v>0</v>
      </c>
      <c r="CD118">
        <v>0</v>
      </c>
      <c r="CE118" t="s">
        <v>1006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1406</v>
      </c>
      <c r="F119" t="s">
        <v>94</v>
      </c>
      <c r="G119" t="s">
        <v>582</v>
      </c>
      <c r="H119" t="s">
        <v>96</v>
      </c>
      <c r="I119" t="s">
        <v>97</v>
      </c>
      <c r="J119">
        <v>16273337</v>
      </c>
      <c r="K119">
        <v>0</v>
      </c>
      <c r="L119">
        <v>16273337</v>
      </c>
      <c r="M119">
        <v>1</v>
      </c>
      <c r="N119" t="s">
        <v>656</v>
      </c>
      <c r="O119" t="s">
        <v>98</v>
      </c>
      <c r="P119" t="s">
        <v>655</v>
      </c>
      <c r="Q119" t="s">
        <v>112</v>
      </c>
      <c r="R119" t="s">
        <v>655</v>
      </c>
      <c r="U119" s="1">
        <v>43439</v>
      </c>
      <c r="V119" s="1">
        <v>43469</v>
      </c>
      <c r="W119" t="s">
        <v>99</v>
      </c>
      <c r="X119" s="1">
        <v>43439</v>
      </c>
      <c r="Y119" t="s">
        <v>170</v>
      </c>
      <c r="AA119">
        <v>0</v>
      </c>
      <c r="AB119" s="1">
        <v>43452.382796412036</v>
      </c>
      <c r="AC119" s="1">
        <v>43439</v>
      </c>
      <c r="AE119">
        <v>2018</v>
      </c>
      <c r="AF119">
        <v>12</v>
      </c>
      <c r="AH119" t="s">
        <v>654</v>
      </c>
      <c r="AI119" t="s">
        <v>653</v>
      </c>
      <c r="AL119" t="s">
        <v>101</v>
      </c>
      <c r="AN119">
        <v>0</v>
      </c>
      <c r="AO119">
        <v>0</v>
      </c>
      <c r="AY119" t="s">
        <v>1405</v>
      </c>
      <c r="AZ119" t="s">
        <v>95</v>
      </c>
      <c r="BA119" t="s">
        <v>102</v>
      </c>
      <c r="BB119" t="s">
        <v>1402</v>
      </c>
      <c r="BG119">
        <v>17312060</v>
      </c>
      <c r="BH119">
        <v>0</v>
      </c>
      <c r="BI119">
        <v>0</v>
      </c>
      <c r="BJ119">
        <v>1038723</v>
      </c>
      <c r="BK119" t="s">
        <v>103</v>
      </c>
      <c r="BL119">
        <v>0</v>
      </c>
      <c r="BM119">
        <v>17312060</v>
      </c>
      <c r="BN119">
        <v>1038723</v>
      </c>
      <c r="BR119" t="s">
        <v>1404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0</v>
      </c>
      <c r="CC119">
        <v>0</v>
      </c>
      <c r="CD119">
        <v>0</v>
      </c>
      <c r="CE119" t="s">
        <v>1103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1403</v>
      </c>
      <c r="F120" t="s">
        <v>94</v>
      </c>
      <c r="G120" t="s">
        <v>582</v>
      </c>
      <c r="H120" t="s">
        <v>96</v>
      </c>
      <c r="I120" t="s">
        <v>97</v>
      </c>
      <c r="J120">
        <v>1445600</v>
      </c>
      <c r="K120">
        <v>0</v>
      </c>
      <c r="L120">
        <v>1445600</v>
      </c>
      <c r="M120">
        <v>1</v>
      </c>
      <c r="N120" t="s">
        <v>656</v>
      </c>
      <c r="O120" t="s">
        <v>98</v>
      </c>
      <c r="P120" t="s">
        <v>655</v>
      </c>
      <c r="Q120" t="s">
        <v>112</v>
      </c>
      <c r="R120" t="s">
        <v>655</v>
      </c>
      <c r="U120" s="1">
        <v>43439</v>
      </c>
      <c r="V120" s="1">
        <v>43469</v>
      </c>
      <c r="W120" t="s">
        <v>99</v>
      </c>
      <c r="X120" s="1">
        <v>43439</v>
      </c>
      <c r="Y120" t="s">
        <v>474</v>
      </c>
      <c r="AA120">
        <v>0</v>
      </c>
      <c r="AB120" s="1">
        <v>43452.382796412036</v>
      </c>
      <c r="AC120" s="1">
        <v>43439</v>
      </c>
      <c r="AE120">
        <v>2018</v>
      </c>
      <c r="AF120">
        <v>12</v>
      </c>
      <c r="AH120" t="s">
        <v>654</v>
      </c>
      <c r="AI120" t="s">
        <v>653</v>
      </c>
      <c r="AL120" t="s">
        <v>101</v>
      </c>
      <c r="AN120">
        <v>0</v>
      </c>
      <c r="AO120">
        <v>0</v>
      </c>
      <c r="AZ120" t="s">
        <v>95</v>
      </c>
      <c r="BA120" t="s">
        <v>102</v>
      </c>
      <c r="BB120" t="s">
        <v>1402</v>
      </c>
      <c r="BG120">
        <v>1445600</v>
      </c>
      <c r="BH120">
        <v>0</v>
      </c>
      <c r="BI120">
        <v>0</v>
      </c>
      <c r="BJ120">
        <v>0</v>
      </c>
      <c r="BK120" t="s">
        <v>103</v>
      </c>
      <c r="BL120">
        <v>0</v>
      </c>
      <c r="BM120">
        <v>1445600</v>
      </c>
      <c r="BN120">
        <v>0</v>
      </c>
      <c r="BR120" t="s">
        <v>1401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0</v>
      </c>
      <c r="CC120">
        <v>0</v>
      </c>
      <c r="CD120">
        <v>0</v>
      </c>
      <c r="CE120" t="s">
        <v>1103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1400</v>
      </c>
      <c r="F121" t="s">
        <v>94</v>
      </c>
      <c r="G121" t="s">
        <v>582</v>
      </c>
      <c r="H121" t="s">
        <v>96</v>
      </c>
      <c r="I121" t="s">
        <v>97</v>
      </c>
      <c r="J121">
        <v>16273337</v>
      </c>
      <c r="K121">
        <v>0</v>
      </c>
      <c r="L121">
        <v>16273337</v>
      </c>
      <c r="M121">
        <v>1</v>
      </c>
      <c r="N121" t="s">
        <v>656</v>
      </c>
      <c r="O121" t="s">
        <v>98</v>
      </c>
      <c r="P121" t="s">
        <v>655</v>
      </c>
      <c r="Q121" t="s">
        <v>112</v>
      </c>
      <c r="R121" t="s">
        <v>655</v>
      </c>
      <c r="U121" s="1">
        <v>43439</v>
      </c>
      <c r="V121" s="1">
        <v>43469</v>
      </c>
      <c r="W121" t="s">
        <v>99</v>
      </c>
      <c r="X121" s="1">
        <v>43439</v>
      </c>
      <c r="Y121" t="s">
        <v>170</v>
      </c>
      <c r="AA121">
        <v>0</v>
      </c>
      <c r="AB121" s="1">
        <v>43490.616877083332</v>
      </c>
      <c r="AC121" s="1">
        <v>43439</v>
      </c>
      <c r="AE121">
        <v>2018</v>
      </c>
      <c r="AF121">
        <v>12</v>
      </c>
      <c r="AH121" t="s">
        <v>654</v>
      </c>
      <c r="AI121" t="s">
        <v>653</v>
      </c>
      <c r="AL121" t="s">
        <v>101</v>
      </c>
      <c r="AN121">
        <v>0</v>
      </c>
      <c r="AO121">
        <v>0</v>
      </c>
      <c r="AY121" t="s">
        <v>1399</v>
      </c>
      <c r="AZ121" t="s">
        <v>95</v>
      </c>
      <c r="BA121" t="s">
        <v>102</v>
      </c>
      <c r="BB121" t="s">
        <v>1398</v>
      </c>
      <c r="BG121">
        <v>17312060</v>
      </c>
      <c r="BH121">
        <v>0</v>
      </c>
      <c r="BI121">
        <v>0</v>
      </c>
      <c r="BJ121">
        <v>1038723</v>
      </c>
      <c r="BK121" t="s">
        <v>103</v>
      </c>
      <c r="BL121">
        <v>0</v>
      </c>
      <c r="BM121">
        <v>17312060</v>
      </c>
      <c r="BN121">
        <v>1038723</v>
      </c>
      <c r="BR121" t="s">
        <v>1397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0</v>
      </c>
      <c r="CC121">
        <v>0</v>
      </c>
      <c r="CD121">
        <v>0</v>
      </c>
      <c r="CE121" t="s">
        <v>1103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1396</v>
      </c>
      <c r="F122" t="s">
        <v>94</v>
      </c>
      <c r="G122" t="s">
        <v>582</v>
      </c>
      <c r="H122" t="s">
        <v>96</v>
      </c>
      <c r="I122" t="s">
        <v>97</v>
      </c>
      <c r="J122">
        <v>21547179</v>
      </c>
      <c r="K122">
        <v>0</v>
      </c>
      <c r="L122">
        <v>21547179</v>
      </c>
      <c r="M122">
        <v>1</v>
      </c>
      <c r="N122" t="s">
        <v>139</v>
      </c>
      <c r="O122" t="s">
        <v>98</v>
      </c>
      <c r="P122" t="s">
        <v>140</v>
      </c>
      <c r="Q122" t="s">
        <v>112</v>
      </c>
      <c r="U122" s="1">
        <v>43439</v>
      </c>
      <c r="V122" s="1">
        <v>43469</v>
      </c>
      <c r="W122" t="s">
        <v>99</v>
      </c>
      <c r="X122" s="1">
        <v>43439</v>
      </c>
      <c r="Y122" t="s">
        <v>275</v>
      </c>
      <c r="AA122">
        <v>0</v>
      </c>
      <c r="AB122" s="1">
        <v>43467.661647719906</v>
      </c>
      <c r="AC122" s="1">
        <v>43439</v>
      </c>
      <c r="AE122">
        <v>2018</v>
      </c>
      <c r="AF122">
        <v>12</v>
      </c>
      <c r="AH122" t="s">
        <v>142</v>
      </c>
      <c r="AI122" t="s">
        <v>143</v>
      </c>
      <c r="AL122" t="s">
        <v>101</v>
      </c>
      <c r="AN122">
        <v>0</v>
      </c>
      <c r="AO122">
        <v>0</v>
      </c>
      <c r="AY122" t="s">
        <v>1395</v>
      </c>
      <c r="AZ122" t="s">
        <v>95</v>
      </c>
      <c r="BA122" t="s">
        <v>102</v>
      </c>
      <c r="BB122" t="s">
        <v>1312</v>
      </c>
      <c r="BG122">
        <v>22691277</v>
      </c>
      <c r="BH122">
        <v>3622977</v>
      </c>
      <c r="BI122">
        <v>0</v>
      </c>
      <c r="BJ122">
        <v>1144098</v>
      </c>
      <c r="BK122" t="s">
        <v>103</v>
      </c>
      <c r="BL122">
        <v>0</v>
      </c>
      <c r="BM122">
        <v>19068300</v>
      </c>
      <c r="BN122">
        <v>1144098</v>
      </c>
      <c r="BR122" t="s">
        <v>1394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3622977</v>
      </c>
      <c r="CC122">
        <v>0</v>
      </c>
      <c r="CD122">
        <v>0</v>
      </c>
      <c r="CE122" t="s">
        <v>1103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1393</v>
      </c>
      <c r="F123" t="s">
        <v>94</v>
      </c>
      <c r="G123" t="s">
        <v>582</v>
      </c>
      <c r="H123" t="s">
        <v>96</v>
      </c>
      <c r="I123" t="s">
        <v>97</v>
      </c>
      <c r="J123">
        <v>124234059</v>
      </c>
      <c r="K123">
        <v>0</v>
      </c>
      <c r="L123">
        <v>124234059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43439</v>
      </c>
      <c r="V123" s="1">
        <v>43469</v>
      </c>
      <c r="W123" t="s">
        <v>99</v>
      </c>
      <c r="X123" s="1">
        <v>43439</v>
      </c>
      <c r="Y123" t="s">
        <v>141</v>
      </c>
      <c r="AA123">
        <v>0</v>
      </c>
      <c r="AB123" s="1">
        <v>43474.678865393522</v>
      </c>
      <c r="AC123" s="1">
        <v>43439</v>
      </c>
      <c r="AE123">
        <v>2018</v>
      </c>
      <c r="AF123">
        <v>12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Y123" t="s">
        <v>1313</v>
      </c>
      <c r="AZ123" t="s">
        <v>95</v>
      </c>
      <c r="BA123" t="s">
        <v>102</v>
      </c>
      <c r="BB123" t="s">
        <v>1392</v>
      </c>
      <c r="BG123">
        <v>130830558</v>
      </c>
      <c r="BH123">
        <v>20888913</v>
      </c>
      <c r="BI123">
        <v>0</v>
      </c>
      <c r="BJ123">
        <v>6596499</v>
      </c>
      <c r="BK123" t="s">
        <v>103</v>
      </c>
      <c r="BL123">
        <v>0</v>
      </c>
      <c r="BM123">
        <v>109941645</v>
      </c>
      <c r="BN123">
        <v>6596499</v>
      </c>
      <c r="BR123" t="s">
        <v>1391</v>
      </c>
      <c r="BS123" t="s">
        <v>470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20888913</v>
      </c>
      <c r="CC123">
        <v>0</v>
      </c>
      <c r="CD123">
        <v>0</v>
      </c>
      <c r="CE123" t="s">
        <v>1103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1390</v>
      </c>
      <c r="F124" t="s">
        <v>94</v>
      </c>
      <c r="G124" t="s">
        <v>582</v>
      </c>
      <c r="H124" t="s">
        <v>96</v>
      </c>
      <c r="I124" t="s">
        <v>97</v>
      </c>
      <c r="J124">
        <v>123249796</v>
      </c>
      <c r="K124">
        <v>0</v>
      </c>
      <c r="L124">
        <v>123249796</v>
      </c>
      <c r="M124">
        <v>1</v>
      </c>
      <c r="N124" t="s">
        <v>139</v>
      </c>
      <c r="O124" t="s">
        <v>98</v>
      </c>
      <c r="P124" t="s">
        <v>140</v>
      </c>
      <c r="Q124" t="s">
        <v>112</v>
      </c>
      <c r="U124" s="1">
        <v>43440</v>
      </c>
      <c r="V124" s="1">
        <v>43470</v>
      </c>
      <c r="W124" t="s">
        <v>99</v>
      </c>
      <c r="X124" s="1">
        <v>43440</v>
      </c>
      <c r="Y124" t="s">
        <v>141</v>
      </c>
      <c r="AA124">
        <v>0</v>
      </c>
      <c r="AB124" s="1">
        <v>43474.682370636576</v>
      </c>
      <c r="AC124" s="1">
        <v>43440</v>
      </c>
      <c r="AE124">
        <v>2018</v>
      </c>
      <c r="AF124">
        <v>12</v>
      </c>
      <c r="AH124" t="s">
        <v>142</v>
      </c>
      <c r="AI124" t="s">
        <v>143</v>
      </c>
      <c r="AL124" t="s">
        <v>101</v>
      </c>
      <c r="AN124">
        <v>0</v>
      </c>
      <c r="AO124">
        <v>0</v>
      </c>
      <c r="AY124" t="s">
        <v>1313</v>
      </c>
      <c r="AZ124" t="s">
        <v>95</v>
      </c>
      <c r="BA124" t="s">
        <v>102</v>
      </c>
      <c r="BB124" t="s">
        <v>1389</v>
      </c>
      <c r="BG124">
        <v>129794033</v>
      </c>
      <c r="BH124">
        <v>20723417</v>
      </c>
      <c r="BI124">
        <v>0</v>
      </c>
      <c r="BJ124">
        <v>6544237</v>
      </c>
      <c r="BK124" t="s">
        <v>103</v>
      </c>
      <c r="BL124">
        <v>0</v>
      </c>
      <c r="BM124">
        <v>109070616</v>
      </c>
      <c r="BN124">
        <v>6544237</v>
      </c>
      <c r="BR124" t="s">
        <v>1311</v>
      </c>
      <c r="BS124" t="s">
        <v>470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20723417</v>
      </c>
      <c r="CC124">
        <v>0</v>
      </c>
      <c r="CD124">
        <v>0</v>
      </c>
      <c r="CE124" t="s">
        <v>1103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1388</v>
      </c>
      <c r="F125" t="s">
        <v>94</v>
      </c>
      <c r="G125" t="s">
        <v>582</v>
      </c>
      <c r="H125" t="s">
        <v>96</v>
      </c>
      <c r="I125" t="s">
        <v>97</v>
      </c>
      <c r="J125">
        <v>21547179</v>
      </c>
      <c r="K125">
        <v>0</v>
      </c>
      <c r="L125">
        <v>21547179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43440</v>
      </c>
      <c r="V125" s="1">
        <v>43470</v>
      </c>
      <c r="W125" t="s">
        <v>99</v>
      </c>
      <c r="X125" s="1">
        <v>43440</v>
      </c>
      <c r="Y125" t="s">
        <v>275</v>
      </c>
      <c r="AA125">
        <v>0</v>
      </c>
      <c r="AB125" s="1">
        <v>43467.661647766203</v>
      </c>
      <c r="AC125" s="1">
        <v>43440</v>
      </c>
      <c r="AE125">
        <v>2018</v>
      </c>
      <c r="AF125">
        <v>12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Z125" t="s">
        <v>95</v>
      </c>
      <c r="BA125" t="s">
        <v>102</v>
      </c>
      <c r="BB125" t="s">
        <v>1312</v>
      </c>
      <c r="BG125">
        <v>22691277</v>
      </c>
      <c r="BH125">
        <v>3622977</v>
      </c>
      <c r="BI125">
        <v>0</v>
      </c>
      <c r="BJ125">
        <v>1144098</v>
      </c>
      <c r="BK125" t="s">
        <v>103</v>
      </c>
      <c r="BL125">
        <v>0</v>
      </c>
      <c r="BM125">
        <v>19068300</v>
      </c>
      <c r="BN125">
        <v>1144098</v>
      </c>
      <c r="BR125" t="s">
        <v>1387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3622977</v>
      </c>
      <c r="CC125">
        <v>0</v>
      </c>
      <c r="CD125">
        <v>0</v>
      </c>
      <c r="CE125" t="s">
        <v>1103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1386</v>
      </c>
      <c r="F126" t="s">
        <v>94</v>
      </c>
      <c r="G126" t="s">
        <v>582</v>
      </c>
      <c r="H126" t="s">
        <v>96</v>
      </c>
      <c r="I126" t="s">
        <v>97</v>
      </c>
      <c r="J126">
        <v>82079815</v>
      </c>
      <c r="K126">
        <v>0</v>
      </c>
      <c r="L126">
        <v>82079815</v>
      </c>
      <c r="M126">
        <v>1</v>
      </c>
      <c r="N126" t="s">
        <v>294</v>
      </c>
      <c r="O126" t="s">
        <v>98</v>
      </c>
      <c r="P126" t="s">
        <v>295</v>
      </c>
      <c r="Q126" t="s">
        <v>112</v>
      </c>
      <c r="R126" t="s">
        <v>296</v>
      </c>
      <c r="U126" s="1">
        <v>43440</v>
      </c>
      <c r="V126" s="1">
        <v>43470</v>
      </c>
      <c r="W126" t="s">
        <v>99</v>
      </c>
      <c r="X126" s="1">
        <v>43440</v>
      </c>
      <c r="Y126" t="s">
        <v>170</v>
      </c>
      <c r="AA126">
        <v>0</v>
      </c>
      <c r="AB126" s="1">
        <v>43460.703147106484</v>
      </c>
      <c r="AC126" s="1">
        <v>43440</v>
      </c>
      <c r="AE126">
        <v>2018</v>
      </c>
      <c r="AF126">
        <v>12</v>
      </c>
      <c r="AH126" t="s">
        <v>1350</v>
      </c>
      <c r="AI126" t="s">
        <v>1349</v>
      </c>
      <c r="AL126" t="s">
        <v>101</v>
      </c>
      <c r="AN126">
        <v>0</v>
      </c>
      <c r="AO126">
        <v>0</v>
      </c>
      <c r="AY126" t="s">
        <v>1385</v>
      </c>
      <c r="AZ126" t="s">
        <v>95</v>
      </c>
      <c r="BA126" t="s">
        <v>102</v>
      </c>
      <c r="BB126" t="s">
        <v>1347</v>
      </c>
      <c r="BG126">
        <v>86438035</v>
      </c>
      <c r="BH126">
        <v>13801031</v>
      </c>
      <c r="BI126">
        <v>0</v>
      </c>
      <c r="BJ126">
        <v>4358220</v>
      </c>
      <c r="BK126" t="s">
        <v>103</v>
      </c>
      <c r="BL126">
        <v>0</v>
      </c>
      <c r="BM126">
        <v>72637004</v>
      </c>
      <c r="BN126">
        <v>4358220</v>
      </c>
      <c r="BR126" t="s">
        <v>1384</v>
      </c>
      <c r="BS126" t="s">
        <v>470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13801031</v>
      </c>
      <c r="CC126">
        <v>0</v>
      </c>
      <c r="CD126">
        <v>0</v>
      </c>
      <c r="CE126" t="s">
        <v>1006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1383</v>
      </c>
      <c r="F127" t="s">
        <v>94</v>
      </c>
      <c r="G127" t="s">
        <v>582</v>
      </c>
      <c r="H127" t="s">
        <v>96</v>
      </c>
      <c r="I127" t="s">
        <v>97</v>
      </c>
      <c r="J127">
        <v>1850940</v>
      </c>
      <c r="K127">
        <v>0</v>
      </c>
      <c r="L127">
        <v>1850940</v>
      </c>
      <c r="M127">
        <v>1</v>
      </c>
      <c r="N127" t="s">
        <v>536</v>
      </c>
      <c r="O127" t="s">
        <v>98</v>
      </c>
      <c r="P127" t="s">
        <v>537</v>
      </c>
      <c r="Q127" t="s">
        <v>112</v>
      </c>
      <c r="S127" t="s">
        <v>310</v>
      </c>
      <c r="T127" t="s">
        <v>311</v>
      </c>
      <c r="U127" s="1">
        <v>43441</v>
      </c>
      <c r="V127" s="1">
        <v>43486</v>
      </c>
      <c r="W127" t="s">
        <v>599</v>
      </c>
      <c r="X127" s="1">
        <v>43441</v>
      </c>
      <c r="Y127" t="s">
        <v>141</v>
      </c>
      <c r="AA127">
        <v>0</v>
      </c>
      <c r="AB127" s="1">
        <v>43616.407451238425</v>
      </c>
      <c r="AC127" s="1">
        <v>43441</v>
      </c>
      <c r="AE127">
        <v>2018</v>
      </c>
      <c r="AF127">
        <v>12</v>
      </c>
      <c r="AH127" t="s">
        <v>1382</v>
      </c>
      <c r="AI127" t="s">
        <v>1381</v>
      </c>
      <c r="AL127" t="s">
        <v>598</v>
      </c>
      <c r="AN127">
        <v>0</v>
      </c>
      <c r="AO127">
        <v>0</v>
      </c>
      <c r="AY127" t="s">
        <v>1380</v>
      </c>
      <c r="AZ127" t="s">
        <v>95</v>
      </c>
      <c r="BA127" t="s">
        <v>102</v>
      </c>
      <c r="BB127" t="s">
        <v>1379</v>
      </c>
      <c r="BG127">
        <v>1949220</v>
      </c>
      <c r="BH127">
        <v>311220</v>
      </c>
      <c r="BI127">
        <v>0</v>
      </c>
      <c r="BJ127">
        <v>98280</v>
      </c>
      <c r="BK127" t="s">
        <v>103</v>
      </c>
      <c r="BL127">
        <v>0</v>
      </c>
      <c r="BM127">
        <v>1638000</v>
      </c>
      <c r="BN127">
        <v>98280</v>
      </c>
      <c r="BR127" t="s">
        <v>1153</v>
      </c>
      <c r="BS127" t="s">
        <v>470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311220</v>
      </c>
      <c r="CC127">
        <v>0</v>
      </c>
      <c r="CD127">
        <v>0</v>
      </c>
      <c r="CE127" t="s">
        <v>1103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136</v>
      </c>
      <c r="D128" t="s">
        <v>137</v>
      </c>
      <c r="E128" t="s">
        <v>1378</v>
      </c>
      <c r="F128" t="s">
        <v>94</v>
      </c>
      <c r="G128" t="s">
        <v>582</v>
      </c>
      <c r="H128" t="s">
        <v>96</v>
      </c>
      <c r="I128" t="s">
        <v>97</v>
      </c>
      <c r="J128">
        <v>18193000</v>
      </c>
      <c r="K128">
        <v>0</v>
      </c>
      <c r="L128">
        <v>18193000</v>
      </c>
      <c r="M128">
        <v>1</v>
      </c>
      <c r="N128" t="s">
        <v>914</v>
      </c>
      <c r="O128" t="s">
        <v>98</v>
      </c>
      <c r="P128" t="s">
        <v>913</v>
      </c>
      <c r="Q128" t="s">
        <v>112</v>
      </c>
      <c r="R128" t="s">
        <v>912</v>
      </c>
      <c r="S128" t="s">
        <v>310</v>
      </c>
      <c r="T128" t="s">
        <v>311</v>
      </c>
      <c r="U128" s="1">
        <v>43441</v>
      </c>
      <c r="V128" s="1">
        <v>43471</v>
      </c>
      <c r="W128" t="s">
        <v>99</v>
      </c>
      <c r="X128" s="1">
        <v>43441</v>
      </c>
      <c r="Y128" t="s">
        <v>170</v>
      </c>
      <c r="AA128">
        <v>0</v>
      </c>
      <c r="AB128" s="1">
        <v>43529.799448923608</v>
      </c>
      <c r="AC128" s="1">
        <v>43441</v>
      </c>
      <c r="AE128">
        <v>2018</v>
      </c>
      <c r="AF128">
        <v>12</v>
      </c>
      <c r="AH128" t="s">
        <v>910</v>
      </c>
      <c r="AI128" t="s">
        <v>909</v>
      </c>
      <c r="AL128" t="s">
        <v>101</v>
      </c>
      <c r="AN128">
        <v>0</v>
      </c>
      <c r="AO128">
        <v>0</v>
      </c>
      <c r="AY128" t="s">
        <v>1377</v>
      </c>
      <c r="AZ128" t="s">
        <v>95</v>
      </c>
      <c r="BA128" t="s">
        <v>102</v>
      </c>
      <c r="BB128" t="s">
        <v>908</v>
      </c>
      <c r="BG128">
        <v>19159000</v>
      </c>
      <c r="BH128">
        <v>3059000</v>
      </c>
      <c r="BI128">
        <v>0</v>
      </c>
      <c r="BJ128">
        <v>966000</v>
      </c>
      <c r="BK128" t="s">
        <v>103</v>
      </c>
      <c r="BL128">
        <v>0</v>
      </c>
      <c r="BM128">
        <v>16100000</v>
      </c>
      <c r="BN128">
        <v>966000</v>
      </c>
      <c r="BR128" t="s">
        <v>1376</v>
      </c>
      <c r="BS128" t="s">
        <v>470</v>
      </c>
      <c r="BT128" t="s">
        <v>578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3059000</v>
      </c>
      <c r="CC128">
        <v>0</v>
      </c>
      <c r="CD128">
        <v>0</v>
      </c>
      <c r="CE128" t="s">
        <v>1103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136</v>
      </c>
      <c r="D129" t="s">
        <v>137</v>
      </c>
      <c r="E129" t="s">
        <v>1375</v>
      </c>
      <c r="F129" t="s">
        <v>94</v>
      </c>
      <c r="G129" t="s">
        <v>582</v>
      </c>
      <c r="H129" t="s">
        <v>96</v>
      </c>
      <c r="I129" t="s">
        <v>97</v>
      </c>
      <c r="J129">
        <v>18368291</v>
      </c>
      <c r="K129">
        <v>0</v>
      </c>
      <c r="L129">
        <v>18368291</v>
      </c>
      <c r="M129">
        <v>1</v>
      </c>
      <c r="N129" t="s">
        <v>914</v>
      </c>
      <c r="O129" t="s">
        <v>98</v>
      </c>
      <c r="P129" t="s">
        <v>913</v>
      </c>
      <c r="Q129" t="s">
        <v>112</v>
      </c>
      <c r="R129" t="s">
        <v>912</v>
      </c>
      <c r="S129" t="s">
        <v>310</v>
      </c>
      <c r="T129" t="s">
        <v>311</v>
      </c>
      <c r="U129" s="1">
        <v>43441</v>
      </c>
      <c r="V129" s="1">
        <v>43471</v>
      </c>
      <c r="W129" t="s">
        <v>99</v>
      </c>
      <c r="X129" s="1">
        <v>43441</v>
      </c>
      <c r="Y129" t="s">
        <v>126</v>
      </c>
      <c r="AA129">
        <v>0</v>
      </c>
      <c r="AB129" s="1">
        <v>43529.799448958336</v>
      </c>
      <c r="AC129" s="1">
        <v>43441</v>
      </c>
      <c r="AE129">
        <v>2018</v>
      </c>
      <c r="AF129">
        <v>12</v>
      </c>
      <c r="AH129" t="s">
        <v>910</v>
      </c>
      <c r="AI129" t="s">
        <v>909</v>
      </c>
      <c r="AL129" t="s">
        <v>101</v>
      </c>
      <c r="AN129">
        <v>0</v>
      </c>
      <c r="AO129">
        <v>0</v>
      </c>
      <c r="AY129" t="s">
        <v>1374</v>
      </c>
      <c r="AZ129" t="s">
        <v>95</v>
      </c>
      <c r="BA129" t="s">
        <v>102</v>
      </c>
      <c r="BB129" t="s">
        <v>908</v>
      </c>
      <c r="BG129">
        <v>19343598</v>
      </c>
      <c r="BH129">
        <v>3088474</v>
      </c>
      <c r="BI129">
        <v>0</v>
      </c>
      <c r="BJ129">
        <v>975307</v>
      </c>
      <c r="BK129" t="s">
        <v>103</v>
      </c>
      <c r="BL129">
        <v>0</v>
      </c>
      <c r="BM129">
        <v>16255124</v>
      </c>
      <c r="BN129">
        <v>975307</v>
      </c>
      <c r="BR129" t="s">
        <v>1373</v>
      </c>
      <c r="BS129" t="s">
        <v>470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3088474</v>
      </c>
      <c r="CC129">
        <v>0</v>
      </c>
      <c r="CD129">
        <v>0</v>
      </c>
      <c r="CE129" t="s">
        <v>1103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136</v>
      </c>
      <c r="D130" t="s">
        <v>137</v>
      </c>
      <c r="E130" t="s">
        <v>1372</v>
      </c>
      <c r="F130" t="s">
        <v>94</v>
      </c>
      <c r="G130" t="s">
        <v>95</v>
      </c>
      <c r="H130" t="s">
        <v>96</v>
      </c>
      <c r="I130" t="s">
        <v>97</v>
      </c>
      <c r="J130">
        <v>2100448400</v>
      </c>
      <c r="K130">
        <v>763472016</v>
      </c>
      <c r="L130">
        <v>2100448400</v>
      </c>
      <c r="M130">
        <v>1</v>
      </c>
      <c r="N130" t="s">
        <v>476</v>
      </c>
      <c r="O130" t="s">
        <v>98</v>
      </c>
      <c r="P130" t="s">
        <v>477</v>
      </c>
      <c r="Q130" t="s">
        <v>112</v>
      </c>
      <c r="U130" s="1">
        <v>43447</v>
      </c>
      <c r="V130" s="1">
        <v>43477</v>
      </c>
      <c r="W130" t="s">
        <v>99</v>
      </c>
      <c r="X130" s="1">
        <v>43447</v>
      </c>
      <c r="Y130" t="s">
        <v>126</v>
      </c>
      <c r="AA130">
        <v>0</v>
      </c>
      <c r="AB130" s="1">
        <v>43556.428777199071</v>
      </c>
      <c r="AC130" s="1">
        <v>43447</v>
      </c>
      <c r="AE130">
        <v>2018</v>
      </c>
      <c r="AF130">
        <v>12</v>
      </c>
      <c r="AH130" t="s">
        <v>478</v>
      </c>
      <c r="AI130" t="s">
        <v>479</v>
      </c>
      <c r="AL130" t="s">
        <v>101</v>
      </c>
      <c r="AN130">
        <v>0</v>
      </c>
      <c r="AO130">
        <v>0</v>
      </c>
      <c r="AY130" t="s">
        <v>1243</v>
      </c>
      <c r="AZ130" t="s">
        <v>95</v>
      </c>
      <c r="BA130" t="s">
        <v>102</v>
      </c>
      <c r="BB130" t="s">
        <v>1371</v>
      </c>
      <c r="BG130">
        <v>2211976633</v>
      </c>
      <c r="BH130">
        <v>353172740</v>
      </c>
      <c r="BI130">
        <v>0</v>
      </c>
      <c r="BJ130">
        <v>111528233</v>
      </c>
      <c r="BK130" t="s">
        <v>103</v>
      </c>
      <c r="BL130">
        <v>0</v>
      </c>
      <c r="BM130">
        <v>1858803893</v>
      </c>
      <c r="BN130">
        <v>111528233</v>
      </c>
      <c r="BR130" t="s">
        <v>1370</v>
      </c>
      <c r="BS130" t="s">
        <v>470</v>
      </c>
      <c r="BT130" t="s">
        <v>104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353172740</v>
      </c>
      <c r="CC130">
        <v>0</v>
      </c>
      <c r="CD130">
        <v>0</v>
      </c>
      <c r="CE130" t="s">
        <v>1006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136</v>
      </c>
      <c r="D131" t="s">
        <v>137</v>
      </c>
      <c r="E131" t="s">
        <v>1369</v>
      </c>
      <c r="F131" t="s">
        <v>94</v>
      </c>
      <c r="G131" t="s">
        <v>582</v>
      </c>
      <c r="H131" t="s">
        <v>96</v>
      </c>
      <c r="I131" t="s">
        <v>97</v>
      </c>
      <c r="J131">
        <v>2741054</v>
      </c>
      <c r="K131">
        <v>0</v>
      </c>
      <c r="L131">
        <v>2741054</v>
      </c>
      <c r="M131">
        <v>1</v>
      </c>
      <c r="N131" t="s">
        <v>914</v>
      </c>
      <c r="O131" t="s">
        <v>98</v>
      </c>
      <c r="P131" t="s">
        <v>913</v>
      </c>
      <c r="Q131" t="s">
        <v>112</v>
      </c>
      <c r="R131" t="s">
        <v>912</v>
      </c>
      <c r="S131" t="s">
        <v>310</v>
      </c>
      <c r="T131" t="s">
        <v>311</v>
      </c>
      <c r="U131" s="1">
        <v>43441</v>
      </c>
      <c r="V131" s="1">
        <v>43471</v>
      </c>
      <c r="W131" t="s">
        <v>99</v>
      </c>
      <c r="X131" s="1">
        <v>43441</v>
      </c>
      <c r="Y131" t="s">
        <v>126</v>
      </c>
      <c r="AA131">
        <v>0</v>
      </c>
      <c r="AB131" s="1">
        <v>43529.799448958336</v>
      </c>
      <c r="AC131" s="1">
        <v>43441</v>
      </c>
      <c r="AE131">
        <v>2018</v>
      </c>
      <c r="AF131">
        <v>12</v>
      </c>
      <c r="AH131" t="s">
        <v>910</v>
      </c>
      <c r="AI131" t="s">
        <v>909</v>
      </c>
      <c r="AL131" t="s">
        <v>101</v>
      </c>
      <c r="AN131">
        <v>0</v>
      </c>
      <c r="AO131">
        <v>0</v>
      </c>
      <c r="AY131" t="s">
        <v>1368</v>
      </c>
      <c r="AZ131" t="s">
        <v>95</v>
      </c>
      <c r="BA131" t="s">
        <v>102</v>
      </c>
      <c r="BB131" t="s">
        <v>908</v>
      </c>
      <c r="BG131">
        <v>2886597</v>
      </c>
      <c r="BH131">
        <v>460885</v>
      </c>
      <c r="BI131">
        <v>0</v>
      </c>
      <c r="BJ131">
        <v>145543</v>
      </c>
      <c r="BK131" t="s">
        <v>103</v>
      </c>
      <c r="BL131">
        <v>0</v>
      </c>
      <c r="BM131">
        <v>2425712</v>
      </c>
      <c r="BN131">
        <v>145543</v>
      </c>
      <c r="BR131" t="s">
        <v>1367</v>
      </c>
      <c r="BS131" t="s">
        <v>470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460885</v>
      </c>
      <c r="CC131">
        <v>0</v>
      </c>
      <c r="CD131">
        <v>0</v>
      </c>
      <c r="CE131" t="s">
        <v>1103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136</v>
      </c>
      <c r="D132" t="s">
        <v>137</v>
      </c>
      <c r="E132" t="s">
        <v>1366</v>
      </c>
      <c r="F132" t="s">
        <v>94</v>
      </c>
      <c r="G132" t="s">
        <v>582</v>
      </c>
      <c r="H132" t="s">
        <v>96</v>
      </c>
      <c r="I132" t="s">
        <v>97</v>
      </c>
      <c r="J132">
        <v>9096500</v>
      </c>
      <c r="K132">
        <v>0</v>
      </c>
      <c r="L132">
        <v>9096500</v>
      </c>
      <c r="M132">
        <v>1</v>
      </c>
      <c r="N132" t="s">
        <v>914</v>
      </c>
      <c r="O132" t="s">
        <v>98</v>
      </c>
      <c r="P132" t="s">
        <v>913</v>
      </c>
      <c r="Q132" t="s">
        <v>112</v>
      </c>
      <c r="R132" t="s">
        <v>912</v>
      </c>
      <c r="S132" t="s">
        <v>310</v>
      </c>
      <c r="T132" t="s">
        <v>311</v>
      </c>
      <c r="U132" s="1">
        <v>43441</v>
      </c>
      <c r="V132" s="1">
        <v>43471</v>
      </c>
      <c r="W132" t="s">
        <v>99</v>
      </c>
      <c r="X132" s="1">
        <v>43441</v>
      </c>
      <c r="Y132" t="s">
        <v>170</v>
      </c>
      <c r="AA132">
        <v>0</v>
      </c>
      <c r="AB132" s="1">
        <v>43544.628066203702</v>
      </c>
      <c r="AC132" s="1">
        <v>43441</v>
      </c>
      <c r="AE132">
        <v>2018</v>
      </c>
      <c r="AF132">
        <v>12</v>
      </c>
      <c r="AH132" t="s">
        <v>910</v>
      </c>
      <c r="AI132" t="s">
        <v>909</v>
      </c>
      <c r="AL132" t="s">
        <v>101</v>
      </c>
      <c r="AN132">
        <v>0</v>
      </c>
      <c r="AO132">
        <v>0</v>
      </c>
      <c r="AY132" t="s">
        <v>1365</v>
      </c>
      <c r="AZ132" t="s">
        <v>95</v>
      </c>
      <c r="BA132" t="s">
        <v>102</v>
      </c>
      <c r="BB132" t="s">
        <v>1230</v>
      </c>
      <c r="BG132">
        <v>9579500</v>
      </c>
      <c r="BH132">
        <v>1529500</v>
      </c>
      <c r="BI132">
        <v>0</v>
      </c>
      <c r="BJ132">
        <v>483000</v>
      </c>
      <c r="BK132" t="s">
        <v>103</v>
      </c>
      <c r="BL132">
        <v>0</v>
      </c>
      <c r="BM132">
        <v>8050000</v>
      </c>
      <c r="BN132">
        <v>483000</v>
      </c>
      <c r="BR132" t="s">
        <v>1364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1529500</v>
      </c>
      <c r="CC132">
        <v>0</v>
      </c>
      <c r="CD132">
        <v>0</v>
      </c>
      <c r="CE132" t="s">
        <v>1103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136</v>
      </c>
      <c r="D133" t="s">
        <v>137</v>
      </c>
      <c r="E133" t="s">
        <v>1363</v>
      </c>
      <c r="F133" t="s">
        <v>94</v>
      </c>
      <c r="G133" t="s">
        <v>582</v>
      </c>
      <c r="H133" t="s">
        <v>96</v>
      </c>
      <c r="I133" t="s">
        <v>97</v>
      </c>
      <c r="J133">
        <v>74008282</v>
      </c>
      <c r="K133">
        <v>0</v>
      </c>
      <c r="L133">
        <v>74008282</v>
      </c>
      <c r="M133">
        <v>1</v>
      </c>
      <c r="N133" t="s">
        <v>914</v>
      </c>
      <c r="O133" t="s">
        <v>98</v>
      </c>
      <c r="P133" t="s">
        <v>913</v>
      </c>
      <c r="Q133" t="s">
        <v>112</v>
      </c>
      <c r="R133" t="s">
        <v>912</v>
      </c>
      <c r="S133" t="s">
        <v>310</v>
      </c>
      <c r="T133" t="s">
        <v>311</v>
      </c>
      <c r="U133" s="1">
        <v>43441</v>
      </c>
      <c r="V133" s="1">
        <v>43471</v>
      </c>
      <c r="W133" t="s">
        <v>99</v>
      </c>
      <c r="X133" s="1">
        <v>43441</v>
      </c>
      <c r="Y133" t="s">
        <v>126</v>
      </c>
      <c r="AA133">
        <v>0</v>
      </c>
      <c r="AB133" s="1">
        <v>43544.628066203702</v>
      </c>
      <c r="AC133" s="1">
        <v>43441</v>
      </c>
      <c r="AE133">
        <v>2018</v>
      </c>
      <c r="AF133">
        <v>12</v>
      </c>
      <c r="AH133" t="s">
        <v>910</v>
      </c>
      <c r="AI133" t="s">
        <v>909</v>
      </c>
      <c r="AL133" t="s">
        <v>101</v>
      </c>
      <c r="AN133">
        <v>0</v>
      </c>
      <c r="AO133">
        <v>0</v>
      </c>
      <c r="AY133" t="s">
        <v>1362</v>
      </c>
      <c r="AZ133" t="s">
        <v>95</v>
      </c>
      <c r="BA133" t="s">
        <v>102</v>
      </c>
      <c r="BB133" t="s">
        <v>1230</v>
      </c>
      <c r="BG133">
        <v>77937925</v>
      </c>
      <c r="BH133">
        <v>12443870</v>
      </c>
      <c r="BI133">
        <v>0</v>
      </c>
      <c r="BJ133">
        <v>3929643</v>
      </c>
      <c r="BK133" t="s">
        <v>103</v>
      </c>
      <c r="BL133">
        <v>0</v>
      </c>
      <c r="BM133">
        <v>65494055</v>
      </c>
      <c r="BN133">
        <v>3929643</v>
      </c>
      <c r="BR133" t="s">
        <v>1361</v>
      </c>
      <c r="BS133" t="s">
        <v>96</v>
      </c>
      <c r="BT133" t="s">
        <v>578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12443870</v>
      </c>
      <c r="CC133">
        <v>0</v>
      </c>
      <c r="CD133">
        <v>0</v>
      </c>
      <c r="CE133" t="s">
        <v>1103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136</v>
      </c>
      <c r="D134" t="s">
        <v>137</v>
      </c>
      <c r="E134" t="s">
        <v>1360</v>
      </c>
      <c r="F134" t="s">
        <v>94</v>
      </c>
      <c r="G134" t="s">
        <v>582</v>
      </c>
      <c r="H134" t="s">
        <v>96</v>
      </c>
      <c r="I134" t="s">
        <v>97</v>
      </c>
      <c r="J134">
        <v>24997160</v>
      </c>
      <c r="K134">
        <v>0</v>
      </c>
      <c r="L134">
        <v>24997160</v>
      </c>
      <c r="M134">
        <v>1</v>
      </c>
      <c r="N134" t="s">
        <v>914</v>
      </c>
      <c r="O134" t="s">
        <v>98</v>
      </c>
      <c r="P134" t="s">
        <v>913</v>
      </c>
      <c r="Q134" t="s">
        <v>112</v>
      </c>
      <c r="R134" t="s">
        <v>912</v>
      </c>
      <c r="S134" t="s">
        <v>310</v>
      </c>
      <c r="T134" t="s">
        <v>311</v>
      </c>
      <c r="U134" s="1">
        <v>43441</v>
      </c>
      <c r="V134" s="1">
        <v>43471</v>
      </c>
      <c r="W134" t="s">
        <v>99</v>
      </c>
      <c r="X134" s="1">
        <v>43441</v>
      </c>
      <c r="Y134" t="s">
        <v>126</v>
      </c>
      <c r="AA134">
        <v>0</v>
      </c>
      <c r="AB134" s="1">
        <v>43544.628066203702</v>
      </c>
      <c r="AC134" s="1">
        <v>43441</v>
      </c>
      <c r="AE134">
        <v>2018</v>
      </c>
      <c r="AF134">
        <v>12</v>
      </c>
      <c r="AH134" t="s">
        <v>910</v>
      </c>
      <c r="AI134" t="s">
        <v>909</v>
      </c>
      <c r="AL134" t="s">
        <v>101</v>
      </c>
      <c r="AN134">
        <v>0</v>
      </c>
      <c r="AO134">
        <v>0</v>
      </c>
      <c r="AY134" t="s">
        <v>1359</v>
      </c>
      <c r="AZ134" t="s">
        <v>95</v>
      </c>
      <c r="BA134" t="s">
        <v>102</v>
      </c>
      <c r="BB134" t="s">
        <v>1230</v>
      </c>
      <c r="BG134">
        <v>26324443</v>
      </c>
      <c r="BH134">
        <v>4203062</v>
      </c>
      <c r="BI134">
        <v>0</v>
      </c>
      <c r="BJ134">
        <v>1327283</v>
      </c>
      <c r="BK134" t="s">
        <v>103</v>
      </c>
      <c r="BL134">
        <v>0</v>
      </c>
      <c r="BM134">
        <v>22121381</v>
      </c>
      <c r="BN134">
        <v>1327283</v>
      </c>
      <c r="BR134" t="s">
        <v>1358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4203062</v>
      </c>
      <c r="CC134">
        <v>0</v>
      </c>
      <c r="CD134">
        <v>0</v>
      </c>
      <c r="CE134" t="s">
        <v>1103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136</v>
      </c>
      <c r="D135" t="s">
        <v>137</v>
      </c>
      <c r="E135" t="s">
        <v>1357</v>
      </c>
      <c r="F135" t="s">
        <v>94</v>
      </c>
      <c r="G135" t="s">
        <v>582</v>
      </c>
      <c r="H135" t="s">
        <v>96</v>
      </c>
      <c r="I135" t="s">
        <v>97</v>
      </c>
      <c r="J135">
        <v>230559453</v>
      </c>
      <c r="K135">
        <v>0</v>
      </c>
      <c r="L135">
        <v>230559453</v>
      </c>
      <c r="M135">
        <v>1</v>
      </c>
      <c r="N135" t="s">
        <v>294</v>
      </c>
      <c r="O135" t="s">
        <v>98</v>
      </c>
      <c r="P135" t="s">
        <v>295</v>
      </c>
      <c r="Q135" t="s">
        <v>112</v>
      </c>
      <c r="R135" t="s">
        <v>296</v>
      </c>
      <c r="U135" s="1">
        <v>43444</v>
      </c>
      <c r="V135" s="1">
        <v>43474</v>
      </c>
      <c r="W135" t="s">
        <v>99</v>
      </c>
      <c r="X135" s="1">
        <v>43444</v>
      </c>
      <c r="Y135" t="s">
        <v>170</v>
      </c>
      <c r="AA135">
        <v>0</v>
      </c>
      <c r="AB135" s="1">
        <v>43460.47599082176</v>
      </c>
      <c r="AC135" s="1">
        <v>43444</v>
      </c>
      <c r="AE135">
        <v>2018</v>
      </c>
      <c r="AF135">
        <v>12</v>
      </c>
      <c r="AH135" t="s">
        <v>1356</v>
      </c>
      <c r="AI135" t="s">
        <v>1355</v>
      </c>
      <c r="AL135" t="s">
        <v>101</v>
      </c>
      <c r="AN135">
        <v>0</v>
      </c>
      <c r="AO135">
        <v>0</v>
      </c>
      <c r="AY135" t="s">
        <v>1354</v>
      </c>
      <c r="AZ135" t="s">
        <v>95</v>
      </c>
      <c r="BA135" t="s">
        <v>102</v>
      </c>
      <c r="BB135" t="s">
        <v>1353</v>
      </c>
      <c r="BG135">
        <v>242801548</v>
      </c>
      <c r="BH135">
        <v>38766634</v>
      </c>
      <c r="BI135">
        <v>0</v>
      </c>
      <c r="BJ135">
        <v>12242095</v>
      </c>
      <c r="BK135" t="s">
        <v>103</v>
      </c>
      <c r="BL135">
        <v>0</v>
      </c>
      <c r="BM135">
        <v>204034914</v>
      </c>
      <c r="BN135">
        <v>12242095</v>
      </c>
      <c r="BR135" t="s">
        <v>1352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38766634</v>
      </c>
      <c r="CC135">
        <v>0</v>
      </c>
      <c r="CD135">
        <v>0</v>
      </c>
      <c r="CE135" t="s">
        <v>1006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136</v>
      </c>
      <c r="D136" t="s">
        <v>137</v>
      </c>
      <c r="E136" t="s">
        <v>1351</v>
      </c>
      <c r="F136" t="s">
        <v>94</v>
      </c>
      <c r="G136" t="s">
        <v>582</v>
      </c>
      <c r="H136" t="s">
        <v>96</v>
      </c>
      <c r="I136" t="s">
        <v>97</v>
      </c>
      <c r="J136">
        <v>42484849</v>
      </c>
      <c r="K136">
        <v>0</v>
      </c>
      <c r="L136">
        <v>42484849</v>
      </c>
      <c r="M136">
        <v>1</v>
      </c>
      <c r="N136" t="s">
        <v>294</v>
      </c>
      <c r="O136" t="s">
        <v>98</v>
      </c>
      <c r="P136" t="s">
        <v>295</v>
      </c>
      <c r="Q136" t="s">
        <v>112</v>
      </c>
      <c r="R136" t="s">
        <v>296</v>
      </c>
      <c r="U136" s="1">
        <v>43444</v>
      </c>
      <c r="V136" s="1">
        <v>43474</v>
      </c>
      <c r="W136" t="s">
        <v>99</v>
      </c>
      <c r="X136" s="1">
        <v>43444</v>
      </c>
      <c r="Y136" t="s">
        <v>126</v>
      </c>
      <c r="AA136">
        <v>0</v>
      </c>
      <c r="AB136" s="1">
        <v>43460.703147141205</v>
      </c>
      <c r="AC136" s="1">
        <v>43444</v>
      </c>
      <c r="AE136">
        <v>2018</v>
      </c>
      <c r="AF136">
        <v>12</v>
      </c>
      <c r="AH136" t="s">
        <v>1350</v>
      </c>
      <c r="AI136" t="s">
        <v>1349</v>
      </c>
      <c r="AL136" t="s">
        <v>101</v>
      </c>
      <c r="AN136">
        <v>0</v>
      </c>
      <c r="AO136">
        <v>0</v>
      </c>
      <c r="AY136" t="s">
        <v>1348</v>
      </c>
      <c r="AZ136" t="s">
        <v>95</v>
      </c>
      <c r="BA136" t="s">
        <v>102</v>
      </c>
      <c r="BB136" t="s">
        <v>1347</v>
      </c>
      <c r="BG136">
        <v>44740682</v>
      </c>
      <c r="BH136">
        <v>7143470</v>
      </c>
      <c r="BI136">
        <v>0</v>
      </c>
      <c r="BJ136">
        <v>2255833</v>
      </c>
      <c r="BK136" t="s">
        <v>103</v>
      </c>
      <c r="BL136">
        <v>0</v>
      </c>
      <c r="BM136">
        <v>37597212</v>
      </c>
      <c r="BN136">
        <v>2255833</v>
      </c>
      <c r="BR136" t="s">
        <v>1346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7143470</v>
      </c>
      <c r="CC136">
        <v>0</v>
      </c>
      <c r="CD136">
        <v>0</v>
      </c>
      <c r="CE136" t="s">
        <v>1006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136</v>
      </c>
      <c r="D137" t="s">
        <v>137</v>
      </c>
      <c r="E137" t="s">
        <v>1345</v>
      </c>
      <c r="F137" t="s">
        <v>94</v>
      </c>
      <c r="G137" t="s">
        <v>582</v>
      </c>
      <c r="H137" t="s">
        <v>96</v>
      </c>
      <c r="I137" t="s">
        <v>97</v>
      </c>
      <c r="J137">
        <v>97153645</v>
      </c>
      <c r="K137">
        <v>0</v>
      </c>
      <c r="L137">
        <v>97153645</v>
      </c>
      <c r="M137">
        <v>1</v>
      </c>
      <c r="N137" t="s">
        <v>356</v>
      </c>
      <c r="O137" t="s">
        <v>98</v>
      </c>
      <c r="P137" t="s">
        <v>357</v>
      </c>
      <c r="Q137" t="s">
        <v>112</v>
      </c>
      <c r="U137" s="1">
        <v>43444</v>
      </c>
      <c r="V137" s="1">
        <v>43474</v>
      </c>
      <c r="W137" t="s">
        <v>99</v>
      </c>
      <c r="X137" s="1">
        <v>43444</v>
      </c>
      <c r="Y137" t="s">
        <v>170</v>
      </c>
      <c r="AA137">
        <v>0</v>
      </c>
      <c r="AB137" s="1">
        <v>43496.401937962961</v>
      </c>
      <c r="AC137" s="1">
        <v>43444</v>
      </c>
      <c r="AE137">
        <v>2018</v>
      </c>
      <c r="AF137">
        <v>12</v>
      </c>
      <c r="AH137" t="s">
        <v>358</v>
      </c>
      <c r="AI137" t="s">
        <v>359</v>
      </c>
      <c r="AL137" t="s">
        <v>101</v>
      </c>
      <c r="AN137">
        <v>0</v>
      </c>
      <c r="AO137">
        <v>0</v>
      </c>
      <c r="AY137" t="s">
        <v>1344</v>
      </c>
      <c r="AZ137" t="s">
        <v>95</v>
      </c>
      <c r="BA137" t="s">
        <v>102</v>
      </c>
      <c r="BB137" t="s">
        <v>1343</v>
      </c>
      <c r="BG137">
        <v>102312246</v>
      </c>
      <c r="BH137">
        <v>16335569</v>
      </c>
      <c r="BI137">
        <v>0</v>
      </c>
      <c r="BJ137">
        <v>5158601</v>
      </c>
      <c r="BK137" t="s">
        <v>103</v>
      </c>
      <c r="BL137">
        <v>0</v>
      </c>
      <c r="BM137">
        <v>85976677</v>
      </c>
      <c r="BN137">
        <v>5158601</v>
      </c>
      <c r="BR137" t="s">
        <v>1342</v>
      </c>
      <c r="BS137" t="s">
        <v>470</v>
      </c>
      <c r="BT137" t="s">
        <v>578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16335569</v>
      </c>
      <c r="CC137">
        <v>0</v>
      </c>
      <c r="CD137">
        <v>0</v>
      </c>
      <c r="CE137" t="s">
        <v>1006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136</v>
      </c>
      <c r="D138" t="s">
        <v>137</v>
      </c>
      <c r="E138" t="s">
        <v>1341</v>
      </c>
      <c r="F138" t="s">
        <v>94</v>
      </c>
      <c r="G138" t="s">
        <v>582</v>
      </c>
      <c r="H138" t="s">
        <v>96</v>
      </c>
      <c r="I138" t="s">
        <v>97</v>
      </c>
      <c r="J138">
        <v>65147022</v>
      </c>
      <c r="K138">
        <v>0</v>
      </c>
      <c r="L138">
        <v>65147022</v>
      </c>
      <c r="M138">
        <v>1</v>
      </c>
      <c r="N138" t="s">
        <v>301</v>
      </c>
      <c r="O138" t="s">
        <v>98</v>
      </c>
      <c r="P138" t="s">
        <v>302</v>
      </c>
      <c r="Q138" t="s">
        <v>112</v>
      </c>
      <c r="U138" s="1">
        <v>43445</v>
      </c>
      <c r="V138" s="1">
        <v>43475</v>
      </c>
      <c r="W138" t="s">
        <v>99</v>
      </c>
      <c r="X138" s="1">
        <v>43445</v>
      </c>
      <c r="Y138" t="s">
        <v>170</v>
      </c>
      <c r="AA138">
        <v>0</v>
      </c>
      <c r="AB138" s="1">
        <v>43487.742055983799</v>
      </c>
      <c r="AC138" s="1">
        <v>43445</v>
      </c>
      <c r="AE138">
        <v>2018</v>
      </c>
      <c r="AF138">
        <v>12</v>
      </c>
      <c r="AH138" t="s">
        <v>425</v>
      </c>
      <c r="AI138" t="s">
        <v>426</v>
      </c>
      <c r="AL138" t="s">
        <v>101</v>
      </c>
      <c r="AN138">
        <v>0</v>
      </c>
      <c r="AO138">
        <v>0</v>
      </c>
      <c r="AY138" t="s">
        <v>1340</v>
      </c>
      <c r="AZ138" t="s">
        <v>95</v>
      </c>
      <c r="BA138" t="s">
        <v>102</v>
      </c>
      <c r="BB138" t="s">
        <v>1339</v>
      </c>
      <c r="BG138">
        <v>68606156</v>
      </c>
      <c r="BH138">
        <v>10953924</v>
      </c>
      <c r="BI138">
        <v>0</v>
      </c>
      <c r="BJ138">
        <v>3459134</v>
      </c>
      <c r="BK138" t="s">
        <v>103</v>
      </c>
      <c r="BL138">
        <v>0</v>
      </c>
      <c r="BM138">
        <v>57652232</v>
      </c>
      <c r="BN138">
        <v>3459134</v>
      </c>
      <c r="BS138" t="s">
        <v>470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10953924</v>
      </c>
      <c r="CC138">
        <v>0</v>
      </c>
      <c r="CD138">
        <v>0</v>
      </c>
      <c r="CE138" t="s">
        <v>1006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136</v>
      </c>
      <c r="D139" t="s">
        <v>137</v>
      </c>
      <c r="E139" t="s">
        <v>1338</v>
      </c>
      <c r="F139" t="s">
        <v>94</v>
      </c>
      <c r="G139" t="s">
        <v>582</v>
      </c>
      <c r="H139" t="s">
        <v>96</v>
      </c>
      <c r="I139" t="s">
        <v>97</v>
      </c>
      <c r="J139">
        <v>21470000</v>
      </c>
      <c r="K139">
        <v>0</v>
      </c>
      <c r="L139">
        <v>21470000</v>
      </c>
      <c r="M139">
        <v>1</v>
      </c>
      <c r="N139" t="s">
        <v>221</v>
      </c>
      <c r="O139" t="s">
        <v>98</v>
      </c>
      <c r="P139" t="s">
        <v>222</v>
      </c>
      <c r="Q139" t="s">
        <v>112</v>
      </c>
      <c r="U139" s="1">
        <v>43445</v>
      </c>
      <c r="V139" s="1">
        <v>43475</v>
      </c>
      <c r="W139" t="s">
        <v>99</v>
      </c>
      <c r="X139" s="1">
        <v>43445</v>
      </c>
      <c r="Y139" t="s">
        <v>141</v>
      </c>
      <c r="AA139">
        <v>0</v>
      </c>
      <c r="AB139" s="1">
        <v>43494.395949537036</v>
      </c>
      <c r="AC139" s="1">
        <v>43445</v>
      </c>
      <c r="AE139">
        <v>2018</v>
      </c>
      <c r="AF139">
        <v>12</v>
      </c>
      <c r="AH139" t="s">
        <v>223</v>
      </c>
      <c r="AI139" t="s">
        <v>224</v>
      </c>
      <c r="AL139" t="s">
        <v>101</v>
      </c>
      <c r="AN139">
        <v>0</v>
      </c>
      <c r="AO139">
        <v>0</v>
      </c>
      <c r="AY139" t="s">
        <v>1337</v>
      </c>
      <c r="AZ139" t="s">
        <v>95</v>
      </c>
      <c r="BA139" t="s">
        <v>102</v>
      </c>
      <c r="BB139" t="s">
        <v>1215</v>
      </c>
      <c r="BG139">
        <v>22610000</v>
      </c>
      <c r="BH139">
        <v>3610000</v>
      </c>
      <c r="BI139">
        <v>0</v>
      </c>
      <c r="BJ139">
        <v>1140000</v>
      </c>
      <c r="BK139" t="s">
        <v>103</v>
      </c>
      <c r="BL139">
        <v>0</v>
      </c>
      <c r="BM139">
        <v>19000000</v>
      </c>
      <c r="BN139">
        <v>1140000</v>
      </c>
      <c r="BR139" t="s">
        <v>1153</v>
      </c>
      <c r="BS139" t="s">
        <v>470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3610000</v>
      </c>
      <c r="CC139">
        <v>0</v>
      </c>
      <c r="CD139">
        <v>0</v>
      </c>
      <c r="CE139" t="s">
        <v>1006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136</v>
      </c>
      <c r="D140" t="s">
        <v>137</v>
      </c>
      <c r="E140" t="s">
        <v>1336</v>
      </c>
      <c r="F140" t="s">
        <v>94</v>
      </c>
      <c r="G140" t="s">
        <v>582</v>
      </c>
      <c r="H140" t="s">
        <v>96</v>
      </c>
      <c r="I140" t="s">
        <v>97</v>
      </c>
      <c r="J140">
        <v>21470000</v>
      </c>
      <c r="K140">
        <v>0</v>
      </c>
      <c r="L140">
        <v>21470000</v>
      </c>
      <c r="M140">
        <v>1</v>
      </c>
      <c r="N140" t="s">
        <v>221</v>
      </c>
      <c r="O140" t="s">
        <v>98</v>
      </c>
      <c r="P140" t="s">
        <v>222</v>
      </c>
      <c r="Q140" t="s">
        <v>112</v>
      </c>
      <c r="U140" s="1">
        <v>43445</v>
      </c>
      <c r="V140" s="1">
        <v>43490</v>
      </c>
      <c r="W140" t="s">
        <v>599</v>
      </c>
      <c r="X140" s="1">
        <v>43445</v>
      </c>
      <c r="Y140" t="s">
        <v>141</v>
      </c>
      <c r="AA140">
        <v>0</v>
      </c>
      <c r="AB140" s="1">
        <v>43494.39594988426</v>
      </c>
      <c r="AC140" s="1">
        <v>43445</v>
      </c>
      <c r="AE140">
        <v>2018</v>
      </c>
      <c r="AF140">
        <v>12</v>
      </c>
      <c r="AH140" t="s">
        <v>223</v>
      </c>
      <c r="AI140" t="s">
        <v>224</v>
      </c>
      <c r="AL140" t="s">
        <v>598</v>
      </c>
      <c r="AN140">
        <v>0</v>
      </c>
      <c r="AO140">
        <v>0</v>
      </c>
      <c r="AY140" t="s">
        <v>1335</v>
      </c>
      <c r="AZ140" t="s">
        <v>95</v>
      </c>
      <c r="BA140" t="s">
        <v>102</v>
      </c>
      <c r="BB140" t="s">
        <v>1215</v>
      </c>
      <c r="BG140">
        <v>22610000</v>
      </c>
      <c r="BH140">
        <v>3610000</v>
      </c>
      <c r="BI140">
        <v>0</v>
      </c>
      <c r="BJ140">
        <v>1140000</v>
      </c>
      <c r="BK140" t="s">
        <v>103</v>
      </c>
      <c r="BL140">
        <v>0</v>
      </c>
      <c r="BM140">
        <v>19000000</v>
      </c>
      <c r="BN140">
        <v>1140000</v>
      </c>
      <c r="BR140" t="s">
        <v>871</v>
      </c>
      <c r="BS140" t="s">
        <v>470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3610000</v>
      </c>
      <c r="CC140">
        <v>0</v>
      </c>
      <c r="CD140">
        <v>0</v>
      </c>
      <c r="CE140" t="s">
        <v>1006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1324</v>
      </c>
      <c r="D141" t="s">
        <v>137</v>
      </c>
      <c r="E141" t="s">
        <v>1334</v>
      </c>
      <c r="F141" t="s">
        <v>94</v>
      </c>
      <c r="G141" t="s">
        <v>582</v>
      </c>
      <c r="H141" t="s">
        <v>96</v>
      </c>
      <c r="I141" t="s">
        <v>97</v>
      </c>
      <c r="J141">
        <v>135614875</v>
      </c>
      <c r="K141">
        <v>0</v>
      </c>
      <c r="L141">
        <v>135614875</v>
      </c>
      <c r="M141">
        <v>1</v>
      </c>
      <c r="N141" t="s">
        <v>139</v>
      </c>
      <c r="O141" t="s">
        <v>98</v>
      </c>
      <c r="P141" t="s">
        <v>140</v>
      </c>
      <c r="Q141" t="s">
        <v>112</v>
      </c>
      <c r="U141" s="1">
        <v>43445</v>
      </c>
      <c r="V141" s="1">
        <v>43475</v>
      </c>
      <c r="W141" t="s">
        <v>99</v>
      </c>
      <c r="X141" s="1">
        <v>43445</v>
      </c>
      <c r="Y141" t="s">
        <v>147</v>
      </c>
      <c r="AA141">
        <v>0</v>
      </c>
      <c r="AB141" s="1">
        <v>43467.661647766203</v>
      </c>
      <c r="AC141" s="1">
        <v>43445</v>
      </c>
      <c r="AE141">
        <v>2018</v>
      </c>
      <c r="AF141">
        <v>12</v>
      </c>
      <c r="AH141" t="s">
        <v>142</v>
      </c>
      <c r="AI141" t="s">
        <v>143</v>
      </c>
      <c r="AL141" t="s">
        <v>101</v>
      </c>
      <c r="AN141">
        <v>0</v>
      </c>
      <c r="AO141">
        <v>0</v>
      </c>
      <c r="AY141" t="s">
        <v>581</v>
      </c>
      <c r="AZ141" t="s">
        <v>95</v>
      </c>
      <c r="BA141" t="s">
        <v>102</v>
      </c>
      <c r="BB141" t="s">
        <v>1312</v>
      </c>
      <c r="BG141">
        <v>138355954</v>
      </c>
      <c r="BH141">
        <v>1302012</v>
      </c>
      <c r="BI141">
        <v>0</v>
      </c>
      <c r="BJ141">
        <v>2741079</v>
      </c>
      <c r="BK141" t="s">
        <v>103</v>
      </c>
      <c r="BL141">
        <v>0</v>
      </c>
      <c r="BM141">
        <v>137053942</v>
      </c>
      <c r="BN141">
        <v>2741079</v>
      </c>
      <c r="BR141" t="s">
        <v>1333</v>
      </c>
      <c r="BS141" t="s">
        <v>470</v>
      </c>
      <c r="BT141" t="s">
        <v>578</v>
      </c>
      <c r="BU141">
        <v>1</v>
      </c>
      <c r="BV141" t="s">
        <v>92</v>
      </c>
      <c r="BW141">
        <v>0</v>
      </c>
      <c r="BX141" t="s">
        <v>98</v>
      </c>
      <c r="BY141" t="s">
        <v>103</v>
      </c>
      <c r="BZ141" t="s">
        <v>105</v>
      </c>
      <c r="CA141" t="s">
        <v>106</v>
      </c>
      <c r="CB141">
        <v>1302012</v>
      </c>
      <c r="CC141">
        <v>0</v>
      </c>
      <c r="CD141">
        <v>0</v>
      </c>
      <c r="CE141" t="s">
        <v>1103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136</v>
      </c>
      <c r="D142" t="s">
        <v>137</v>
      </c>
      <c r="E142" t="s">
        <v>1332</v>
      </c>
      <c r="F142" t="s">
        <v>94</v>
      </c>
      <c r="G142" t="s">
        <v>582</v>
      </c>
      <c r="H142" t="s">
        <v>96</v>
      </c>
      <c r="I142" t="s">
        <v>97</v>
      </c>
      <c r="J142">
        <v>14697000</v>
      </c>
      <c r="K142">
        <v>0</v>
      </c>
      <c r="L142">
        <v>14697000</v>
      </c>
      <c r="M142">
        <v>1</v>
      </c>
      <c r="N142" t="s">
        <v>1331</v>
      </c>
      <c r="O142" t="s">
        <v>98</v>
      </c>
      <c r="P142" t="s">
        <v>1330</v>
      </c>
      <c r="Q142" t="s">
        <v>112</v>
      </c>
      <c r="U142" s="1">
        <v>43445</v>
      </c>
      <c r="V142" s="1">
        <v>43475</v>
      </c>
      <c r="W142" t="s">
        <v>99</v>
      </c>
      <c r="X142" s="1">
        <v>43445</v>
      </c>
      <c r="Y142" t="s">
        <v>160</v>
      </c>
      <c r="AA142">
        <v>0</v>
      </c>
      <c r="AB142" s="1">
        <v>43489.502004479167</v>
      </c>
      <c r="AC142" s="1">
        <v>43445</v>
      </c>
      <c r="AE142">
        <v>2018</v>
      </c>
      <c r="AF142">
        <v>12</v>
      </c>
      <c r="AH142" t="s">
        <v>1329</v>
      </c>
      <c r="AI142" t="s">
        <v>1328</v>
      </c>
      <c r="AL142" t="s">
        <v>101</v>
      </c>
      <c r="AN142">
        <v>0</v>
      </c>
      <c r="AO142">
        <v>0</v>
      </c>
      <c r="AY142" t="s">
        <v>1327</v>
      </c>
      <c r="AZ142" t="s">
        <v>95</v>
      </c>
      <c r="BA142" t="s">
        <v>102</v>
      </c>
      <c r="BB142" t="s">
        <v>1326</v>
      </c>
      <c r="BG142">
        <v>25347000</v>
      </c>
      <c r="BH142">
        <v>4047000</v>
      </c>
      <c r="BI142">
        <v>0</v>
      </c>
      <c r="BJ142">
        <v>0</v>
      </c>
      <c r="BK142" t="s">
        <v>103</v>
      </c>
      <c r="BL142">
        <v>0</v>
      </c>
      <c r="BM142">
        <v>21300000</v>
      </c>
      <c r="BN142">
        <v>10650000</v>
      </c>
      <c r="BR142" t="s">
        <v>1325</v>
      </c>
      <c r="BS142" t="s">
        <v>470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4047000</v>
      </c>
      <c r="CC142">
        <v>0</v>
      </c>
      <c r="CD142">
        <v>0</v>
      </c>
      <c r="CE142" t="s">
        <v>1006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1324</v>
      </c>
      <c r="D143" t="s">
        <v>137</v>
      </c>
      <c r="E143" t="s">
        <v>1323</v>
      </c>
      <c r="F143" t="s">
        <v>94</v>
      </c>
      <c r="G143" t="s">
        <v>582</v>
      </c>
      <c r="H143" t="s">
        <v>96</v>
      </c>
      <c r="I143" t="s">
        <v>97</v>
      </c>
      <c r="J143">
        <v>79832793</v>
      </c>
      <c r="K143">
        <v>0</v>
      </c>
      <c r="L143">
        <v>79832793</v>
      </c>
      <c r="M143">
        <v>1</v>
      </c>
      <c r="N143" t="s">
        <v>139</v>
      </c>
      <c r="O143" t="s">
        <v>98</v>
      </c>
      <c r="P143" t="s">
        <v>140</v>
      </c>
      <c r="Q143" t="s">
        <v>112</v>
      </c>
      <c r="U143" s="1">
        <v>43445</v>
      </c>
      <c r="V143" s="1">
        <v>43475</v>
      </c>
      <c r="W143" t="s">
        <v>99</v>
      </c>
      <c r="X143" s="1">
        <v>43445</v>
      </c>
      <c r="Y143" t="s">
        <v>147</v>
      </c>
      <c r="AA143">
        <v>0</v>
      </c>
      <c r="AB143" s="1">
        <v>43552.70969340278</v>
      </c>
      <c r="AC143" s="1">
        <v>43445</v>
      </c>
      <c r="AE143">
        <v>2018</v>
      </c>
      <c r="AF143">
        <v>12</v>
      </c>
      <c r="AH143" t="s">
        <v>142</v>
      </c>
      <c r="AI143" t="s">
        <v>143</v>
      </c>
      <c r="AL143" t="s">
        <v>101</v>
      </c>
      <c r="AN143">
        <v>0</v>
      </c>
      <c r="AO143">
        <v>0</v>
      </c>
      <c r="AY143" t="s">
        <v>151</v>
      </c>
      <c r="AZ143" t="s">
        <v>95</v>
      </c>
      <c r="BA143" t="s">
        <v>102</v>
      </c>
      <c r="BB143" t="s">
        <v>580</v>
      </c>
      <c r="BG143">
        <v>81446392</v>
      </c>
      <c r="BH143">
        <v>766459</v>
      </c>
      <c r="BI143">
        <v>0</v>
      </c>
      <c r="BJ143">
        <v>1613599</v>
      </c>
      <c r="BK143" t="s">
        <v>103</v>
      </c>
      <c r="BL143">
        <v>0</v>
      </c>
      <c r="BM143">
        <v>80679933</v>
      </c>
      <c r="BN143">
        <v>1613599</v>
      </c>
      <c r="BR143" t="s">
        <v>1322</v>
      </c>
      <c r="BS143" t="s">
        <v>470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766459</v>
      </c>
      <c r="CC143">
        <v>0</v>
      </c>
      <c r="CD143">
        <v>0</v>
      </c>
      <c r="CE143" t="s">
        <v>1103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136</v>
      </c>
      <c r="D144" t="s">
        <v>137</v>
      </c>
      <c r="E144" t="s">
        <v>1321</v>
      </c>
      <c r="F144" t="s">
        <v>94</v>
      </c>
      <c r="G144" t="s">
        <v>582</v>
      </c>
      <c r="H144" t="s">
        <v>96</v>
      </c>
      <c r="I144" t="s">
        <v>97</v>
      </c>
      <c r="J144">
        <v>30406421</v>
      </c>
      <c r="K144">
        <v>0</v>
      </c>
      <c r="L144">
        <v>30406421</v>
      </c>
      <c r="M144">
        <v>1</v>
      </c>
      <c r="N144" t="s">
        <v>228</v>
      </c>
      <c r="O144" t="s">
        <v>98</v>
      </c>
      <c r="P144" t="s">
        <v>229</v>
      </c>
      <c r="Q144" t="s">
        <v>112</v>
      </c>
      <c r="R144" t="s">
        <v>230</v>
      </c>
      <c r="U144" s="1">
        <v>43445</v>
      </c>
      <c r="V144" s="1">
        <v>43445</v>
      </c>
      <c r="W144" t="s">
        <v>911</v>
      </c>
      <c r="X144" s="1">
        <v>43445</v>
      </c>
      <c r="Y144" t="s">
        <v>126</v>
      </c>
      <c r="AA144">
        <v>0</v>
      </c>
      <c r="AB144" s="1">
        <v>43488.476868287034</v>
      </c>
      <c r="AC144" s="1">
        <v>43445</v>
      </c>
      <c r="AE144">
        <v>2018</v>
      </c>
      <c r="AF144">
        <v>12</v>
      </c>
      <c r="AH144" t="s">
        <v>231</v>
      </c>
      <c r="AI144" t="s">
        <v>232</v>
      </c>
      <c r="AN144">
        <v>0</v>
      </c>
      <c r="AO144">
        <v>0</v>
      </c>
      <c r="AR144">
        <v>0</v>
      </c>
      <c r="AT144">
        <v>0</v>
      </c>
      <c r="AV144">
        <v>0</v>
      </c>
      <c r="AY144" t="s">
        <v>732</v>
      </c>
      <c r="AZ144" t="s">
        <v>95</v>
      </c>
      <c r="BA144" t="s">
        <v>102</v>
      </c>
      <c r="BB144" t="s">
        <v>1320</v>
      </c>
      <c r="BG144">
        <v>32020921</v>
      </c>
      <c r="BH144">
        <v>5112584</v>
      </c>
      <c r="BI144">
        <v>0</v>
      </c>
      <c r="BJ144">
        <v>1614500</v>
      </c>
      <c r="BK144" t="s">
        <v>103</v>
      </c>
      <c r="BL144">
        <v>0</v>
      </c>
      <c r="BM144">
        <v>26908337</v>
      </c>
      <c r="BN144">
        <v>1614500</v>
      </c>
      <c r="BR144" t="s">
        <v>1319</v>
      </c>
      <c r="BS144" t="s">
        <v>470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5112584</v>
      </c>
      <c r="CC144">
        <v>0</v>
      </c>
      <c r="CD144">
        <v>0</v>
      </c>
      <c r="CE144" t="s">
        <v>1006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136</v>
      </c>
      <c r="D145" t="s">
        <v>137</v>
      </c>
      <c r="E145" t="s">
        <v>1318</v>
      </c>
      <c r="F145" t="s">
        <v>94</v>
      </c>
      <c r="G145" t="s">
        <v>582</v>
      </c>
      <c r="H145" t="s">
        <v>96</v>
      </c>
      <c r="I145" t="s">
        <v>97</v>
      </c>
      <c r="J145">
        <v>30035270</v>
      </c>
      <c r="K145">
        <v>0</v>
      </c>
      <c r="L145">
        <v>30035270</v>
      </c>
      <c r="M145">
        <v>1</v>
      </c>
      <c r="N145" t="s">
        <v>228</v>
      </c>
      <c r="O145" t="s">
        <v>98</v>
      </c>
      <c r="P145" t="s">
        <v>229</v>
      </c>
      <c r="Q145" t="s">
        <v>112</v>
      </c>
      <c r="R145" t="s">
        <v>230</v>
      </c>
      <c r="U145" s="1">
        <v>43445</v>
      </c>
      <c r="V145" s="1">
        <v>43475</v>
      </c>
      <c r="W145" t="s">
        <v>99</v>
      </c>
      <c r="X145" s="1">
        <v>43445</v>
      </c>
      <c r="Y145" t="s">
        <v>126</v>
      </c>
      <c r="AA145">
        <v>0</v>
      </c>
      <c r="AB145" s="1">
        <v>43488.481573611112</v>
      </c>
      <c r="AC145" s="1">
        <v>43445</v>
      </c>
      <c r="AE145">
        <v>2018</v>
      </c>
      <c r="AF145">
        <v>12</v>
      </c>
      <c r="AH145" t="s">
        <v>231</v>
      </c>
      <c r="AI145" t="s">
        <v>232</v>
      </c>
      <c r="AL145" t="s">
        <v>101</v>
      </c>
      <c r="AN145">
        <v>0</v>
      </c>
      <c r="AO145">
        <v>0</v>
      </c>
      <c r="AY145" t="s">
        <v>732</v>
      </c>
      <c r="AZ145" t="s">
        <v>95</v>
      </c>
      <c r="BA145" t="s">
        <v>102</v>
      </c>
      <c r="BB145" t="s">
        <v>1317</v>
      </c>
      <c r="BG145">
        <v>31630063</v>
      </c>
      <c r="BH145">
        <v>5050178</v>
      </c>
      <c r="BI145">
        <v>0</v>
      </c>
      <c r="BJ145">
        <v>1594793</v>
      </c>
      <c r="BK145" t="s">
        <v>103</v>
      </c>
      <c r="BL145">
        <v>0</v>
      </c>
      <c r="BM145">
        <v>26579885</v>
      </c>
      <c r="BN145">
        <v>1594793</v>
      </c>
      <c r="BR145" t="s">
        <v>1316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5050178</v>
      </c>
      <c r="CC145">
        <v>0</v>
      </c>
      <c r="CD145">
        <v>0</v>
      </c>
      <c r="CE145" t="s">
        <v>1006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136</v>
      </c>
      <c r="D146" t="s">
        <v>137</v>
      </c>
      <c r="E146" t="s">
        <v>1315</v>
      </c>
      <c r="F146" t="s">
        <v>94</v>
      </c>
      <c r="G146" t="s">
        <v>582</v>
      </c>
      <c r="H146" t="s">
        <v>96</v>
      </c>
      <c r="I146" t="s">
        <v>97</v>
      </c>
      <c r="J146">
        <v>116359371</v>
      </c>
      <c r="K146">
        <v>0</v>
      </c>
      <c r="L146">
        <v>116359371</v>
      </c>
      <c r="M146">
        <v>1</v>
      </c>
      <c r="N146" t="s">
        <v>139</v>
      </c>
      <c r="O146" t="s">
        <v>98</v>
      </c>
      <c r="P146" t="s">
        <v>140</v>
      </c>
      <c r="Q146" t="s">
        <v>112</v>
      </c>
      <c r="U146" s="1">
        <v>43445</v>
      </c>
      <c r="V146" s="1">
        <v>43475</v>
      </c>
      <c r="W146" t="s">
        <v>99</v>
      </c>
      <c r="X146" s="1">
        <v>43445</v>
      </c>
      <c r="Y146" t="s">
        <v>141</v>
      </c>
      <c r="AA146">
        <v>0</v>
      </c>
      <c r="AB146" s="1">
        <v>43467.661647800924</v>
      </c>
      <c r="AC146" s="1">
        <v>43445</v>
      </c>
      <c r="AE146">
        <v>2018</v>
      </c>
      <c r="AF146">
        <v>12</v>
      </c>
      <c r="AH146" t="s">
        <v>142</v>
      </c>
      <c r="AI146" t="s">
        <v>143</v>
      </c>
      <c r="AL146" t="s">
        <v>101</v>
      </c>
      <c r="AN146">
        <v>0</v>
      </c>
      <c r="AO146">
        <v>0</v>
      </c>
      <c r="AY146" t="s">
        <v>1313</v>
      </c>
      <c r="AZ146" t="s">
        <v>95</v>
      </c>
      <c r="BA146" t="s">
        <v>102</v>
      </c>
      <c r="BB146" t="s">
        <v>1312</v>
      </c>
      <c r="BG146">
        <v>122537745</v>
      </c>
      <c r="BH146">
        <v>19564850</v>
      </c>
      <c r="BI146">
        <v>0</v>
      </c>
      <c r="BJ146">
        <v>6178374</v>
      </c>
      <c r="BK146" t="s">
        <v>103</v>
      </c>
      <c r="BL146">
        <v>0</v>
      </c>
      <c r="BM146">
        <v>102972895</v>
      </c>
      <c r="BN146">
        <v>6178374</v>
      </c>
      <c r="BR146" t="s">
        <v>1176</v>
      </c>
      <c r="BS146" t="s">
        <v>470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19564850</v>
      </c>
      <c r="CC146">
        <v>0</v>
      </c>
      <c r="CD146">
        <v>0</v>
      </c>
      <c r="CE146" t="s">
        <v>1103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136</v>
      </c>
      <c r="D147" t="s">
        <v>137</v>
      </c>
      <c r="E147" t="s">
        <v>1314</v>
      </c>
      <c r="F147" t="s">
        <v>94</v>
      </c>
      <c r="G147" t="s">
        <v>582</v>
      </c>
      <c r="H147" t="s">
        <v>96</v>
      </c>
      <c r="I147" t="s">
        <v>97</v>
      </c>
      <c r="J147">
        <v>115375109</v>
      </c>
      <c r="K147">
        <v>0</v>
      </c>
      <c r="L147">
        <v>115375109</v>
      </c>
      <c r="M147">
        <v>1</v>
      </c>
      <c r="N147" t="s">
        <v>139</v>
      </c>
      <c r="O147" t="s">
        <v>98</v>
      </c>
      <c r="P147" t="s">
        <v>140</v>
      </c>
      <c r="Q147" t="s">
        <v>112</v>
      </c>
      <c r="U147" s="1">
        <v>43445</v>
      </c>
      <c r="V147" s="1">
        <v>43475</v>
      </c>
      <c r="W147" t="s">
        <v>99</v>
      </c>
      <c r="X147" s="1">
        <v>43445</v>
      </c>
      <c r="Y147" t="s">
        <v>141</v>
      </c>
      <c r="AA147">
        <v>0</v>
      </c>
      <c r="AB147" s="1">
        <v>43467.661647800924</v>
      </c>
      <c r="AC147" s="1">
        <v>43445</v>
      </c>
      <c r="AE147">
        <v>2018</v>
      </c>
      <c r="AF147">
        <v>12</v>
      </c>
      <c r="AH147" t="s">
        <v>142</v>
      </c>
      <c r="AI147" t="s">
        <v>143</v>
      </c>
      <c r="AL147" t="s">
        <v>101</v>
      </c>
      <c r="AN147">
        <v>0</v>
      </c>
      <c r="AO147">
        <v>0</v>
      </c>
      <c r="AY147" t="s">
        <v>1313</v>
      </c>
      <c r="AZ147" t="s">
        <v>95</v>
      </c>
      <c r="BA147" t="s">
        <v>102</v>
      </c>
      <c r="BB147" t="s">
        <v>1312</v>
      </c>
      <c r="BG147">
        <v>121501221</v>
      </c>
      <c r="BH147">
        <v>19399355</v>
      </c>
      <c r="BI147">
        <v>0</v>
      </c>
      <c r="BJ147">
        <v>6126112</v>
      </c>
      <c r="BK147" t="s">
        <v>103</v>
      </c>
      <c r="BL147">
        <v>0</v>
      </c>
      <c r="BM147">
        <v>102101866</v>
      </c>
      <c r="BN147">
        <v>6126112</v>
      </c>
      <c r="BR147" t="s">
        <v>1311</v>
      </c>
      <c r="BS147" t="s">
        <v>470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19399355</v>
      </c>
      <c r="CC147">
        <v>0</v>
      </c>
      <c r="CD147">
        <v>0</v>
      </c>
      <c r="CE147" t="s">
        <v>1103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136</v>
      </c>
      <c r="D148" t="s">
        <v>137</v>
      </c>
      <c r="E148" t="s">
        <v>1310</v>
      </c>
      <c r="F148" t="s">
        <v>94</v>
      </c>
      <c r="G148" t="s">
        <v>582</v>
      </c>
      <c r="H148" t="s">
        <v>96</v>
      </c>
      <c r="I148" t="s">
        <v>97</v>
      </c>
      <c r="J148">
        <v>25065873</v>
      </c>
      <c r="K148">
        <v>0</v>
      </c>
      <c r="L148">
        <v>25065873</v>
      </c>
      <c r="M148">
        <v>1</v>
      </c>
      <c r="N148" t="s">
        <v>965</v>
      </c>
      <c r="O148" t="s">
        <v>98</v>
      </c>
      <c r="P148" t="s">
        <v>964</v>
      </c>
      <c r="Q148" t="s">
        <v>112</v>
      </c>
      <c r="U148" s="1">
        <v>43445</v>
      </c>
      <c r="V148" s="1">
        <v>43475</v>
      </c>
      <c r="W148" t="s">
        <v>99</v>
      </c>
      <c r="X148" s="1">
        <v>43445</v>
      </c>
      <c r="Y148" t="s">
        <v>141</v>
      </c>
      <c r="AA148">
        <v>0</v>
      </c>
      <c r="AB148" s="1">
        <v>43480.531480474536</v>
      </c>
      <c r="AC148" s="1">
        <v>43445</v>
      </c>
      <c r="AE148">
        <v>2018</v>
      </c>
      <c r="AF148">
        <v>12</v>
      </c>
      <c r="AH148" t="s">
        <v>1262</v>
      </c>
      <c r="AI148" t="s">
        <v>1261</v>
      </c>
      <c r="AL148" t="s">
        <v>101</v>
      </c>
      <c r="AN148">
        <v>0</v>
      </c>
      <c r="AO148">
        <v>0</v>
      </c>
      <c r="AY148" t="s">
        <v>1309</v>
      </c>
      <c r="AZ148" t="s">
        <v>95</v>
      </c>
      <c r="BA148" t="s">
        <v>102</v>
      </c>
      <c r="BB148" t="s">
        <v>1308</v>
      </c>
      <c r="BG148">
        <v>26396804</v>
      </c>
      <c r="BH148">
        <v>4214616</v>
      </c>
      <c r="BI148">
        <v>0</v>
      </c>
      <c r="BJ148">
        <v>1330931</v>
      </c>
      <c r="BK148" t="s">
        <v>103</v>
      </c>
      <c r="BL148">
        <v>0</v>
      </c>
      <c r="BM148">
        <v>22182188</v>
      </c>
      <c r="BN148">
        <v>1330931</v>
      </c>
      <c r="BR148" t="s">
        <v>1307</v>
      </c>
      <c r="BS148" t="s">
        <v>470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4214616</v>
      </c>
      <c r="CC148">
        <v>0</v>
      </c>
      <c r="CD148">
        <v>0</v>
      </c>
      <c r="CE148" t="s">
        <v>1006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136</v>
      </c>
      <c r="D149" t="s">
        <v>137</v>
      </c>
      <c r="E149" t="s">
        <v>1306</v>
      </c>
      <c r="F149" t="s">
        <v>94</v>
      </c>
      <c r="G149" t="s">
        <v>582</v>
      </c>
      <c r="H149" t="s">
        <v>96</v>
      </c>
      <c r="I149" t="s">
        <v>97</v>
      </c>
      <c r="J149">
        <v>21074839</v>
      </c>
      <c r="K149">
        <v>0</v>
      </c>
      <c r="L149">
        <v>21074839</v>
      </c>
      <c r="M149">
        <v>1</v>
      </c>
      <c r="N149" t="s">
        <v>437</v>
      </c>
      <c r="O149" t="s">
        <v>98</v>
      </c>
      <c r="P149" t="s">
        <v>438</v>
      </c>
      <c r="Q149" t="s">
        <v>112</v>
      </c>
      <c r="U149" s="1">
        <v>43445</v>
      </c>
      <c r="V149" s="1">
        <v>43475</v>
      </c>
      <c r="W149" t="s">
        <v>99</v>
      </c>
      <c r="X149" s="1">
        <v>43445</v>
      </c>
      <c r="Y149" t="s">
        <v>170</v>
      </c>
      <c r="AA149">
        <v>0</v>
      </c>
      <c r="AB149" s="1">
        <v>43480.498893483797</v>
      </c>
      <c r="AC149" s="1">
        <v>43445</v>
      </c>
      <c r="AE149">
        <v>2018</v>
      </c>
      <c r="AF149">
        <v>12</v>
      </c>
      <c r="AH149" t="s">
        <v>439</v>
      </c>
      <c r="AI149" t="s">
        <v>440</v>
      </c>
      <c r="AL149" t="s">
        <v>101</v>
      </c>
      <c r="AN149">
        <v>0</v>
      </c>
      <c r="AO149">
        <v>0</v>
      </c>
      <c r="AY149" t="s">
        <v>441</v>
      </c>
      <c r="AZ149" t="s">
        <v>95</v>
      </c>
      <c r="BA149" t="s">
        <v>102</v>
      </c>
      <c r="BB149" t="s">
        <v>1305</v>
      </c>
      <c r="BG149">
        <v>22193857</v>
      </c>
      <c r="BH149">
        <v>3543557</v>
      </c>
      <c r="BI149">
        <v>0</v>
      </c>
      <c r="BJ149">
        <v>1119018</v>
      </c>
      <c r="BK149" t="s">
        <v>103</v>
      </c>
      <c r="BL149">
        <v>0</v>
      </c>
      <c r="BM149">
        <v>18650300</v>
      </c>
      <c r="BN149">
        <v>1119018</v>
      </c>
      <c r="BR149" t="s">
        <v>1304</v>
      </c>
      <c r="BS149" t="s">
        <v>470</v>
      </c>
      <c r="BT149" t="s">
        <v>578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3543557</v>
      </c>
      <c r="CC149">
        <v>0</v>
      </c>
      <c r="CD149">
        <v>0</v>
      </c>
      <c r="CE149" t="s">
        <v>1103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136</v>
      </c>
      <c r="D150" t="s">
        <v>137</v>
      </c>
      <c r="E150" t="s">
        <v>1303</v>
      </c>
      <c r="F150" t="s">
        <v>94</v>
      </c>
      <c r="G150" t="s">
        <v>582</v>
      </c>
      <c r="H150" t="s">
        <v>96</v>
      </c>
      <c r="I150" t="s">
        <v>97</v>
      </c>
      <c r="J150">
        <v>51860424</v>
      </c>
      <c r="K150">
        <v>0</v>
      </c>
      <c r="L150">
        <v>51860424</v>
      </c>
      <c r="M150">
        <v>1</v>
      </c>
      <c r="N150" t="s">
        <v>965</v>
      </c>
      <c r="O150" t="s">
        <v>98</v>
      </c>
      <c r="P150" t="s">
        <v>964</v>
      </c>
      <c r="Q150" t="s">
        <v>112</v>
      </c>
      <c r="U150" s="1">
        <v>43445</v>
      </c>
      <c r="V150" s="1">
        <v>43475</v>
      </c>
      <c r="W150" t="s">
        <v>99</v>
      </c>
      <c r="X150" s="1">
        <v>43445</v>
      </c>
      <c r="Y150" t="s">
        <v>141</v>
      </c>
      <c r="AA150">
        <v>0</v>
      </c>
      <c r="AB150" s="1">
        <v>43488.492881018516</v>
      </c>
      <c r="AC150" s="1">
        <v>43445</v>
      </c>
      <c r="AE150">
        <v>2018</v>
      </c>
      <c r="AF150">
        <v>12</v>
      </c>
      <c r="AH150" t="s">
        <v>1256</v>
      </c>
      <c r="AI150" t="s">
        <v>1255</v>
      </c>
      <c r="AL150" t="s">
        <v>101</v>
      </c>
      <c r="AN150">
        <v>0</v>
      </c>
      <c r="AO150">
        <v>0</v>
      </c>
      <c r="AY150" t="s">
        <v>1254</v>
      </c>
      <c r="AZ150" t="s">
        <v>95</v>
      </c>
      <c r="BA150" t="s">
        <v>102</v>
      </c>
      <c r="BB150" t="s">
        <v>1302</v>
      </c>
      <c r="BG150">
        <v>54614074</v>
      </c>
      <c r="BH150">
        <v>8719894</v>
      </c>
      <c r="BI150">
        <v>0</v>
      </c>
      <c r="BJ150">
        <v>2753650</v>
      </c>
      <c r="BK150" t="s">
        <v>103</v>
      </c>
      <c r="BL150">
        <v>0</v>
      </c>
      <c r="BM150">
        <v>45894180</v>
      </c>
      <c r="BN150">
        <v>2753650</v>
      </c>
      <c r="BR150" t="s">
        <v>1301</v>
      </c>
      <c r="BS150" t="s">
        <v>470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8719894</v>
      </c>
      <c r="CC150">
        <v>0</v>
      </c>
      <c r="CD150">
        <v>0</v>
      </c>
      <c r="CE150" t="s">
        <v>1006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136</v>
      </c>
      <c r="D151" t="s">
        <v>137</v>
      </c>
      <c r="E151" t="s">
        <v>1300</v>
      </c>
      <c r="F151" t="s">
        <v>94</v>
      </c>
      <c r="G151" t="s">
        <v>582</v>
      </c>
      <c r="H151" t="s">
        <v>96</v>
      </c>
      <c r="I151" t="s">
        <v>97</v>
      </c>
      <c r="J151">
        <v>47538723</v>
      </c>
      <c r="K151">
        <v>0</v>
      </c>
      <c r="L151">
        <v>47538723</v>
      </c>
      <c r="M151">
        <v>1</v>
      </c>
      <c r="N151" t="s">
        <v>965</v>
      </c>
      <c r="O151" t="s">
        <v>98</v>
      </c>
      <c r="P151" t="s">
        <v>964</v>
      </c>
      <c r="Q151" t="s">
        <v>112</v>
      </c>
      <c r="U151" s="1">
        <v>43445</v>
      </c>
      <c r="V151" s="1">
        <v>43475</v>
      </c>
      <c r="W151" t="s">
        <v>99</v>
      </c>
      <c r="X151" s="1">
        <v>43445</v>
      </c>
      <c r="Y151" t="s">
        <v>141</v>
      </c>
      <c r="AA151">
        <v>0</v>
      </c>
      <c r="AB151" s="1">
        <v>43488.498211689817</v>
      </c>
      <c r="AC151" s="1">
        <v>43445</v>
      </c>
      <c r="AE151">
        <v>2018</v>
      </c>
      <c r="AF151">
        <v>12</v>
      </c>
      <c r="AH151" t="s">
        <v>1251</v>
      </c>
      <c r="AI151" t="s">
        <v>1250</v>
      </c>
      <c r="AL151" t="s">
        <v>101</v>
      </c>
      <c r="AN151">
        <v>0</v>
      </c>
      <c r="AO151">
        <v>0</v>
      </c>
      <c r="AY151" t="s">
        <v>1249</v>
      </c>
      <c r="AZ151" t="s">
        <v>95</v>
      </c>
      <c r="BA151" t="s">
        <v>102</v>
      </c>
      <c r="BB151" t="s">
        <v>1299</v>
      </c>
      <c r="BG151">
        <v>50062903</v>
      </c>
      <c r="BH151">
        <v>7993236</v>
      </c>
      <c r="BI151">
        <v>0</v>
      </c>
      <c r="BJ151">
        <v>2524180</v>
      </c>
      <c r="BK151" t="s">
        <v>103</v>
      </c>
      <c r="BL151">
        <v>0</v>
      </c>
      <c r="BM151">
        <v>42069667</v>
      </c>
      <c r="BN151">
        <v>2524180</v>
      </c>
      <c r="BR151" t="s">
        <v>1298</v>
      </c>
      <c r="BS151" t="s">
        <v>470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7993236</v>
      </c>
      <c r="CC151">
        <v>0</v>
      </c>
      <c r="CD151">
        <v>0</v>
      </c>
      <c r="CE151" t="s">
        <v>1006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136</v>
      </c>
      <c r="D152" t="s">
        <v>137</v>
      </c>
      <c r="E152" t="s">
        <v>1297</v>
      </c>
      <c r="F152" t="s">
        <v>94</v>
      </c>
      <c r="G152" t="s">
        <v>582</v>
      </c>
      <c r="H152" t="s">
        <v>96</v>
      </c>
      <c r="I152" t="s">
        <v>97</v>
      </c>
      <c r="J152">
        <v>125526772</v>
      </c>
      <c r="K152">
        <v>0</v>
      </c>
      <c r="L152">
        <v>125526772</v>
      </c>
      <c r="M152">
        <v>1</v>
      </c>
      <c r="N152" t="s">
        <v>965</v>
      </c>
      <c r="O152" t="s">
        <v>98</v>
      </c>
      <c r="P152" t="s">
        <v>964</v>
      </c>
      <c r="Q152" t="s">
        <v>112</v>
      </c>
      <c r="U152" s="1">
        <v>43445</v>
      </c>
      <c r="V152" s="1">
        <v>43475</v>
      </c>
      <c r="W152" t="s">
        <v>99</v>
      </c>
      <c r="X152" s="1">
        <v>43445</v>
      </c>
      <c r="Y152" t="s">
        <v>141</v>
      </c>
      <c r="AA152">
        <v>0</v>
      </c>
      <c r="AB152" s="1">
        <v>43500.693635798612</v>
      </c>
      <c r="AC152" s="1">
        <v>43445</v>
      </c>
      <c r="AE152">
        <v>2018</v>
      </c>
      <c r="AF152">
        <v>12</v>
      </c>
      <c r="AH152" t="s">
        <v>1267</v>
      </c>
      <c r="AI152" t="s">
        <v>1266</v>
      </c>
      <c r="AL152" t="s">
        <v>101</v>
      </c>
      <c r="AN152">
        <v>0</v>
      </c>
      <c r="AO152">
        <v>0</v>
      </c>
      <c r="AY152" t="s">
        <v>1265</v>
      </c>
      <c r="AZ152" t="s">
        <v>95</v>
      </c>
      <c r="BA152" t="s">
        <v>102</v>
      </c>
      <c r="BB152" t="s">
        <v>1296</v>
      </c>
      <c r="BG152">
        <v>132191911</v>
      </c>
      <c r="BH152">
        <v>21106273</v>
      </c>
      <c r="BI152">
        <v>0</v>
      </c>
      <c r="BJ152">
        <v>6665139</v>
      </c>
      <c r="BK152" t="s">
        <v>103</v>
      </c>
      <c r="BL152">
        <v>0</v>
      </c>
      <c r="BM152">
        <v>111085638</v>
      </c>
      <c r="BN152">
        <v>6665139</v>
      </c>
      <c r="BR152" t="s">
        <v>1264</v>
      </c>
      <c r="BS152" t="s">
        <v>470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21106273</v>
      </c>
      <c r="CC152">
        <v>0</v>
      </c>
      <c r="CD152">
        <v>0</v>
      </c>
      <c r="CE152" t="s">
        <v>1006</v>
      </c>
      <c r="CM152" t="s">
        <v>108</v>
      </c>
      <c r="CN152" t="s">
        <v>109</v>
      </c>
    </row>
    <row r="153" spans="1:92" x14ac:dyDescent="0.2">
      <c r="A153" t="s">
        <v>92</v>
      </c>
      <c r="B153" t="s">
        <v>93</v>
      </c>
      <c r="C153" t="s">
        <v>136</v>
      </c>
      <c r="D153" t="s">
        <v>137</v>
      </c>
      <c r="E153" t="s">
        <v>1295</v>
      </c>
      <c r="F153" t="s">
        <v>94</v>
      </c>
      <c r="G153" t="s">
        <v>582</v>
      </c>
      <c r="H153" t="s">
        <v>96</v>
      </c>
      <c r="I153" t="s">
        <v>97</v>
      </c>
      <c r="J153">
        <v>10194557</v>
      </c>
      <c r="K153">
        <v>0</v>
      </c>
      <c r="L153">
        <v>10194557</v>
      </c>
      <c r="M153">
        <v>1</v>
      </c>
      <c r="N153" t="s">
        <v>124</v>
      </c>
      <c r="O153" t="s">
        <v>98</v>
      </c>
      <c r="P153" t="s">
        <v>125</v>
      </c>
      <c r="Q153" t="s">
        <v>112</v>
      </c>
      <c r="U153" s="1">
        <v>43445</v>
      </c>
      <c r="V153" s="1">
        <v>43475</v>
      </c>
      <c r="W153" t="s">
        <v>99</v>
      </c>
      <c r="X153" s="1">
        <v>43445</v>
      </c>
      <c r="Y153" t="s">
        <v>126</v>
      </c>
      <c r="AA153">
        <v>0</v>
      </c>
      <c r="AB153" s="1">
        <v>43474.694622071758</v>
      </c>
      <c r="AC153" s="1">
        <v>43445</v>
      </c>
      <c r="AE153">
        <v>2018</v>
      </c>
      <c r="AF153">
        <v>12</v>
      </c>
      <c r="AH153" t="s">
        <v>1294</v>
      </c>
      <c r="AI153" t="s">
        <v>1293</v>
      </c>
      <c r="AL153" t="s">
        <v>101</v>
      </c>
      <c r="AN153">
        <v>0</v>
      </c>
      <c r="AO153">
        <v>0</v>
      </c>
      <c r="AY153" t="s">
        <v>1292</v>
      </c>
      <c r="AZ153" t="s">
        <v>95</v>
      </c>
      <c r="BA153" t="s">
        <v>102</v>
      </c>
      <c r="BB153" t="s">
        <v>1291</v>
      </c>
      <c r="BG153">
        <v>10194557</v>
      </c>
      <c r="BH153">
        <v>0</v>
      </c>
      <c r="BI153">
        <v>0</v>
      </c>
      <c r="BJ153">
        <v>0</v>
      </c>
      <c r="BK153" t="s">
        <v>103</v>
      </c>
      <c r="BL153">
        <v>0</v>
      </c>
      <c r="BM153">
        <v>10194557</v>
      </c>
      <c r="BN153">
        <v>0</v>
      </c>
      <c r="BR153" t="s">
        <v>1290</v>
      </c>
      <c r="BS153" t="s">
        <v>96</v>
      </c>
      <c r="BT153" t="s">
        <v>578</v>
      </c>
      <c r="BU153">
        <v>1</v>
      </c>
      <c r="BV153" t="s">
        <v>92</v>
      </c>
      <c r="BW153">
        <v>0</v>
      </c>
      <c r="BX153" t="s">
        <v>98</v>
      </c>
      <c r="BY153" t="s">
        <v>103</v>
      </c>
      <c r="BZ153" t="s">
        <v>105</v>
      </c>
      <c r="CA153" t="s">
        <v>106</v>
      </c>
      <c r="CB153">
        <v>0</v>
      </c>
      <c r="CC153">
        <v>0</v>
      </c>
      <c r="CD153">
        <v>0</v>
      </c>
      <c r="CE153" t="s">
        <v>1006</v>
      </c>
      <c r="CM153" t="s">
        <v>108</v>
      </c>
      <c r="CN153" t="s">
        <v>109</v>
      </c>
    </row>
    <row r="154" spans="1:92" x14ac:dyDescent="0.2">
      <c r="A154" t="s">
        <v>92</v>
      </c>
      <c r="B154" t="s">
        <v>93</v>
      </c>
      <c r="C154" t="s">
        <v>136</v>
      </c>
      <c r="D154" t="s">
        <v>137</v>
      </c>
      <c r="E154" t="s">
        <v>1289</v>
      </c>
      <c r="F154" t="s">
        <v>94</v>
      </c>
      <c r="G154" t="s">
        <v>582</v>
      </c>
      <c r="H154" t="s">
        <v>96</v>
      </c>
      <c r="I154" t="s">
        <v>97</v>
      </c>
      <c r="J154">
        <v>248534</v>
      </c>
      <c r="K154">
        <v>0</v>
      </c>
      <c r="L154">
        <v>248534</v>
      </c>
      <c r="M154">
        <v>1</v>
      </c>
      <c r="N154" t="s">
        <v>417</v>
      </c>
      <c r="O154" t="s">
        <v>98</v>
      </c>
      <c r="P154" t="s">
        <v>418</v>
      </c>
      <c r="Q154" t="s">
        <v>112</v>
      </c>
      <c r="U154" s="1">
        <v>43446</v>
      </c>
      <c r="V154" s="1">
        <v>43476</v>
      </c>
      <c r="W154" t="s">
        <v>99</v>
      </c>
      <c r="X154" s="1">
        <v>43446</v>
      </c>
      <c r="Y154" t="s">
        <v>100</v>
      </c>
      <c r="AA154">
        <v>0</v>
      </c>
      <c r="AB154" s="1">
        <v>43454.42275690972</v>
      </c>
      <c r="AC154" s="1">
        <v>43446</v>
      </c>
      <c r="AE154">
        <v>2018</v>
      </c>
      <c r="AF154">
        <v>12</v>
      </c>
      <c r="AH154" t="s">
        <v>419</v>
      </c>
      <c r="AI154" t="s">
        <v>420</v>
      </c>
      <c r="AL154" t="s">
        <v>101</v>
      </c>
      <c r="AN154">
        <v>0</v>
      </c>
      <c r="AO154">
        <v>0</v>
      </c>
      <c r="AY154" t="s">
        <v>421</v>
      </c>
      <c r="AZ154" t="s">
        <v>95</v>
      </c>
      <c r="BA154" t="s">
        <v>102</v>
      </c>
      <c r="BB154" t="s">
        <v>1076</v>
      </c>
      <c r="BG154">
        <v>261731</v>
      </c>
      <c r="BH154">
        <v>41789</v>
      </c>
      <c r="BI154">
        <v>0</v>
      </c>
      <c r="BJ154">
        <v>13197</v>
      </c>
      <c r="BK154" t="s">
        <v>103</v>
      </c>
      <c r="BL154">
        <v>0</v>
      </c>
      <c r="BM154">
        <v>219942</v>
      </c>
      <c r="BN154">
        <v>13197</v>
      </c>
      <c r="BR154" t="s">
        <v>1288</v>
      </c>
      <c r="BS154" t="s">
        <v>96</v>
      </c>
      <c r="BT154" t="s">
        <v>578</v>
      </c>
      <c r="BU154">
        <v>1</v>
      </c>
      <c r="BV154" t="s">
        <v>92</v>
      </c>
      <c r="BW154">
        <v>0</v>
      </c>
      <c r="BX154" t="s">
        <v>98</v>
      </c>
      <c r="BY154" t="s">
        <v>103</v>
      </c>
      <c r="BZ154" t="s">
        <v>105</v>
      </c>
      <c r="CA154" t="s">
        <v>106</v>
      </c>
      <c r="CB154">
        <v>41789</v>
      </c>
      <c r="CC154">
        <v>0</v>
      </c>
      <c r="CD154">
        <v>0</v>
      </c>
      <c r="CE154" t="s">
        <v>1006</v>
      </c>
      <c r="CM154" t="s">
        <v>108</v>
      </c>
      <c r="CN154" t="s">
        <v>109</v>
      </c>
    </row>
    <row r="155" spans="1:92" x14ac:dyDescent="0.2">
      <c r="A155" t="s">
        <v>92</v>
      </c>
      <c r="B155" t="s">
        <v>93</v>
      </c>
      <c r="C155" t="s">
        <v>136</v>
      </c>
      <c r="D155" t="s">
        <v>137</v>
      </c>
      <c r="E155" t="s">
        <v>1287</v>
      </c>
      <c r="F155" t="s">
        <v>94</v>
      </c>
      <c r="G155" t="s">
        <v>582</v>
      </c>
      <c r="H155" t="s">
        <v>96</v>
      </c>
      <c r="I155" t="s">
        <v>97</v>
      </c>
      <c r="J155">
        <v>69231134</v>
      </c>
      <c r="K155">
        <v>0</v>
      </c>
      <c r="L155">
        <v>69231134</v>
      </c>
      <c r="M155">
        <v>1</v>
      </c>
      <c r="N155" t="s">
        <v>118</v>
      </c>
      <c r="O155" t="s">
        <v>98</v>
      </c>
      <c r="P155" t="s">
        <v>119</v>
      </c>
      <c r="Q155" t="s">
        <v>112</v>
      </c>
      <c r="U155" s="1">
        <v>43447</v>
      </c>
      <c r="V155" s="1">
        <v>43477</v>
      </c>
      <c r="W155" t="s">
        <v>99</v>
      </c>
      <c r="X155" s="1">
        <v>43447</v>
      </c>
      <c r="Y155" t="s">
        <v>170</v>
      </c>
      <c r="AA155">
        <v>0</v>
      </c>
      <c r="AB155" s="1">
        <v>43494.711525960651</v>
      </c>
      <c r="AC155" s="1">
        <v>43447</v>
      </c>
      <c r="AE155">
        <v>2018</v>
      </c>
      <c r="AF155">
        <v>12</v>
      </c>
      <c r="AH155" t="s">
        <v>457</v>
      </c>
      <c r="AI155" t="s">
        <v>458</v>
      </c>
      <c r="AL155" t="s">
        <v>101</v>
      </c>
      <c r="AN155">
        <v>0</v>
      </c>
      <c r="AO155">
        <v>0</v>
      </c>
      <c r="AY155" t="s">
        <v>1286</v>
      </c>
      <c r="AZ155" t="s">
        <v>95</v>
      </c>
      <c r="BA155" t="s">
        <v>102</v>
      </c>
      <c r="BB155" t="s">
        <v>1285</v>
      </c>
      <c r="BG155">
        <v>72907123</v>
      </c>
      <c r="BH155">
        <v>11640633</v>
      </c>
      <c r="BI155">
        <v>0</v>
      </c>
      <c r="BJ155">
        <v>3675989</v>
      </c>
      <c r="BK155" t="s">
        <v>103</v>
      </c>
      <c r="BL155">
        <v>0</v>
      </c>
      <c r="BM155">
        <v>61266490</v>
      </c>
      <c r="BN155">
        <v>3675989</v>
      </c>
      <c r="BR155" t="s">
        <v>1284</v>
      </c>
      <c r="BS155" t="s">
        <v>470</v>
      </c>
      <c r="BT155" t="s">
        <v>578</v>
      </c>
      <c r="BU155">
        <v>1</v>
      </c>
      <c r="BV155" t="s">
        <v>92</v>
      </c>
      <c r="BW155">
        <v>0</v>
      </c>
      <c r="BX155" t="s">
        <v>98</v>
      </c>
      <c r="BY155" t="s">
        <v>103</v>
      </c>
      <c r="BZ155" t="s">
        <v>105</v>
      </c>
      <c r="CA155" t="s">
        <v>106</v>
      </c>
      <c r="CB155">
        <v>11640633</v>
      </c>
      <c r="CC155">
        <v>0</v>
      </c>
      <c r="CD155">
        <v>0</v>
      </c>
      <c r="CE155" t="s">
        <v>1103</v>
      </c>
      <c r="CM155" t="s">
        <v>108</v>
      </c>
      <c r="CN155" t="s">
        <v>109</v>
      </c>
    </row>
    <row r="156" spans="1:92" x14ac:dyDescent="0.2">
      <c r="A156" t="s">
        <v>92</v>
      </c>
      <c r="B156" t="s">
        <v>93</v>
      </c>
      <c r="C156" t="s">
        <v>136</v>
      </c>
      <c r="D156" t="s">
        <v>137</v>
      </c>
      <c r="E156" t="s">
        <v>1283</v>
      </c>
      <c r="F156" t="s">
        <v>94</v>
      </c>
      <c r="G156" t="s">
        <v>582</v>
      </c>
      <c r="H156" t="s">
        <v>96</v>
      </c>
      <c r="I156" t="s">
        <v>97</v>
      </c>
      <c r="J156">
        <v>42512311</v>
      </c>
      <c r="K156">
        <v>0</v>
      </c>
      <c r="L156">
        <v>42512311</v>
      </c>
      <c r="M156">
        <v>1</v>
      </c>
      <c r="N156" t="s">
        <v>118</v>
      </c>
      <c r="O156" t="s">
        <v>98</v>
      </c>
      <c r="P156" t="s">
        <v>119</v>
      </c>
      <c r="Q156" t="s">
        <v>112</v>
      </c>
      <c r="U156" s="1">
        <v>43447</v>
      </c>
      <c r="V156" s="1">
        <v>43477</v>
      </c>
      <c r="W156" t="s">
        <v>99</v>
      </c>
      <c r="X156" s="1">
        <v>43447</v>
      </c>
      <c r="Y156" t="s">
        <v>170</v>
      </c>
      <c r="AA156">
        <v>0</v>
      </c>
      <c r="AB156" s="1">
        <v>43479.742519293985</v>
      </c>
      <c r="AC156" s="1">
        <v>43447</v>
      </c>
      <c r="AE156">
        <v>2018</v>
      </c>
      <c r="AF156">
        <v>12</v>
      </c>
      <c r="AH156" t="s">
        <v>457</v>
      </c>
      <c r="AI156" t="s">
        <v>458</v>
      </c>
      <c r="AL156" t="s">
        <v>101</v>
      </c>
      <c r="AN156">
        <v>0</v>
      </c>
      <c r="AO156">
        <v>0</v>
      </c>
      <c r="AY156" t="s">
        <v>1135</v>
      </c>
      <c r="AZ156" t="s">
        <v>95</v>
      </c>
      <c r="BA156" t="s">
        <v>102</v>
      </c>
      <c r="BB156" t="s">
        <v>1282</v>
      </c>
      <c r="BG156">
        <v>44769602</v>
      </c>
      <c r="BH156">
        <v>7148088</v>
      </c>
      <c r="BI156">
        <v>0</v>
      </c>
      <c r="BJ156">
        <v>2257291</v>
      </c>
      <c r="BK156" t="s">
        <v>103</v>
      </c>
      <c r="BL156">
        <v>0</v>
      </c>
      <c r="BM156">
        <v>37621514</v>
      </c>
      <c r="BN156">
        <v>2257291</v>
      </c>
      <c r="BR156" t="s">
        <v>1180</v>
      </c>
      <c r="BS156" t="s">
        <v>470</v>
      </c>
      <c r="BT156" t="s">
        <v>578</v>
      </c>
      <c r="BU156">
        <v>1</v>
      </c>
      <c r="BV156" t="s">
        <v>92</v>
      </c>
      <c r="BW156">
        <v>0</v>
      </c>
      <c r="BX156" t="s">
        <v>98</v>
      </c>
      <c r="BY156" t="s">
        <v>103</v>
      </c>
      <c r="BZ156" t="s">
        <v>105</v>
      </c>
      <c r="CA156" t="s">
        <v>106</v>
      </c>
      <c r="CB156">
        <v>7148088</v>
      </c>
      <c r="CC156">
        <v>0</v>
      </c>
      <c r="CD156">
        <v>0</v>
      </c>
      <c r="CE156" t="s">
        <v>1103</v>
      </c>
      <c r="CM156" t="s">
        <v>108</v>
      </c>
      <c r="CN156" t="s">
        <v>109</v>
      </c>
    </row>
    <row r="157" spans="1:92" x14ac:dyDescent="0.2">
      <c r="A157" t="s">
        <v>92</v>
      </c>
      <c r="B157" t="s">
        <v>93</v>
      </c>
      <c r="C157" t="s">
        <v>136</v>
      </c>
      <c r="D157" t="s">
        <v>137</v>
      </c>
      <c r="E157" t="s">
        <v>1281</v>
      </c>
      <c r="F157" t="s">
        <v>94</v>
      </c>
      <c r="G157" t="s">
        <v>582</v>
      </c>
      <c r="H157" t="s">
        <v>96</v>
      </c>
      <c r="I157" t="s">
        <v>97</v>
      </c>
      <c r="J157">
        <v>38635957</v>
      </c>
      <c r="K157">
        <v>0</v>
      </c>
      <c r="L157">
        <v>38635957</v>
      </c>
      <c r="M157">
        <v>1</v>
      </c>
      <c r="N157" t="s">
        <v>118</v>
      </c>
      <c r="O157" t="s">
        <v>98</v>
      </c>
      <c r="P157" t="s">
        <v>119</v>
      </c>
      <c r="Q157" t="s">
        <v>112</v>
      </c>
      <c r="U157" s="1">
        <v>43447</v>
      </c>
      <c r="V157" s="1">
        <v>43477</v>
      </c>
      <c r="W157" t="s">
        <v>99</v>
      </c>
      <c r="X157" s="1">
        <v>43447</v>
      </c>
      <c r="Y157" t="s">
        <v>170</v>
      </c>
      <c r="AA157">
        <v>0</v>
      </c>
      <c r="AB157" s="1">
        <v>43479.739301701389</v>
      </c>
      <c r="AC157" s="1">
        <v>43447</v>
      </c>
      <c r="AE157">
        <v>2018</v>
      </c>
      <c r="AF157">
        <v>12</v>
      </c>
      <c r="AH157" t="s">
        <v>457</v>
      </c>
      <c r="AI157" t="s">
        <v>458</v>
      </c>
      <c r="AL157" t="s">
        <v>101</v>
      </c>
      <c r="AN157">
        <v>0</v>
      </c>
      <c r="AO157">
        <v>0</v>
      </c>
      <c r="AY157" t="s">
        <v>1135</v>
      </c>
      <c r="AZ157" t="s">
        <v>95</v>
      </c>
      <c r="BA157" t="s">
        <v>102</v>
      </c>
      <c r="BB157" t="s">
        <v>1280</v>
      </c>
      <c r="BG157">
        <v>40687424</v>
      </c>
      <c r="BH157">
        <v>6496311</v>
      </c>
      <c r="BI157">
        <v>0</v>
      </c>
      <c r="BJ157">
        <v>2051467</v>
      </c>
      <c r="BK157" t="s">
        <v>103</v>
      </c>
      <c r="BL157">
        <v>0</v>
      </c>
      <c r="BM157">
        <v>34191113</v>
      </c>
      <c r="BN157">
        <v>2051467</v>
      </c>
      <c r="BR157" t="s">
        <v>1279</v>
      </c>
      <c r="BS157" t="s">
        <v>470</v>
      </c>
      <c r="BT157" t="s">
        <v>578</v>
      </c>
      <c r="BU157">
        <v>1</v>
      </c>
      <c r="BV157" t="s">
        <v>92</v>
      </c>
      <c r="BW157">
        <v>0</v>
      </c>
      <c r="BX157" t="s">
        <v>98</v>
      </c>
      <c r="BY157" t="s">
        <v>103</v>
      </c>
      <c r="BZ157" t="s">
        <v>105</v>
      </c>
      <c r="CA157" t="s">
        <v>106</v>
      </c>
      <c r="CB157">
        <v>6496311</v>
      </c>
      <c r="CC157">
        <v>0</v>
      </c>
      <c r="CD157">
        <v>0</v>
      </c>
      <c r="CE157" t="s">
        <v>1103</v>
      </c>
      <c r="CM157" t="s">
        <v>108</v>
      </c>
      <c r="CN157" t="s">
        <v>109</v>
      </c>
    </row>
    <row r="158" spans="1:92" x14ac:dyDescent="0.2">
      <c r="A158" t="s">
        <v>92</v>
      </c>
      <c r="B158" t="s">
        <v>93</v>
      </c>
      <c r="C158" t="s">
        <v>136</v>
      </c>
      <c r="D158" t="s">
        <v>137</v>
      </c>
      <c r="E158" t="s">
        <v>1278</v>
      </c>
      <c r="F158" t="s">
        <v>94</v>
      </c>
      <c r="G158" t="s">
        <v>582</v>
      </c>
      <c r="H158" t="s">
        <v>96</v>
      </c>
      <c r="I158" t="s">
        <v>97</v>
      </c>
      <c r="J158">
        <v>31413269</v>
      </c>
      <c r="K158">
        <v>0</v>
      </c>
      <c r="L158">
        <v>31413269</v>
      </c>
      <c r="M158">
        <v>1</v>
      </c>
      <c r="N158" t="s">
        <v>238</v>
      </c>
      <c r="O158" t="s">
        <v>98</v>
      </c>
      <c r="P158" t="s">
        <v>239</v>
      </c>
      <c r="Q158" t="s">
        <v>112</v>
      </c>
      <c r="R158" t="s">
        <v>240</v>
      </c>
      <c r="U158" s="1">
        <v>43447</v>
      </c>
      <c r="V158" s="1">
        <v>43477</v>
      </c>
      <c r="W158" t="s">
        <v>99</v>
      </c>
      <c r="X158" s="1">
        <v>43447</v>
      </c>
      <c r="Y158" t="s">
        <v>170</v>
      </c>
      <c r="AA158">
        <v>0</v>
      </c>
      <c r="AB158" s="1">
        <v>43495.451310034725</v>
      </c>
      <c r="AC158" s="1">
        <v>43447</v>
      </c>
      <c r="AE158">
        <v>2018</v>
      </c>
      <c r="AF158">
        <v>12</v>
      </c>
      <c r="AH158" t="s">
        <v>241</v>
      </c>
      <c r="AI158" t="s">
        <v>242</v>
      </c>
      <c r="AL158" t="s">
        <v>101</v>
      </c>
      <c r="AN158">
        <v>0</v>
      </c>
      <c r="AO158">
        <v>0</v>
      </c>
      <c r="AY158" t="s">
        <v>1277</v>
      </c>
      <c r="AZ158" t="s">
        <v>95</v>
      </c>
      <c r="BA158" t="s">
        <v>102</v>
      </c>
      <c r="BB158" t="s">
        <v>1276</v>
      </c>
      <c r="BG158">
        <v>33081230</v>
      </c>
      <c r="BH158">
        <v>5281877</v>
      </c>
      <c r="BI158">
        <v>0</v>
      </c>
      <c r="BJ158">
        <v>1667961</v>
      </c>
      <c r="BK158" t="s">
        <v>103</v>
      </c>
      <c r="BL158">
        <v>0</v>
      </c>
      <c r="BM158">
        <v>27799353</v>
      </c>
      <c r="BN158">
        <v>1667961</v>
      </c>
      <c r="BR158" t="s">
        <v>1275</v>
      </c>
      <c r="BS158" t="s">
        <v>470</v>
      </c>
      <c r="BT158" t="s">
        <v>578</v>
      </c>
      <c r="BU158">
        <v>1</v>
      </c>
      <c r="BV158" t="s">
        <v>92</v>
      </c>
      <c r="BW158">
        <v>0</v>
      </c>
      <c r="BX158" t="s">
        <v>98</v>
      </c>
      <c r="BY158" t="s">
        <v>103</v>
      </c>
      <c r="BZ158" t="s">
        <v>105</v>
      </c>
      <c r="CA158" t="s">
        <v>106</v>
      </c>
      <c r="CB158">
        <v>5281877</v>
      </c>
      <c r="CC158">
        <v>0</v>
      </c>
      <c r="CD158">
        <v>0</v>
      </c>
      <c r="CE158" t="s">
        <v>1006</v>
      </c>
      <c r="CM158" t="s">
        <v>108</v>
      </c>
      <c r="CN158" t="s">
        <v>109</v>
      </c>
    </row>
    <row r="159" spans="1:92" x14ac:dyDescent="0.2">
      <c r="A159" t="s">
        <v>92</v>
      </c>
      <c r="B159" t="s">
        <v>93</v>
      </c>
      <c r="C159" t="s">
        <v>136</v>
      </c>
      <c r="D159" t="s">
        <v>137</v>
      </c>
      <c r="E159" t="s">
        <v>1274</v>
      </c>
      <c r="F159" t="s">
        <v>94</v>
      </c>
      <c r="G159" t="s">
        <v>582</v>
      </c>
      <c r="H159" t="s">
        <v>96</v>
      </c>
      <c r="I159" t="s">
        <v>97</v>
      </c>
      <c r="J159">
        <v>98210382</v>
      </c>
      <c r="K159">
        <v>0</v>
      </c>
      <c r="L159">
        <v>98210382</v>
      </c>
      <c r="M159">
        <v>1</v>
      </c>
      <c r="N159" t="s">
        <v>238</v>
      </c>
      <c r="O159" t="s">
        <v>98</v>
      </c>
      <c r="P159" t="s">
        <v>239</v>
      </c>
      <c r="Q159" t="s">
        <v>112</v>
      </c>
      <c r="R159" t="s">
        <v>240</v>
      </c>
      <c r="U159" s="1">
        <v>43447</v>
      </c>
      <c r="V159" s="1">
        <v>43477</v>
      </c>
      <c r="W159" t="s">
        <v>99</v>
      </c>
      <c r="X159" s="1">
        <v>43447</v>
      </c>
      <c r="Y159" t="s">
        <v>170</v>
      </c>
      <c r="AA159">
        <v>0</v>
      </c>
      <c r="AB159" s="1">
        <v>43495.457276273148</v>
      </c>
      <c r="AC159" s="1">
        <v>43447</v>
      </c>
      <c r="AE159">
        <v>2018</v>
      </c>
      <c r="AF159">
        <v>12</v>
      </c>
      <c r="AH159" t="s">
        <v>241</v>
      </c>
      <c r="AI159" t="s">
        <v>242</v>
      </c>
      <c r="AL159" t="s">
        <v>101</v>
      </c>
      <c r="AN159">
        <v>0</v>
      </c>
      <c r="AO159">
        <v>0</v>
      </c>
      <c r="AY159" t="s">
        <v>1271</v>
      </c>
      <c r="AZ159" t="s">
        <v>95</v>
      </c>
      <c r="BA159" t="s">
        <v>102</v>
      </c>
      <c r="BB159" t="s">
        <v>1273</v>
      </c>
      <c r="BG159">
        <v>103425093</v>
      </c>
      <c r="BH159">
        <v>16513250</v>
      </c>
      <c r="BI159">
        <v>0</v>
      </c>
      <c r="BJ159">
        <v>5214711</v>
      </c>
      <c r="BK159" t="s">
        <v>103</v>
      </c>
      <c r="BL159">
        <v>0</v>
      </c>
      <c r="BM159">
        <v>86911843</v>
      </c>
      <c r="BN159">
        <v>5214711</v>
      </c>
      <c r="BR159" t="s">
        <v>829</v>
      </c>
      <c r="BS159" t="s">
        <v>470</v>
      </c>
      <c r="BT159" t="s">
        <v>578</v>
      </c>
      <c r="BU159">
        <v>1</v>
      </c>
      <c r="BV159" t="s">
        <v>92</v>
      </c>
      <c r="BW159">
        <v>0</v>
      </c>
      <c r="BX159" t="s">
        <v>98</v>
      </c>
      <c r="BY159" t="s">
        <v>103</v>
      </c>
      <c r="BZ159" t="s">
        <v>105</v>
      </c>
      <c r="CA159" t="s">
        <v>106</v>
      </c>
      <c r="CB159">
        <v>16513250</v>
      </c>
      <c r="CC159">
        <v>0</v>
      </c>
      <c r="CD159">
        <v>0</v>
      </c>
      <c r="CE159" t="s">
        <v>1006</v>
      </c>
      <c r="CM159" t="s">
        <v>108</v>
      </c>
      <c r="CN159" t="s">
        <v>109</v>
      </c>
    </row>
    <row r="160" spans="1:92" x14ac:dyDescent="0.2">
      <c r="A160" t="s">
        <v>92</v>
      </c>
      <c r="B160" t="s">
        <v>93</v>
      </c>
      <c r="C160" t="s">
        <v>136</v>
      </c>
      <c r="D160" t="s">
        <v>137</v>
      </c>
      <c r="E160" t="s">
        <v>1272</v>
      </c>
      <c r="F160" t="s">
        <v>94</v>
      </c>
      <c r="G160" t="s">
        <v>582</v>
      </c>
      <c r="H160" t="s">
        <v>96</v>
      </c>
      <c r="I160" t="s">
        <v>97</v>
      </c>
      <c r="J160">
        <v>141777333</v>
      </c>
      <c r="K160">
        <v>0</v>
      </c>
      <c r="L160">
        <v>141777333</v>
      </c>
      <c r="M160">
        <v>1</v>
      </c>
      <c r="N160" t="s">
        <v>238</v>
      </c>
      <c r="O160" t="s">
        <v>98</v>
      </c>
      <c r="P160" t="s">
        <v>239</v>
      </c>
      <c r="Q160" t="s">
        <v>112</v>
      </c>
      <c r="R160" t="s">
        <v>240</v>
      </c>
      <c r="U160" s="1">
        <v>43447</v>
      </c>
      <c r="V160" s="1">
        <v>43477</v>
      </c>
      <c r="W160" t="s">
        <v>99</v>
      </c>
      <c r="X160" s="1">
        <v>43447</v>
      </c>
      <c r="Y160" t="s">
        <v>170</v>
      </c>
      <c r="AA160">
        <v>0</v>
      </c>
      <c r="AB160" s="1">
        <v>43495.460525578703</v>
      </c>
      <c r="AC160" s="1">
        <v>43447</v>
      </c>
      <c r="AE160">
        <v>2018</v>
      </c>
      <c r="AF160">
        <v>12</v>
      </c>
      <c r="AH160" t="s">
        <v>241</v>
      </c>
      <c r="AI160" t="s">
        <v>242</v>
      </c>
      <c r="AL160" t="s">
        <v>101</v>
      </c>
      <c r="AN160">
        <v>0</v>
      </c>
      <c r="AO160">
        <v>0</v>
      </c>
      <c r="AY160" t="s">
        <v>1271</v>
      </c>
      <c r="AZ160" t="s">
        <v>95</v>
      </c>
      <c r="BA160" t="s">
        <v>102</v>
      </c>
      <c r="BB160" t="s">
        <v>1270</v>
      </c>
      <c r="BG160">
        <v>149305333</v>
      </c>
      <c r="BH160">
        <v>23838667</v>
      </c>
      <c r="BI160">
        <v>0</v>
      </c>
      <c r="BJ160">
        <v>7528000</v>
      </c>
      <c r="BK160" t="s">
        <v>103</v>
      </c>
      <c r="BL160">
        <v>0</v>
      </c>
      <c r="BM160">
        <v>125466666</v>
      </c>
      <c r="BN160">
        <v>7528000</v>
      </c>
      <c r="BR160" t="s">
        <v>1269</v>
      </c>
      <c r="BS160" t="s">
        <v>96</v>
      </c>
      <c r="BT160" t="s">
        <v>578</v>
      </c>
      <c r="BU160">
        <v>1</v>
      </c>
      <c r="BV160" t="s">
        <v>92</v>
      </c>
      <c r="BW160">
        <v>0</v>
      </c>
      <c r="BX160" t="s">
        <v>98</v>
      </c>
      <c r="BY160" t="s">
        <v>103</v>
      </c>
      <c r="BZ160" t="s">
        <v>105</v>
      </c>
      <c r="CA160" t="s">
        <v>106</v>
      </c>
      <c r="CB160">
        <v>23838667</v>
      </c>
      <c r="CC160">
        <v>0</v>
      </c>
      <c r="CD160">
        <v>0</v>
      </c>
      <c r="CE160" t="s">
        <v>1006</v>
      </c>
      <c r="CM160" t="s">
        <v>108</v>
      </c>
      <c r="CN160" t="s">
        <v>109</v>
      </c>
    </row>
    <row r="161" spans="1:92" x14ac:dyDescent="0.2">
      <c r="A161" t="s">
        <v>92</v>
      </c>
      <c r="B161" t="s">
        <v>93</v>
      </c>
      <c r="C161" t="s">
        <v>136</v>
      </c>
      <c r="D161" t="s">
        <v>137</v>
      </c>
      <c r="E161" t="s">
        <v>1268</v>
      </c>
      <c r="F161" t="s">
        <v>94</v>
      </c>
      <c r="G161" t="s">
        <v>582</v>
      </c>
      <c r="H161" t="s">
        <v>96</v>
      </c>
      <c r="I161" t="s">
        <v>97</v>
      </c>
      <c r="J161">
        <v>15349658</v>
      </c>
      <c r="K161">
        <v>0</v>
      </c>
      <c r="L161">
        <v>15349658</v>
      </c>
      <c r="M161">
        <v>1</v>
      </c>
      <c r="N161" t="s">
        <v>965</v>
      </c>
      <c r="O161" t="s">
        <v>98</v>
      </c>
      <c r="P161" t="s">
        <v>964</v>
      </c>
      <c r="Q161" t="s">
        <v>112</v>
      </c>
      <c r="U161" s="1">
        <v>43447</v>
      </c>
      <c r="V161" s="1">
        <v>43477</v>
      </c>
      <c r="W161" t="s">
        <v>99</v>
      </c>
      <c r="X161" s="1">
        <v>43447</v>
      </c>
      <c r="Y161" t="s">
        <v>141</v>
      </c>
      <c r="AA161">
        <v>0</v>
      </c>
      <c r="AB161" s="1">
        <v>43538.783961458335</v>
      </c>
      <c r="AC161" s="1">
        <v>43447</v>
      </c>
      <c r="AE161">
        <v>2018</v>
      </c>
      <c r="AF161">
        <v>12</v>
      </c>
      <c r="AH161" t="s">
        <v>1267</v>
      </c>
      <c r="AI161" t="s">
        <v>1266</v>
      </c>
      <c r="AL161" t="s">
        <v>101</v>
      </c>
      <c r="AN161">
        <v>0</v>
      </c>
      <c r="AO161">
        <v>0</v>
      </c>
      <c r="AY161" t="s">
        <v>1265</v>
      </c>
      <c r="AZ161" t="s">
        <v>95</v>
      </c>
      <c r="BA161" t="s">
        <v>102</v>
      </c>
      <c r="BB161" t="s">
        <v>1248</v>
      </c>
      <c r="BG161">
        <v>16164683</v>
      </c>
      <c r="BH161">
        <v>2580915</v>
      </c>
      <c r="BI161">
        <v>0</v>
      </c>
      <c r="BJ161">
        <v>815025</v>
      </c>
      <c r="BK161" t="s">
        <v>103</v>
      </c>
      <c r="BL161">
        <v>0</v>
      </c>
      <c r="BM161">
        <v>13583768</v>
      </c>
      <c r="BN161">
        <v>815025</v>
      </c>
      <c r="BR161" t="s">
        <v>1264</v>
      </c>
      <c r="BS161" t="s">
        <v>96</v>
      </c>
      <c r="BT161" t="s">
        <v>578</v>
      </c>
      <c r="BU161">
        <v>1</v>
      </c>
      <c r="BV161" t="s">
        <v>92</v>
      </c>
      <c r="BW161">
        <v>0</v>
      </c>
      <c r="BX161" t="s">
        <v>98</v>
      </c>
      <c r="BY161" t="s">
        <v>103</v>
      </c>
      <c r="BZ161" t="s">
        <v>105</v>
      </c>
      <c r="CA161" t="s">
        <v>106</v>
      </c>
      <c r="CB161">
        <v>2580915</v>
      </c>
      <c r="CC161">
        <v>0</v>
      </c>
      <c r="CD161">
        <v>0</v>
      </c>
      <c r="CE161" t="s">
        <v>1103</v>
      </c>
      <c r="CM161" t="s">
        <v>108</v>
      </c>
      <c r="CN161" t="s">
        <v>109</v>
      </c>
    </row>
    <row r="162" spans="1:92" x14ac:dyDescent="0.2">
      <c r="A162" t="s">
        <v>92</v>
      </c>
      <c r="B162" t="s">
        <v>93</v>
      </c>
      <c r="C162" t="s">
        <v>136</v>
      </c>
      <c r="D162" t="s">
        <v>137</v>
      </c>
      <c r="E162" t="s">
        <v>1263</v>
      </c>
      <c r="F162" t="s">
        <v>94</v>
      </c>
      <c r="G162" t="s">
        <v>582</v>
      </c>
      <c r="H162" t="s">
        <v>96</v>
      </c>
      <c r="I162" t="s">
        <v>97</v>
      </c>
      <c r="J162">
        <v>21608510</v>
      </c>
      <c r="K162">
        <v>0</v>
      </c>
      <c r="L162">
        <v>21608510</v>
      </c>
      <c r="M162">
        <v>1</v>
      </c>
      <c r="N162" t="s">
        <v>965</v>
      </c>
      <c r="O162" t="s">
        <v>98</v>
      </c>
      <c r="P162" t="s">
        <v>964</v>
      </c>
      <c r="Q162" t="s">
        <v>112</v>
      </c>
      <c r="U162" s="1">
        <v>43447</v>
      </c>
      <c r="V162" s="1">
        <v>43477</v>
      </c>
      <c r="W162" t="s">
        <v>99</v>
      </c>
      <c r="X162" s="1">
        <v>43447</v>
      </c>
      <c r="Y162" t="s">
        <v>141</v>
      </c>
      <c r="AA162">
        <v>0</v>
      </c>
      <c r="AB162" s="1">
        <v>43538.524984687501</v>
      </c>
      <c r="AC162" s="1">
        <v>43447</v>
      </c>
      <c r="AE162">
        <v>2018</v>
      </c>
      <c r="AF162">
        <v>12</v>
      </c>
      <c r="AH162" t="s">
        <v>1262</v>
      </c>
      <c r="AI162" t="s">
        <v>1261</v>
      </c>
      <c r="AL162" t="s">
        <v>101</v>
      </c>
      <c r="AN162">
        <v>0</v>
      </c>
      <c r="AO162">
        <v>0</v>
      </c>
      <c r="AY162" t="s">
        <v>1260</v>
      </c>
      <c r="AZ162" t="s">
        <v>95</v>
      </c>
      <c r="BA162" t="s">
        <v>102</v>
      </c>
      <c r="BB162" t="s">
        <v>1259</v>
      </c>
      <c r="BG162">
        <v>22755865</v>
      </c>
      <c r="BH162">
        <v>3633289</v>
      </c>
      <c r="BI162">
        <v>0</v>
      </c>
      <c r="BJ162">
        <v>1147355</v>
      </c>
      <c r="BK162" t="s">
        <v>103</v>
      </c>
      <c r="BL162">
        <v>0</v>
      </c>
      <c r="BM162">
        <v>19122576</v>
      </c>
      <c r="BN162">
        <v>1147355</v>
      </c>
      <c r="BR162" t="s">
        <v>1258</v>
      </c>
      <c r="BS162" t="s">
        <v>96</v>
      </c>
      <c r="BT162" t="s">
        <v>578</v>
      </c>
      <c r="BU162">
        <v>1</v>
      </c>
      <c r="BV162" t="s">
        <v>92</v>
      </c>
      <c r="BW162">
        <v>0</v>
      </c>
      <c r="BX162" t="s">
        <v>98</v>
      </c>
      <c r="BY162" t="s">
        <v>103</v>
      </c>
      <c r="BZ162" t="s">
        <v>105</v>
      </c>
      <c r="CA162" t="s">
        <v>106</v>
      </c>
      <c r="CB162">
        <v>3633289</v>
      </c>
      <c r="CC162">
        <v>0</v>
      </c>
      <c r="CD162">
        <v>0</v>
      </c>
      <c r="CE162" t="s">
        <v>1103</v>
      </c>
      <c r="CM162" t="s">
        <v>108</v>
      </c>
      <c r="CN162" t="s">
        <v>109</v>
      </c>
    </row>
    <row r="163" spans="1:92" x14ac:dyDescent="0.2">
      <c r="A163" t="s">
        <v>92</v>
      </c>
      <c r="B163" t="s">
        <v>93</v>
      </c>
      <c r="C163" t="s">
        <v>136</v>
      </c>
      <c r="D163" t="s">
        <v>137</v>
      </c>
      <c r="E163" t="s">
        <v>1257</v>
      </c>
      <c r="F163" t="s">
        <v>94</v>
      </c>
      <c r="G163" t="s">
        <v>582</v>
      </c>
      <c r="H163" t="s">
        <v>96</v>
      </c>
      <c r="I163" t="s">
        <v>97</v>
      </c>
      <c r="J163">
        <v>6050383</v>
      </c>
      <c r="K163">
        <v>0</v>
      </c>
      <c r="L163">
        <v>6050383</v>
      </c>
      <c r="M163">
        <v>1</v>
      </c>
      <c r="N163" t="s">
        <v>965</v>
      </c>
      <c r="O163" t="s">
        <v>98</v>
      </c>
      <c r="P163" t="s">
        <v>964</v>
      </c>
      <c r="Q163" t="s">
        <v>112</v>
      </c>
      <c r="U163" s="1">
        <v>43447</v>
      </c>
      <c r="V163" s="1">
        <v>43477</v>
      </c>
      <c r="W163" t="s">
        <v>99</v>
      </c>
      <c r="X163" s="1">
        <v>43447</v>
      </c>
      <c r="Y163" t="s">
        <v>141</v>
      </c>
      <c r="AA163">
        <v>0</v>
      </c>
      <c r="AB163" s="1">
        <v>43556.419026238429</v>
      </c>
      <c r="AC163" s="1">
        <v>43447</v>
      </c>
      <c r="AE163">
        <v>2018</v>
      </c>
      <c r="AF163">
        <v>12</v>
      </c>
      <c r="AH163" t="s">
        <v>1256</v>
      </c>
      <c r="AI163" t="s">
        <v>1255</v>
      </c>
      <c r="AL163" t="s">
        <v>101</v>
      </c>
      <c r="AN163">
        <v>0</v>
      </c>
      <c r="AO163">
        <v>0</v>
      </c>
      <c r="AY163" t="s">
        <v>1254</v>
      </c>
      <c r="AZ163" t="s">
        <v>95</v>
      </c>
      <c r="BA163" t="s">
        <v>102</v>
      </c>
      <c r="BB163" t="s">
        <v>1173</v>
      </c>
      <c r="BG163">
        <v>6371642</v>
      </c>
      <c r="BH163">
        <v>1017321</v>
      </c>
      <c r="BI163">
        <v>0</v>
      </c>
      <c r="BJ163">
        <v>321259</v>
      </c>
      <c r="BK163" t="s">
        <v>103</v>
      </c>
      <c r="BL163">
        <v>0</v>
      </c>
      <c r="BM163">
        <v>5354321</v>
      </c>
      <c r="BN163">
        <v>321259</v>
      </c>
      <c r="BR163" t="s">
        <v>1253</v>
      </c>
      <c r="BS163" t="s">
        <v>96</v>
      </c>
      <c r="BT163" t="s">
        <v>578</v>
      </c>
      <c r="BU163">
        <v>1</v>
      </c>
      <c r="BV163" t="s">
        <v>92</v>
      </c>
      <c r="BW163">
        <v>0</v>
      </c>
      <c r="BX163" t="s">
        <v>98</v>
      </c>
      <c r="BY163" t="s">
        <v>103</v>
      </c>
      <c r="BZ163" t="s">
        <v>105</v>
      </c>
      <c r="CA163" t="s">
        <v>106</v>
      </c>
      <c r="CB163">
        <v>1017321</v>
      </c>
      <c r="CC163">
        <v>0</v>
      </c>
      <c r="CD163">
        <v>0</v>
      </c>
      <c r="CE163" t="s">
        <v>1103</v>
      </c>
      <c r="CM163" t="s">
        <v>108</v>
      </c>
      <c r="CN163" t="s">
        <v>109</v>
      </c>
    </row>
    <row r="164" spans="1:92" x14ac:dyDescent="0.2">
      <c r="A164" t="s">
        <v>92</v>
      </c>
      <c r="B164" t="s">
        <v>93</v>
      </c>
      <c r="C164" t="s">
        <v>136</v>
      </c>
      <c r="D164" t="s">
        <v>137</v>
      </c>
      <c r="E164" t="s">
        <v>1252</v>
      </c>
      <c r="F164" t="s">
        <v>94</v>
      </c>
      <c r="G164" t="s">
        <v>582</v>
      </c>
      <c r="H164" t="s">
        <v>96</v>
      </c>
      <c r="I164" t="s">
        <v>97</v>
      </c>
      <c r="J164">
        <v>15558128</v>
      </c>
      <c r="K164">
        <v>0</v>
      </c>
      <c r="L164">
        <v>15558128</v>
      </c>
      <c r="M164">
        <v>1</v>
      </c>
      <c r="N164" t="s">
        <v>965</v>
      </c>
      <c r="O164" t="s">
        <v>98</v>
      </c>
      <c r="P164" t="s">
        <v>964</v>
      </c>
      <c r="Q164" t="s">
        <v>112</v>
      </c>
      <c r="U164" s="1">
        <v>43447</v>
      </c>
      <c r="V164" s="1">
        <v>43477</v>
      </c>
      <c r="W164" t="s">
        <v>99</v>
      </c>
      <c r="X164" s="1">
        <v>43447</v>
      </c>
      <c r="Y164" t="s">
        <v>141</v>
      </c>
      <c r="AA164">
        <v>0</v>
      </c>
      <c r="AB164" s="1">
        <v>43538.783961608795</v>
      </c>
      <c r="AC164" s="1">
        <v>43447</v>
      </c>
      <c r="AE164">
        <v>2018</v>
      </c>
      <c r="AF164">
        <v>12</v>
      </c>
      <c r="AH164" t="s">
        <v>1251</v>
      </c>
      <c r="AI164" t="s">
        <v>1250</v>
      </c>
      <c r="AL164" t="s">
        <v>101</v>
      </c>
      <c r="AN164">
        <v>0</v>
      </c>
      <c r="AO164">
        <v>0</v>
      </c>
      <c r="AY164" t="s">
        <v>1249</v>
      </c>
      <c r="AZ164" t="s">
        <v>95</v>
      </c>
      <c r="BA164" t="s">
        <v>102</v>
      </c>
      <c r="BB164" t="s">
        <v>1248</v>
      </c>
      <c r="BG164">
        <v>16384223</v>
      </c>
      <c r="BH164">
        <v>2615968</v>
      </c>
      <c r="BI164">
        <v>0</v>
      </c>
      <c r="BJ164">
        <v>826095</v>
      </c>
      <c r="BK164" t="s">
        <v>103</v>
      </c>
      <c r="BL164">
        <v>0</v>
      </c>
      <c r="BM164">
        <v>13768255</v>
      </c>
      <c r="BN164">
        <v>826095</v>
      </c>
      <c r="BR164" t="s">
        <v>1247</v>
      </c>
      <c r="BS164" t="s">
        <v>96</v>
      </c>
      <c r="BT164" t="s">
        <v>578</v>
      </c>
      <c r="BU164">
        <v>1</v>
      </c>
      <c r="BV164" t="s">
        <v>92</v>
      </c>
      <c r="BW164">
        <v>0</v>
      </c>
      <c r="BX164" t="s">
        <v>98</v>
      </c>
      <c r="BY164" t="s">
        <v>103</v>
      </c>
      <c r="BZ164" t="s">
        <v>105</v>
      </c>
      <c r="CA164" t="s">
        <v>106</v>
      </c>
      <c r="CB164">
        <v>2615968</v>
      </c>
      <c r="CC164">
        <v>0</v>
      </c>
      <c r="CD164">
        <v>0</v>
      </c>
      <c r="CE164" t="s">
        <v>1103</v>
      </c>
      <c r="CM164" t="s">
        <v>108</v>
      </c>
      <c r="CN164" t="s">
        <v>109</v>
      </c>
    </row>
    <row r="165" spans="1:92" x14ac:dyDescent="0.2">
      <c r="A165" t="s">
        <v>92</v>
      </c>
      <c r="B165" t="s">
        <v>93</v>
      </c>
      <c r="C165" t="s">
        <v>136</v>
      </c>
      <c r="D165" t="s">
        <v>137</v>
      </c>
      <c r="E165" t="s">
        <v>1246</v>
      </c>
      <c r="F165" t="s">
        <v>94</v>
      </c>
      <c r="G165" t="s">
        <v>95</v>
      </c>
      <c r="H165" t="s">
        <v>96</v>
      </c>
      <c r="I165" t="s">
        <v>97</v>
      </c>
      <c r="J165">
        <v>175004514</v>
      </c>
      <c r="K165">
        <v>175004514</v>
      </c>
      <c r="L165">
        <v>175004514</v>
      </c>
      <c r="M165">
        <v>1</v>
      </c>
      <c r="N165" t="s">
        <v>476</v>
      </c>
      <c r="O165" t="s">
        <v>98</v>
      </c>
      <c r="P165" t="s">
        <v>477</v>
      </c>
      <c r="Q165" t="s">
        <v>112</v>
      </c>
      <c r="U165" s="1">
        <v>43447</v>
      </c>
      <c r="V165" s="1">
        <v>43477</v>
      </c>
      <c r="W165" t="s">
        <v>99</v>
      </c>
      <c r="X165" s="1">
        <v>43447</v>
      </c>
      <c r="Y165" t="s">
        <v>474</v>
      </c>
      <c r="AA165">
        <v>0</v>
      </c>
      <c r="AB165" s="1">
        <v>43447.617479710651</v>
      </c>
      <c r="AC165" s="1">
        <v>43447</v>
      </c>
      <c r="AE165">
        <v>2018</v>
      </c>
      <c r="AF165">
        <v>12</v>
      </c>
      <c r="AH165" t="s">
        <v>478</v>
      </c>
      <c r="AI165" t="s">
        <v>479</v>
      </c>
      <c r="AL165" t="s">
        <v>101</v>
      </c>
      <c r="AN165">
        <v>0</v>
      </c>
      <c r="AO165">
        <v>0</v>
      </c>
      <c r="AY165" t="s">
        <v>1243</v>
      </c>
      <c r="AZ165" t="s">
        <v>95</v>
      </c>
      <c r="BG165">
        <v>175004514</v>
      </c>
      <c r="BH165">
        <v>0</v>
      </c>
      <c r="BI165">
        <v>0</v>
      </c>
      <c r="BJ165">
        <v>0</v>
      </c>
      <c r="BK165" t="s">
        <v>103</v>
      </c>
      <c r="BL165">
        <v>0</v>
      </c>
      <c r="BM165">
        <v>175004514</v>
      </c>
      <c r="BN165">
        <v>0</v>
      </c>
      <c r="BR165" t="s">
        <v>1245</v>
      </c>
      <c r="BS165" t="s">
        <v>96</v>
      </c>
      <c r="BT165" t="s">
        <v>104</v>
      </c>
      <c r="BU165">
        <v>1</v>
      </c>
      <c r="BV165" t="s">
        <v>92</v>
      </c>
      <c r="BW165">
        <v>0</v>
      </c>
      <c r="BX165" t="s">
        <v>98</v>
      </c>
      <c r="BY165" t="s">
        <v>103</v>
      </c>
      <c r="BZ165" t="s">
        <v>105</v>
      </c>
      <c r="CA165" t="s">
        <v>106</v>
      </c>
      <c r="CB165">
        <v>0</v>
      </c>
      <c r="CC165">
        <v>0</v>
      </c>
      <c r="CD165">
        <v>0</v>
      </c>
      <c r="CE165" t="s">
        <v>1006</v>
      </c>
      <c r="CM165" t="s">
        <v>108</v>
      </c>
      <c r="CN165" t="s">
        <v>109</v>
      </c>
    </row>
    <row r="166" spans="1:92" x14ac:dyDescent="0.2">
      <c r="A166" t="s">
        <v>92</v>
      </c>
      <c r="B166" t="s">
        <v>93</v>
      </c>
      <c r="C166" t="s">
        <v>136</v>
      </c>
      <c r="D166" t="s">
        <v>137</v>
      </c>
      <c r="E166" t="s">
        <v>1244</v>
      </c>
      <c r="F166" t="s">
        <v>94</v>
      </c>
      <c r="G166" t="s">
        <v>95</v>
      </c>
      <c r="H166" t="s">
        <v>96</v>
      </c>
      <c r="I166" t="s">
        <v>97</v>
      </c>
      <c r="J166">
        <v>192001109</v>
      </c>
      <c r="K166">
        <v>192001109</v>
      </c>
      <c r="L166">
        <v>192001109</v>
      </c>
      <c r="M166">
        <v>1</v>
      </c>
      <c r="N166" t="s">
        <v>476</v>
      </c>
      <c r="O166" t="s">
        <v>98</v>
      </c>
      <c r="P166" t="s">
        <v>477</v>
      </c>
      <c r="Q166" t="s">
        <v>112</v>
      </c>
      <c r="U166" s="1">
        <v>43447</v>
      </c>
      <c r="V166" s="1">
        <v>43477</v>
      </c>
      <c r="W166" t="s">
        <v>99</v>
      </c>
      <c r="X166" s="1">
        <v>43447</v>
      </c>
      <c r="Y166" t="s">
        <v>126</v>
      </c>
      <c r="AA166">
        <v>0</v>
      </c>
      <c r="AB166" s="1">
        <v>43447.617579166668</v>
      </c>
      <c r="AC166" s="1">
        <v>43447</v>
      </c>
      <c r="AE166">
        <v>2018</v>
      </c>
      <c r="AF166">
        <v>12</v>
      </c>
      <c r="AH166" t="s">
        <v>478</v>
      </c>
      <c r="AI166" t="s">
        <v>479</v>
      </c>
      <c r="AL166" t="s">
        <v>101</v>
      </c>
      <c r="AN166">
        <v>0</v>
      </c>
      <c r="AO166">
        <v>0</v>
      </c>
      <c r="AY166" t="s">
        <v>1243</v>
      </c>
      <c r="AZ166" t="s">
        <v>95</v>
      </c>
      <c r="BG166">
        <v>202195858</v>
      </c>
      <c r="BH166">
        <v>32283372</v>
      </c>
      <c r="BI166">
        <v>0</v>
      </c>
      <c r="BJ166">
        <v>10194749</v>
      </c>
      <c r="BK166" t="s">
        <v>103</v>
      </c>
      <c r="BL166">
        <v>0</v>
      </c>
      <c r="BM166">
        <v>169912486</v>
      </c>
      <c r="BN166">
        <v>10194749</v>
      </c>
      <c r="BR166" t="s">
        <v>1242</v>
      </c>
      <c r="BS166" t="s">
        <v>96</v>
      </c>
      <c r="BT166" t="s">
        <v>104</v>
      </c>
      <c r="BU166">
        <v>1</v>
      </c>
      <c r="BV166" t="s">
        <v>92</v>
      </c>
      <c r="BW166">
        <v>0</v>
      </c>
      <c r="BX166" t="s">
        <v>98</v>
      </c>
      <c r="BY166" t="s">
        <v>103</v>
      </c>
      <c r="BZ166" t="s">
        <v>105</v>
      </c>
      <c r="CA166" t="s">
        <v>106</v>
      </c>
      <c r="CB166">
        <v>32283372</v>
      </c>
      <c r="CC166">
        <v>0</v>
      </c>
      <c r="CD166">
        <v>0</v>
      </c>
      <c r="CE166" t="s">
        <v>1006</v>
      </c>
      <c r="CM166" t="s">
        <v>108</v>
      </c>
      <c r="CN166" t="s">
        <v>109</v>
      </c>
    </row>
    <row r="167" spans="1:92" x14ac:dyDescent="0.2">
      <c r="A167" t="s">
        <v>92</v>
      </c>
      <c r="B167" t="s">
        <v>93</v>
      </c>
      <c r="C167" t="s">
        <v>136</v>
      </c>
      <c r="D167" t="s">
        <v>137</v>
      </c>
      <c r="E167" t="s">
        <v>1241</v>
      </c>
      <c r="F167" t="s">
        <v>94</v>
      </c>
      <c r="G167" t="s">
        <v>95</v>
      </c>
      <c r="H167" t="s">
        <v>96</v>
      </c>
      <c r="I167" t="s">
        <v>97</v>
      </c>
      <c r="J167">
        <v>9040955</v>
      </c>
      <c r="K167">
        <v>9040955</v>
      </c>
      <c r="L167">
        <v>9040955</v>
      </c>
      <c r="M167">
        <v>1</v>
      </c>
      <c r="N167" t="s">
        <v>914</v>
      </c>
      <c r="O167" t="s">
        <v>98</v>
      </c>
      <c r="P167" t="s">
        <v>913</v>
      </c>
      <c r="Q167" t="s">
        <v>112</v>
      </c>
      <c r="R167" t="s">
        <v>912</v>
      </c>
      <c r="S167" t="s">
        <v>310</v>
      </c>
      <c r="T167" t="s">
        <v>311</v>
      </c>
      <c r="U167" s="1">
        <v>43447</v>
      </c>
      <c r="V167" s="1">
        <v>43477</v>
      </c>
      <c r="W167" t="s">
        <v>99</v>
      </c>
      <c r="X167" s="1">
        <v>43447</v>
      </c>
      <c r="Y167" t="s">
        <v>170</v>
      </c>
      <c r="AA167">
        <v>0</v>
      </c>
      <c r="AB167" s="1">
        <v>43559</v>
      </c>
      <c r="AC167" s="1">
        <v>43447</v>
      </c>
      <c r="AE167">
        <v>2018</v>
      </c>
      <c r="AF167">
        <v>12</v>
      </c>
      <c r="AH167" t="s">
        <v>910</v>
      </c>
      <c r="AI167" t="s">
        <v>909</v>
      </c>
      <c r="AL167" t="s">
        <v>101</v>
      </c>
      <c r="AN167">
        <v>0</v>
      </c>
      <c r="AO167">
        <v>0</v>
      </c>
      <c r="AY167" t="s">
        <v>1240</v>
      </c>
      <c r="AZ167" t="s">
        <v>95</v>
      </c>
      <c r="BG167">
        <v>9579500</v>
      </c>
      <c r="BH167">
        <v>1529500</v>
      </c>
      <c r="BI167">
        <v>0</v>
      </c>
      <c r="BJ167">
        <v>483000</v>
      </c>
      <c r="BK167" t="s">
        <v>103</v>
      </c>
      <c r="BL167">
        <v>0</v>
      </c>
      <c r="BM167">
        <v>8050000</v>
      </c>
      <c r="BN167">
        <v>538545</v>
      </c>
      <c r="BR167" t="s">
        <v>1239</v>
      </c>
      <c r="BS167" t="s">
        <v>96</v>
      </c>
      <c r="BT167" t="s">
        <v>104</v>
      </c>
      <c r="BU167">
        <v>1</v>
      </c>
      <c r="BV167" t="s">
        <v>92</v>
      </c>
      <c r="BW167">
        <v>55545</v>
      </c>
      <c r="BX167" t="s">
        <v>98</v>
      </c>
      <c r="BY167" t="s">
        <v>103</v>
      </c>
      <c r="BZ167" t="s">
        <v>105</v>
      </c>
      <c r="CA167" t="s">
        <v>106</v>
      </c>
      <c r="CB167">
        <v>1529500</v>
      </c>
      <c r="CC167">
        <v>0</v>
      </c>
      <c r="CD167">
        <v>0</v>
      </c>
      <c r="CE167" t="s">
        <v>1103</v>
      </c>
      <c r="CM167" t="s">
        <v>108</v>
      </c>
      <c r="CN167" t="s">
        <v>109</v>
      </c>
    </row>
    <row r="168" spans="1:92" x14ac:dyDescent="0.2">
      <c r="A168" t="s">
        <v>92</v>
      </c>
      <c r="B168" t="s">
        <v>93</v>
      </c>
      <c r="C168" t="s">
        <v>136</v>
      </c>
      <c r="D168" t="s">
        <v>137</v>
      </c>
      <c r="E168" t="s">
        <v>1238</v>
      </c>
      <c r="F168" t="s">
        <v>94</v>
      </c>
      <c r="G168" t="s">
        <v>582</v>
      </c>
      <c r="H168" t="s">
        <v>96</v>
      </c>
      <c r="I168" t="s">
        <v>97</v>
      </c>
      <c r="J168">
        <v>1541414</v>
      </c>
      <c r="K168">
        <v>0</v>
      </c>
      <c r="L168">
        <v>1541414</v>
      </c>
      <c r="M168">
        <v>1</v>
      </c>
      <c r="N168" t="s">
        <v>914</v>
      </c>
      <c r="O168" t="s">
        <v>98</v>
      </c>
      <c r="P168" t="s">
        <v>913</v>
      </c>
      <c r="Q168" t="s">
        <v>112</v>
      </c>
      <c r="R168" t="s">
        <v>912</v>
      </c>
      <c r="S168" t="s">
        <v>310</v>
      </c>
      <c r="T168" t="s">
        <v>311</v>
      </c>
      <c r="U168" s="1">
        <v>43447</v>
      </c>
      <c r="V168" s="1">
        <v>43477</v>
      </c>
      <c r="W168" t="s">
        <v>99</v>
      </c>
      <c r="X168" s="1">
        <v>43447</v>
      </c>
      <c r="Y168" t="s">
        <v>126</v>
      </c>
      <c r="AA168">
        <v>0</v>
      </c>
      <c r="AB168" s="1">
        <v>43544.628066203702</v>
      </c>
      <c r="AC168" s="1">
        <v>43447</v>
      </c>
      <c r="AE168">
        <v>2018</v>
      </c>
      <c r="AF168">
        <v>12</v>
      </c>
      <c r="AH168" t="s">
        <v>910</v>
      </c>
      <c r="AI168" t="s">
        <v>909</v>
      </c>
      <c r="AL168" t="s">
        <v>101</v>
      </c>
      <c r="AN168">
        <v>0</v>
      </c>
      <c r="AO168">
        <v>0</v>
      </c>
      <c r="AY168" t="s">
        <v>1237</v>
      </c>
      <c r="AZ168" t="s">
        <v>95</v>
      </c>
      <c r="BA168" t="s">
        <v>102</v>
      </c>
      <c r="BB168" t="s">
        <v>1230</v>
      </c>
      <c r="BG168">
        <v>1633232</v>
      </c>
      <c r="BH168">
        <v>260768</v>
      </c>
      <c r="BI168">
        <v>0</v>
      </c>
      <c r="BJ168">
        <v>82348</v>
      </c>
      <c r="BK168" t="s">
        <v>103</v>
      </c>
      <c r="BL168">
        <v>0</v>
      </c>
      <c r="BM168">
        <v>1372464</v>
      </c>
      <c r="BN168">
        <v>91818</v>
      </c>
      <c r="BR168" t="s">
        <v>1236</v>
      </c>
      <c r="BS168" t="s">
        <v>96</v>
      </c>
      <c r="BT168" t="s">
        <v>578</v>
      </c>
      <c r="BU168">
        <v>1</v>
      </c>
      <c r="BV168" t="s">
        <v>92</v>
      </c>
      <c r="BW168">
        <v>9470</v>
      </c>
      <c r="BX168" t="s">
        <v>98</v>
      </c>
      <c r="BY168" t="s">
        <v>103</v>
      </c>
      <c r="BZ168" t="s">
        <v>105</v>
      </c>
      <c r="CA168" t="s">
        <v>106</v>
      </c>
      <c r="CB168">
        <v>260768</v>
      </c>
      <c r="CC168">
        <v>0</v>
      </c>
      <c r="CD168">
        <v>0</v>
      </c>
      <c r="CE168" t="s">
        <v>1103</v>
      </c>
      <c r="CM168" t="s">
        <v>108</v>
      </c>
      <c r="CN168" t="s">
        <v>109</v>
      </c>
    </row>
    <row r="169" spans="1:92" x14ac:dyDescent="0.2">
      <c r="A169" t="s">
        <v>92</v>
      </c>
      <c r="B169" t="s">
        <v>93</v>
      </c>
      <c r="C169" t="s">
        <v>136</v>
      </c>
      <c r="D169" t="s">
        <v>137</v>
      </c>
      <c r="E169" t="s">
        <v>1235</v>
      </c>
      <c r="F169" t="s">
        <v>94</v>
      </c>
      <c r="G169" t="s">
        <v>582</v>
      </c>
      <c r="H169" t="s">
        <v>96</v>
      </c>
      <c r="I169" t="s">
        <v>97</v>
      </c>
      <c r="J169">
        <v>9040955</v>
      </c>
      <c r="K169">
        <v>0</v>
      </c>
      <c r="L169">
        <v>9040955</v>
      </c>
      <c r="M169">
        <v>1</v>
      </c>
      <c r="N169" t="s">
        <v>914</v>
      </c>
      <c r="O169" t="s">
        <v>98</v>
      </c>
      <c r="P169" t="s">
        <v>913</v>
      </c>
      <c r="Q169" t="s">
        <v>112</v>
      </c>
      <c r="R169" t="s">
        <v>912</v>
      </c>
      <c r="S169" t="s">
        <v>310</v>
      </c>
      <c r="T169" t="s">
        <v>311</v>
      </c>
      <c r="U169" s="1">
        <v>43447</v>
      </c>
      <c r="V169" s="1">
        <v>43477</v>
      </c>
      <c r="W169" t="s">
        <v>99</v>
      </c>
      <c r="X169" s="1">
        <v>43447</v>
      </c>
      <c r="Y169" t="s">
        <v>170</v>
      </c>
      <c r="AA169">
        <v>0</v>
      </c>
      <c r="AB169" s="1">
        <v>43544.628066238423</v>
      </c>
      <c r="AC169" s="1">
        <v>43447</v>
      </c>
      <c r="AE169">
        <v>2018</v>
      </c>
      <c r="AF169">
        <v>12</v>
      </c>
      <c r="AH169" t="s">
        <v>910</v>
      </c>
      <c r="AI169" t="s">
        <v>909</v>
      </c>
      <c r="AL169" t="s">
        <v>101</v>
      </c>
      <c r="AN169">
        <v>0</v>
      </c>
      <c r="AO169">
        <v>0</v>
      </c>
      <c r="AY169" t="s">
        <v>1234</v>
      </c>
      <c r="AZ169" t="s">
        <v>95</v>
      </c>
      <c r="BA169" t="s">
        <v>102</v>
      </c>
      <c r="BB169" t="s">
        <v>1230</v>
      </c>
      <c r="BG169">
        <v>9579500</v>
      </c>
      <c r="BH169">
        <v>1529500</v>
      </c>
      <c r="BI169">
        <v>0</v>
      </c>
      <c r="BJ169">
        <v>483000</v>
      </c>
      <c r="BK169" t="s">
        <v>103</v>
      </c>
      <c r="BL169">
        <v>0</v>
      </c>
      <c r="BM169">
        <v>8050000</v>
      </c>
      <c r="BN169">
        <v>538545</v>
      </c>
      <c r="BR169" t="s">
        <v>1233</v>
      </c>
      <c r="BS169" t="s">
        <v>96</v>
      </c>
      <c r="BT169" t="s">
        <v>578</v>
      </c>
      <c r="BU169">
        <v>1</v>
      </c>
      <c r="BV169" t="s">
        <v>92</v>
      </c>
      <c r="BW169">
        <v>55545</v>
      </c>
      <c r="BX169" t="s">
        <v>98</v>
      </c>
      <c r="BY169" t="s">
        <v>103</v>
      </c>
      <c r="BZ169" t="s">
        <v>105</v>
      </c>
      <c r="CA169" t="s">
        <v>106</v>
      </c>
      <c r="CB169">
        <v>1529500</v>
      </c>
      <c r="CC169">
        <v>0</v>
      </c>
      <c r="CD169">
        <v>0</v>
      </c>
      <c r="CE169" t="s">
        <v>1103</v>
      </c>
      <c r="CM169" t="s">
        <v>108</v>
      </c>
      <c r="CN169" t="s">
        <v>109</v>
      </c>
    </row>
    <row r="170" spans="1:92" x14ac:dyDescent="0.2">
      <c r="A170" t="s">
        <v>92</v>
      </c>
      <c r="B170" t="s">
        <v>93</v>
      </c>
      <c r="C170" t="s">
        <v>136</v>
      </c>
      <c r="D170" t="s">
        <v>137</v>
      </c>
      <c r="E170" t="s">
        <v>1232</v>
      </c>
      <c r="F170" t="s">
        <v>94</v>
      </c>
      <c r="G170" t="s">
        <v>582</v>
      </c>
      <c r="H170" t="s">
        <v>96</v>
      </c>
      <c r="I170" t="s">
        <v>97</v>
      </c>
      <c r="J170">
        <v>10211870</v>
      </c>
      <c r="K170">
        <v>0</v>
      </c>
      <c r="L170">
        <v>10211870</v>
      </c>
      <c r="M170">
        <v>1</v>
      </c>
      <c r="N170" t="s">
        <v>914</v>
      </c>
      <c r="O170" t="s">
        <v>98</v>
      </c>
      <c r="P170" t="s">
        <v>913</v>
      </c>
      <c r="Q170" t="s">
        <v>112</v>
      </c>
      <c r="R170" t="s">
        <v>912</v>
      </c>
      <c r="S170" t="s">
        <v>310</v>
      </c>
      <c r="T170" t="s">
        <v>311</v>
      </c>
      <c r="U170" s="1">
        <v>43447</v>
      </c>
      <c r="V170" s="1">
        <v>43477</v>
      </c>
      <c r="W170" t="s">
        <v>99</v>
      </c>
      <c r="X170" s="1">
        <v>43447</v>
      </c>
      <c r="Y170" t="s">
        <v>126</v>
      </c>
      <c r="AA170">
        <v>0</v>
      </c>
      <c r="AB170" s="1">
        <v>43544.628066238423</v>
      </c>
      <c r="AC170" s="1">
        <v>43447</v>
      </c>
      <c r="AE170">
        <v>2018</v>
      </c>
      <c r="AF170">
        <v>12</v>
      </c>
      <c r="AH170" t="s">
        <v>910</v>
      </c>
      <c r="AI170" t="s">
        <v>909</v>
      </c>
      <c r="AL170" t="s">
        <v>101</v>
      </c>
      <c r="AN170">
        <v>0</v>
      </c>
      <c r="AO170">
        <v>0</v>
      </c>
      <c r="AY170" t="s">
        <v>1231</v>
      </c>
      <c r="AZ170" t="s">
        <v>95</v>
      </c>
      <c r="BA170" t="s">
        <v>102</v>
      </c>
      <c r="BB170" t="s">
        <v>1230</v>
      </c>
      <c r="BG170">
        <v>10820163</v>
      </c>
      <c r="BH170">
        <v>1727589</v>
      </c>
      <c r="BI170">
        <v>0</v>
      </c>
      <c r="BJ170">
        <v>545554</v>
      </c>
      <c r="BK170" t="s">
        <v>103</v>
      </c>
      <c r="BL170">
        <v>0</v>
      </c>
      <c r="BM170">
        <v>9092574</v>
      </c>
      <c r="BN170">
        <v>608293</v>
      </c>
      <c r="BR170" t="s">
        <v>1218</v>
      </c>
      <c r="BS170" t="s">
        <v>96</v>
      </c>
      <c r="BT170" t="s">
        <v>578</v>
      </c>
      <c r="BU170">
        <v>1</v>
      </c>
      <c r="BV170" t="s">
        <v>92</v>
      </c>
      <c r="BW170">
        <v>62739</v>
      </c>
      <c r="BX170" t="s">
        <v>98</v>
      </c>
      <c r="BY170" t="s">
        <v>103</v>
      </c>
      <c r="BZ170" t="s">
        <v>105</v>
      </c>
      <c r="CA170" t="s">
        <v>106</v>
      </c>
      <c r="CB170">
        <v>1727589</v>
      </c>
      <c r="CC170">
        <v>0</v>
      </c>
      <c r="CD170">
        <v>0</v>
      </c>
      <c r="CE170" t="s">
        <v>1103</v>
      </c>
      <c r="CM170" t="s">
        <v>108</v>
      </c>
      <c r="CN170" t="s">
        <v>109</v>
      </c>
    </row>
    <row r="171" spans="1:92" x14ac:dyDescent="0.2">
      <c r="A171" t="s">
        <v>92</v>
      </c>
      <c r="B171" t="s">
        <v>93</v>
      </c>
      <c r="C171" t="s">
        <v>136</v>
      </c>
      <c r="D171" t="s">
        <v>137</v>
      </c>
      <c r="E171" t="s">
        <v>1229</v>
      </c>
      <c r="F171" t="s">
        <v>94</v>
      </c>
      <c r="G171" t="s">
        <v>582</v>
      </c>
      <c r="H171" t="s">
        <v>96</v>
      </c>
      <c r="I171" t="s">
        <v>97</v>
      </c>
      <c r="J171">
        <v>6784875</v>
      </c>
      <c r="K171">
        <v>0</v>
      </c>
      <c r="L171">
        <v>6784875</v>
      </c>
      <c r="M171">
        <v>1</v>
      </c>
      <c r="N171" t="s">
        <v>1100</v>
      </c>
      <c r="O171" t="s">
        <v>98</v>
      </c>
      <c r="P171" t="s">
        <v>1099</v>
      </c>
      <c r="Q171" t="s">
        <v>112</v>
      </c>
      <c r="U171" s="1">
        <v>43447</v>
      </c>
      <c r="V171" s="1">
        <v>43477</v>
      </c>
      <c r="W171" t="s">
        <v>99</v>
      </c>
      <c r="X171" s="1">
        <v>43447</v>
      </c>
      <c r="Y171" t="s">
        <v>141</v>
      </c>
      <c r="AA171">
        <v>0</v>
      </c>
      <c r="AB171" s="1">
        <v>43538.773995138887</v>
      </c>
      <c r="AC171" s="1">
        <v>43447</v>
      </c>
      <c r="AE171">
        <v>2018</v>
      </c>
      <c r="AF171">
        <v>12</v>
      </c>
      <c r="AH171" t="s">
        <v>1228</v>
      </c>
      <c r="AI171" t="s">
        <v>1227</v>
      </c>
      <c r="AL171" t="s">
        <v>101</v>
      </c>
      <c r="AN171">
        <v>0</v>
      </c>
      <c r="AO171">
        <v>0</v>
      </c>
      <c r="AY171" t="s">
        <v>1226</v>
      </c>
      <c r="AZ171" t="s">
        <v>95</v>
      </c>
      <c r="BA171" t="s">
        <v>102</v>
      </c>
      <c r="BB171" t="s">
        <v>1225</v>
      </c>
      <c r="BG171">
        <v>7145134</v>
      </c>
      <c r="BH171">
        <v>1140820</v>
      </c>
      <c r="BI171">
        <v>0</v>
      </c>
      <c r="BJ171">
        <v>360259</v>
      </c>
      <c r="BK171" t="s">
        <v>103</v>
      </c>
      <c r="BL171">
        <v>0</v>
      </c>
      <c r="BM171">
        <v>6004314</v>
      </c>
      <c r="BN171">
        <v>360259</v>
      </c>
      <c r="BR171" t="s">
        <v>1224</v>
      </c>
      <c r="BS171" t="s">
        <v>96</v>
      </c>
      <c r="BT171" t="s">
        <v>578</v>
      </c>
      <c r="BU171">
        <v>1</v>
      </c>
      <c r="BV171" t="s">
        <v>92</v>
      </c>
      <c r="BW171">
        <v>0</v>
      </c>
      <c r="BX171" t="s">
        <v>98</v>
      </c>
      <c r="BY171" t="s">
        <v>103</v>
      </c>
      <c r="BZ171" t="s">
        <v>105</v>
      </c>
      <c r="CA171" t="s">
        <v>106</v>
      </c>
      <c r="CB171">
        <v>1140820</v>
      </c>
      <c r="CC171">
        <v>0</v>
      </c>
      <c r="CD171">
        <v>0</v>
      </c>
      <c r="CE171" t="s">
        <v>1006</v>
      </c>
      <c r="CM171" t="s">
        <v>108</v>
      </c>
      <c r="CN171" t="s">
        <v>109</v>
      </c>
    </row>
    <row r="172" spans="1:92" x14ac:dyDescent="0.2">
      <c r="A172" t="s">
        <v>92</v>
      </c>
      <c r="B172" t="s">
        <v>93</v>
      </c>
      <c r="C172" t="s">
        <v>136</v>
      </c>
      <c r="D172" t="s">
        <v>137</v>
      </c>
      <c r="E172" t="s">
        <v>1223</v>
      </c>
      <c r="F172" t="s">
        <v>94</v>
      </c>
      <c r="G172" t="s">
        <v>582</v>
      </c>
      <c r="H172" t="s">
        <v>96</v>
      </c>
      <c r="I172" t="s">
        <v>97</v>
      </c>
      <c r="J172">
        <v>2958440</v>
      </c>
      <c r="K172">
        <v>0</v>
      </c>
      <c r="L172">
        <v>2958440</v>
      </c>
      <c r="M172">
        <v>1</v>
      </c>
      <c r="N172" t="s">
        <v>1100</v>
      </c>
      <c r="O172" t="s">
        <v>98</v>
      </c>
      <c r="P172" t="s">
        <v>1099</v>
      </c>
      <c r="Q172" t="s">
        <v>112</v>
      </c>
      <c r="U172" s="1">
        <v>43447</v>
      </c>
      <c r="V172" s="1">
        <v>43477</v>
      </c>
      <c r="W172" t="s">
        <v>99</v>
      </c>
      <c r="X172" s="1">
        <v>43447</v>
      </c>
      <c r="Y172" t="s">
        <v>491</v>
      </c>
      <c r="AA172">
        <v>0</v>
      </c>
      <c r="AB172" s="1">
        <v>43494.404481562502</v>
      </c>
      <c r="AC172" s="1">
        <v>43447</v>
      </c>
      <c r="AE172">
        <v>2018</v>
      </c>
      <c r="AF172">
        <v>12</v>
      </c>
      <c r="AH172" t="s">
        <v>1098</v>
      </c>
      <c r="AI172" t="s">
        <v>1097</v>
      </c>
      <c r="AL172" t="s">
        <v>101</v>
      </c>
      <c r="AN172">
        <v>0</v>
      </c>
      <c r="AO172">
        <v>0</v>
      </c>
      <c r="AZ172" t="s">
        <v>95</v>
      </c>
      <c r="BA172" t="s">
        <v>102</v>
      </c>
      <c r="BB172" t="s">
        <v>1222</v>
      </c>
      <c r="BG172">
        <v>2958440</v>
      </c>
      <c r="BH172">
        <v>0</v>
      </c>
      <c r="BI172">
        <v>0</v>
      </c>
      <c r="BJ172">
        <v>0</v>
      </c>
      <c r="BK172" t="s">
        <v>103</v>
      </c>
      <c r="BL172">
        <v>0</v>
      </c>
      <c r="BM172">
        <v>2958440</v>
      </c>
      <c r="BN172">
        <v>0</v>
      </c>
      <c r="BR172" t="s">
        <v>1221</v>
      </c>
      <c r="BS172" t="s">
        <v>470</v>
      </c>
      <c r="BT172" t="s">
        <v>578</v>
      </c>
      <c r="BU172">
        <v>1</v>
      </c>
      <c r="BV172" t="s">
        <v>92</v>
      </c>
      <c r="BW172">
        <v>0</v>
      </c>
      <c r="BX172" t="s">
        <v>98</v>
      </c>
      <c r="BY172" t="s">
        <v>103</v>
      </c>
      <c r="BZ172" t="s">
        <v>105</v>
      </c>
      <c r="CA172" t="s">
        <v>106</v>
      </c>
      <c r="CB172">
        <v>0</v>
      </c>
      <c r="CC172">
        <v>0</v>
      </c>
      <c r="CD172">
        <v>0</v>
      </c>
      <c r="CE172" t="s">
        <v>1006</v>
      </c>
      <c r="CM172" t="s">
        <v>108</v>
      </c>
      <c r="CN172" t="s">
        <v>109</v>
      </c>
    </row>
    <row r="173" spans="1:92" x14ac:dyDescent="0.2">
      <c r="A173" t="s">
        <v>92</v>
      </c>
      <c r="B173" t="s">
        <v>93</v>
      </c>
      <c r="C173" t="s">
        <v>136</v>
      </c>
      <c r="D173" t="s">
        <v>137</v>
      </c>
      <c r="E173" t="s">
        <v>1220</v>
      </c>
      <c r="F173" t="s">
        <v>94</v>
      </c>
      <c r="G173" t="s">
        <v>582</v>
      </c>
      <c r="H173" t="s">
        <v>96</v>
      </c>
      <c r="I173" t="s">
        <v>97</v>
      </c>
      <c r="J173">
        <v>34673975</v>
      </c>
      <c r="K173">
        <v>0</v>
      </c>
      <c r="L173">
        <v>34673975</v>
      </c>
      <c r="M173">
        <v>1</v>
      </c>
      <c r="N173" t="s">
        <v>221</v>
      </c>
      <c r="O173" t="s">
        <v>98</v>
      </c>
      <c r="P173" t="s">
        <v>222</v>
      </c>
      <c r="Q173" t="s">
        <v>112</v>
      </c>
      <c r="U173" s="1">
        <v>43447</v>
      </c>
      <c r="V173" s="1">
        <v>43492</v>
      </c>
      <c r="W173" t="s">
        <v>599</v>
      </c>
      <c r="X173" s="1">
        <v>43447</v>
      </c>
      <c r="Y173" t="s">
        <v>100</v>
      </c>
      <c r="AA173">
        <v>0</v>
      </c>
      <c r="AB173" s="1">
        <v>43494.39594988426</v>
      </c>
      <c r="AC173" s="1">
        <v>43447</v>
      </c>
      <c r="AE173">
        <v>2018</v>
      </c>
      <c r="AF173">
        <v>12</v>
      </c>
      <c r="AH173" t="s">
        <v>223</v>
      </c>
      <c r="AI173" t="s">
        <v>224</v>
      </c>
      <c r="AL173" t="s">
        <v>598</v>
      </c>
      <c r="AN173">
        <v>0</v>
      </c>
      <c r="AO173">
        <v>0</v>
      </c>
      <c r="AY173" t="s">
        <v>1219</v>
      </c>
      <c r="AZ173" t="s">
        <v>95</v>
      </c>
      <c r="BA173" t="s">
        <v>102</v>
      </c>
      <c r="BB173" t="s">
        <v>1215</v>
      </c>
      <c r="BG173">
        <v>36515071</v>
      </c>
      <c r="BH173">
        <v>5830137</v>
      </c>
      <c r="BI173">
        <v>0</v>
      </c>
      <c r="BJ173">
        <v>1841096</v>
      </c>
      <c r="BK173" t="s">
        <v>103</v>
      </c>
      <c r="BL173">
        <v>0</v>
      </c>
      <c r="BM173">
        <v>30684934</v>
      </c>
      <c r="BN173">
        <v>1841096</v>
      </c>
      <c r="BR173" t="s">
        <v>1218</v>
      </c>
      <c r="BS173" t="s">
        <v>470</v>
      </c>
      <c r="BT173" t="s">
        <v>578</v>
      </c>
      <c r="BU173">
        <v>1</v>
      </c>
      <c r="BV173" t="s">
        <v>92</v>
      </c>
      <c r="BW173">
        <v>0</v>
      </c>
      <c r="BX173" t="s">
        <v>98</v>
      </c>
      <c r="BY173" t="s">
        <v>103</v>
      </c>
      <c r="BZ173" t="s">
        <v>105</v>
      </c>
      <c r="CA173" t="s">
        <v>106</v>
      </c>
      <c r="CB173">
        <v>5830137</v>
      </c>
      <c r="CC173">
        <v>0</v>
      </c>
      <c r="CD173">
        <v>0</v>
      </c>
      <c r="CE173" t="s">
        <v>1103</v>
      </c>
      <c r="CM173" t="s">
        <v>108</v>
      </c>
      <c r="CN173" t="s">
        <v>109</v>
      </c>
    </row>
    <row r="174" spans="1:92" x14ac:dyDescent="0.2">
      <c r="A174" t="s">
        <v>92</v>
      </c>
      <c r="B174" t="s">
        <v>93</v>
      </c>
      <c r="C174" t="s">
        <v>136</v>
      </c>
      <c r="D174" t="s">
        <v>137</v>
      </c>
      <c r="E174" t="s">
        <v>1217</v>
      </c>
      <c r="F174" t="s">
        <v>94</v>
      </c>
      <c r="G174" t="s">
        <v>582</v>
      </c>
      <c r="H174" t="s">
        <v>96</v>
      </c>
      <c r="I174" t="s">
        <v>97</v>
      </c>
      <c r="J174">
        <v>34673975</v>
      </c>
      <c r="K174">
        <v>0</v>
      </c>
      <c r="L174">
        <v>34673975</v>
      </c>
      <c r="M174">
        <v>1</v>
      </c>
      <c r="N174" t="s">
        <v>221</v>
      </c>
      <c r="O174" t="s">
        <v>98</v>
      </c>
      <c r="P174" t="s">
        <v>222</v>
      </c>
      <c r="Q174" t="s">
        <v>112</v>
      </c>
      <c r="U174" s="1">
        <v>43447</v>
      </c>
      <c r="V174" s="1">
        <v>43492</v>
      </c>
      <c r="W174" t="s">
        <v>599</v>
      </c>
      <c r="X174" s="1">
        <v>43447</v>
      </c>
      <c r="Y174" t="s">
        <v>100</v>
      </c>
      <c r="AA174">
        <v>0</v>
      </c>
      <c r="AB174" s="1">
        <v>43494.39594988426</v>
      </c>
      <c r="AC174" s="1">
        <v>43447</v>
      </c>
      <c r="AE174">
        <v>2018</v>
      </c>
      <c r="AF174">
        <v>12</v>
      </c>
      <c r="AH174" t="s">
        <v>223</v>
      </c>
      <c r="AI174" t="s">
        <v>224</v>
      </c>
      <c r="AL174" t="s">
        <v>598</v>
      </c>
      <c r="AN174">
        <v>0</v>
      </c>
      <c r="AO174">
        <v>0</v>
      </c>
      <c r="AY174" t="s">
        <v>1216</v>
      </c>
      <c r="AZ174" t="s">
        <v>95</v>
      </c>
      <c r="BA174" t="s">
        <v>102</v>
      </c>
      <c r="BB174" t="s">
        <v>1215</v>
      </c>
      <c r="BG174">
        <v>36515071</v>
      </c>
      <c r="BH174">
        <v>5830137</v>
      </c>
      <c r="BI174">
        <v>0</v>
      </c>
      <c r="BJ174">
        <v>1841096</v>
      </c>
      <c r="BK174" t="s">
        <v>103</v>
      </c>
      <c r="BL174">
        <v>0</v>
      </c>
      <c r="BM174">
        <v>30684934</v>
      </c>
      <c r="BN174">
        <v>1841096</v>
      </c>
      <c r="BR174" t="s">
        <v>1214</v>
      </c>
      <c r="BS174" t="s">
        <v>470</v>
      </c>
      <c r="BT174" t="s">
        <v>578</v>
      </c>
      <c r="BU174">
        <v>1</v>
      </c>
      <c r="BV174" t="s">
        <v>92</v>
      </c>
      <c r="BW174">
        <v>0</v>
      </c>
      <c r="BX174" t="s">
        <v>98</v>
      </c>
      <c r="BY174" t="s">
        <v>103</v>
      </c>
      <c r="BZ174" t="s">
        <v>105</v>
      </c>
      <c r="CA174" t="s">
        <v>106</v>
      </c>
      <c r="CB174">
        <v>5830137</v>
      </c>
      <c r="CC174">
        <v>0</v>
      </c>
      <c r="CD174">
        <v>0</v>
      </c>
      <c r="CE174" t="s">
        <v>1103</v>
      </c>
      <c r="CM174" t="s">
        <v>108</v>
      </c>
      <c r="CN174" t="s">
        <v>109</v>
      </c>
    </row>
    <row r="175" spans="1:92" x14ac:dyDescent="0.2">
      <c r="A175" t="s">
        <v>92</v>
      </c>
      <c r="B175" t="s">
        <v>93</v>
      </c>
      <c r="C175" t="s">
        <v>136</v>
      </c>
      <c r="D175" t="s">
        <v>137</v>
      </c>
      <c r="E175" t="s">
        <v>1213</v>
      </c>
      <c r="F175" t="s">
        <v>94</v>
      </c>
      <c r="G175" t="s">
        <v>582</v>
      </c>
      <c r="H175" t="s">
        <v>96</v>
      </c>
      <c r="I175" t="s">
        <v>97</v>
      </c>
      <c r="J175">
        <v>24325000</v>
      </c>
      <c r="K175">
        <v>0</v>
      </c>
      <c r="L175">
        <v>24325000</v>
      </c>
      <c r="M175">
        <v>1</v>
      </c>
      <c r="N175" t="s">
        <v>228</v>
      </c>
      <c r="O175" t="s">
        <v>98</v>
      </c>
      <c r="P175" t="s">
        <v>229</v>
      </c>
      <c r="Q175" t="s">
        <v>112</v>
      </c>
      <c r="R175" t="s">
        <v>230</v>
      </c>
      <c r="U175" s="1">
        <v>43448</v>
      </c>
      <c r="V175" s="1">
        <v>43478</v>
      </c>
      <c r="W175" t="s">
        <v>99</v>
      </c>
      <c r="X175" s="1">
        <v>43448</v>
      </c>
      <c r="Y175" t="s">
        <v>474</v>
      </c>
      <c r="AA175">
        <v>0</v>
      </c>
      <c r="AB175" s="1">
        <v>43462.387593634259</v>
      </c>
      <c r="AC175" s="1">
        <v>43448</v>
      </c>
      <c r="AE175">
        <v>2018</v>
      </c>
      <c r="AF175">
        <v>12</v>
      </c>
      <c r="AH175" t="s">
        <v>231</v>
      </c>
      <c r="AI175" t="s">
        <v>232</v>
      </c>
      <c r="AL175" t="s">
        <v>101</v>
      </c>
      <c r="AN175">
        <v>0</v>
      </c>
      <c r="AO175">
        <v>0</v>
      </c>
      <c r="AY175" t="s">
        <v>732</v>
      </c>
      <c r="AZ175" t="s">
        <v>95</v>
      </c>
      <c r="BA175" t="s">
        <v>102</v>
      </c>
      <c r="BB175" t="s">
        <v>1212</v>
      </c>
      <c r="BG175">
        <v>24325000</v>
      </c>
      <c r="BH175">
        <v>0</v>
      </c>
      <c r="BI175">
        <v>0</v>
      </c>
      <c r="BJ175">
        <v>0</v>
      </c>
      <c r="BK175" t="s">
        <v>103</v>
      </c>
      <c r="BL175">
        <v>0</v>
      </c>
      <c r="BM175">
        <v>24325000</v>
      </c>
      <c r="BN175">
        <v>0</v>
      </c>
      <c r="BR175" t="s">
        <v>1211</v>
      </c>
      <c r="BS175" t="s">
        <v>96</v>
      </c>
      <c r="BT175" t="s">
        <v>578</v>
      </c>
      <c r="BU175">
        <v>1</v>
      </c>
      <c r="BV175" t="s">
        <v>92</v>
      </c>
      <c r="BW175">
        <v>0</v>
      </c>
      <c r="BX175" t="s">
        <v>98</v>
      </c>
      <c r="BY175" t="s">
        <v>103</v>
      </c>
      <c r="BZ175" t="s">
        <v>105</v>
      </c>
      <c r="CA175" t="s">
        <v>106</v>
      </c>
      <c r="CB175">
        <v>0</v>
      </c>
      <c r="CC175">
        <v>0</v>
      </c>
      <c r="CD175">
        <v>0</v>
      </c>
      <c r="CE175" t="s">
        <v>1103</v>
      </c>
      <c r="CM175" t="s">
        <v>108</v>
      </c>
      <c r="CN175" t="s">
        <v>109</v>
      </c>
    </row>
    <row r="176" spans="1:92" x14ac:dyDescent="0.2">
      <c r="A176" t="s">
        <v>92</v>
      </c>
      <c r="B176" t="s">
        <v>93</v>
      </c>
      <c r="C176" t="s">
        <v>136</v>
      </c>
      <c r="D176" t="s">
        <v>137</v>
      </c>
      <c r="E176" t="s">
        <v>1210</v>
      </c>
      <c r="F176" t="s">
        <v>94</v>
      </c>
      <c r="G176" t="s">
        <v>582</v>
      </c>
      <c r="H176" t="s">
        <v>96</v>
      </c>
      <c r="I176" t="s">
        <v>97</v>
      </c>
      <c r="J176">
        <v>33689673</v>
      </c>
      <c r="K176">
        <v>0</v>
      </c>
      <c r="L176">
        <v>33689673</v>
      </c>
      <c r="M176">
        <v>1</v>
      </c>
      <c r="N176" t="s">
        <v>287</v>
      </c>
      <c r="O176" t="s">
        <v>98</v>
      </c>
      <c r="P176" t="s">
        <v>288</v>
      </c>
      <c r="Q176" t="s">
        <v>112</v>
      </c>
      <c r="U176" s="1">
        <v>43451</v>
      </c>
      <c r="V176" s="1">
        <v>43496</v>
      </c>
      <c r="W176" t="s">
        <v>599</v>
      </c>
      <c r="X176" s="1">
        <v>43451</v>
      </c>
      <c r="Y176" t="s">
        <v>141</v>
      </c>
      <c r="AA176">
        <v>0</v>
      </c>
      <c r="AB176" s="1">
        <v>43507.31980636574</v>
      </c>
      <c r="AC176" s="1">
        <v>43451</v>
      </c>
      <c r="AE176">
        <v>2018</v>
      </c>
      <c r="AF176">
        <v>12</v>
      </c>
      <c r="AH176" t="s">
        <v>341</v>
      </c>
      <c r="AI176" t="s">
        <v>342</v>
      </c>
      <c r="AL176" t="s">
        <v>598</v>
      </c>
      <c r="AN176">
        <v>0</v>
      </c>
      <c r="AO176">
        <v>0</v>
      </c>
      <c r="AY176" t="s">
        <v>754</v>
      </c>
      <c r="AZ176" t="s">
        <v>95</v>
      </c>
      <c r="BA176" t="s">
        <v>102</v>
      </c>
      <c r="BB176" t="s">
        <v>1200</v>
      </c>
      <c r="BG176">
        <v>35478505</v>
      </c>
      <c r="BH176">
        <v>5664635</v>
      </c>
      <c r="BI176">
        <v>0</v>
      </c>
      <c r="BJ176">
        <v>1788832</v>
      </c>
      <c r="BK176" t="s">
        <v>103</v>
      </c>
      <c r="BL176">
        <v>0</v>
      </c>
      <c r="BM176">
        <v>29813870</v>
      </c>
      <c r="BN176">
        <v>1788832</v>
      </c>
      <c r="BR176" t="s">
        <v>1153</v>
      </c>
      <c r="BS176" t="s">
        <v>96</v>
      </c>
      <c r="BT176" t="s">
        <v>578</v>
      </c>
      <c r="BU176">
        <v>1</v>
      </c>
      <c r="BV176" t="s">
        <v>92</v>
      </c>
      <c r="BW176">
        <v>0</v>
      </c>
      <c r="BX176" t="s">
        <v>98</v>
      </c>
      <c r="BY176" t="s">
        <v>103</v>
      </c>
      <c r="BZ176" t="s">
        <v>105</v>
      </c>
      <c r="CA176" t="s">
        <v>106</v>
      </c>
      <c r="CB176">
        <v>5664635</v>
      </c>
      <c r="CC176">
        <v>0</v>
      </c>
      <c r="CD176">
        <v>0</v>
      </c>
      <c r="CE176" t="s">
        <v>1103</v>
      </c>
      <c r="CM176" t="s">
        <v>108</v>
      </c>
      <c r="CN176" t="s">
        <v>109</v>
      </c>
    </row>
    <row r="177" spans="1:92" x14ac:dyDescent="0.2">
      <c r="A177" t="s">
        <v>92</v>
      </c>
      <c r="B177" t="s">
        <v>93</v>
      </c>
      <c r="C177" t="s">
        <v>136</v>
      </c>
      <c r="D177" t="s">
        <v>137</v>
      </c>
      <c r="E177" t="s">
        <v>1209</v>
      </c>
      <c r="F177" t="s">
        <v>94</v>
      </c>
      <c r="G177" t="s">
        <v>582</v>
      </c>
      <c r="H177" t="s">
        <v>96</v>
      </c>
      <c r="I177" t="s">
        <v>97</v>
      </c>
      <c r="J177">
        <v>50408593</v>
      </c>
      <c r="K177">
        <v>0</v>
      </c>
      <c r="L177">
        <v>50408593</v>
      </c>
      <c r="M177">
        <v>1</v>
      </c>
      <c r="N177" t="s">
        <v>287</v>
      </c>
      <c r="O177" t="s">
        <v>98</v>
      </c>
      <c r="P177" t="s">
        <v>288</v>
      </c>
      <c r="Q177" t="s">
        <v>112</v>
      </c>
      <c r="U177" s="1">
        <v>43451</v>
      </c>
      <c r="V177" s="1">
        <v>43496</v>
      </c>
      <c r="W177" t="s">
        <v>599</v>
      </c>
      <c r="X177" s="1">
        <v>43451</v>
      </c>
      <c r="Y177" t="s">
        <v>170</v>
      </c>
      <c r="AA177">
        <v>0</v>
      </c>
      <c r="AB177" s="1">
        <v>43507.31348611111</v>
      </c>
      <c r="AC177" s="1">
        <v>43451</v>
      </c>
      <c r="AE177">
        <v>2018</v>
      </c>
      <c r="AF177">
        <v>12</v>
      </c>
      <c r="AH177" t="s">
        <v>648</v>
      </c>
      <c r="AI177" t="s">
        <v>647</v>
      </c>
      <c r="AL177" t="s">
        <v>598</v>
      </c>
      <c r="AN177">
        <v>0</v>
      </c>
      <c r="AO177">
        <v>0</v>
      </c>
      <c r="AY177" t="s">
        <v>1208</v>
      </c>
      <c r="AZ177" t="s">
        <v>95</v>
      </c>
      <c r="BA177" t="s">
        <v>102</v>
      </c>
      <c r="BB177" t="s">
        <v>1207</v>
      </c>
      <c r="BG177">
        <v>53085155</v>
      </c>
      <c r="BH177">
        <v>8475781</v>
      </c>
      <c r="BI177">
        <v>0</v>
      </c>
      <c r="BJ177">
        <v>2676562</v>
      </c>
      <c r="BK177" t="s">
        <v>103</v>
      </c>
      <c r="BL177">
        <v>0</v>
      </c>
      <c r="BM177">
        <v>44609374</v>
      </c>
      <c r="BN177">
        <v>2676562</v>
      </c>
      <c r="BR177" t="s">
        <v>1206</v>
      </c>
      <c r="BS177" t="s">
        <v>470</v>
      </c>
      <c r="BT177" t="s">
        <v>578</v>
      </c>
      <c r="BU177">
        <v>1</v>
      </c>
      <c r="BV177" t="s">
        <v>92</v>
      </c>
      <c r="BW177">
        <v>0</v>
      </c>
      <c r="BX177" t="s">
        <v>98</v>
      </c>
      <c r="BY177" t="s">
        <v>103</v>
      </c>
      <c r="BZ177" t="s">
        <v>105</v>
      </c>
      <c r="CA177" t="s">
        <v>106</v>
      </c>
      <c r="CB177">
        <v>8475781</v>
      </c>
      <c r="CC177">
        <v>0</v>
      </c>
      <c r="CD177">
        <v>0</v>
      </c>
      <c r="CE177" t="s">
        <v>1103</v>
      </c>
      <c r="CM177" t="s">
        <v>108</v>
      </c>
      <c r="CN177" t="s">
        <v>109</v>
      </c>
    </row>
    <row r="178" spans="1:92" x14ac:dyDescent="0.2">
      <c r="A178" t="s">
        <v>92</v>
      </c>
      <c r="B178" t="s">
        <v>93</v>
      </c>
      <c r="C178" t="s">
        <v>136</v>
      </c>
      <c r="D178" t="s">
        <v>137</v>
      </c>
      <c r="E178" t="s">
        <v>1205</v>
      </c>
      <c r="F178" t="s">
        <v>94</v>
      </c>
      <c r="G178" t="s">
        <v>582</v>
      </c>
      <c r="H178" t="s">
        <v>96</v>
      </c>
      <c r="I178" t="s">
        <v>97</v>
      </c>
      <c r="J178">
        <v>93394570</v>
      </c>
      <c r="K178">
        <v>0</v>
      </c>
      <c r="L178">
        <v>93394570</v>
      </c>
      <c r="M178">
        <v>1</v>
      </c>
      <c r="N178" t="s">
        <v>287</v>
      </c>
      <c r="O178" t="s">
        <v>98</v>
      </c>
      <c r="P178" t="s">
        <v>288</v>
      </c>
      <c r="Q178" t="s">
        <v>112</v>
      </c>
      <c r="U178" s="1">
        <v>43451</v>
      </c>
      <c r="V178" s="1">
        <v>43496</v>
      </c>
      <c r="W178" t="s">
        <v>599</v>
      </c>
      <c r="X178" s="1">
        <v>43451</v>
      </c>
      <c r="Y178" t="s">
        <v>170</v>
      </c>
      <c r="AA178">
        <v>0</v>
      </c>
      <c r="AB178" s="1">
        <v>43507.319806400461</v>
      </c>
      <c r="AC178" s="1">
        <v>43451</v>
      </c>
      <c r="AE178">
        <v>2018</v>
      </c>
      <c r="AF178">
        <v>12</v>
      </c>
      <c r="AH178" t="s">
        <v>289</v>
      </c>
      <c r="AI178" t="s">
        <v>290</v>
      </c>
      <c r="AL178" t="s">
        <v>598</v>
      </c>
      <c r="AN178">
        <v>0</v>
      </c>
      <c r="AO178">
        <v>0</v>
      </c>
      <c r="AY178" t="s">
        <v>1204</v>
      </c>
      <c r="AZ178" t="s">
        <v>95</v>
      </c>
      <c r="BA178" t="s">
        <v>102</v>
      </c>
      <c r="BB178" t="s">
        <v>1200</v>
      </c>
      <c r="BG178">
        <v>98353574</v>
      </c>
      <c r="BH178">
        <v>15703512</v>
      </c>
      <c r="BI178">
        <v>0</v>
      </c>
      <c r="BJ178">
        <v>4959004</v>
      </c>
      <c r="BK178" t="s">
        <v>103</v>
      </c>
      <c r="BL178">
        <v>0</v>
      </c>
      <c r="BM178">
        <v>82650062</v>
      </c>
      <c r="BN178">
        <v>4959004</v>
      </c>
      <c r="BR178" t="s">
        <v>1203</v>
      </c>
      <c r="BS178" t="s">
        <v>470</v>
      </c>
      <c r="BT178" t="s">
        <v>578</v>
      </c>
      <c r="BU178">
        <v>1</v>
      </c>
      <c r="BV178" t="s">
        <v>92</v>
      </c>
      <c r="BW178">
        <v>0</v>
      </c>
      <c r="BX178" t="s">
        <v>98</v>
      </c>
      <c r="BY178" t="s">
        <v>103</v>
      </c>
      <c r="BZ178" t="s">
        <v>105</v>
      </c>
      <c r="CA178" t="s">
        <v>106</v>
      </c>
      <c r="CB178">
        <v>15703512</v>
      </c>
      <c r="CC178">
        <v>0</v>
      </c>
      <c r="CD178">
        <v>0</v>
      </c>
      <c r="CE178" t="s">
        <v>1103</v>
      </c>
      <c r="CM178" t="s">
        <v>108</v>
      </c>
      <c r="CN178" t="s">
        <v>109</v>
      </c>
    </row>
    <row r="179" spans="1:92" x14ac:dyDescent="0.2">
      <c r="A179" t="s">
        <v>92</v>
      </c>
      <c r="B179" t="s">
        <v>93</v>
      </c>
      <c r="C179" t="s">
        <v>136</v>
      </c>
      <c r="D179" t="s">
        <v>137</v>
      </c>
      <c r="E179" t="s">
        <v>1202</v>
      </c>
      <c r="F179" t="s">
        <v>94</v>
      </c>
      <c r="G179" t="s">
        <v>582</v>
      </c>
      <c r="H179" t="s">
        <v>96</v>
      </c>
      <c r="I179" t="s">
        <v>97</v>
      </c>
      <c r="J179">
        <v>6780000</v>
      </c>
      <c r="K179">
        <v>0</v>
      </c>
      <c r="L179">
        <v>6780000</v>
      </c>
      <c r="M179">
        <v>1</v>
      </c>
      <c r="N179" t="s">
        <v>287</v>
      </c>
      <c r="O179" t="s">
        <v>98</v>
      </c>
      <c r="P179" t="s">
        <v>288</v>
      </c>
      <c r="Q179" t="s">
        <v>112</v>
      </c>
      <c r="U179" s="1">
        <v>43451</v>
      </c>
      <c r="V179" s="1">
        <v>43496</v>
      </c>
      <c r="W179" t="s">
        <v>599</v>
      </c>
      <c r="X179" s="1">
        <v>43451</v>
      </c>
      <c r="Y179" t="s">
        <v>170</v>
      </c>
      <c r="AA179">
        <v>0</v>
      </c>
      <c r="AB179" s="1">
        <v>43507.319806400461</v>
      </c>
      <c r="AC179" s="1">
        <v>43451</v>
      </c>
      <c r="AE179">
        <v>2018</v>
      </c>
      <c r="AF179">
        <v>12</v>
      </c>
      <c r="AH179" t="s">
        <v>289</v>
      </c>
      <c r="AI179" t="s">
        <v>290</v>
      </c>
      <c r="AL179" t="s">
        <v>598</v>
      </c>
      <c r="AN179">
        <v>0</v>
      </c>
      <c r="AO179">
        <v>0</v>
      </c>
      <c r="AY179" t="s">
        <v>1201</v>
      </c>
      <c r="AZ179" t="s">
        <v>95</v>
      </c>
      <c r="BA179" t="s">
        <v>102</v>
      </c>
      <c r="BB179" t="s">
        <v>1200</v>
      </c>
      <c r="BG179">
        <v>7140000</v>
      </c>
      <c r="BH179">
        <v>1140000</v>
      </c>
      <c r="BI179">
        <v>0</v>
      </c>
      <c r="BJ179">
        <v>360000</v>
      </c>
      <c r="BK179" t="s">
        <v>103</v>
      </c>
      <c r="BL179">
        <v>0</v>
      </c>
      <c r="BM179">
        <v>6000000</v>
      </c>
      <c r="BN179">
        <v>360000</v>
      </c>
      <c r="BR179" t="s">
        <v>1199</v>
      </c>
      <c r="BS179" t="s">
        <v>470</v>
      </c>
      <c r="BT179" t="s">
        <v>578</v>
      </c>
      <c r="BU179">
        <v>1</v>
      </c>
      <c r="BV179" t="s">
        <v>92</v>
      </c>
      <c r="BW179">
        <v>0</v>
      </c>
      <c r="BX179" t="s">
        <v>98</v>
      </c>
      <c r="BY179" t="s">
        <v>103</v>
      </c>
      <c r="BZ179" t="s">
        <v>105</v>
      </c>
      <c r="CA179" t="s">
        <v>106</v>
      </c>
      <c r="CB179">
        <v>1140000</v>
      </c>
      <c r="CC179">
        <v>0</v>
      </c>
      <c r="CD179">
        <v>0</v>
      </c>
      <c r="CE179" t="s">
        <v>1103</v>
      </c>
      <c r="CM179" t="s">
        <v>108</v>
      </c>
      <c r="CN179" t="s">
        <v>109</v>
      </c>
    </row>
    <row r="180" spans="1:92" x14ac:dyDescent="0.2">
      <c r="A180" t="s">
        <v>92</v>
      </c>
      <c r="B180" t="s">
        <v>93</v>
      </c>
      <c r="C180" t="s">
        <v>136</v>
      </c>
      <c r="D180" t="s">
        <v>137</v>
      </c>
      <c r="E180" t="s">
        <v>1198</v>
      </c>
      <c r="F180" t="s">
        <v>94</v>
      </c>
      <c r="G180" t="s">
        <v>582</v>
      </c>
      <c r="H180" t="s">
        <v>96</v>
      </c>
      <c r="I180" t="s">
        <v>97</v>
      </c>
      <c r="J180">
        <v>40567000</v>
      </c>
      <c r="K180">
        <v>0</v>
      </c>
      <c r="L180">
        <v>40567000</v>
      </c>
      <c r="M180">
        <v>1</v>
      </c>
      <c r="N180" t="s">
        <v>1197</v>
      </c>
      <c r="O180" t="s">
        <v>98</v>
      </c>
      <c r="P180" t="s">
        <v>1196</v>
      </c>
      <c r="Q180" t="s">
        <v>112</v>
      </c>
      <c r="U180" s="1">
        <v>43452</v>
      </c>
      <c r="V180" s="1">
        <v>43482</v>
      </c>
      <c r="W180" t="s">
        <v>99</v>
      </c>
      <c r="X180" s="1">
        <v>43452</v>
      </c>
      <c r="Y180" t="s">
        <v>160</v>
      </c>
      <c r="AA180">
        <v>0</v>
      </c>
      <c r="AB180" s="1">
        <v>43521.441096678238</v>
      </c>
      <c r="AC180" s="1">
        <v>43452</v>
      </c>
      <c r="AE180">
        <v>2018</v>
      </c>
      <c r="AF180">
        <v>12</v>
      </c>
      <c r="AH180" t="s">
        <v>1195</v>
      </c>
      <c r="AI180" t="s">
        <v>1194</v>
      </c>
      <c r="AL180" t="s">
        <v>101</v>
      </c>
      <c r="AN180">
        <v>0</v>
      </c>
      <c r="AO180">
        <v>0</v>
      </c>
      <c r="AY180" t="s">
        <v>1193</v>
      </c>
      <c r="AZ180" t="s">
        <v>95</v>
      </c>
      <c r="BA180" t="s">
        <v>102</v>
      </c>
      <c r="BB180" t="s">
        <v>1192</v>
      </c>
      <c r="BG180">
        <v>42721000</v>
      </c>
      <c r="BH180">
        <v>6821000</v>
      </c>
      <c r="BI180">
        <v>0</v>
      </c>
      <c r="BJ180">
        <v>2154000</v>
      </c>
      <c r="BK180" t="s">
        <v>103</v>
      </c>
      <c r="BL180">
        <v>0</v>
      </c>
      <c r="BM180">
        <v>35900000</v>
      </c>
      <c r="BN180">
        <v>2154000</v>
      </c>
      <c r="BR180" t="s">
        <v>1191</v>
      </c>
      <c r="BS180" t="s">
        <v>96</v>
      </c>
      <c r="BT180" t="s">
        <v>578</v>
      </c>
      <c r="BU180">
        <v>1</v>
      </c>
      <c r="BV180" t="s">
        <v>92</v>
      </c>
      <c r="BW180">
        <v>0</v>
      </c>
      <c r="BX180" t="s">
        <v>98</v>
      </c>
      <c r="BY180" t="s">
        <v>103</v>
      </c>
      <c r="BZ180" t="s">
        <v>105</v>
      </c>
      <c r="CA180" t="s">
        <v>106</v>
      </c>
      <c r="CB180">
        <v>6821000</v>
      </c>
      <c r="CC180">
        <v>0</v>
      </c>
      <c r="CD180">
        <v>0</v>
      </c>
      <c r="CE180" t="s">
        <v>1103</v>
      </c>
      <c r="CM180" t="s">
        <v>108</v>
      </c>
      <c r="CN180" t="s">
        <v>109</v>
      </c>
    </row>
    <row r="181" spans="1:92" x14ac:dyDescent="0.2">
      <c r="A181" t="s">
        <v>92</v>
      </c>
      <c r="B181" t="s">
        <v>93</v>
      </c>
      <c r="C181" t="s">
        <v>136</v>
      </c>
      <c r="D181" t="s">
        <v>137</v>
      </c>
      <c r="E181" t="s">
        <v>1190</v>
      </c>
      <c r="F181" t="s">
        <v>94</v>
      </c>
      <c r="G181" t="s">
        <v>582</v>
      </c>
      <c r="H181" t="s">
        <v>96</v>
      </c>
      <c r="I181" t="s">
        <v>97</v>
      </c>
      <c r="J181">
        <v>107982931</v>
      </c>
      <c r="K181">
        <v>0</v>
      </c>
      <c r="L181">
        <v>107982931</v>
      </c>
      <c r="M181">
        <v>1</v>
      </c>
      <c r="N181" t="s">
        <v>382</v>
      </c>
      <c r="O181" t="s">
        <v>98</v>
      </c>
      <c r="P181" t="s">
        <v>383</v>
      </c>
      <c r="Q181" t="s">
        <v>112</v>
      </c>
      <c r="U181" s="1">
        <v>43452</v>
      </c>
      <c r="V181" s="1">
        <v>43482</v>
      </c>
      <c r="W181" t="s">
        <v>99</v>
      </c>
      <c r="X181" s="1">
        <v>43452</v>
      </c>
      <c r="Y181" t="s">
        <v>170</v>
      </c>
      <c r="AA181">
        <v>0</v>
      </c>
      <c r="AB181" s="1">
        <v>43494.518313773151</v>
      </c>
      <c r="AC181" s="1">
        <v>43452</v>
      </c>
      <c r="AE181">
        <v>2018</v>
      </c>
      <c r="AF181">
        <v>12</v>
      </c>
      <c r="AH181" t="s">
        <v>384</v>
      </c>
      <c r="AI181" t="s">
        <v>385</v>
      </c>
      <c r="AL181" t="s">
        <v>101</v>
      </c>
      <c r="AN181">
        <v>0</v>
      </c>
      <c r="AO181">
        <v>0</v>
      </c>
      <c r="AY181" t="s">
        <v>1189</v>
      </c>
      <c r="AZ181" t="s">
        <v>95</v>
      </c>
      <c r="BA181" t="s">
        <v>102</v>
      </c>
      <c r="BB181" t="s">
        <v>1188</v>
      </c>
      <c r="BG181">
        <v>113716538</v>
      </c>
      <c r="BH181">
        <v>18156422</v>
      </c>
      <c r="BI181">
        <v>0</v>
      </c>
      <c r="BJ181">
        <v>5733607</v>
      </c>
      <c r="BK181" t="s">
        <v>103</v>
      </c>
      <c r="BL181">
        <v>0</v>
      </c>
      <c r="BM181">
        <v>95560116</v>
      </c>
      <c r="BN181">
        <v>5733607</v>
      </c>
      <c r="BR181" t="s">
        <v>1187</v>
      </c>
      <c r="BS181" t="s">
        <v>470</v>
      </c>
      <c r="BT181" t="s">
        <v>578</v>
      </c>
      <c r="BU181">
        <v>1</v>
      </c>
      <c r="BV181" t="s">
        <v>92</v>
      </c>
      <c r="BW181">
        <v>0</v>
      </c>
      <c r="BX181" t="s">
        <v>98</v>
      </c>
      <c r="BY181" t="s">
        <v>103</v>
      </c>
      <c r="BZ181" t="s">
        <v>105</v>
      </c>
      <c r="CA181" t="s">
        <v>106</v>
      </c>
      <c r="CB181">
        <v>18156422</v>
      </c>
      <c r="CC181">
        <v>0</v>
      </c>
      <c r="CD181">
        <v>0</v>
      </c>
      <c r="CE181" t="s">
        <v>1103</v>
      </c>
      <c r="CM181" t="s">
        <v>108</v>
      </c>
      <c r="CN181" t="s">
        <v>109</v>
      </c>
    </row>
    <row r="182" spans="1:92" x14ac:dyDescent="0.2">
      <c r="A182" t="s">
        <v>92</v>
      </c>
      <c r="B182" t="s">
        <v>93</v>
      </c>
      <c r="C182" t="s">
        <v>136</v>
      </c>
      <c r="D182" t="s">
        <v>137</v>
      </c>
      <c r="E182" t="s">
        <v>1186</v>
      </c>
      <c r="F182" t="s">
        <v>94</v>
      </c>
      <c r="G182" t="s">
        <v>582</v>
      </c>
      <c r="H182" t="s">
        <v>96</v>
      </c>
      <c r="I182" t="s">
        <v>97</v>
      </c>
      <c r="J182">
        <v>112603366</v>
      </c>
      <c r="K182">
        <v>0</v>
      </c>
      <c r="L182">
        <v>112603366</v>
      </c>
      <c r="M182">
        <v>1</v>
      </c>
      <c r="N182" t="s">
        <v>501</v>
      </c>
      <c r="O182" t="s">
        <v>98</v>
      </c>
      <c r="P182" t="s">
        <v>502</v>
      </c>
      <c r="Q182" t="s">
        <v>112</v>
      </c>
      <c r="U182" s="1">
        <v>43453</v>
      </c>
      <c r="V182" s="1">
        <v>43483</v>
      </c>
      <c r="W182" t="s">
        <v>99</v>
      </c>
      <c r="X182" s="1">
        <v>43453</v>
      </c>
      <c r="Y182" t="s">
        <v>141</v>
      </c>
      <c r="AA182">
        <v>0</v>
      </c>
      <c r="AB182" s="1">
        <v>43507.328583912036</v>
      </c>
      <c r="AC182" s="1">
        <v>43453</v>
      </c>
      <c r="AE182">
        <v>2018</v>
      </c>
      <c r="AF182">
        <v>12</v>
      </c>
      <c r="AH182" t="s">
        <v>503</v>
      </c>
      <c r="AI182" t="s">
        <v>504</v>
      </c>
      <c r="AL182" t="s">
        <v>101</v>
      </c>
      <c r="AN182">
        <v>0</v>
      </c>
      <c r="AO182">
        <v>0</v>
      </c>
      <c r="AY182" t="s">
        <v>1185</v>
      </c>
      <c r="AZ182" t="s">
        <v>95</v>
      </c>
      <c r="BA182" t="s">
        <v>102</v>
      </c>
      <c r="BB182" t="s">
        <v>1181</v>
      </c>
      <c r="BG182">
        <v>118582306</v>
      </c>
      <c r="BH182">
        <v>18933309</v>
      </c>
      <c r="BI182">
        <v>0</v>
      </c>
      <c r="BJ182">
        <v>5978940</v>
      </c>
      <c r="BK182" t="s">
        <v>103</v>
      </c>
      <c r="BL182">
        <v>0</v>
      </c>
      <c r="BM182">
        <v>99648997</v>
      </c>
      <c r="BN182">
        <v>5978940</v>
      </c>
      <c r="BR182" t="s">
        <v>1184</v>
      </c>
      <c r="BS182" t="s">
        <v>470</v>
      </c>
      <c r="BT182" t="s">
        <v>578</v>
      </c>
      <c r="BU182">
        <v>1</v>
      </c>
      <c r="BV182" t="s">
        <v>92</v>
      </c>
      <c r="BW182">
        <v>0</v>
      </c>
      <c r="BX182" t="s">
        <v>98</v>
      </c>
      <c r="BY182" t="s">
        <v>103</v>
      </c>
      <c r="BZ182" t="s">
        <v>105</v>
      </c>
      <c r="CA182" t="s">
        <v>106</v>
      </c>
      <c r="CB182">
        <v>18933309</v>
      </c>
      <c r="CC182">
        <v>0</v>
      </c>
      <c r="CD182">
        <v>0</v>
      </c>
      <c r="CE182" t="s">
        <v>1103</v>
      </c>
      <c r="CM182" t="s">
        <v>108</v>
      </c>
      <c r="CN182" t="s">
        <v>109</v>
      </c>
    </row>
    <row r="183" spans="1:92" x14ac:dyDescent="0.2">
      <c r="A183" t="s">
        <v>92</v>
      </c>
      <c r="B183" t="s">
        <v>93</v>
      </c>
      <c r="C183" t="s">
        <v>136</v>
      </c>
      <c r="D183" t="s">
        <v>137</v>
      </c>
      <c r="E183" t="s">
        <v>1183</v>
      </c>
      <c r="F183" t="s">
        <v>94</v>
      </c>
      <c r="G183" t="s">
        <v>582</v>
      </c>
      <c r="H183" t="s">
        <v>96</v>
      </c>
      <c r="I183" t="s">
        <v>97</v>
      </c>
      <c r="J183">
        <v>88347274</v>
      </c>
      <c r="K183">
        <v>0</v>
      </c>
      <c r="L183">
        <v>88347274</v>
      </c>
      <c r="M183">
        <v>1</v>
      </c>
      <c r="N183" t="s">
        <v>501</v>
      </c>
      <c r="O183" t="s">
        <v>98</v>
      </c>
      <c r="P183" t="s">
        <v>502</v>
      </c>
      <c r="Q183" t="s">
        <v>112</v>
      </c>
      <c r="U183" s="1">
        <v>43453</v>
      </c>
      <c r="V183" s="1">
        <v>43483</v>
      </c>
      <c r="W183" t="s">
        <v>99</v>
      </c>
      <c r="X183" s="1">
        <v>43453</v>
      </c>
      <c r="Y183" t="s">
        <v>141</v>
      </c>
      <c r="AA183">
        <v>0</v>
      </c>
      <c r="AB183" s="1">
        <v>43507.328583993054</v>
      </c>
      <c r="AC183" s="1">
        <v>43453</v>
      </c>
      <c r="AE183">
        <v>2018</v>
      </c>
      <c r="AF183">
        <v>12</v>
      </c>
      <c r="AH183" t="s">
        <v>503</v>
      </c>
      <c r="AI183" t="s">
        <v>504</v>
      </c>
      <c r="AL183" t="s">
        <v>101</v>
      </c>
      <c r="AN183">
        <v>0</v>
      </c>
      <c r="AO183">
        <v>0</v>
      </c>
      <c r="AY183" t="s">
        <v>1182</v>
      </c>
      <c r="AZ183" t="s">
        <v>95</v>
      </c>
      <c r="BA183" t="s">
        <v>102</v>
      </c>
      <c r="BB183" t="s">
        <v>1181</v>
      </c>
      <c r="BG183">
        <v>93038280</v>
      </c>
      <c r="BH183">
        <v>14854852</v>
      </c>
      <c r="BI183">
        <v>0</v>
      </c>
      <c r="BJ183">
        <v>4691006</v>
      </c>
      <c r="BK183" t="s">
        <v>103</v>
      </c>
      <c r="BL183">
        <v>0</v>
      </c>
      <c r="BM183">
        <v>78183428</v>
      </c>
      <c r="BN183">
        <v>4691006</v>
      </c>
      <c r="BR183" t="s">
        <v>1180</v>
      </c>
      <c r="BS183" t="s">
        <v>470</v>
      </c>
      <c r="BT183" t="s">
        <v>578</v>
      </c>
      <c r="BU183">
        <v>1</v>
      </c>
      <c r="BV183" t="s">
        <v>92</v>
      </c>
      <c r="BW183">
        <v>0</v>
      </c>
      <c r="BX183" t="s">
        <v>98</v>
      </c>
      <c r="BY183" t="s">
        <v>103</v>
      </c>
      <c r="BZ183" t="s">
        <v>105</v>
      </c>
      <c r="CA183" t="s">
        <v>106</v>
      </c>
      <c r="CB183">
        <v>14854852</v>
      </c>
      <c r="CC183">
        <v>0</v>
      </c>
      <c r="CD183">
        <v>0</v>
      </c>
      <c r="CE183" t="s">
        <v>1103</v>
      </c>
      <c r="CM183" t="s">
        <v>108</v>
      </c>
      <c r="CN183" t="s">
        <v>109</v>
      </c>
    </row>
    <row r="184" spans="1:92" x14ac:dyDescent="0.2">
      <c r="A184" t="s">
        <v>92</v>
      </c>
      <c r="B184" t="s">
        <v>93</v>
      </c>
      <c r="C184" t="s">
        <v>136</v>
      </c>
      <c r="D184" t="s">
        <v>137</v>
      </c>
      <c r="E184" t="s">
        <v>1179</v>
      </c>
      <c r="F184" t="s">
        <v>94</v>
      </c>
      <c r="G184" t="s">
        <v>582</v>
      </c>
      <c r="H184" t="s">
        <v>96</v>
      </c>
      <c r="I184" t="s">
        <v>97</v>
      </c>
      <c r="J184">
        <v>14245034</v>
      </c>
      <c r="K184">
        <v>0</v>
      </c>
      <c r="L184">
        <v>14245034</v>
      </c>
      <c r="M184">
        <v>1</v>
      </c>
      <c r="N184" t="s">
        <v>965</v>
      </c>
      <c r="O184" t="s">
        <v>98</v>
      </c>
      <c r="P184" t="s">
        <v>964</v>
      </c>
      <c r="Q184" t="s">
        <v>112</v>
      </c>
      <c r="U184" s="1">
        <v>43454</v>
      </c>
      <c r="V184" s="1">
        <v>43484</v>
      </c>
      <c r="W184" t="s">
        <v>99</v>
      </c>
      <c r="X184" s="1">
        <v>43454</v>
      </c>
      <c r="Y184" t="s">
        <v>141</v>
      </c>
      <c r="AA184">
        <v>0</v>
      </c>
      <c r="AB184" s="1">
        <v>43570.692836689814</v>
      </c>
      <c r="AC184" s="1">
        <v>43454</v>
      </c>
      <c r="AE184">
        <v>2018</v>
      </c>
      <c r="AF184">
        <v>12</v>
      </c>
      <c r="AH184" t="s">
        <v>970</v>
      </c>
      <c r="AI184" t="s">
        <v>969</v>
      </c>
      <c r="AL184" t="s">
        <v>101</v>
      </c>
      <c r="AN184">
        <v>0</v>
      </c>
      <c r="AO184">
        <v>0</v>
      </c>
      <c r="AY184" t="s">
        <v>1178</v>
      </c>
      <c r="AZ184" t="s">
        <v>95</v>
      </c>
      <c r="BA184" t="s">
        <v>102</v>
      </c>
      <c r="BB184" t="s">
        <v>1177</v>
      </c>
      <c r="BG184">
        <v>15001407</v>
      </c>
      <c r="BH184">
        <v>2395183</v>
      </c>
      <c r="BI184">
        <v>0</v>
      </c>
      <c r="BJ184">
        <v>756373</v>
      </c>
      <c r="BK184" t="s">
        <v>103</v>
      </c>
      <c r="BL184">
        <v>0</v>
      </c>
      <c r="BM184">
        <v>12606224</v>
      </c>
      <c r="BN184">
        <v>756373</v>
      </c>
      <c r="BR184" t="s">
        <v>1176</v>
      </c>
      <c r="BS184" t="s">
        <v>96</v>
      </c>
      <c r="BT184" t="s">
        <v>578</v>
      </c>
      <c r="BU184">
        <v>1</v>
      </c>
      <c r="BV184" t="s">
        <v>92</v>
      </c>
      <c r="BW184">
        <v>0</v>
      </c>
      <c r="BX184" t="s">
        <v>98</v>
      </c>
      <c r="BY184" t="s">
        <v>103</v>
      </c>
      <c r="BZ184" t="s">
        <v>105</v>
      </c>
      <c r="CA184" t="s">
        <v>106</v>
      </c>
      <c r="CB184">
        <v>2395183</v>
      </c>
      <c r="CC184">
        <v>0</v>
      </c>
      <c r="CD184">
        <v>0</v>
      </c>
      <c r="CE184" t="s">
        <v>1103</v>
      </c>
      <c r="CM184" t="s">
        <v>108</v>
      </c>
      <c r="CN184" t="s">
        <v>109</v>
      </c>
    </row>
    <row r="185" spans="1:92" x14ac:dyDescent="0.2">
      <c r="A185" t="s">
        <v>92</v>
      </c>
      <c r="B185" t="s">
        <v>93</v>
      </c>
      <c r="C185" t="s">
        <v>136</v>
      </c>
      <c r="D185" t="s">
        <v>137</v>
      </c>
      <c r="E185" t="s">
        <v>1175</v>
      </c>
      <c r="F185" t="s">
        <v>94</v>
      </c>
      <c r="G185" t="s">
        <v>582</v>
      </c>
      <c r="H185" t="s">
        <v>96</v>
      </c>
      <c r="I185" t="s">
        <v>97</v>
      </c>
      <c r="J185">
        <v>39434317</v>
      </c>
      <c r="K185">
        <v>0</v>
      </c>
      <c r="L185">
        <v>39434317</v>
      </c>
      <c r="M185">
        <v>1</v>
      </c>
      <c r="N185" t="s">
        <v>965</v>
      </c>
      <c r="O185" t="s">
        <v>98</v>
      </c>
      <c r="P185" t="s">
        <v>964</v>
      </c>
      <c r="Q185" t="s">
        <v>112</v>
      </c>
      <c r="U185" s="1">
        <v>43454</v>
      </c>
      <c r="V185" s="1">
        <v>43484</v>
      </c>
      <c r="W185" t="s">
        <v>99</v>
      </c>
      <c r="X185" s="1">
        <v>43454</v>
      </c>
      <c r="Y185" t="s">
        <v>141</v>
      </c>
      <c r="AA185">
        <v>0</v>
      </c>
      <c r="AB185" s="1">
        <v>43556.419026388889</v>
      </c>
      <c r="AC185" s="1">
        <v>43454</v>
      </c>
      <c r="AE185">
        <v>2018</v>
      </c>
      <c r="AF185">
        <v>12</v>
      </c>
      <c r="AH185" t="s">
        <v>963</v>
      </c>
      <c r="AI185" t="s">
        <v>962</v>
      </c>
      <c r="AL185" t="s">
        <v>101</v>
      </c>
      <c r="AN185">
        <v>0</v>
      </c>
      <c r="AO185">
        <v>0</v>
      </c>
      <c r="AY185" t="s">
        <v>1174</v>
      </c>
      <c r="AZ185" t="s">
        <v>95</v>
      </c>
      <c r="BA185" t="s">
        <v>102</v>
      </c>
      <c r="BB185" t="s">
        <v>1173</v>
      </c>
      <c r="BG185">
        <v>41528175</v>
      </c>
      <c r="BH185">
        <v>6630549</v>
      </c>
      <c r="BI185">
        <v>0</v>
      </c>
      <c r="BJ185">
        <v>2093858</v>
      </c>
      <c r="BK185" t="s">
        <v>103</v>
      </c>
      <c r="BL185">
        <v>0</v>
      </c>
      <c r="BM185">
        <v>34897626</v>
      </c>
      <c r="BN185">
        <v>2093858</v>
      </c>
      <c r="BR185" t="s">
        <v>1172</v>
      </c>
      <c r="BS185" t="s">
        <v>96</v>
      </c>
      <c r="BT185" t="s">
        <v>578</v>
      </c>
      <c r="BU185">
        <v>1</v>
      </c>
      <c r="BV185" t="s">
        <v>92</v>
      </c>
      <c r="BW185">
        <v>0</v>
      </c>
      <c r="BX185" t="s">
        <v>98</v>
      </c>
      <c r="BY185" t="s">
        <v>103</v>
      </c>
      <c r="BZ185" t="s">
        <v>105</v>
      </c>
      <c r="CA185" t="s">
        <v>106</v>
      </c>
      <c r="CB185">
        <v>6630549</v>
      </c>
      <c r="CC185">
        <v>0</v>
      </c>
      <c r="CD185">
        <v>0</v>
      </c>
      <c r="CE185" t="s">
        <v>1103</v>
      </c>
      <c r="CM185" t="s">
        <v>108</v>
      </c>
      <c r="CN185" t="s">
        <v>109</v>
      </c>
    </row>
    <row r="186" spans="1:92" x14ac:dyDescent="0.2">
      <c r="A186" t="s">
        <v>92</v>
      </c>
      <c r="B186" t="s">
        <v>93</v>
      </c>
      <c r="C186" t="s">
        <v>136</v>
      </c>
      <c r="D186" t="s">
        <v>137</v>
      </c>
      <c r="E186" t="s">
        <v>1171</v>
      </c>
      <c r="F186" t="s">
        <v>94</v>
      </c>
      <c r="G186" t="s">
        <v>582</v>
      </c>
      <c r="H186" t="s">
        <v>96</v>
      </c>
      <c r="I186" t="s">
        <v>97</v>
      </c>
      <c r="J186">
        <v>3309985</v>
      </c>
      <c r="K186">
        <v>0</v>
      </c>
      <c r="L186">
        <v>3309985</v>
      </c>
      <c r="M186">
        <v>1</v>
      </c>
      <c r="N186" t="s">
        <v>301</v>
      </c>
      <c r="O186" t="s">
        <v>98</v>
      </c>
      <c r="P186" t="s">
        <v>302</v>
      </c>
      <c r="Q186" t="s">
        <v>112</v>
      </c>
      <c r="U186" s="1">
        <v>43454</v>
      </c>
      <c r="V186" s="1">
        <v>43484</v>
      </c>
      <c r="W186" t="s">
        <v>99</v>
      </c>
      <c r="X186" s="1">
        <v>43454</v>
      </c>
      <c r="Y186" t="s">
        <v>170</v>
      </c>
      <c r="AA186">
        <v>0</v>
      </c>
      <c r="AB186" s="1">
        <v>43455.690824803241</v>
      </c>
      <c r="AC186" s="1">
        <v>43454</v>
      </c>
      <c r="AE186">
        <v>2018</v>
      </c>
      <c r="AF186">
        <v>12</v>
      </c>
      <c r="AH186" t="s">
        <v>425</v>
      </c>
      <c r="AI186" t="s">
        <v>426</v>
      </c>
      <c r="AL186" t="s">
        <v>101</v>
      </c>
      <c r="AN186">
        <v>0</v>
      </c>
      <c r="AO186">
        <v>0</v>
      </c>
      <c r="AY186" t="s">
        <v>1164</v>
      </c>
      <c r="AZ186" t="s">
        <v>95</v>
      </c>
      <c r="BA186" t="s">
        <v>102</v>
      </c>
      <c r="BB186" t="s">
        <v>1170</v>
      </c>
      <c r="BG186">
        <v>3309985</v>
      </c>
      <c r="BH186">
        <v>528485</v>
      </c>
      <c r="BI186">
        <v>0</v>
      </c>
      <c r="BJ186">
        <v>0</v>
      </c>
      <c r="BK186" t="s">
        <v>103</v>
      </c>
      <c r="BL186">
        <v>0</v>
      </c>
      <c r="BM186">
        <v>2781500</v>
      </c>
      <c r="BN186">
        <v>0</v>
      </c>
      <c r="BS186" t="s">
        <v>96</v>
      </c>
      <c r="BT186" t="s">
        <v>578</v>
      </c>
      <c r="BU186">
        <v>1</v>
      </c>
      <c r="BV186" t="s">
        <v>92</v>
      </c>
      <c r="BW186">
        <v>0</v>
      </c>
      <c r="BX186" t="s">
        <v>98</v>
      </c>
      <c r="BY186" t="s">
        <v>103</v>
      </c>
      <c r="BZ186" t="s">
        <v>105</v>
      </c>
      <c r="CA186" t="s">
        <v>106</v>
      </c>
      <c r="CB186">
        <v>528485</v>
      </c>
      <c r="CC186">
        <v>0</v>
      </c>
      <c r="CD186">
        <v>0</v>
      </c>
      <c r="CE186" t="s">
        <v>1103</v>
      </c>
      <c r="CM186" t="s">
        <v>108</v>
      </c>
      <c r="CN186" t="s">
        <v>109</v>
      </c>
    </row>
    <row r="187" spans="1:92" x14ac:dyDescent="0.2">
      <c r="A187" t="s">
        <v>92</v>
      </c>
      <c r="B187" t="s">
        <v>93</v>
      </c>
      <c r="C187" t="s">
        <v>136</v>
      </c>
      <c r="D187" t="s">
        <v>137</v>
      </c>
      <c r="E187" t="s">
        <v>1169</v>
      </c>
      <c r="F187" t="s">
        <v>94</v>
      </c>
      <c r="G187" t="s">
        <v>582</v>
      </c>
      <c r="H187" t="s">
        <v>96</v>
      </c>
      <c r="I187" t="s">
        <v>97</v>
      </c>
      <c r="J187">
        <v>3309985</v>
      </c>
      <c r="K187">
        <v>0</v>
      </c>
      <c r="L187">
        <v>3309985</v>
      </c>
      <c r="M187">
        <v>1</v>
      </c>
      <c r="N187" t="s">
        <v>301</v>
      </c>
      <c r="O187" t="s">
        <v>98</v>
      </c>
      <c r="P187" t="s">
        <v>302</v>
      </c>
      <c r="Q187" t="s">
        <v>112</v>
      </c>
      <c r="U187" s="1">
        <v>43454</v>
      </c>
      <c r="V187" s="1">
        <v>43484</v>
      </c>
      <c r="W187" t="s">
        <v>99</v>
      </c>
      <c r="X187" s="1">
        <v>43454</v>
      </c>
      <c r="Y187" t="s">
        <v>170</v>
      </c>
      <c r="AA187">
        <v>0</v>
      </c>
      <c r="AB187" s="1">
        <v>43458.390639548612</v>
      </c>
      <c r="AC187" s="1">
        <v>43454</v>
      </c>
      <c r="AE187">
        <v>2018</v>
      </c>
      <c r="AF187">
        <v>12</v>
      </c>
      <c r="AH187" t="s">
        <v>425</v>
      </c>
      <c r="AI187" t="s">
        <v>426</v>
      </c>
      <c r="AL187" t="s">
        <v>101</v>
      </c>
      <c r="AN187">
        <v>0</v>
      </c>
      <c r="AO187">
        <v>0</v>
      </c>
      <c r="AY187" t="s">
        <v>1161</v>
      </c>
      <c r="AZ187" t="s">
        <v>95</v>
      </c>
      <c r="BA187" t="s">
        <v>102</v>
      </c>
      <c r="BB187" t="s">
        <v>1168</v>
      </c>
      <c r="BG187">
        <v>3309985</v>
      </c>
      <c r="BH187">
        <v>528485</v>
      </c>
      <c r="BI187">
        <v>0</v>
      </c>
      <c r="BJ187">
        <v>0</v>
      </c>
      <c r="BK187" t="s">
        <v>103</v>
      </c>
      <c r="BL187">
        <v>0</v>
      </c>
      <c r="BM187">
        <v>2781500</v>
      </c>
      <c r="BN187">
        <v>0</v>
      </c>
      <c r="BS187" t="s">
        <v>96</v>
      </c>
      <c r="BT187" t="s">
        <v>578</v>
      </c>
      <c r="BU187">
        <v>1</v>
      </c>
      <c r="BV187" t="s">
        <v>92</v>
      </c>
      <c r="BW187">
        <v>0</v>
      </c>
      <c r="BX187" t="s">
        <v>98</v>
      </c>
      <c r="BY187" t="s">
        <v>103</v>
      </c>
      <c r="BZ187" t="s">
        <v>105</v>
      </c>
      <c r="CA187" t="s">
        <v>106</v>
      </c>
      <c r="CB187">
        <v>528485</v>
      </c>
      <c r="CC187">
        <v>0</v>
      </c>
      <c r="CD187">
        <v>0</v>
      </c>
      <c r="CE187" t="s">
        <v>1103</v>
      </c>
      <c r="CM187" t="s">
        <v>108</v>
      </c>
      <c r="CN187" t="s">
        <v>109</v>
      </c>
    </row>
    <row r="188" spans="1:92" x14ac:dyDescent="0.2">
      <c r="A188" t="s">
        <v>92</v>
      </c>
      <c r="B188" t="s">
        <v>93</v>
      </c>
      <c r="C188" t="s">
        <v>136</v>
      </c>
      <c r="D188" t="s">
        <v>137</v>
      </c>
      <c r="E188" t="s">
        <v>1167</v>
      </c>
      <c r="F188" t="s">
        <v>94</v>
      </c>
      <c r="G188" t="s">
        <v>582</v>
      </c>
      <c r="H188" t="s">
        <v>96</v>
      </c>
      <c r="I188" t="s">
        <v>97</v>
      </c>
      <c r="J188">
        <v>3309985</v>
      </c>
      <c r="K188">
        <v>0</v>
      </c>
      <c r="L188">
        <v>3309985</v>
      </c>
      <c r="M188">
        <v>1</v>
      </c>
      <c r="N188" t="s">
        <v>301</v>
      </c>
      <c r="O188" t="s">
        <v>98</v>
      </c>
      <c r="P188" t="s">
        <v>302</v>
      </c>
      <c r="Q188" t="s">
        <v>112</v>
      </c>
      <c r="U188" s="1">
        <v>43454</v>
      </c>
      <c r="V188" s="1">
        <v>43484</v>
      </c>
      <c r="W188" t="s">
        <v>99</v>
      </c>
      <c r="X188" s="1">
        <v>43454</v>
      </c>
      <c r="Y188" t="s">
        <v>170</v>
      </c>
      <c r="AA188">
        <v>0</v>
      </c>
      <c r="AB188" s="1">
        <v>43458.392695173614</v>
      </c>
      <c r="AC188" s="1">
        <v>43454</v>
      </c>
      <c r="AE188">
        <v>2018</v>
      </c>
      <c r="AF188">
        <v>12</v>
      </c>
      <c r="AH188" t="s">
        <v>425</v>
      </c>
      <c r="AI188" t="s">
        <v>426</v>
      </c>
      <c r="AL188" t="s">
        <v>101</v>
      </c>
      <c r="AN188">
        <v>0</v>
      </c>
      <c r="AO188">
        <v>0</v>
      </c>
      <c r="AY188" t="s">
        <v>1156</v>
      </c>
      <c r="AZ188" t="s">
        <v>95</v>
      </c>
      <c r="BA188" t="s">
        <v>102</v>
      </c>
      <c r="BB188" t="s">
        <v>1166</v>
      </c>
      <c r="BG188">
        <v>3309985</v>
      </c>
      <c r="BH188">
        <v>528485</v>
      </c>
      <c r="BI188">
        <v>0</v>
      </c>
      <c r="BJ188">
        <v>0</v>
      </c>
      <c r="BK188" t="s">
        <v>103</v>
      </c>
      <c r="BL188">
        <v>0</v>
      </c>
      <c r="BM188">
        <v>2781500</v>
      </c>
      <c r="BN188">
        <v>0</v>
      </c>
      <c r="BS188" t="s">
        <v>96</v>
      </c>
      <c r="BT188" t="s">
        <v>578</v>
      </c>
      <c r="BU188">
        <v>1</v>
      </c>
      <c r="BV188" t="s">
        <v>92</v>
      </c>
      <c r="BW188">
        <v>0</v>
      </c>
      <c r="BX188" t="s">
        <v>98</v>
      </c>
      <c r="BY188" t="s">
        <v>103</v>
      </c>
      <c r="BZ188" t="s">
        <v>105</v>
      </c>
      <c r="CA188" t="s">
        <v>106</v>
      </c>
      <c r="CB188">
        <v>528485</v>
      </c>
      <c r="CC188">
        <v>0</v>
      </c>
      <c r="CD188">
        <v>0</v>
      </c>
      <c r="CE188" t="s">
        <v>1103</v>
      </c>
      <c r="CM188" t="s">
        <v>108</v>
      </c>
      <c r="CN188" t="s">
        <v>109</v>
      </c>
    </row>
    <row r="189" spans="1:92" x14ac:dyDescent="0.2">
      <c r="A189" t="s">
        <v>92</v>
      </c>
      <c r="B189" t="s">
        <v>93</v>
      </c>
      <c r="C189" t="s">
        <v>136</v>
      </c>
      <c r="D189" t="s">
        <v>137</v>
      </c>
      <c r="E189" t="s">
        <v>1165</v>
      </c>
      <c r="F189" t="s">
        <v>94</v>
      </c>
      <c r="G189" t="s">
        <v>582</v>
      </c>
      <c r="H189" t="s">
        <v>96</v>
      </c>
      <c r="I189" t="s">
        <v>97</v>
      </c>
      <c r="J189">
        <v>2781500</v>
      </c>
      <c r="K189">
        <v>0</v>
      </c>
      <c r="L189">
        <v>2781500</v>
      </c>
      <c r="M189">
        <v>1</v>
      </c>
      <c r="N189" t="s">
        <v>301</v>
      </c>
      <c r="O189" t="s">
        <v>98</v>
      </c>
      <c r="P189" t="s">
        <v>302</v>
      </c>
      <c r="Q189" t="s">
        <v>112</v>
      </c>
      <c r="U189" s="1">
        <v>43454</v>
      </c>
      <c r="V189" s="1">
        <v>43484</v>
      </c>
      <c r="W189" t="s">
        <v>99</v>
      </c>
      <c r="X189" s="1">
        <v>43454</v>
      </c>
      <c r="Y189" t="s">
        <v>170</v>
      </c>
      <c r="AA189">
        <v>0</v>
      </c>
      <c r="AB189" s="1">
        <v>43488.508277893518</v>
      </c>
      <c r="AC189" s="1">
        <v>43454</v>
      </c>
      <c r="AE189">
        <v>2018</v>
      </c>
      <c r="AF189">
        <v>12</v>
      </c>
      <c r="AH189" t="s">
        <v>425</v>
      </c>
      <c r="AI189" t="s">
        <v>426</v>
      </c>
      <c r="AL189" t="s">
        <v>101</v>
      </c>
      <c r="AN189">
        <v>0</v>
      </c>
      <c r="AO189">
        <v>0</v>
      </c>
      <c r="AY189" t="s">
        <v>1164</v>
      </c>
      <c r="AZ189" t="s">
        <v>95</v>
      </c>
      <c r="BA189" t="s">
        <v>102</v>
      </c>
      <c r="BB189" t="s">
        <v>1163</v>
      </c>
      <c r="BG189">
        <v>2781500</v>
      </c>
      <c r="BH189">
        <v>444105</v>
      </c>
      <c r="BI189">
        <v>0</v>
      </c>
      <c r="BJ189">
        <v>0</v>
      </c>
      <c r="BK189" t="s">
        <v>103</v>
      </c>
      <c r="BL189">
        <v>0</v>
      </c>
      <c r="BM189">
        <v>2337395</v>
      </c>
      <c r="BN189">
        <v>0</v>
      </c>
      <c r="BS189" t="s">
        <v>470</v>
      </c>
      <c r="BT189" t="s">
        <v>578</v>
      </c>
      <c r="BU189">
        <v>1</v>
      </c>
      <c r="BV189" t="s">
        <v>92</v>
      </c>
      <c r="BW189">
        <v>0</v>
      </c>
      <c r="BX189" t="s">
        <v>98</v>
      </c>
      <c r="BY189" t="s">
        <v>103</v>
      </c>
      <c r="BZ189" t="s">
        <v>105</v>
      </c>
      <c r="CA189" t="s">
        <v>106</v>
      </c>
      <c r="CB189">
        <v>444105</v>
      </c>
      <c r="CC189">
        <v>0</v>
      </c>
      <c r="CD189">
        <v>0</v>
      </c>
      <c r="CE189" t="s">
        <v>1103</v>
      </c>
      <c r="CM189" t="s">
        <v>108</v>
      </c>
      <c r="CN189" t="s">
        <v>109</v>
      </c>
    </row>
    <row r="190" spans="1:92" x14ac:dyDescent="0.2">
      <c r="A190" t="s">
        <v>92</v>
      </c>
      <c r="B190" t="s">
        <v>93</v>
      </c>
      <c r="C190" t="s">
        <v>136</v>
      </c>
      <c r="D190" t="s">
        <v>137</v>
      </c>
      <c r="E190" t="s">
        <v>1162</v>
      </c>
      <c r="F190" t="s">
        <v>94</v>
      </c>
      <c r="G190" t="s">
        <v>582</v>
      </c>
      <c r="H190" t="s">
        <v>96</v>
      </c>
      <c r="I190" t="s">
        <v>97</v>
      </c>
      <c r="J190">
        <v>2641256</v>
      </c>
      <c r="K190">
        <v>0</v>
      </c>
      <c r="L190">
        <v>2641256</v>
      </c>
      <c r="M190">
        <v>1</v>
      </c>
      <c r="N190" t="s">
        <v>301</v>
      </c>
      <c r="O190" t="s">
        <v>98</v>
      </c>
      <c r="P190" t="s">
        <v>302</v>
      </c>
      <c r="Q190" t="s">
        <v>112</v>
      </c>
      <c r="U190" s="1">
        <v>43454</v>
      </c>
      <c r="V190" s="1">
        <v>43484</v>
      </c>
      <c r="W190" t="s">
        <v>99</v>
      </c>
      <c r="X190" s="1">
        <v>43454</v>
      </c>
      <c r="Y190" t="s">
        <v>170</v>
      </c>
      <c r="AA190">
        <v>0</v>
      </c>
      <c r="AB190" s="1">
        <v>43458.394286192131</v>
      </c>
      <c r="AC190" s="1">
        <v>43454</v>
      </c>
      <c r="AE190">
        <v>2018</v>
      </c>
      <c r="AF190">
        <v>12</v>
      </c>
      <c r="AH190" t="s">
        <v>425</v>
      </c>
      <c r="AI190" t="s">
        <v>426</v>
      </c>
      <c r="AL190" t="s">
        <v>101</v>
      </c>
      <c r="AN190">
        <v>0</v>
      </c>
      <c r="AO190">
        <v>0</v>
      </c>
      <c r="AY190" t="s">
        <v>1161</v>
      </c>
      <c r="AZ190" t="s">
        <v>95</v>
      </c>
      <c r="BA190" t="s">
        <v>102</v>
      </c>
      <c r="BB190" t="s">
        <v>1160</v>
      </c>
      <c r="BG190">
        <v>2781500</v>
      </c>
      <c r="BH190">
        <v>444105</v>
      </c>
      <c r="BI190">
        <v>0</v>
      </c>
      <c r="BJ190">
        <v>140244</v>
      </c>
      <c r="BK190" t="s">
        <v>103</v>
      </c>
      <c r="BL190">
        <v>0</v>
      </c>
      <c r="BM190">
        <v>2337395</v>
      </c>
      <c r="BN190">
        <v>140244</v>
      </c>
      <c r="BS190" t="s">
        <v>96</v>
      </c>
      <c r="BT190" t="s">
        <v>578</v>
      </c>
      <c r="BU190">
        <v>1</v>
      </c>
      <c r="BV190" t="s">
        <v>92</v>
      </c>
      <c r="BW190">
        <v>0</v>
      </c>
      <c r="BX190" t="s">
        <v>98</v>
      </c>
      <c r="BY190" t="s">
        <v>103</v>
      </c>
      <c r="BZ190" t="s">
        <v>105</v>
      </c>
      <c r="CA190" t="s">
        <v>106</v>
      </c>
      <c r="CB190">
        <v>444105</v>
      </c>
      <c r="CC190">
        <v>0</v>
      </c>
      <c r="CD190">
        <v>0</v>
      </c>
      <c r="CE190" t="s">
        <v>1103</v>
      </c>
      <c r="CM190" t="s">
        <v>108</v>
      </c>
      <c r="CN190" t="s">
        <v>109</v>
      </c>
    </row>
    <row r="191" spans="1:92" x14ac:dyDescent="0.2">
      <c r="A191" t="s">
        <v>92</v>
      </c>
      <c r="B191" t="s">
        <v>93</v>
      </c>
      <c r="C191" t="s">
        <v>136</v>
      </c>
      <c r="D191" t="s">
        <v>137</v>
      </c>
      <c r="E191" t="s">
        <v>1159</v>
      </c>
      <c r="F191" t="s">
        <v>94</v>
      </c>
      <c r="G191" t="s">
        <v>582</v>
      </c>
      <c r="H191" t="s">
        <v>96</v>
      </c>
      <c r="I191" t="s">
        <v>97</v>
      </c>
      <c r="J191">
        <v>2781500</v>
      </c>
      <c r="K191">
        <v>0</v>
      </c>
      <c r="L191">
        <v>2781500</v>
      </c>
      <c r="M191">
        <v>1</v>
      </c>
      <c r="N191" t="s">
        <v>301</v>
      </c>
      <c r="O191" t="s">
        <v>98</v>
      </c>
      <c r="P191" t="s">
        <v>302</v>
      </c>
      <c r="Q191" t="s">
        <v>112</v>
      </c>
      <c r="U191" s="1">
        <v>43454</v>
      </c>
      <c r="V191" s="1">
        <v>43484</v>
      </c>
      <c r="W191" t="s">
        <v>99</v>
      </c>
      <c r="X191" s="1">
        <v>43454</v>
      </c>
      <c r="Y191" t="s">
        <v>170</v>
      </c>
      <c r="AA191">
        <v>0</v>
      </c>
      <c r="AB191" s="1">
        <v>43488.511921064812</v>
      </c>
      <c r="AC191" s="1">
        <v>43454</v>
      </c>
      <c r="AE191">
        <v>2018</v>
      </c>
      <c r="AF191">
        <v>12</v>
      </c>
      <c r="AH191" t="s">
        <v>425</v>
      </c>
      <c r="AI191" t="s">
        <v>426</v>
      </c>
      <c r="AL191" t="s">
        <v>101</v>
      </c>
      <c r="AN191">
        <v>0</v>
      </c>
      <c r="AO191">
        <v>0</v>
      </c>
      <c r="AY191" t="s">
        <v>1156</v>
      </c>
      <c r="AZ191" t="s">
        <v>95</v>
      </c>
      <c r="BA191" t="s">
        <v>102</v>
      </c>
      <c r="BB191" t="s">
        <v>1158</v>
      </c>
      <c r="BG191">
        <v>2781500</v>
      </c>
      <c r="BH191">
        <v>444105</v>
      </c>
      <c r="BI191">
        <v>0</v>
      </c>
      <c r="BJ191">
        <v>0</v>
      </c>
      <c r="BK191" t="s">
        <v>103</v>
      </c>
      <c r="BL191">
        <v>0</v>
      </c>
      <c r="BM191">
        <v>2337395</v>
      </c>
      <c r="BN191">
        <v>0</v>
      </c>
      <c r="BS191" t="s">
        <v>470</v>
      </c>
      <c r="BT191" t="s">
        <v>578</v>
      </c>
      <c r="BU191">
        <v>1</v>
      </c>
      <c r="BV191" t="s">
        <v>92</v>
      </c>
      <c r="BW191">
        <v>0</v>
      </c>
      <c r="BX191" t="s">
        <v>98</v>
      </c>
      <c r="BY191" t="s">
        <v>103</v>
      </c>
      <c r="BZ191" t="s">
        <v>105</v>
      </c>
      <c r="CA191" t="s">
        <v>106</v>
      </c>
      <c r="CB191">
        <v>444105</v>
      </c>
      <c r="CC191">
        <v>0</v>
      </c>
      <c r="CD191">
        <v>0</v>
      </c>
      <c r="CE191" t="s">
        <v>1103</v>
      </c>
      <c r="CM191" t="s">
        <v>108</v>
      </c>
      <c r="CN191" t="s">
        <v>109</v>
      </c>
    </row>
    <row r="192" spans="1:92" x14ac:dyDescent="0.2">
      <c r="A192" t="s">
        <v>92</v>
      </c>
      <c r="B192" t="s">
        <v>93</v>
      </c>
      <c r="C192" t="s">
        <v>136</v>
      </c>
      <c r="D192" t="s">
        <v>137</v>
      </c>
      <c r="E192" t="s">
        <v>1157</v>
      </c>
      <c r="F192" t="s">
        <v>94</v>
      </c>
      <c r="G192" t="s">
        <v>582</v>
      </c>
      <c r="H192" t="s">
        <v>96</v>
      </c>
      <c r="I192" t="s">
        <v>97</v>
      </c>
      <c r="J192">
        <v>2781500</v>
      </c>
      <c r="K192">
        <v>0</v>
      </c>
      <c r="L192">
        <v>2781500</v>
      </c>
      <c r="M192">
        <v>1</v>
      </c>
      <c r="N192" t="s">
        <v>301</v>
      </c>
      <c r="O192" t="s">
        <v>98</v>
      </c>
      <c r="P192" t="s">
        <v>302</v>
      </c>
      <c r="Q192" t="s">
        <v>112</v>
      </c>
      <c r="U192" s="1">
        <v>43454</v>
      </c>
      <c r="V192" s="1">
        <v>43484</v>
      </c>
      <c r="W192" t="s">
        <v>99</v>
      </c>
      <c r="X192" s="1">
        <v>43454</v>
      </c>
      <c r="Y192" t="s">
        <v>170</v>
      </c>
      <c r="AA192">
        <v>0</v>
      </c>
      <c r="AB192" s="1">
        <v>43488.515240972221</v>
      </c>
      <c r="AC192" s="1">
        <v>43454</v>
      </c>
      <c r="AE192">
        <v>2018</v>
      </c>
      <c r="AF192">
        <v>12</v>
      </c>
      <c r="AH192" t="s">
        <v>425</v>
      </c>
      <c r="AI192" t="s">
        <v>426</v>
      </c>
      <c r="AL192" t="s">
        <v>101</v>
      </c>
      <c r="AN192">
        <v>0</v>
      </c>
      <c r="AO192">
        <v>0</v>
      </c>
      <c r="AY192" t="s">
        <v>1156</v>
      </c>
      <c r="AZ192" t="s">
        <v>95</v>
      </c>
      <c r="BA192" t="s">
        <v>102</v>
      </c>
      <c r="BB192" t="s">
        <v>1155</v>
      </c>
      <c r="BG192">
        <v>2781500</v>
      </c>
      <c r="BH192">
        <v>444105</v>
      </c>
      <c r="BI192">
        <v>0</v>
      </c>
      <c r="BJ192">
        <v>0</v>
      </c>
      <c r="BK192" t="s">
        <v>103</v>
      </c>
      <c r="BL192">
        <v>0</v>
      </c>
      <c r="BM192">
        <v>2337395</v>
      </c>
      <c r="BN192">
        <v>0</v>
      </c>
      <c r="BS192" t="s">
        <v>470</v>
      </c>
      <c r="BT192" t="s">
        <v>578</v>
      </c>
      <c r="BU192">
        <v>1</v>
      </c>
      <c r="BV192" t="s">
        <v>92</v>
      </c>
      <c r="BW192">
        <v>0</v>
      </c>
      <c r="BX192" t="s">
        <v>98</v>
      </c>
      <c r="BY192" t="s">
        <v>103</v>
      </c>
      <c r="BZ192" t="s">
        <v>105</v>
      </c>
      <c r="CA192" t="s">
        <v>106</v>
      </c>
      <c r="CB192">
        <v>444105</v>
      </c>
      <c r="CC192">
        <v>0</v>
      </c>
      <c r="CD192">
        <v>0</v>
      </c>
      <c r="CE192" t="s">
        <v>1103</v>
      </c>
      <c r="CM192" t="s">
        <v>108</v>
      </c>
      <c r="CN192" t="s">
        <v>109</v>
      </c>
    </row>
    <row r="193" spans="1:92" x14ac:dyDescent="0.2">
      <c r="A193" t="s">
        <v>92</v>
      </c>
      <c r="B193" t="s">
        <v>93</v>
      </c>
      <c r="C193" t="s">
        <v>136</v>
      </c>
      <c r="D193" t="s">
        <v>137</v>
      </c>
      <c r="E193" t="s">
        <v>1154</v>
      </c>
      <c r="F193" t="s">
        <v>94</v>
      </c>
      <c r="G193" t="s">
        <v>582</v>
      </c>
      <c r="H193" t="s">
        <v>96</v>
      </c>
      <c r="I193" t="s">
        <v>97</v>
      </c>
      <c r="J193">
        <v>37126321</v>
      </c>
      <c r="K193">
        <v>0</v>
      </c>
      <c r="L193">
        <v>37126321</v>
      </c>
      <c r="M193">
        <v>1</v>
      </c>
      <c r="N193" t="s">
        <v>215</v>
      </c>
      <c r="O193" t="s">
        <v>98</v>
      </c>
      <c r="P193" t="s">
        <v>216</v>
      </c>
      <c r="Q193" t="s">
        <v>112</v>
      </c>
      <c r="U193" s="1">
        <v>43455</v>
      </c>
      <c r="V193" s="1">
        <v>43485</v>
      </c>
      <c r="W193" t="s">
        <v>99</v>
      </c>
      <c r="X193" s="1">
        <v>43455</v>
      </c>
      <c r="Y193" t="s">
        <v>170</v>
      </c>
      <c r="AA193">
        <v>0</v>
      </c>
      <c r="AB193" s="1">
        <v>43623.40785462963</v>
      </c>
      <c r="AC193" s="1">
        <v>43455</v>
      </c>
      <c r="AE193">
        <v>2018</v>
      </c>
      <c r="AF193">
        <v>12</v>
      </c>
      <c r="AH193" t="s">
        <v>217</v>
      </c>
      <c r="AI193" t="s">
        <v>218</v>
      </c>
      <c r="AL193" t="s">
        <v>101</v>
      </c>
      <c r="AN193">
        <v>0</v>
      </c>
      <c r="AO193">
        <v>0</v>
      </c>
      <c r="AY193" t="s">
        <v>1151</v>
      </c>
      <c r="AZ193" t="s">
        <v>95</v>
      </c>
      <c r="BA193" t="s">
        <v>102</v>
      </c>
      <c r="BB193" t="s">
        <v>1150</v>
      </c>
      <c r="BG193">
        <v>39097630</v>
      </c>
      <c r="BH193">
        <v>6242479</v>
      </c>
      <c r="BI193">
        <v>0</v>
      </c>
      <c r="BJ193">
        <v>1971309</v>
      </c>
      <c r="BK193" t="s">
        <v>103</v>
      </c>
      <c r="BL193">
        <v>0</v>
      </c>
      <c r="BM193">
        <v>32855151</v>
      </c>
      <c r="BN193">
        <v>1971309</v>
      </c>
      <c r="BR193" t="s">
        <v>1153</v>
      </c>
      <c r="BS193" t="s">
        <v>96</v>
      </c>
      <c r="BT193" t="s">
        <v>578</v>
      </c>
      <c r="BU193">
        <v>1</v>
      </c>
      <c r="BV193" t="s">
        <v>92</v>
      </c>
      <c r="BW193">
        <v>0</v>
      </c>
      <c r="BX193" t="s">
        <v>98</v>
      </c>
      <c r="BY193" t="s">
        <v>103</v>
      </c>
      <c r="BZ193" t="s">
        <v>105</v>
      </c>
      <c r="CA193" t="s">
        <v>106</v>
      </c>
      <c r="CB193">
        <v>6242479</v>
      </c>
      <c r="CC193">
        <v>0</v>
      </c>
      <c r="CD193">
        <v>0</v>
      </c>
      <c r="CE193" t="s">
        <v>1103</v>
      </c>
      <c r="CM193" t="s">
        <v>108</v>
      </c>
      <c r="CN193" t="s">
        <v>109</v>
      </c>
    </row>
    <row r="194" spans="1:92" x14ac:dyDescent="0.2">
      <c r="A194" t="s">
        <v>92</v>
      </c>
      <c r="B194" t="s">
        <v>93</v>
      </c>
      <c r="C194" t="s">
        <v>136</v>
      </c>
      <c r="D194" t="s">
        <v>137</v>
      </c>
      <c r="E194" t="s">
        <v>1152</v>
      </c>
      <c r="F194" t="s">
        <v>94</v>
      </c>
      <c r="G194" t="s">
        <v>582</v>
      </c>
      <c r="H194" t="s">
        <v>96</v>
      </c>
      <c r="I194" t="s">
        <v>97</v>
      </c>
      <c r="J194">
        <v>65758850</v>
      </c>
      <c r="K194">
        <v>0</v>
      </c>
      <c r="L194">
        <v>65758850</v>
      </c>
      <c r="M194">
        <v>1</v>
      </c>
      <c r="N194" t="s">
        <v>215</v>
      </c>
      <c r="O194" t="s">
        <v>98</v>
      </c>
      <c r="P194" t="s">
        <v>216</v>
      </c>
      <c r="Q194" t="s">
        <v>112</v>
      </c>
      <c r="U194" s="1">
        <v>43455</v>
      </c>
      <c r="V194" s="1">
        <v>43485</v>
      </c>
      <c r="W194" t="s">
        <v>99</v>
      </c>
      <c r="X194" s="1">
        <v>43455</v>
      </c>
      <c r="Y194" t="s">
        <v>126</v>
      </c>
      <c r="AA194">
        <v>0</v>
      </c>
      <c r="AB194" s="1">
        <v>43623.40785466435</v>
      </c>
      <c r="AC194" s="1">
        <v>43455</v>
      </c>
      <c r="AE194">
        <v>2018</v>
      </c>
      <c r="AF194">
        <v>12</v>
      </c>
      <c r="AH194" t="s">
        <v>217</v>
      </c>
      <c r="AI194" t="s">
        <v>218</v>
      </c>
      <c r="AL194" t="s">
        <v>101</v>
      </c>
      <c r="AN194">
        <v>0</v>
      </c>
      <c r="AO194">
        <v>0</v>
      </c>
      <c r="AY194" t="s">
        <v>1151</v>
      </c>
      <c r="AZ194" t="s">
        <v>95</v>
      </c>
      <c r="BA194" t="s">
        <v>102</v>
      </c>
      <c r="BB194" t="s">
        <v>1150</v>
      </c>
      <c r="BG194">
        <v>69250470</v>
      </c>
      <c r="BH194">
        <v>11056798</v>
      </c>
      <c r="BI194">
        <v>0</v>
      </c>
      <c r="BJ194">
        <v>3491620</v>
      </c>
      <c r="BK194" t="s">
        <v>103</v>
      </c>
      <c r="BL194">
        <v>0</v>
      </c>
      <c r="BM194">
        <v>58193672</v>
      </c>
      <c r="BN194">
        <v>3491620</v>
      </c>
      <c r="BR194" t="s">
        <v>1149</v>
      </c>
      <c r="BS194" t="s">
        <v>96</v>
      </c>
      <c r="BT194" t="s">
        <v>578</v>
      </c>
      <c r="BU194">
        <v>1</v>
      </c>
      <c r="BV194" t="s">
        <v>92</v>
      </c>
      <c r="BW194">
        <v>0</v>
      </c>
      <c r="BX194" t="s">
        <v>98</v>
      </c>
      <c r="BY194" t="s">
        <v>103</v>
      </c>
      <c r="BZ194" t="s">
        <v>105</v>
      </c>
      <c r="CA194" t="s">
        <v>106</v>
      </c>
      <c r="CB194">
        <v>11056798</v>
      </c>
      <c r="CC194">
        <v>0</v>
      </c>
      <c r="CD194">
        <v>0</v>
      </c>
      <c r="CE194" t="s">
        <v>1103</v>
      </c>
      <c r="CM194" t="s">
        <v>108</v>
      </c>
      <c r="CN194" t="s">
        <v>109</v>
      </c>
    </row>
    <row r="195" spans="1:92" x14ac:dyDescent="0.2">
      <c r="A195" t="s">
        <v>92</v>
      </c>
      <c r="B195" t="s">
        <v>93</v>
      </c>
      <c r="C195" t="s">
        <v>136</v>
      </c>
      <c r="D195" t="s">
        <v>137</v>
      </c>
      <c r="E195" t="s">
        <v>1148</v>
      </c>
      <c r="F195" t="s">
        <v>94</v>
      </c>
      <c r="G195" t="s">
        <v>950</v>
      </c>
      <c r="H195" t="s">
        <v>96</v>
      </c>
      <c r="I195" t="s">
        <v>97</v>
      </c>
      <c r="J195">
        <v>8364871</v>
      </c>
      <c r="K195">
        <v>0</v>
      </c>
      <c r="L195">
        <v>8364871</v>
      </c>
      <c r="M195">
        <v>1</v>
      </c>
      <c r="N195" t="s">
        <v>139</v>
      </c>
      <c r="O195" t="s">
        <v>98</v>
      </c>
      <c r="P195" t="s">
        <v>140</v>
      </c>
      <c r="Q195" t="s">
        <v>112</v>
      </c>
      <c r="U195" s="1">
        <v>43465</v>
      </c>
      <c r="V195" s="1">
        <v>43465</v>
      </c>
      <c r="W195" t="s">
        <v>911</v>
      </c>
      <c r="X195" s="1">
        <v>43465</v>
      </c>
      <c r="Y195" t="s">
        <v>275</v>
      </c>
      <c r="AA195">
        <v>0</v>
      </c>
      <c r="AB195" s="1">
        <v>43479.520461145832</v>
      </c>
      <c r="AC195" s="1">
        <v>43465</v>
      </c>
      <c r="AE195">
        <v>2018</v>
      </c>
      <c r="AF195">
        <v>12</v>
      </c>
      <c r="AH195" t="s">
        <v>142</v>
      </c>
      <c r="AI195" t="s">
        <v>143</v>
      </c>
      <c r="AN195">
        <v>0</v>
      </c>
      <c r="AO195">
        <v>0</v>
      </c>
      <c r="AR195">
        <v>0</v>
      </c>
      <c r="AT195">
        <v>0</v>
      </c>
      <c r="AV195">
        <v>0</v>
      </c>
      <c r="AY195" t="s">
        <v>1147</v>
      </c>
      <c r="AZ195" t="s">
        <v>95</v>
      </c>
      <c r="BG195">
        <v>8364871</v>
      </c>
      <c r="BH195">
        <v>0</v>
      </c>
      <c r="BI195">
        <v>0</v>
      </c>
      <c r="BJ195">
        <v>0</v>
      </c>
      <c r="BK195" t="s">
        <v>103</v>
      </c>
      <c r="BL195">
        <v>0</v>
      </c>
      <c r="BM195">
        <v>8364871</v>
      </c>
      <c r="BN195">
        <v>0</v>
      </c>
      <c r="BR195" t="s">
        <v>1146</v>
      </c>
      <c r="BS195" t="s">
        <v>96</v>
      </c>
      <c r="BT195" t="s">
        <v>949</v>
      </c>
      <c r="BU195">
        <v>1</v>
      </c>
      <c r="BV195" t="s">
        <v>92</v>
      </c>
      <c r="BW195">
        <v>0</v>
      </c>
      <c r="BX195" t="s">
        <v>98</v>
      </c>
      <c r="BY195" t="s">
        <v>103</v>
      </c>
      <c r="BZ195" t="s">
        <v>105</v>
      </c>
      <c r="CA195" t="s">
        <v>106</v>
      </c>
      <c r="CB195">
        <v>0</v>
      </c>
      <c r="CC195">
        <v>0</v>
      </c>
      <c r="CD195">
        <v>0</v>
      </c>
      <c r="CE195" t="s">
        <v>1103</v>
      </c>
      <c r="CM195" t="s">
        <v>108</v>
      </c>
      <c r="CN195" t="s">
        <v>109</v>
      </c>
    </row>
    <row r="196" spans="1:92" x14ac:dyDescent="0.2">
      <c r="A196" t="s">
        <v>92</v>
      </c>
      <c r="B196" t="s">
        <v>93</v>
      </c>
      <c r="C196" t="s">
        <v>390</v>
      </c>
      <c r="D196" t="s">
        <v>391</v>
      </c>
      <c r="E196" t="s">
        <v>1145</v>
      </c>
      <c r="F196" t="s">
        <v>94</v>
      </c>
      <c r="G196" t="s">
        <v>582</v>
      </c>
      <c r="H196" t="s">
        <v>96</v>
      </c>
      <c r="I196" t="s">
        <v>97</v>
      </c>
      <c r="J196">
        <v>23187939</v>
      </c>
      <c r="K196">
        <v>0</v>
      </c>
      <c r="L196">
        <v>23187939</v>
      </c>
      <c r="M196">
        <v>1</v>
      </c>
      <c r="N196" t="s">
        <v>437</v>
      </c>
      <c r="O196" t="s">
        <v>98</v>
      </c>
      <c r="P196" t="s">
        <v>438</v>
      </c>
      <c r="Q196" t="s">
        <v>112</v>
      </c>
      <c r="U196" s="1">
        <v>43437</v>
      </c>
      <c r="V196" s="1">
        <v>43467</v>
      </c>
      <c r="W196" t="s">
        <v>99</v>
      </c>
      <c r="X196" s="1">
        <v>43437</v>
      </c>
      <c r="Y196" t="s">
        <v>170</v>
      </c>
      <c r="AB196" s="1">
        <v>43441.685196643521</v>
      </c>
      <c r="AC196" s="1">
        <v>43437</v>
      </c>
      <c r="AE196">
        <v>2018</v>
      </c>
      <c r="AF196">
        <v>12</v>
      </c>
      <c r="AH196" t="s">
        <v>439</v>
      </c>
      <c r="AI196" t="s">
        <v>440</v>
      </c>
      <c r="AL196" t="s">
        <v>101</v>
      </c>
      <c r="AN196">
        <v>0</v>
      </c>
      <c r="AO196">
        <v>0</v>
      </c>
      <c r="AY196" t="s">
        <v>441</v>
      </c>
      <c r="AZ196" t="s">
        <v>95</v>
      </c>
      <c r="BA196" t="s">
        <v>102</v>
      </c>
      <c r="BB196" t="s">
        <v>1144</v>
      </c>
      <c r="BG196">
        <v>24419157</v>
      </c>
      <c r="BH196">
        <v>3898857</v>
      </c>
      <c r="BI196">
        <v>0</v>
      </c>
      <c r="BJ196">
        <v>1231218</v>
      </c>
      <c r="BK196" t="s">
        <v>103</v>
      </c>
      <c r="BL196">
        <v>0</v>
      </c>
      <c r="BM196">
        <v>20520300</v>
      </c>
      <c r="BN196">
        <v>1231218</v>
      </c>
      <c r="BS196" t="s">
        <v>96</v>
      </c>
      <c r="BT196" t="s">
        <v>578</v>
      </c>
      <c r="BU196">
        <v>1</v>
      </c>
      <c r="BV196" t="s">
        <v>92</v>
      </c>
      <c r="BW196">
        <v>0</v>
      </c>
      <c r="BX196" t="s">
        <v>98</v>
      </c>
      <c r="BY196" t="s">
        <v>103</v>
      </c>
      <c r="BZ196" t="s">
        <v>105</v>
      </c>
      <c r="CA196" t="s">
        <v>106</v>
      </c>
      <c r="CB196">
        <v>3898857</v>
      </c>
      <c r="CC196">
        <v>0</v>
      </c>
      <c r="CD196">
        <v>0</v>
      </c>
      <c r="CE196" t="s">
        <v>1027</v>
      </c>
      <c r="CM196" t="s">
        <v>108</v>
      </c>
      <c r="CN196" t="s">
        <v>109</v>
      </c>
    </row>
    <row r="197" spans="1:92" x14ac:dyDescent="0.2">
      <c r="A197" t="s">
        <v>92</v>
      </c>
      <c r="B197" t="s">
        <v>93</v>
      </c>
      <c r="C197" t="s">
        <v>390</v>
      </c>
      <c r="D197" t="s">
        <v>391</v>
      </c>
      <c r="E197" t="s">
        <v>1143</v>
      </c>
      <c r="F197" t="s">
        <v>94</v>
      </c>
      <c r="G197" t="s">
        <v>582</v>
      </c>
      <c r="H197" t="s">
        <v>96</v>
      </c>
      <c r="I197" t="s">
        <v>97</v>
      </c>
      <c r="J197">
        <v>21074839</v>
      </c>
      <c r="K197">
        <v>0</v>
      </c>
      <c r="L197">
        <v>21074839</v>
      </c>
      <c r="M197">
        <v>1</v>
      </c>
      <c r="N197" t="s">
        <v>437</v>
      </c>
      <c r="O197" t="s">
        <v>98</v>
      </c>
      <c r="P197" t="s">
        <v>438</v>
      </c>
      <c r="Q197" t="s">
        <v>112</v>
      </c>
      <c r="U197" s="1">
        <v>43437</v>
      </c>
      <c r="V197" s="1">
        <v>43467</v>
      </c>
      <c r="W197" t="s">
        <v>99</v>
      </c>
      <c r="X197" s="1">
        <v>43437</v>
      </c>
      <c r="Y197" t="s">
        <v>170</v>
      </c>
      <c r="AB197" s="1">
        <v>43473.499849537038</v>
      </c>
      <c r="AC197" s="1">
        <v>43437</v>
      </c>
      <c r="AE197">
        <v>2018</v>
      </c>
      <c r="AF197">
        <v>12</v>
      </c>
      <c r="AH197" t="s">
        <v>439</v>
      </c>
      <c r="AI197" t="s">
        <v>440</v>
      </c>
      <c r="AL197" t="s">
        <v>101</v>
      </c>
      <c r="AN197">
        <v>0</v>
      </c>
      <c r="AO197">
        <v>0</v>
      </c>
      <c r="AY197" t="s">
        <v>441</v>
      </c>
      <c r="AZ197" t="s">
        <v>95</v>
      </c>
      <c r="BA197" t="s">
        <v>102</v>
      </c>
      <c r="BB197" t="s">
        <v>1142</v>
      </c>
      <c r="BG197">
        <v>22193857</v>
      </c>
      <c r="BH197">
        <v>3543557</v>
      </c>
      <c r="BI197">
        <v>0</v>
      </c>
      <c r="BJ197">
        <v>1119018</v>
      </c>
      <c r="BK197" t="s">
        <v>103</v>
      </c>
      <c r="BL197">
        <v>0</v>
      </c>
      <c r="BM197">
        <v>18650300</v>
      </c>
      <c r="BN197">
        <v>1119018</v>
      </c>
      <c r="BS197" t="s">
        <v>470</v>
      </c>
      <c r="BT197" t="s">
        <v>578</v>
      </c>
      <c r="BU197">
        <v>1</v>
      </c>
      <c r="BV197" t="s">
        <v>92</v>
      </c>
      <c r="BW197">
        <v>0</v>
      </c>
      <c r="BX197" t="s">
        <v>98</v>
      </c>
      <c r="BY197" t="s">
        <v>103</v>
      </c>
      <c r="BZ197" t="s">
        <v>105</v>
      </c>
      <c r="CA197" t="s">
        <v>106</v>
      </c>
      <c r="CB197">
        <v>3543557</v>
      </c>
      <c r="CC197">
        <v>0</v>
      </c>
      <c r="CD197">
        <v>0</v>
      </c>
      <c r="CE197" t="s">
        <v>1027</v>
      </c>
      <c r="CM197" t="s">
        <v>108</v>
      </c>
      <c r="CN197" t="s">
        <v>109</v>
      </c>
    </row>
    <row r="198" spans="1:92" x14ac:dyDescent="0.2">
      <c r="A198" t="s">
        <v>92</v>
      </c>
      <c r="B198" t="s">
        <v>93</v>
      </c>
      <c r="C198" t="s">
        <v>390</v>
      </c>
      <c r="D198" t="s">
        <v>391</v>
      </c>
      <c r="E198" t="s">
        <v>1141</v>
      </c>
      <c r="F198" t="s">
        <v>94</v>
      </c>
      <c r="G198" t="s">
        <v>582</v>
      </c>
      <c r="H198" t="s">
        <v>96</v>
      </c>
      <c r="I198" t="s">
        <v>97</v>
      </c>
      <c r="J198">
        <v>23023234</v>
      </c>
      <c r="K198">
        <v>0</v>
      </c>
      <c r="L198">
        <v>23023234</v>
      </c>
      <c r="M198">
        <v>1</v>
      </c>
      <c r="N198" t="s">
        <v>557</v>
      </c>
      <c r="O198" t="s">
        <v>98</v>
      </c>
      <c r="P198" t="s">
        <v>558</v>
      </c>
      <c r="Q198" t="s">
        <v>112</v>
      </c>
      <c r="U198" s="1">
        <v>43437</v>
      </c>
      <c r="V198" s="1">
        <v>43467</v>
      </c>
      <c r="W198" t="s">
        <v>99</v>
      </c>
      <c r="X198" s="1">
        <v>43437</v>
      </c>
      <c r="Y198" t="s">
        <v>170</v>
      </c>
      <c r="AB198" s="1">
        <v>43458.423604664349</v>
      </c>
      <c r="AC198" s="1">
        <v>43437</v>
      </c>
      <c r="AE198">
        <v>2018</v>
      </c>
      <c r="AF198">
        <v>12</v>
      </c>
      <c r="AH198" t="s">
        <v>559</v>
      </c>
      <c r="AI198" t="s">
        <v>560</v>
      </c>
      <c r="AL198" t="s">
        <v>101</v>
      </c>
      <c r="AN198">
        <v>0</v>
      </c>
      <c r="AO198">
        <v>0</v>
      </c>
      <c r="AY198" t="s">
        <v>1132</v>
      </c>
      <c r="AZ198" t="s">
        <v>95</v>
      </c>
      <c r="BA198" t="s">
        <v>102</v>
      </c>
      <c r="BB198" t="s">
        <v>1131</v>
      </c>
      <c r="BG198">
        <v>24245707</v>
      </c>
      <c r="BH198">
        <v>3871163</v>
      </c>
      <c r="BI198">
        <v>0</v>
      </c>
      <c r="BJ198">
        <v>1222473</v>
      </c>
      <c r="BK198" t="s">
        <v>103</v>
      </c>
      <c r="BL198">
        <v>0</v>
      </c>
      <c r="BM198">
        <v>20374544</v>
      </c>
      <c r="BN198">
        <v>1222473</v>
      </c>
      <c r="BS198" t="s">
        <v>96</v>
      </c>
      <c r="BT198" t="s">
        <v>578</v>
      </c>
      <c r="BU198">
        <v>1</v>
      </c>
      <c r="BV198" t="s">
        <v>92</v>
      </c>
      <c r="BW198">
        <v>0</v>
      </c>
      <c r="BX198" t="s">
        <v>98</v>
      </c>
      <c r="BY198" t="s">
        <v>103</v>
      </c>
      <c r="BZ198" t="s">
        <v>105</v>
      </c>
      <c r="CA198" t="s">
        <v>106</v>
      </c>
      <c r="CB198">
        <v>3871163</v>
      </c>
      <c r="CC198">
        <v>0</v>
      </c>
      <c r="CD198">
        <v>0</v>
      </c>
      <c r="CE198" t="s">
        <v>1027</v>
      </c>
      <c r="CM198" t="s">
        <v>108</v>
      </c>
      <c r="CN198" t="s">
        <v>109</v>
      </c>
    </row>
    <row r="199" spans="1:92" x14ac:dyDescent="0.2">
      <c r="A199" t="s">
        <v>92</v>
      </c>
      <c r="B199" t="s">
        <v>93</v>
      </c>
      <c r="C199" t="s">
        <v>390</v>
      </c>
      <c r="D199" t="s">
        <v>391</v>
      </c>
      <c r="E199" t="s">
        <v>1140</v>
      </c>
      <c r="F199" t="s">
        <v>94</v>
      </c>
      <c r="G199" t="s">
        <v>582</v>
      </c>
      <c r="H199" t="s">
        <v>96</v>
      </c>
      <c r="I199" t="s">
        <v>97</v>
      </c>
      <c r="J199">
        <v>42043345</v>
      </c>
      <c r="K199">
        <v>0</v>
      </c>
      <c r="L199">
        <v>42043345</v>
      </c>
      <c r="M199">
        <v>1</v>
      </c>
      <c r="N199" t="s">
        <v>1137</v>
      </c>
      <c r="O199" t="s">
        <v>98</v>
      </c>
      <c r="P199" t="s">
        <v>1136</v>
      </c>
      <c r="Q199" t="s">
        <v>112</v>
      </c>
      <c r="U199" s="1">
        <v>43437</v>
      </c>
      <c r="V199" s="1">
        <v>43467</v>
      </c>
      <c r="W199" t="s">
        <v>99</v>
      </c>
      <c r="X199" s="1">
        <v>43437</v>
      </c>
      <c r="Y199" t="s">
        <v>170</v>
      </c>
      <c r="AB199" s="1">
        <v>43448.589753206019</v>
      </c>
      <c r="AC199" s="1">
        <v>43437</v>
      </c>
      <c r="AE199">
        <v>2018</v>
      </c>
      <c r="AF199">
        <v>12</v>
      </c>
      <c r="AH199" t="s">
        <v>457</v>
      </c>
      <c r="AI199" t="s">
        <v>458</v>
      </c>
      <c r="AL199" t="s">
        <v>101</v>
      </c>
      <c r="AN199">
        <v>0</v>
      </c>
      <c r="AO199">
        <v>0</v>
      </c>
      <c r="AY199" t="s">
        <v>1135</v>
      </c>
      <c r="AZ199" t="s">
        <v>95</v>
      </c>
      <c r="BA199" t="s">
        <v>102</v>
      </c>
      <c r="BB199" t="s">
        <v>1139</v>
      </c>
      <c r="BG199">
        <v>44275735</v>
      </c>
      <c r="BH199">
        <v>7069235</v>
      </c>
      <c r="BI199">
        <v>0</v>
      </c>
      <c r="BJ199">
        <v>2232390</v>
      </c>
      <c r="BK199" t="s">
        <v>103</v>
      </c>
      <c r="BL199">
        <v>0</v>
      </c>
      <c r="BM199">
        <v>37206500</v>
      </c>
      <c r="BN199">
        <v>2232390</v>
      </c>
      <c r="BS199" t="s">
        <v>96</v>
      </c>
      <c r="BT199" t="s">
        <v>578</v>
      </c>
      <c r="BU199">
        <v>1</v>
      </c>
      <c r="BV199" t="s">
        <v>92</v>
      </c>
      <c r="BW199">
        <v>0</v>
      </c>
      <c r="BX199" t="s">
        <v>98</v>
      </c>
      <c r="BY199" t="s">
        <v>103</v>
      </c>
      <c r="BZ199" t="s">
        <v>105</v>
      </c>
      <c r="CA199" t="s">
        <v>106</v>
      </c>
      <c r="CB199">
        <v>7069235</v>
      </c>
      <c r="CC199">
        <v>0</v>
      </c>
      <c r="CD199">
        <v>0</v>
      </c>
      <c r="CE199" t="s">
        <v>1027</v>
      </c>
      <c r="CM199" t="s">
        <v>108</v>
      </c>
      <c r="CN199" t="s">
        <v>109</v>
      </c>
    </row>
    <row r="200" spans="1:92" x14ac:dyDescent="0.2">
      <c r="A200" t="s">
        <v>92</v>
      </c>
      <c r="B200" t="s">
        <v>93</v>
      </c>
      <c r="C200" t="s">
        <v>390</v>
      </c>
      <c r="D200" t="s">
        <v>391</v>
      </c>
      <c r="E200" t="s">
        <v>1138</v>
      </c>
      <c r="F200" t="s">
        <v>94</v>
      </c>
      <c r="G200" t="s">
        <v>582</v>
      </c>
      <c r="H200" t="s">
        <v>96</v>
      </c>
      <c r="I200" t="s">
        <v>97</v>
      </c>
      <c r="J200">
        <v>41410437</v>
      </c>
      <c r="K200">
        <v>0</v>
      </c>
      <c r="L200">
        <v>41410437</v>
      </c>
      <c r="M200">
        <v>1</v>
      </c>
      <c r="N200" t="s">
        <v>1137</v>
      </c>
      <c r="O200" t="s">
        <v>98</v>
      </c>
      <c r="P200" t="s">
        <v>1136</v>
      </c>
      <c r="Q200" t="s">
        <v>112</v>
      </c>
      <c r="U200" s="1">
        <v>43437</v>
      </c>
      <c r="V200" s="1">
        <v>43467</v>
      </c>
      <c r="W200" t="s">
        <v>99</v>
      </c>
      <c r="X200" s="1">
        <v>43437</v>
      </c>
      <c r="Y200" t="s">
        <v>170</v>
      </c>
      <c r="AB200" s="1">
        <v>43448.597133101852</v>
      </c>
      <c r="AC200" s="1">
        <v>43437</v>
      </c>
      <c r="AE200">
        <v>2018</v>
      </c>
      <c r="AF200">
        <v>12</v>
      </c>
      <c r="AH200" t="s">
        <v>457</v>
      </c>
      <c r="AI200" t="s">
        <v>458</v>
      </c>
      <c r="AL200" t="s">
        <v>101</v>
      </c>
      <c r="AN200">
        <v>0</v>
      </c>
      <c r="AO200">
        <v>0</v>
      </c>
      <c r="AY200" t="s">
        <v>1135</v>
      </c>
      <c r="AZ200" t="s">
        <v>95</v>
      </c>
      <c r="BA200" t="s">
        <v>102</v>
      </c>
      <c r="BB200" t="s">
        <v>1134</v>
      </c>
      <c r="BG200">
        <v>43609221</v>
      </c>
      <c r="BH200">
        <v>6962817</v>
      </c>
      <c r="BI200">
        <v>0</v>
      </c>
      <c r="BJ200">
        <v>2198784</v>
      </c>
      <c r="BK200" t="s">
        <v>103</v>
      </c>
      <c r="BL200">
        <v>0</v>
      </c>
      <c r="BM200">
        <v>36646404</v>
      </c>
      <c r="BN200">
        <v>2198784</v>
      </c>
      <c r="BS200" t="s">
        <v>96</v>
      </c>
      <c r="BT200" t="s">
        <v>578</v>
      </c>
      <c r="BU200">
        <v>1</v>
      </c>
      <c r="BV200" t="s">
        <v>92</v>
      </c>
      <c r="BW200">
        <v>0</v>
      </c>
      <c r="BX200" t="s">
        <v>98</v>
      </c>
      <c r="BY200" t="s">
        <v>103</v>
      </c>
      <c r="BZ200" t="s">
        <v>105</v>
      </c>
      <c r="CA200" t="s">
        <v>106</v>
      </c>
      <c r="CB200">
        <v>6962817</v>
      </c>
      <c r="CC200">
        <v>0</v>
      </c>
      <c r="CD200">
        <v>0</v>
      </c>
      <c r="CE200" t="s">
        <v>1027</v>
      </c>
      <c r="CM200" t="s">
        <v>108</v>
      </c>
      <c r="CN200" t="s">
        <v>109</v>
      </c>
    </row>
    <row r="201" spans="1:92" x14ac:dyDescent="0.2">
      <c r="A201" t="s">
        <v>92</v>
      </c>
      <c r="B201" t="s">
        <v>93</v>
      </c>
      <c r="C201" t="s">
        <v>390</v>
      </c>
      <c r="D201" t="s">
        <v>391</v>
      </c>
      <c r="E201" t="s">
        <v>1133</v>
      </c>
      <c r="F201" t="s">
        <v>94</v>
      </c>
      <c r="G201" t="s">
        <v>582</v>
      </c>
      <c r="H201" t="s">
        <v>96</v>
      </c>
      <c r="I201" t="s">
        <v>97</v>
      </c>
      <c r="J201">
        <v>23023234</v>
      </c>
      <c r="K201">
        <v>0</v>
      </c>
      <c r="L201">
        <v>23023234</v>
      </c>
      <c r="M201">
        <v>1</v>
      </c>
      <c r="N201" t="s">
        <v>557</v>
      </c>
      <c r="O201" t="s">
        <v>98</v>
      </c>
      <c r="P201" t="s">
        <v>558</v>
      </c>
      <c r="Q201" t="s">
        <v>112</v>
      </c>
      <c r="U201" s="1">
        <v>43437</v>
      </c>
      <c r="V201" s="1">
        <v>43467</v>
      </c>
      <c r="W201" t="s">
        <v>99</v>
      </c>
      <c r="X201" s="1">
        <v>43437</v>
      </c>
      <c r="Y201" t="s">
        <v>170</v>
      </c>
      <c r="AB201" s="1">
        <v>43458.423604745367</v>
      </c>
      <c r="AC201" s="1">
        <v>43437</v>
      </c>
      <c r="AE201">
        <v>2018</v>
      </c>
      <c r="AF201">
        <v>12</v>
      </c>
      <c r="AH201" t="s">
        <v>559</v>
      </c>
      <c r="AI201" t="s">
        <v>560</v>
      </c>
      <c r="AL201" t="s">
        <v>101</v>
      </c>
      <c r="AN201">
        <v>0</v>
      </c>
      <c r="AO201">
        <v>0</v>
      </c>
      <c r="AY201" t="s">
        <v>1132</v>
      </c>
      <c r="AZ201" t="s">
        <v>95</v>
      </c>
      <c r="BA201" t="s">
        <v>102</v>
      </c>
      <c r="BB201" t="s">
        <v>1131</v>
      </c>
      <c r="BG201">
        <v>24245707</v>
      </c>
      <c r="BH201">
        <v>3871163</v>
      </c>
      <c r="BI201">
        <v>0</v>
      </c>
      <c r="BJ201">
        <v>1222473</v>
      </c>
      <c r="BK201" t="s">
        <v>103</v>
      </c>
      <c r="BL201">
        <v>0</v>
      </c>
      <c r="BM201">
        <v>20374544</v>
      </c>
      <c r="BN201">
        <v>1222473</v>
      </c>
      <c r="BS201" t="s">
        <v>96</v>
      </c>
      <c r="BT201" t="s">
        <v>578</v>
      </c>
      <c r="BU201">
        <v>1</v>
      </c>
      <c r="BV201" t="s">
        <v>92</v>
      </c>
      <c r="BW201">
        <v>0</v>
      </c>
      <c r="BX201" t="s">
        <v>98</v>
      </c>
      <c r="BY201" t="s">
        <v>103</v>
      </c>
      <c r="BZ201" t="s">
        <v>105</v>
      </c>
      <c r="CA201" t="s">
        <v>106</v>
      </c>
      <c r="CB201">
        <v>3871163</v>
      </c>
      <c r="CC201">
        <v>0</v>
      </c>
      <c r="CD201">
        <v>0</v>
      </c>
      <c r="CE201" t="s">
        <v>1027</v>
      </c>
      <c r="CM201" t="s">
        <v>108</v>
      </c>
      <c r="CN201" t="s">
        <v>109</v>
      </c>
    </row>
    <row r="202" spans="1:92" x14ac:dyDescent="0.2">
      <c r="A202" t="s">
        <v>92</v>
      </c>
      <c r="B202" t="s">
        <v>93</v>
      </c>
      <c r="C202" t="s">
        <v>390</v>
      </c>
      <c r="D202" t="s">
        <v>391</v>
      </c>
      <c r="E202" t="s">
        <v>1130</v>
      </c>
      <c r="F202" t="s">
        <v>94</v>
      </c>
      <c r="G202" t="s">
        <v>582</v>
      </c>
      <c r="H202" t="s">
        <v>96</v>
      </c>
      <c r="I202" t="s">
        <v>97</v>
      </c>
      <c r="J202">
        <v>25633406</v>
      </c>
      <c r="K202">
        <v>0</v>
      </c>
      <c r="L202">
        <v>25633406</v>
      </c>
      <c r="M202">
        <v>1</v>
      </c>
      <c r="N202" t="s">
        <v>308</v>
      </c>
      <c r="O202" t="s">
        <v>98</v>
      </c>
      <c r="P202" t="s">
        <v>309</v>
      </c>
      <c r="Q202" t="s">
        <v>112</v>
      </c>
      <c r="S202" t="s">
        <v>310</v>
      </c>
      <c r="T202" t="s">
        <v>311</v>
      </c>
      <c r="U202" s="1">
        <v>43437</v>
      </c>
      <c r="V202" s="1">
        <v>43467</v>
      </c>
      <c r="W202" t="s">
        <v>99</v>
      </c>
      <c r="X202" s="1">
        <v>43437</v>
      </c>
      <c r="Y202" t="s">
        <v>100</v>
      </c>
      <c r="AB202" s="1">
        <v>43458.42984409722</v>
      </c>
      <c r="AC202" s="1">
        <v>43437</v>
      </c>
      <c r="AE202">
        <v>2018</v>
      </c>
      <c r="AF202">
        <v>12</v>
      </c>
      <c r="AH202" t="s">
        <v>608</v>
      </c>
      <c r="AI202" t="s">
        <v>607</v>
      </c>
      <c r="AL202" t="s">
        <v>101</v>
      </c>
      <c r="AN202">
        <v>0</v>
      </c>
      <c r="AO202">
        <v>0</v>
      </c>
      <c r="AY202" t="s">
        <v>1127</v>
      </c>
      <c r="AZ202" t="s">
        <v>95</v>
      </c>
      <c r="BA202" t="s">
        <v>102</v>
      </c>
      <c r="BB202" t="s">
        <v>1129</v>
      </c>
      <c r="BG202">
        <v>26994472</v>
      </c>
      <c r="BH202">
        <v>4310042</v>
      </c>
      <c r="BI202">
        <v>0</v>
      </c>
      <c r="BJ202">
        <v>1361066</v>
      </c>
      <c r="BK202" t="s">
        <v>103</v>
      </c>
      <c r="BL202">
        <v>0</v>
      </c>
      <c r="BM202">
        <v>22684430</v>
      </c>
      <c r="BN202">
        <v>1361066</v>
      </c>
      <c r="BS202" t="s">
        <v>96</v>
      </c>
      <c r="BT202" t="s">
        <v>578</v>
      </c>
      <c r="BU202">
        <v>1</v>
      </c>
      <c r="BV202" t="s">
        <v>92</v>
      </c>
      <c r="BW202">
        <v>0</v>
      </c>
      <c r="BX202" t="s">
        <v>98</v>
      </c>
      <c r="BY202" t="s">
        <v>103</v>
      </c>
      <c r="BZ202" t="s">
        <v>105</v>
      </c>
      <c r="CA202" t="s">
        <v>106</v>
      </c>
      <c r="CB202">
        <v>4310042</v>
      </c>
      <c r="CC202">
        <v>0</v>
      </c>
      <c r="CD202">
        <v>0</v>
      </c>
      <c r="CE202" t="s">
        <v>1027</v>
      </c>
      <c r="CM202" t="s">
        <v>108</v>
      </c>
      <c r="CN202" t="s">
        <v>109</v>
      </c>
    </row>
    <row r="203" spans="1:92" x14ac:dyDescent="0.2">
      <c r="A203" t="s">
        <v>92</v>
      </c>
      <c r="B203" t="s">
        <v>93</v>
      </c>
      <c r="C203" t="s">
        <v>390</v>
      </c>
      <c r="D203" t="s">
        <v>391</v>
      </c>
      <c r="E203" t="s">
        <v>1128</v>
      </c>
      <c r="F203" t="s">
        <v>94</v>
      </c>
      <c r="G203" t="s">
        <v>582</v>
      </c>
      <c r="H203" t="s">
        <v>96</v>
      </c>
      <c r="I203" t="s">
        <v>97</v>
      </c>
      <c r="J203">
        <v>27753568</v>
      </c>
      <c r="K203">
        <v>0</v>
      </c>
      <c r="L203">
        <v>27753568</v>
      </c>
      <c r="M203">
        <v>1</v>
      </c>
      <c r="N203" t="s">
        <v>308</v>
      </c>
      <c r="O203" t="s">
        <v>98</v>
      </c>
      <c r="P203" t="s">
        <v>309</v>
      </c>
      <c r="Q203" t="s">
        <v>112</v>
      </c>
      <c r="S203" t="s">
        <v>310</v>
      </c>
      <c r="T203" t="s">
        <v>311</v>
      </c>
      <c r="U203" s="1">
        <v>43437</v>
      </c>
      <c r="V203" s="1">
        <v>43467</v>
      </c>
      <c r="W203" t="s">
        <v>99</v>
      </c>
      <c r="X203" s="1">
        <v>43437</v>
      </c>
      <c r="Y203" t="s">
        <v>100</v>
      </c>
      <c r="AB203" s="1">
        <v>43441.681242326391</v>
      </c>
      <c r="AC203" s="1">
        <v>43437</v>
      </c>
      <c r="AE203">
        <v>2018</v>
      </c>
      <c r="AF203">
        <v>12</v>
      </c>
      <c r="AH203" t="s">
        <v>608</v>
      </c>
      <c r="AI203" t="s">
        <v>607</v>
      </c>
      <c r="AL203" t="s">
        <v>101</v>
      </c>
      <c r="AN203">
        <v>0</v>
      </c>
      <c r="AO203">
        <v>0</v>
      </c>
      <c r="AY203" t="s">
        <v>1127</v>
      </c>
      <c r="AZ203" t="s">
        <v>95</v>
      </c>
      <c r="BA203" t="s">
        <v>102</v>
      </c>
      <c r="BB203" t="s">
        <v>1126</v>
      </c>
      <c r="BG203">
        <v>29227209</v>
      </c>
      <c r="BH203">
        <v>4666529</v>
      </c>
      <c r="BI203">
        <v>0</v>
      </c>
      <c r="BJ203">
        <v>1473641</v>
      </c>
      <c r="BK203" t="s">
        <v>103</v>
      </c>
      <c r="BL203">
        <v>0</v>
      </c>
      <c r="BM203">
        <v>24560680</v>
      </c>
      <c r="BN203">
        <v>1473641</v>
      </c>
      <c r="BS203" t="s">
        <v>96</v>
      </c>
      <c r="BT203" t="s">
        <v>578</v>
      </c>
      <c r="BU203">
        <v>1</v>
      </c>
      <c r="BV203" t="s">
        <v>92</v>
      </c>
      <c r="BW203">
        <v>0</v>
      </c>
      <c r="BX203" t="s">
        <v>98</v>
      </c>
      <c r="BY203" t="s">
        <v>103</v>
      </c>
      <c r="BZ203" t="s">
        <v>105</v>
      </c>
      <c r="CA203" t="s">
        <v>106</v>
      </c>
      <c r="CB203">
        <v>4666529</v>
      </c>
      <c r="CC203">
        <v>0</v>
      </c>
      <c r="CD203">
        <v>0</v>
      </c>
      <c r="CE203" t="s">
        <v>1027</v>
      </c>
      <c r="CM203" t="s">
        <v>108</v>
      </c>
      <c r="CN203" t="s">
        <v>109</v>
      </c>
    </row>
    <row r="204" spans="1:92" x14ac:dyDescent="0.2">
      <c r="A204" t="s">
        <v>92</v>
      </c>
      <c r="B204" t="s">
        <v>93</v>
      </c>
      <c r="C204" t="s">
        <v>390</v>
      </c>
      <c r="D204" t="s">
        <v>391</v>
      </c>
      <c r="E204" t="s">
        <v>1125</v>
      </c>
      <c r="F204" t="s">
        <v>94</v>
      </c>
      <c r="G204" t="s">
        <v>582</v>
      </c>
      <c r="H204" t="s">
        <v>96</v>
      </c>
      <c r="I204" t="s">
        <v>97</v>
      </c>
      <c r="J204">
        <v>27205965</v>
      </c>
      <c r="K204">
        <v>0</v>
      </c>
      <c r="L204">
        <v>27205965</v>
      </c>
      <c r="M204">
        <v>1</v>
      </c>
      <c r="N204" t="s">
        <v>178</v>
      </c>
      <c r="O204" t="s">
        <v>98</v>
      </c>
      <c r="P204" t="s">
        <v>179</v>
      </c>
      <c r="Q204" t="s">
        <v>112</v>
      </c>
      <c r="U204" s="1">
        <v>43437</v>
      </c>
      <c r="V204" s="1">
        <v>43467</v>
      </c>
      <c r="W204" t="s">
        <v>99</v>
      </c>
      <c r="X204" s="1">
        <v>43437</v>
      </c>
      <c r="Y204" t="s">
        <v>126</v>
      </c>
      <c r="AB204" s="1">
        <v>43479.749599768518</v>
      </c>
      <c r="AC204" s="1">
        <v>43437</v>
      </c>
      <c r="AE204">
        <v>2018</v>
      </c>
      <c r="AF204">
        <v>12</v>
      </c>
      <c r="AH204" t="s">
        <v>1121</v>
      </c>
      <c r="AI204" t="s">
        <v>1120</v>
      </c>
      <c r="AL204" t="s">
        <v>101</v>
      </c>
      <c r="AN204">
        <v>0</v>
      </c>
      <c r="AO204">
        <v>0</v>
      </c>
      <c r="AY204" t="s">
        <v>1124</v>
      </c>
      <c r="AZ204" t="s">
        <v>95</v>
      </c>
      <c r="BA204" t="s">
        <v>102</v>
      </c>
      <c r="BB204" t="s">
        <v>1123</v>
      </c>
      <c r="BG204">
        <v>28650530</v>
      </c>
      <c r="BH204">
        <v>4574454</v>
      </c>
      <c r="BI204">
        <v>0</v>
      </c>
      <c r="BJ204">
        <v>1444565</v>
      </c>
      <c r="BK204" t="s">
        <v>103</v>
      </c>
      <c r="BL204">
        <v>0</v>
      </c>
      <c r="BM204">
        <v>24076076</v>
      </c>
      <c r="BN204">
        <v>1444565</v>
      </c>
      <c r="BS204" t="s">
        <v>470</v>
      </c>
      <c r="BT204" t="s">
        <v>578</v>
      </c>
      <c r="BU204">
        <v>1</v>
      </c>
      <c r="BV204" t="s">
        <v>92</v>
      </c>
      <c r="BW204">
        <v>0</v>
      </c>
      <c r="BX204" t="s">
        <v>98</v>
      </c>
      <c r="BY204" t="s">
        <v>103</v>
      </c>
      <c r="BZ204" t="s">
        <v>105</v>
      </c>
      <c r="CA204" t="s">
        <v>106</v>
      </c>
      <c r="CB204">
        <v>4574454</v>
      </c>
      <c r="CC204">
        <v>0</v>
      </c>
      <c r="CD204">
        <v>0</v>
      </c>
      <c r="CE204" t="s">
        <v>1027</v>
      </c>
      <c r="CM204" t="s">
        <v>108</v>
      </c>
      <c r="CN204" t="s">
        <v>109</v>
      </c>
    </row>
    <row r="205" spans="1:92" x14ac:dyDescent="0.2">
      <c r="A205" t="s">
        <v>92</v>
      </c>
      <c r="B205" t="s">
        <v>93</v>
      </c>
      <c r="C205" t="s">
        <v>390</v>
      </c>
      <c r="D205" t="s">
        <v>391</v>
      </c>
      <c r="E205" t="s">
        <v>1122</v>
      </c>
      <c r="F205" t="s">
        <v>94</v>
      </c>
      <c r="G205" t="s">
        <v>582</v>
      </c>
      <c r="H205" t="s">
        <v>96</v>
      </c>
      <c r="I205" t="s">
        <v>97</v>
      </c>
      <c r="J205">
        <v>26520547</v>
      </c>
      <c r="K205">
        <v>0</v>
      </c>
      <c r="L205">
        <v>26520547</v>
      </c>
      <c r="M205">
        <v>1</v>
      </c>
      <c r="N205" t="s">
        <v>178</v>
      </c>
      <c r="O205" t="s">
        <v>98</v>
      </c>
      <c r="P205" t="s">
        <v>179</v>
      </c>
      <c r="Q205" t="s">
        <v>112</v>
      </c>
      <c r="U205" s="1">
        <v>43437</v>
      </c>
      <c r="V205" s="1">
        <v>43467</v>
      </c>
      <c r="W205" t="s">
        <v>99</v>
      </c>
      <c r="X205" s="1">
        <v>43437</v>
      </c>
      <c r="Y205" t="s">
        <v>126</v>
      </c>
      <c r="AB205" s="1">
        <v>43479.747120752312</v>
      </c>
      <c r="AC205" s="1">
        <v>43437</v>
      </c>
      <c r="AE205">
        <v>2018</v>
      </c>
      <c r="AF205">
        <v>12</v>
      </c>
      <c r="AH205" t="s">
        <v>1121</v>
      </c>
      <c r="AI205" t="s">
        <v>1120</v>
      </c>
      <c r="AL205" t="s">
        <v>101</v>
      </c>
      <c r="AN205">
        <v>0</v>
      </c>
      <c r="AO205">
        <v>0</v>
      </c>
      <c r="AY205" t="s">
        <v>1119</v>
      </c>
      <c r="AZ205" t="s">
        <v>95</v>
      </c>
      <c r="BA205" t="s">
        <v>102</v>
      </c>
      <c r="BB205" t="s">
        <v>1118</v>
      </c>
      <c r="BG205">
        <v>27928718</v>
      </c>
      <c r="BH205">
        <v>4459207</v>
      </c>
      <c r="BI205">
        <v>0</v>
      </c>
      <c r="BJ205">
        <v>1408171</v>
      </c>
      <c r="BK205" t="s">
        <v>103</v>
      </c>
      <c r="BL205">
        <v>0</v>
      </c>
      <c r="BM205">
        <v>23469511</v>
      </c>
      <c r="BN205">
        <v>1408171</v>
      </c>
      <c r="BS205" t="s">
        <v>470</v>
      </c>
      <c r="BT205" t="s">
        <v>578</v>
      </c>
      <c r="BU205">
        <v>1</v>
      </c>
      <c r="BV205" t="s">
        <v>92</v>
      </c>
      <c r="BW205">
        <v>0</v>
      </c>
      <c r="BX205" t="s">
        <v>98</v>
      </c>
      <c r="BY205" t="s">
        <v>103</v>
      </c>
      <c r="BZ205" t="s">
        <v>105</v>
      </c>
      <c r="CA205" t="s">
        <v>106</v>
      </c>
      <c r="CB205">
        <v>4459207</v>
      </c>
      <c r="CC205">
        <v>0</v>
      </c>
      <c r="CD205">
        <v>0</v>
      </c>
      <c r="CE205" t="s">
        <v>1027</v>
      </c>
      <c r="CM205" t="s">
        <v>108</v>
      </c>
      <c r="CN205" t="s">
        <v>109</v>
      </c>
    </row>
    <row r="206" spans="1:92" x14ac:dyDescent="0.2">
      <c r="A206" t="s">
        <v>92</v>
      </c>
      <c r="B206" t="s">
        <v>93</v>
      </c>
      <c r="C206" t="s">
        <v>390</v>
      </c>
      <c r="D206" t="s">
        <v>391</v>
      </c>
      <c r="E206" t="s">
        <v>1117</v>
      </c>
      <c r="F206" t="s">
        <v>94</v>
      </c>
      <c r="G206" t="s">
        <v>582</v>
      </c>
      <c r="H206" t="s">
        <v>96</v>
      </c>
      <c r="I206" t="s">
        <v>97</v>
      </c>
      <c r="J206">
        <v>17674443</v>
      </c>
      <c r="K206">
        <v>0</v>
      </c>
      <c r="L206">
        <v>17674443</v>
      </c>
      <c r="M206">
        <v>1</v>
      </c>
      <c r="N206" t="s">
        <v>308</v>
      </c>
      <c r="O206" t="s">
        <v>98</v>
      </c>
      <c r="P206" t="s">
        <v>309</v>
      </c>
      <c r="Q206" t="s">
        <v>112</v>
      </c>
      <c r="S206" t="s">
        <v>310</v>
      </c>
      <c r="T206" t="s">
        <v>311</v>
      </c>
      <c r="U206" s="1">
        <v>43437</v>
      </c>
      <c r="V206" s="1">
        <v>43467</v>
      </c>
      <c r="W206" t="s">
        <v>99</v>
      </c>
      <c r="X206" s="1">
        <v>43437</v>
      </c>
      <c r="Y206" t="s">
        <v>100</v>
      </c>
      <c r="AB206" s="1">
        <v>43458.433773032404</v>
      </c>
      <c r="AC206" s="1">
        <v>43437</v>
      </c>
      <c r="AE206">
        <v>2018</v>
      </c>
      <c r="AF206">
        <v>12</v>
      </c>
      <c r="AH206" t="s">
        <v>614</v>
      </c>
      <c r="AI206" t="s">
        <v>613</v>
      </c>
      <c r="AL206" t="s">
        <v>101</v>
      </c>
      <c r="AN206">
        <v>0</v>
      </c>
      <c r="AO206">
        <v>0</v>
      </c>
      <c r="AY206" t="s">
        <v>1114</v>
      </c>
      <c r="AZ206" t="s">
        <v>95</v>
      </c>
      <c r="BA206" t="s">
        <v>102</v>
      </c>
      <c r="BB206" t="s">
        <v>1116</v>
      </c>
      <c r="BG206">
        <v>18612909</v>
      </c>
      <c r="BH206">
        <v>2971809</v>
      </c>
      <c r="BI206">
        <v>0</v>
      </c>
      <c r="BJ206">
        <v>938466</v>
      </c>
      <c r="BK206" t="s">
        <v>103</v>
      </c>
      <c r="BL206">
        <v>0</v>
      </c>
      <c r="BM206">
        <v>15641100</v>
      </c>
      <c r="BN206">
        <v>938466</v>
      </c>
      <c r="BS206" t="s">
        <v>96</v>
      </c>
      <c r="BT206" t="s">
        <v>578</v>
      </c>
      <c r="BU206">
        <v>1</v>
      </c>
      <c r="BV206" t="s">
        <v>92</v>
      </c>
      <c r="BW206">
        <v>0</v>
      </c>
      <c r="BX206" t="s">
        <v>98</v>
      </c>
      <c r="BY206" t="s">
        <v>103</v>
      </c>
      <c r="BZ206" t="s">
        <v>105</v>
      </c>
      <c r="CA206" t="s">
        <v>106</v>
      </c>
      <c r="CB206">
        <v>2971809</v>
      </c>
      <c r="CC206">
        <v>0</v>
      </c>
      <c r="CD206">
        <v>0</v>
      </c>
      <c r="CE206" t="s">
        <v>1027</v>
      </c>
      <c r="CM206" t="s">
        <v>108</v>
      </c>
      <c r="CN206" t="s">
        <v>109</v>
      </c>
    </row>
    <row r="207" spans="1:92" x14ac:dyDescent="0.2">
      <c r="A207" t="s">
        <v>92</v>
      </c>
      <c r="B207" t="s">
        <v>93</v>
      </c>
      <c r="C207" t="s">
        <v>390</v>
      </c>
      <c r="D207" t="s">
        <v>391</v>
      </c>
      <c r="E207" t="s">
        <v>1115</v>
      </c>
      <c r="F207" t="s">
        <v>94</v>
      </c>
      <c r="G207" t="s">
        <v>582</v>
      </c>
      <c r="H207" t="s">
        <v>96</v>
      </c>
      <c r="I207" t="s">
        <v>97</v>
      </c>
      <c r="J207">
        <v>15742143</v>
      </c>
      <c r="K207">
        <v>0</v>
      </c>
      <c r="L207">
        <v>15742143</v>
      </c>
      <c r="M207">
        <v>1</v>
      </c>
      <c r="N207" t="s">
        <v>308</v>
      </c>
      <c r="O207" t="s">
        <v>98</v>
      </c>
      <c r="P207" t="s">
        <v>309</v>
      </c>
      <c r="Q207" t="s">
        <v>112</v>
      </c>
      <c r="S207" t="s">
        <v>310</v>
      </c>
      <c r="T207" t="s">
        <v>311</v>
      </c>
      <c r="U207" s="1">
        <v>43437</v>
      </c>
      <c r="V207" s="1">
        <v>43467</v>
      </c>
      <c r="W207" t="s">
        <v>99</v>
      </c>
      <c r="X207" s="1">
        <v>43437</v>
      </c>
      <c r="Y207" t="s">
        <v>100</v>
      </c>
      <c r="AB207" s="1">
        <v>43458.435451469908</v>
      </c>
      <c r="AC207" s="1">
        <v>43437</v>
      </c>
      <c r="AE207">
        <v>2018</v>
      </c>
      <c r="AF207">
        <v>12</v>
      </c>
      <c r="AH207" t="s">
        <v>614</v>
      </c>
      <c r="AI207" t="s">
        <v>613</v>
      </c>
      <c r="AL207" t="s">
        <v>101</v>
      </c>
      <c r="AN207">
        <v>0</v>
      </c>
      <c r="AO207">
        <v>0</v>
      </c>
      <c r="AY207" t="s">
        <v>1114</v>
      </c>
      <c r="AZ207" t="s">
        <v>95</v>
      </c>
      <c r="BA207" t="s">
        <v>102</v>
      </c>
      <c r="BB207" t="s">
        <v>1113</v>
      </c>
      <c r="BG207">
        <v>16578009</v>
      </c>
      <c r="BH207">
        <v>2646909</v>
      </c>
      <c r="BI207">
        <v>0</v>
      </c>
      <c r="BJ207">
        <v>835866</v>
      </c>
      <c r="BK207" t="s">
        <v>103</v>
      </c>
      <c r="BL207">
        <v>0</v>
      </c>
      <c r="BM207">
        <v>13931100</v>
      </c>
      <c r="BN207">
        <v>835866</v>
      </c>
      <c r="BS207" t="s">
        <v>96</v>
      </c>
      <c r="BT207" t="s">
        <v>578</v>
      </c>
      <c r="BU207">
        <v>1</v>
      </c>
      <c r="BV207" t="s">
        <v>92</v>
      </c>
      <c r="BW207">
        <v>0</v>
      </c>
      <c r="BX207" t="s">
        <v>98</v>
      </c>
      <c r="BY207" t="s">
        <v>103</v>
      </c>
      <c r="BZ207" t="s">
        <v>105</v>
      </c>
      <c r="CA207" t="s">
        <v>106</v>
      </c>
      <c r="CB207">
        <v>2646909</v>
      </c>
      <c r="CC207">
        <v>0</v>
      </c>
      <c r="CD207">
        <v>0</v>
      </c>
      <c r="CE207" t="s">
        <v>1027</v>
      </c>
      <c r="CM207" t="s">
        <v>108</v>
      </c>
      <c r="CN207" t="s">
        <v>109</v>
      </c>
    </row>
    <row r="208" spans="1:92" x14ac:dyDescent="0.2">
      <c r="A208" t="s">
        <v>92</v>
      </c>
      <c r="B208" t="s">
        <v>93</v>
      </c>
      <c r="C208" t="s">
        <v>390</v>
      </c>
      <c r="D208" t="s">
        <v>391</v>
      </c>
      <c r="E208" t="s">
        <v>1112</v>
      </c>
      <c r="F208" t="s">
        <v>94</v>
      </c>
      <c r="G208" t="s">
        <v>582</v>
      </c>
      <c r="H208" t="s">
        <v>96</v>
      </c>
      <c r="I208" t="s">
        <v>97</v>
      </c>
      <c r="J208">
        <v>69997061</v>
      </c>
      <c r="K208">
        <v>0</v>
      </c>
      <c r="L208">
        <v>69997061</v>
      </c>
      <c r="M208">
        <v>1</v>
      </c>
      <c r="N208" t="s">
        <v>808</v>
      </c>
      <c r="O208" t="s">
        <v>98</v>
      </c>
      <c r="P208" t="s">
        <v>807</v>
      </c>
      <c r="Q208" t="s">
        <v>112</v>
      </c>
      <c r="R208" t="s">
        <v>806</v>
      </c>
      <c r="U208" s="1">
        <v>43437</v>
      </c>
      <c r="V208" s="1">
        <v>43467</v>
      </c>
      <c r="W208" t="s">
        <v>99</v>
      </c>
      <c r="X208" s="1">
        <v>43437</v>
      </c>
      <c r="Y208" t="s">
        <v>100</v>
      </c>
      <c r="AB208" s="1">
        <v>43462.438045949071</v>
      </c>
      <c r="AC208" s="1">
        <v>43437</v>
      </c>
      <c r="AE208">
        <v>2018</v>
      </c>
      <c r="AF208">
        <v>12</v>
      </c>
      <c r="AH208" t="s">
        <v>805</v>
      </c>
      <c r="AI208" t="s">
        <v>804</v>
      </c>
      <c r="AL208" t="s">
        <v>101</v>
      </c>
      <c r="AN208">
        <v>0</v>
      </c>
      <c r="AO208">
        <v>0</v>
      </c>
      <c r="AY208" t="s">
        <v>803</v>
      </c>
      <c r="AZ208" t="s">
        <v>95</v>
      </c>
      <c r="BA208" t="s">
        <v>102</v>
      </c>
      <c r="BB208" t="s">
        <v>1111</v>
      </c>
      <c r="BG208">
        <v>73713719</v>
      </c>
      <c r="BH208">
        <v>11769417</v>
      </c>
      <c r="BI208">
        <v>0</v>
      </c>
      <c r="BJ208">
        <v>3716658</v>
      </c>
      <c r="BK208" t="s">
        <v>103</v>
      </c>
      <c r="BL208">
        <v>0</v>
      </c>
      <c r="BM208">
        <v>61944302</v>
      </c>
      <c r="BN208">
        <v>3716658</v>
      </c>
      <c r="BS208" t="s">
        <v>96</v>
      </c>
      <c r="BT208" t="s">
        <v>578</v>
      </c>
      <c r="BU208">
        <v>1</v>
      </c>
      <c r="BV208" t="s">
        <v>92</v>
      </c>
      <c r="BW208">
        <v>0</v>
      </c>
      <c r="BX208" t="s">
        <v>98</v>
      </c>
      <c r="BY208" t="s">
        <v>103</v>
      </c>
      <c r="BZ208" t="s">
        <v>105</v>
      </c>
      <c r="CA208" t="s">
        <v>106</v>
      </c>
      <c r="CB208">
        <v>11769417</v>
      </c>
      <c r="CC208">
        <v>0</v>
      </c>
      <c r="CD208">
        <v>0</v>
      </c>
      <c r="CE208" t="s">
        <v>1027</v>
      </c>
      <c r="CM208" t="s">
        <v>108</v>
      </c>
      <c r="CN208" t="s">
        <v>109</v>
      </c>
    </row>
    <row r="209" spans="1:92" x14ac:dyDescent="0.2">
      <c r="A209" t="s">
        <v>92</v>
      </c>
      <c r="B209" t="s">
        <v>93</v>
      </c>
      <c r="C209" t="s">
        <v>390</v>
      </c>
      <c r="D209" t="s">
        <v>391</v>
      </c>
      <c r="E209" t="s">
        <v>1110</v>
      </c>
      <c r="F209" t="s">
        <v>94</v>
      </c>
      <c r="G209" t="s">
        <v>582</v>
      </c>
      <c r="H209" t="s">
        <v>96</v>
      </c>
      <c r="I209" t="s">
        <v>97</v>
      </c>
      <c r="J209">
        <v>81756923</v>
      </c>
      <c r="K209">
        <v>0</v>
      </c>
      <c r="L209">
        <v>81756923</v>
      </c>
      <c r="M209">
        <v>1</v>
      </c>
      <c r="N209" t="s">
        <v>808</v>
      </c>
      <c r="O209" t="s">
        <v>98</v>
      </c>
      <c r="P209" t="s">
        <v>807</v>
      </c>
      <c r="Q209" t="s">
        <v>112</v>
      </c>
      <c r="R209" t="s">
        <v>806</v>
      </c>
      <c r="U209" s="1">
        <v>43437</v>
      </c>
      <c r="V209" s="1">
        <v>43467</v>
      </c>
      <c r="W209" t="s">
        <v>99</v>
      </c>
      <c r="X209" s="1">
        <v>43437</v>
      </c>
      <c r="Y209" t="s">
        <v>100</v>
      </c>
      <c r="AB209" s="1">
        <v>43462.403440706017</v>
      </c>
      <c r="AC209" s="1">
        <v>43437</v>
      </c>
      <c r="AE209">
        <v>2018</v>
      </c>
      <c r="AF209">
        <v>12</v>
      </c>
      <c r="AH209" t="s">
        <v>805</v>
      </c>
      <c r="AI209" t="s">
        <v>804</v>
      </c>
      <c r="AL209" t="s">
        <v>101</v>
      </c>
      <c r="AN209">
        <v>0</v>
      </c>
      <c r="AO209">
        <v>0</v>
      </c>
      <c r="AY209" t="s">
        <v>803</v>
      </c>
      <c r="AZ209" t="s">
        <v>95</v>
      </c>
      <c r="BA209" t="s">
        <v>102</v>
      </c>
      <c r="BB209" t="s">
        <v>1109</v>
      </c>
      <c r="BG209">
        <v>86097999</v>
      </c>
      <c r="BH209">
        <v>13746739</v>
      </c>
      <c r="BI209">
        <v>0</v>
      </c>
      <c r="BJ209">
        <v>4341076</v>
      </c>
      <c r="BK209" t="s">
        <v>103</v>
      </c>
      <c r="BL209">
        <v>0</v>
      </c>
      <c r="BM209">
        <v>72351260</v>
      </c>
      <c r="BN209">
        <v>4341076</v>
      </c>
      <c r="BS209" t="s">
        <v>96</v>
      </c>
      <c r="BT209" t="s">
        <v>578</v>
      </c>
      <c r="BU209">
        <v>1</v>
      </c>
      <c r="BV209" t="s">
        <v>92</v>
      </c>
      <c r="BW209">
        <v>0</v>
      </c>
      <c r="BX209" t="s">
        <v>98</v>
      </c>
      <c r="BY209" t="s">
        <v>103</v>
      </c>
      <c r="BZ209" t="s">
        <v>105</v>
      </c>
      <c r="CA209" t="s">
        <v>106</v>
      </c>
      <c r="CB209">
        <v>13746739</v>
      </c>
      <c r="CC209">
        <v>0</v>
      </c>
      <c r="CD209">
        <v>0</v>
      </c>
      <c r="CE209" t="s">
        <v>1027</v>
      </c>
      <c r="CM209" t="s">
        <v>108</v>
      </c>
      <c r="CN209" t="s">
        <v>109</v>
      </c>
    </row>
    <row r="210" spans="1:92" x14ac:dyDescent="0.2">
      <c r="A210" t="s">
        <v>92</v>
      </c>
      <c r="B210" t="s">
        <v>93</v>
      </c>
      <c r="C210" t="s">
        <v>390</v>
      </c>
      <c r="D210" t="s">
        <v>391</v>
      </c>
      <c r="E210" t="s">
        <v>1108</v>
      </c>
      <c r="F210" t="s">
        <v>94</v>
      </c>
      <c r="G210" t="s">
        <v>582</v>
      </c>
      <c r="H210" t="s">
        <v>96</v>
      </c>
      <c r="I210" t="s">
        <v>97</v>
      </c>
      <c r="J210">
        <v>14910034</v>
      </c>
      <c r="K210">
        <v>0</v>
      </c>
      <c r="L210">
        <v>14910034</v>
      </c>
      <c r="M210">
        <v>1</v>
      </c>
      <c r="N210" t="s">
        <v>687</v>
      </c>
      <c r="O210" t="s">
        <v>98</v>
      </c>
      <c r="P210" t="s">
        <v>686</v>
      </c>
      <c r="Q210" t="s">
        <v>112</v>
      </c>
      <c r="U210" s="1">
        <v>43437</v>
      </c>
      <c r="V210" s="1">
        <v>43467</v>
      </c>
      <c r="W210" t="s">
        <v>99</v>
      </c>
      <c r="X210" s="1">
        <v>43437</v>
      </c>
      <c r="Y210" t="s">
        <v>100</v>
      </c>
      <c r="AB210" s="1">
        <v>43447.448294097223</v>
      </c>
      <c r="AC210" s="1">
        <v>43437</v>
      </c>
      <c r="AE210">
        <v>2018</v>
      </c>
      <c r="AF210">
        <v>12</v>
      </c>
      <c r="AH210" t="s">
        <v>685</v>
      </c>
      <c r="AI210" t="s">
        <v>684</v>
      </c>
      <c r="AL210" t="s">
        <v>101</v>
      </c>
      <c r="AN210">
        <v>0</v>
      </c>
      <c r="AO210">
        <v>0</v>
      </c>
      <c r="AY210" t="s">
        <v>1105</v>
      </c>
      <c r="AZ210" t="s">
        <v>95</v>
      </c>
      <c r="BA210" t="s">
        <v>102</v>
      </c>
      <c r="BB210" t="s">
        <v>1107</v>
      </c>
      <c r="BG210">
        <v>15701717</v>
      </c>
      <c r="BH210">
        <v>2506997</v>
      </c>
      <c r="BI210">
        <v>0</v>
      </c>
      <c r="BJ210">
        <v>791683</v>
      </c>
      <c r="BK210" t="s">
        <v>103</v>
      </c>
      <c r="BL210">
        <v>0</v>
      </c>
      <c r="BM210">
        <v>13194720</v>
      </c>
      <c r="BN210">
        <v>791683</v>
      </c>
      <c r="BS210" t="s">
        <v>96</v>
      </c>
      <c r="BT210" t="s">
        <v>578</v>
      </c>
      <c r="BU210">
        <v>1</v>
      </c>
      <c r="BV210" t="s">
        <v>92</v>
      </c>
      <c r="BW210">
        <v>0</v>
      </c>
      <c r="BX210" t="s">
        <v>98</v>
      </c>
      <c r="BY210" t="s">
        <v>103</v>
      </c>
      <c r="BZ210" t="s">
        <v>105</v>
      </c>
      <c r="CA210" t="s">
        <v>106</v>
      </c>
      <c r="CB210">
        <v>2506997</v>
      </c>
      <c r="CC210">
        <v>0</v>
      </c>
      <c r="CD210">
        <v>0</v>
      </c>
      <c r="CE210" t="s">
        <v>1103</v>
      </c>
      <c r="CM210" t="s">
        <v>108</v>
      </c>
      <c r="CN210" t="s">
        <v>109</v>
      </c>
    </row>
    <row r="211" spans="1:92" x14ac:dyDescent="0.2">
      <c r="A211" t="s">
        <v>92</v>
      </c>
      <c r="B211" t="s">
        <v>93</v>
      </c>
      <c r="C211" t="s">
        <v>390</v>
      </c>
      <c r="D211" t="s">
        <v>391</v>
      </c>
      <c r="E211" t="s">
        <v>1106</v>
      </c>
      <c r="F211" t="s">
        <v>94</v>
      </c>
      <c r="G211" t="s">
        <v>582</v>
      </c>
      <c r="H211" t="s">
        <v>96</v>
      </c>
      <c r="I211" t="s">
        <v>97</v>
      </c>
      <c r="J211">
        <v>14910034</v>
      </c>
      <c r="K211">
        <v>0</v>
      </c>
      <c r="L211">
        <v>14910034</v>
      </c>
      <c r="M211">
        <v>1</v>
      </c>
      <c r="N211" t="s">
        <v>687</v>
      </c>
      <c r="O211" t="s">
        <v>98</v>
      </c>
      <c r="P211" t="s">
        <v>686</v>
      </c>
      <c r="Q211" t="s">
        <v>112</v>
      </c>
      <c r="U211" s="1">
        <v>43437</v>
      </c>
      <c r="V211" s="1">
        <v>43467</v>
      </c>
      <c r="W211" t="s">
        <v>99</v>
      </c>
      <c r="X211" s="1">
        <v>43437</v>
      </c>
      <c r="Y211" t="s">
        <v>100</v>
      </c>
      <c r="AB211" s="1">
        <v>43447.450588043983</v>
      </c>
      <c r="AC211" s="1">
        <v>43437</v>
      </c>
      <c r="AE211">
        <v>2018</v>
      </c>
      <c r="AF211">
        <v>12</v>
      </c>
      <c r="AH211" t="s">
        <v>685</v>
      </c>
      <c r="AI211" t="s">
        <v>684</v>
      </c>
      <c r="AL211" t="s">
        <v>101</v>
      </c>
      <c r="AN211">
        <v>0</v>
      </c>
      <c r="AO211">
        <v>0</v>
      </c>
      <c r="AY211" t="s">
        <v>1105</v>
      </c>
      <c r="AZ211" t="s">
        <v>95</v>
      </c>
      <c r="BA211" t="s">
        <v>102</v>
      </c>
      <c r="BB211" t="s">
        <v>1104</v>
      </c>
      <c r="BG211">
        <v>15701717</v>
      </c>
      <c r="BH211">
        <v>2506997</v>
      </c>
      <c r="BI211">
        <v>0</v>
      </c>
      <c r="BJ211">
        <v>791683</v>
      </c>
      <c r="BK211" t="s">
        <v>103</v>
      </c>
      <c r="BL211">
        <v>0</v>
      </c>
      <c r="BM211">
        <v>13194720</v>
      </c>
      <c r="BN211">
        <v>791683</v>
      </c>
      <c r="BS211" t="s">
        <v>96</v>
      </c>
      <c r="BT211" t="s">
        <v>578</v>
      </c>
      <c r="BU211">
        <v>1</v>
      </c>
      <c r="BV211" t="s">
        <v>92</v>
      </c>
      <c r="BW211">
        <v>0</v>
      </c>
      <c r="BX211" t="s">
        <v>98</v>
      </c>
      <c r="BY211" t="s">
        <v>103</v>
      </c>
      <c r="BZ211" t="s">
        <v>105</v>
      </c>
      <c r="CA211" t="s">
        <v>106</v>
      </c>
      <c r="CB211">
        <v>2506997</v>
      </c>
      <c r="CC211">
        <v>0</v>
      </c>
      <c r="CD211">
        <v>0</v>
      </c>
      <c r="CE211" t="s">
        <v>1103</v>
      </c>
      <c r="CM211" t="s">
        <v>108</v>
      </c>
      <c r="CN211" t="s">
        <v>109</v>
      </c>
    </row>
    <row r="212" spans="1:92" x14ac:dyDescent="0.2">
      <c r="A212" t="s">
        <v>92</v>
      </c>
      <c r="B212" t="s">
        <v>93</v>
      </c>
      <c r="C212" t="s">
        <v>390</v>
      </c>
      <c r="D212" t="s">
        <v>391</v>
      </c>
      <c r="E212" t="s">
        <v>1102</v>
      </c>
      <c r="F212" t="s">
        <v>94</v>
      </c>
      <c r="G212" t="s">
        <v>582</v>
      </c>
      <c r="H212" t="s">
        <v>96</v>
      </c>
      <c r="I212" t="s">
        <v>97</v>
      </c>
      <c r="J212">
        <v>59751473</v>
      </c>
      <c r="K212">
        <v>0</v>
      </c>
      <c r="L212">
        <v>59751473</v>
      </c>
      <c r="M212">
        <v>1</v>
      </c>
      <c r="N212" t="s">
        <v>1100</v>
      </c>
      <c r="O212" t="s">
        <v>98</v>
      </c>
      <c r="P212" t="s">
        <v>1099</v>
      </c>
      <c r="Q212" t="s">
        <v>112</v>
      </c>
      <c r="U212" s="1">
        <v>43437</v>
      </c>
      <c r="V212" s="1">
        <v>43467</v>
      </c>
      <c r="W212" t="s">
        <v>99</v>
      </c>
      <c r="X212" s="1">
        <v>43437</v>
      </c>
      <c r="Y212" t="s">
        <v>100</v>
      </c>
      <c r="AB212" s="1">
        <v>43481.373776423614</v>
      </c>
      <c r="AC212" s="1">
        <v>43437</v>
      </c>
      <c r="AE212">
        <v>2018</v>
      </c>
      <c r="AF212">
        <v>12</v>
      </c>
      <c r="AH212" t="s">
        <v>1098</v>
      </c>
      <c r="AI212" t="s">
        <v>1097</v>
      </c>
      <c r="AL212" t="s">
        <v>101</v>
      </c>
      <c r="AN212">
        <v>0</v>
      </c>
      <c r="AO212">
        <v>0</v>
      </c>
      <c r="AY212" t="s">
        <v>1096</v>
      </c>
      <c r="AZ212" t="s">
        <v>95</v>
      </c>
      <c r="BA212" t="s">
        <v>102</v>
      </c>
      <c r="BB212" t="s">
        <v>1095</v>
      </c>
      <c r="BG212">
        <v>62924117</v>
      </c>
      <c r="BH212">
        <v>10046708</v>
      </c>
      <c r="BI212">
        <v>0</v>
      </c>
      <c r="BJ212">
        <v>3172644</v>
      </c>
      <c r="BK212" t="s">
        <v>103</v>
      </c>
      <c r="BL212">
        <v>0</v>
      </c>
      <c r="BM212">
        <v>52877409</v>
      </c>
      <c r="BN212">
        <v>3172644</v>
      </c>
      <c r="BS212" t="s">
        <v>470</v>
      </c>
      <c r="BT212" t="s">
        <v>578</v>
      </c>
      <c r="BU212">
        <v>1</v>
      </c>
      <c r="BV212" t="s">
        <v>92</v>
      </c>
      <c r="BW212">
        <v>0</v>
      </c>
      <c r="BX212" t="s">
        <v>98</v>
      </c>
      <c r="BY212" t="s">
        <v>103</v>
      </c>
      <c r="BZ212" t="s">
        <v>105</v>
      </c>
      <c r="CA212" t="s">
        <v>106</v>
      </c>
      <c r="CB212">
        <v>10046708</v>
      </c>
      <c r="CC212">
        <v>0</v>
      </c>
      <c r="CD212">
        <v>0</v>
      </c>
      <c r="CE212" t="s">
        <v>1027</v>
      </c>
      <c r="CM212" t="s">
        <v>108</v>
      </c>
      <c r="CN212" t="s">
        <v>109</v>
      </c>
    </row>
    <row r="213" spans="1:92" x14ac:dyDescent="0.2">
      <c r="A213" t="s">
        <v>92</v>
      </c>
      <c r="B213" t="s">
        <v>93</v>
      </c>
      <c r="C213" t="s">
        <v>390</v>
      </c>
      <c r="D213" t="s">
        <v>391</v>
      </c>
      <c r="E213" t="s">
        <v>1101</v>
      </c>
      <c r="F213" t="s">
        <v>94</v>
      </c>
      <c r="G213" t="s">
        <v>582</v>
      </c>
      <c r="H213" t="s">
        <v>96</v>
      </c>
      <c r="I213" t="s">
        <v>97</v>
      </c>
      <c r="J213">
        <v>9137656</v>
      </c>
      <c r="K213">
        <v>0</v>
      </c>
      <c r="L213">
        <v>9137656</v>
      </c>
      <c r="M213">
        <v>1</v>
      </c>
      <c r="N213" t="s">
        <v>1100</v>
      </c>
      <c r="O213" t="s">
        <v>98</v>
      </c>
      <c r="P213" t="s">
        <v>1099</v>
      </c>
      <c r="Q213" t="s">
        <v>112</v>
      </c>
      <c r="U213" s="1">
        <v>43437</v>
      </c>
      <c r="V213" s="1">
        <v>43467</v>
      </c>
      <c r="W213" t="s">
        <v>99</v>
      </c>
      <c r="X213" s="1">
        <v>43437</v>
      </c>
      <c r="Y213" t="s">
        <v>100</v>
      </c>
      <c r="AB213" s="1">
        <v>43481.373776932873</v>
      </c>
      <c r="AC213" s="1">
        <v>43437</v>
      </c>
      <c r="AE213">
        <v>2018</v>
      </c>
      <c r="AF213">
        <v>12</v>
      </c>
      <c r="AH213" t="s">
        <v>1098</v>
      </c>
      <c r="AI213" t="s">
        <v>1097</v>
      </c>
      <c r="AL213" t="s">
        <v>101</v>
      </c>
      <c r="AN213">
        <v>0</v>
      </c>
      <c r="AO213">
        <v>0</v>
      </c>
      <c r="AY213" t="s">
        <v>1096</v>
      </c>
      <c r="AZ213" t="s">
        <v>95</v>
      </c>
      <c r="BA213" t="s">
        <v>102</v>
      </c>
      <c r="BB213" t="s">
        <v>1095</v>
      </c>
      <c r="BG213">
        <v>9622841</v>
      </c>
      <c r="BH213">
        <v>1536420</v>
      </c>
      <c r="BI213">
        <v>0</v>
      </c>
      <c r="BJ213">
        <v>485185</v>
      </c>
      <c r="BK213" t="s">
        <v>103</v>
      </c>
      <c r="BL213">
        <v>0</v>
      </c>
      <c r="BM213">
        <v>8086421</v>
      </c>
      <c r="BN213">
        <v>485185</v>
      </c>
      <c r="BS213" t="s">
        <v>470</v>
      </c>
      <c r="BT213" t="s">
        <v>578</v>
      </c>
      <c r="BU213">
        <v>1</v>
      </c>
      <c r="BV213" t="s">
        <v>92</v>
      </c>
      <c r="BW213">
        <v>0</v>
      </c>
      <c r="BX213" t="s">
        <v>98</v>
      </c>
      <c r="BY213" t="s">
        <v>103</v>
      </c>
      <c r="BZ213" t="s">
        <v>105</v>
      </c>
      <c r="CA213" t="s">
        <v>106</v>
      </c>
      <c r="CB213">
        <v>1536420</v>
      </c>
      <c r="CC213">
        <v>0</v>
      </c>
      <c r="CD213">
        <v>0</v>
      </c>
      <c r="CE213" t="s">
        <v>1027</v>
      </c>
      <c r="CM213" t="s">
        <v>108</v>
      </c>
      <c r="CN213" t="s">
        <v>109</v>
      </c>
    </row>
    <row r="214" spans="1:92" x14ac:dyDescent="0.2">
      <c r="A214" t="s">
        <v>92</v>
      </c>
      <c r="B214" t="s">
        <v>93</v>
      </c>
      <c r="C214" t="s">
        <v>390</v>
      </c>
      <c r="D214" t="s">
        <v>391</v>
      </c>
      <c r="E214" t="s">
        <v>1094</v>
      </c>
      <c r="F214" t="s">
        <v>94</v>
      </c>
      <c r="G214" t="s">
        <v>582</v>
      </c>
      <c r="H214" t="s">
        <v>96</v>
      </c>
      <c r="I214" t="s">
        <v>97</v>
      </c>
      <c r="J214">
        <v>43108562</v>
      </c>
      <c r="K214">
        <v>0</v>
      </c>
      <c r="L214">
        <v>43108562</v>
      </c>
      <c r="M214">
        <v>1</v>
      </c>
      <c r="N214" t="s">
        <v>431</v>
      </c>
      <c r="O214" t="s">
        <v>98</v>
      </c>
      <c r="P214" t="s">
        <v>432</v>
      </c>
      <c r="Q214" t="s">
        <v>112</v>
      </c>
      <c r="U214" s="1">
        <v>43437</v>
      </c>
      <c r="V214" s="1">
        <v>43467</v>
      </c>
      <c r="W214" t="s">
        <v>99</v>
      </c>
      <c r="X214" s="1">
        <v>43437</v>
      </c>
      <c r="Y214" t="s">
        <v>126</v>
      </c>
      <c r="AB214" s="1">
        <v>43465.437983414355</v>
      </c>
      <c r="AC214" s="1">
        <v>43437</v>
      </c>
      <c r="AE214">
        <v>2018</v>
      </c>
      <c r="AF214">
        <v>12</v>
      </c>
      <c r="AH214" t="s">
        <v>433</v>
      </c>
      <c r="AI214" t="s">
        <v>434</v>
      </c>
      <c r="AL214" t="s">
        <v>101</v>
      </c>
      <c r="AN214">
        <v>0</v>
      </c>
      <c r="AO214">
        <v>0</v>
      </c>
      <c r="AY214" t="s">
        <v>435</v>
      </c>
      <c r="AZ214" t="s">
        <v>95</v>
      </c>
      <c r="BA214" t="s">
        <v>102</v>
      </c>
      <c r="BB214" t="s">
        <v>1092</v>
      </c>
      <c r="BG214">
        <v>45397512</v>
      </c>
      <c r="BH214">
        <v>7248342</v>
      </c>
      <c r="BI214">
        <v>0</v>
      </c>
      <c r="BJ214">
        <v>2288950</v>
      </c>
      <c r="BK214" t="s">
        <v>103</v>
      </c>
      <c r="BL214">
        <v>0</v>
      </c>
      <c r="BM214">
        <v>38149170</v>
      </c>
      <c r="BN214">
        <v>2288950</v>
      </c>
      <c r="BS214" t="s">
        <v>470</v>
      </c>
      <c r="BT214" t="s">
        <v>578</v>
      </c>
      <c r="BU214">
        <v>1</v>
      </c>
      <c r="BV214" t="s">
        <v>92</v>
      </c>
      <c r="BW214">
        <v>0</v>
      </c>
      <c r="BX214" t="s">
        <v>98</v>
      </c>
      <c r="BY214" t="s">
        <v>103</v>
      </c>
      <c r="BZ214" t="s">
        <v>105</v>
      </c>
      <c r="CA214" t="s">
        <v>106</v>
      </c>
      <c r="CB214">
        <v>7248342</v>
      </c>
      <c r="CC214">
        <v>0</v>
      </c>
      <c r="CD214">
        <v>0</v>
      </c>
      <c r="CE214" t="s">
        <v>1027</v>
      </c>
      <c r="CM214" t="s">
        <v>108</v>
      </c>
      <c r="CN214" t="s">
        <v>109</v>
      </c>
    </row>
    <row r="215" spans="1:92" x14ac:dyDescent="0.2">
      <c r="A215" t="s">
        <v>92</v>
      </c>
      <c r="B215" t="s">
        <v>93</v>
      </c>
      <c r="C215" t="s">
        <v>390</v>
      </c>
      <c r="D215" t="s">
        <v>391</v>
      </c>
      <c r="E215" t="s">
        <v>1093</v>
      </c>
      <c r="F215" t="s">
        <v>94</v>
      </c>
      <c r="G215" t="s">
        <v>582</v>
      </c>
      <c r="H215" t="s">
        <v>96</v>
      </c>
      <c r="I215" t="s">
        <v>97</v>
      </c>
      <c r="J215">
        <v>44493386</v>
      </c>
      <c r="K215">
        <v>0</v>
      </c>
      <c r="L215">
        <v>44493386</v>
      </c>
      <c r="M215">
        <v>1</v>
      </c>
      <c r="N215" t="s">
        <v>431</v>
      </c>
      <c r="O215" t="s">
        <v>98</v>
      </c>
      <c r="P215" t="s">
        <v>432</v>
      </c>
      <c r="Q215" t="s">
        <v>112</v>
      </c>
      <c r="U215" s="1">
        <v>43437</v>
      </c>
      <c r="V215" s="1">
        <v>43467</v>
      </c>
      <c r="W215" t="s">
        <v>99</v>
      </c>
      <c r="X215" s="1">
        <v>43437</v>
      </c>
      <c r="Y215" t="s">
        <v>170</v>
      </c>
      <c r="AB215" s="1">
        <v>43465.437983645832</v>
      </c>
      <c r="AC215" s="1">
        <v>43437</v>
      </c>
      <c r="AE215">
        <v>2018</v>
      </c>
      <c r="AF215">
        <v>12</v>
      </c>
      <c r="AH215" t="s">
        <v>433</v>
      </c>
      <c r="AI215" t="s">
        <v>434</v>
      </c>
      <c r="AL215" t="s">
        <v>101</v>
      </c>
      <c r="AN215">
        <v>0</v>
      </c>
      <c r="AO215">
        <v>0</v>
      </c>
      <c r="AY215" t="s">
        <v>435</v>
      </c>
      <c r="AZ215" t="s">
        <v>95</v>
      </c>
      <c r="BA215" t="s">
        <v>102</v>
      </c>
      <c r="BB215" t="s">
        <v>1092</v>
      </c>
      <c r="BG215">
        <v>46855867</v>
      </c>
      <c r="BH215">
        <v>7481189</v>
      </c>
      <c r="BI215">
        <v>0</v>
      </c>
      <c r="BJ215">
        <v>2362481</v>
      </c>
      <c r="BK215" t="s">
        <v>103</v>
      </c>
      <c r="BL215">
        <v>0</v>
      </c>
      <c r="BM215">
        <v>39374678</v>
      </c>
      <c r="BN215">
        <v>2362481</v>
      </c>
      <c r="BS215" t="s">
        <v>470</v>
      </c>
      <c r="BT215" t="s">
        <v>578</v>
      </c>
      <c r="BU215">
        <v>1</v>
      </c>
      <c r="BV215" t="s">
        <v>92</v>
      </c>
      <c r="BW215">
        <v>0</v>
      </c>
      <c r="BX215" t="s">
        <v>98</v>
      </c>
      <c r="BY215" t="s">
        <v>103</v>
      </c>
      <c r="BZ215" t="s">
        <v>105</v>
      </c>
      <c r="CA215" t="s">
        <v>106</v>
      </c>
      <c r="CB215">
        <v>7481189</v>
      </c>
      <c r="CC215">
        <v>0</v>
      </c>
      <c r="CD215">
        <v>0</v>
      </c>
      <c r="CE215" t="s">
        <v>1027</v>
      </c>
      <c r="CM215" t="s">
        <v>108</v>
      </c>
      <c r="CN215" t="s">
        <v>109</v>
      </c>
    </row>
    <row r="216" spans="1:92" x14ac:dyDescent="0.2">
      <c r="A216" t="s">
        <v>92</v>
      </c>
      <c r="B216" t="s">
        <v>93</v>
      </c>
      <c r="C216" t="s">
        <v>390</v>
      </c>
      <c r="D216" t="s">
        <v>391</v>
      </c>
      <c r="E216" t="s">
        <v>1091</v>
      </c>
      <c r="F216" t="s">
        <v>94</v>
      </c>
      <c r="G216" t="s">
        <v>582</v>
      </c>
      <c r="H216" t="s">
        <v>96</v>
      </c>
      <c r="I216" t="s">
        <v>97</v>
      </c>
      <c r="J216">
        <v>60073276</v>
      </c>
      <c r="K216">
        <v>0</v>
      </c>
      <c r="L216">
        <v>60073276</v>
      </c>
      <c r="M216">
        <v>1</v>
      </c>
      <c r="N216" t="s">
        <v>443</v>
      </c>
      <c r="O216" t="s">
        <v>98</v>
      </c>
      <c r="P216" t="s">
        <v>444</v>
      </c>
      <c r="Q216" t="s">
        <v>112</v>
      </c>
      <c r="U216" s="1">
        <v>43437</v>
      </c>
      <c r="V216" s="1">
        <v>43467</v>
      </c>
      <c r="W216" t="s">
        <v>99</v>
      </c>
      <c r="X216" s="1">
        <v>43437</v>
      </c>
      <c r="Y216" t="s">
        <v>170</v>
      </c>
      <c r="AB216" s="1">
        <v>43487.356673113427</v>
      </c>
      <c r="AC216" s="1">
        <v>43437</v>
      </c>
      <c r="AE216">
        <v>2018</v>
      </c>
      <c r="AF216">
        <v>12</v>
      </c>
      <c r="AH216" t="s">
        <v>1089</v>
      </c>
      <c r="AI216" t="s">
        <v>1088</v>
      </c>
      <c r="AL216" t="s">
        <v>101</v>
      </c>
      <c r="AN216">
        <v>0</v>
      </c>
      <c r="AO216">
        <v>0</v>
      </c>
      <c r="AY216" t="s">
        <v>1087</v>
      </c>
      <c r="AZ216" t="s">
        <v>95</v>
      </c>
      <c r="BA216" t="s">
        <v>102</v>
      </c>
      <c r="BB216" t="s">
        <v>1071</v>
      </c>
      <c r="BG216">
        <v>63263007</v>
      </c>
      <c r="BH216">
        <v>10100816</v>
      </c>
      <c r="BI216">
        <v>0</v>
      </c>
      <c r="BJ216">
        <v>3189731</v>
      </c>
      <c r="BK216" t="s">
        <v>103</v>
      </c>
      <c r="BL216">
        <v>0</v>
      </c>
      <c r="BM216">
        <v>53162191</v>
      </c>
      <c r="BN216">
        <v>3189731</v>
      </c>
      <c r="BS216" t="s">
        <v>470</v>
      </c>
      <c r="BT216" t="s">
        <v>578</v>
      </c>
      <c r="BU216">
        <v>1</v>
      </c>
      <c r="BV216" t="s">
        <v>92</v>
      </c>
      <c r="BW216">
        <v>0</v>
      </c>
      <c r="BX216" t="s">
        <v>98</v>
      </c>
      <c r="BY216" t="s">
        <v>103</v>
      </c>
      <c r="BZ216" t="s">
        <v>105</v>
      </c>
      <c r="CA216" t="s">
        <v>106</v>
      </c>
      <c r="CB216">
        <v>10100816</v>
      </c>
      <c r="CC216">
        <v>0</v>
      </c>
      <c r="CD216">
        <v>0</v>
      </c>
      <c r="CE216" t="s">
        <v>1027</v>
      </c>
      <c r="CM216" t="s">
        <v>108</v>
      </c>
      <c r="CN216" t="s">
        <v>109</v>
      </c>
    </row>
    <row r="217" spans="1:92" x14ac:dyDescent="0.2">
      <c r="A217" t="s">
        <v>92</v>
      </c>
      <c r="B217" t="s">
        <v>93</v>
      </c>
      <c r="C217" t="s">
        <v>390</v>
      </c>
      <c r="D217" t="s">
        <v>391</v>
      </c>
      <c r="E217" t="s">
        <v>1090</v>
      </c>
      <c r="F217" t="s">
        <v>94</v>
      </c>
      <c r="G217" t="s">
        <v>582</v>
      </c>
      <c r="H217" t="s">
        <v>96</v>
      </c>
      <c r="I217" t="s">
        <v>97</v>
      </c>
      <c r="J217">
        <v>60057988</v>
      </c>
      <c r="K217">
        <v>0</v>
      </c>
      <c r="L217">
        <v>60057988</v>
      </c>
      <c r="M217">
        <v>1</v>
      </c>
      <c r="N217" t="s">
        <v>443</v>
      </c>
      <c r="O217" t="s">
        <v>98</v>
      </c>
      <c r="P217" t="s">
        <v>444</v>
      </c>
      <c r="Q217" t="s">
        <v>112</v>
      </c>
      <c r="U217" s="1">
        <v>43437</v>
      </c>
      <c r="V217" s="1">
        <v>43467</v>
      </c>
      <c r="W217" t="s">
        <v>99</v>
      </c>
      <c r="X217" s="1">
        <v>43437</v>
      </c>
      <c r="Y217" t="s">
        <v>170</v>
      </c>
      <c r="AB217" s="1">
        <v>43487.356673379632</v>
      </c>
      <c r="AC217" s="1">
        <v>43437</v>
      </c>
      <c r="AE217">
        <v>2018</v>
      </c>
      <c r="AF217">
        <v>12</v>
      </c>
      <c r="AH217" t="s">
        <v>1089</v>
      </c>
      <c r="AI217" t="s">
        <v>1088</v>
      </c>
      <c r="AL217" t="s">
        <v>101</v>
      </c>
      <c r="AN217">
        <v>0</v>
      </c>
      <c r="AO217">
        <v>0</v>
      </c>
      <c r="AY217" t="s">
        <v>1087</v>
      </c>
      <c r="AZ217" t="s">
        <v>95</v>
      </c>
      <c r="BA217" t="s">
        <v>102</v>
      </c>
      <c r="BB217" t="s">
        <v>1071</v>
      </c>
      <c r="BG217">
        <v>63246908</v>
      </c>
      <c r="BH217">
        <v>10098246</v>
      </c>
      <c r="BI217">
        <v>0</v>
      </c>
      <c r="BJ217">
        <v>3188920</v>
      </c>
      <c r="BK217" t="s">
        <v>103</v>
      </c>
      <c r="BL217">
        <v>0</v>
      </c>
      <c r="BM217">
        <v>53148662</v>
      </c>
      <c r="BN217">
        <v>3188920</v>
      </c>
      <c r="BS217" t="s">
        <v>470</v>
      </c>
      <c r="BT217" t="s">
        <v>578</v>
      </c>
      <c r="BU217">
        <v>1</v>
      </c>
      <c r="BV217" t="s">
        <v>92</v>
      </c>
      <c r="BW217">
        <v>0</v>
      </c>
      <c r="BX217" t="s">
        <v>98</v>
      </c>
      <c r="BY217" t="s">
        <v>103</v>
      </c>
      <c r="BZ217" t="s">
        <v>105</v>
      </c>
      <c r="CA217" t="s">
        <v>106</v>
      </c>
      <c r="CB217">
        <v>10098246</v>
      </c>
      <c r="CC217">
        <v>0</v>
      </c>
      <c r="CD217">
        <v>0</v>
      </c>
      <c r="CE217" t="s">
        <v>1027</v>
      </c>
      <c r="CM217" t="s">
        <v>108</v>
      </c>
      <c r="CN217" t="s">
        <v>109</v>
      </c>
    </row>
    <row r="218" spans="1:92" x14ac:dyDescent="0.2">
      <c r="A218" t="s">
        <v>92</v>
      </c>
      <c r="B218" t="s">
        <v>93</v>
      </c>
      <c r="C218" t="s">
        <v>390</v>
      </c>
      <c r="D218" t="s">
        <v>391</v>
      </c>
      <c r="E218" t="s">
        <v>1086</v>
      </c>
      <c r="F218" t="s">
        <v>94</v>
      </c>
      <c r="G218" t="s">
        <v>582</v>
      </c>
      <c r="H218" t="s">
        <v>96</v>
      </c>
      <c r="I218" t="s">
        <v>97</v>
      </c>
      <c r="J218">
        <v>59727701</v>
      </c>
      <c r="K218">
        <v>0</v>
      </c>
      <c r="L218">
        <v>59727701</v>
      </c>
      <c r="M218">
        <v>1</v>
      </c>
      <c r="N218" t="s">
        <v>856</v>
      </c>
      <c r="O218" t="s">
        <v>98</v>
      </c>
      <c r="P218" t="s">
        <v>855</v>
      </c>
      <c r="Q218" t="s">
        <v>112</v>
      </c>
      <c r="U218" s="1">
        <v>43437</v>
      </c>
      <c r="V218" s="1">
        <v>43467</v>
      </c>
      <c r="W218" t="s">
        <v>99</v>
      </c>
      <c r="X218" s="1">
        <v>43437</v>
      </c>
      <c r="Y218" t="s">
        <v>170</v>
      </c>
      <c r="AB218" s="1">
        <v>43448.741360763888</v>
      </c>
      <c r="AC218" s="1">
        <v>43437</v>
      </c>
      <c r="AE218">
        <v>2018</v>
      </c>
      <c r="AF218">
        <v>12</v>
      </c>
      <c r="AH218" t="s">
        <v>854</v>
      </c>
      <c r="AI218" t="s">
        <v>853</v>
      </c>
      <c r="AL218" t="s">
        <v>101</v>
      </c>
      <c r="AN218">
        <v>0</v>
      </c>
      <c r="AO218">
        <v>0</v>
      </c>
      <c r="AY218" t="s">
        <v>852</v>
      </c>
      <c r="AZ218" t="s">
        <v>95</v>
      </c>
      <c r="BA218" t="s">
        <v>102</v>
      </c>
      <c r="BB218" t="s">
        <v>1085</v>
      </c>
      <c r="BG218">
        <v>62899083</v>
      </c>
      <c r="BH218">
        <v>10042711</v>
      </c>
      <c r="BI218">
        <v>0</v>
      </c>
      <c r="BJ218">
        <v>3171382</v>
      </c>
      <c r="BK218" t="s">
        <v>103</v>
      </c>
      <c r="BL218">
        <v>0</v>
      </c>
      <c r="BM218">
        <v>52856372</v>
      </c>
      <c r="BN218">
        <v>3171382</v>
      </c>
      <c r="BS218" t="s">
        <v>96</v>
      </c>
      <c r="BT218" t="s">
        <v>578</v>
      </c>
      <c r="BU218">
        <v>1</v>
      </c>
      <c r="BV218" t="s">
        <v>92</v>
      </c>
      <c r="BW218">
        <v>0</v>
      </c>
      <c r="BX218" t="s">
        <v>98</v>
      </c>
      <c r="BY218" t="s">
        <v>103</v>
      </c>
      <c r="BZ218" t="s">
        <v>105</v>
      </c>
      <c r="CA218" t="s">
        <v>106</v>
      </c>
      <c r="CB218">
        <v>10042711</v>
      </c>
      <c r="CC218">
        <v>0</v>
      </c>
      <c r="CD218">
        <v>0</v>
      </c>
      <c r="CE218" t="s">
        <v>1027</v>
      </c>
      <c r="CM218" t="s">
        <v>108</v>
      </c>
      <c r="CN218" t="s">
        <v>109</v>
      </c>
    </row>
    <row r="219" spans="1:92" x14ac:dyDescent="0.2">
      <c r="A219" t="s">
        <v>92</v>
      </c>
      <c r="B219" t="s">
        <v>93</v>
      </c>
      <c r="C219" t="s">
        <v>390</v>
      </c>
      <c r="D219" t="s">
        <v>391</v>
      </c>
      <c r="E219" t="s">
        <v>1084</v>
      </c>
      <c r="F219" t="s">
        <v>94</v>
      </c>
      <c r="G219" t="s">
        <v>582</v>
      </c>
      <c r="H219" t="s">
        <v>96</v>
      </c>
      <c r="I219" t="s">
        <v>97</v>
      </c>
      <c r="J219">
        <v>59727701</v>
      </c>
      <c r="K219">
        <v>0</v>
      </c>
      <c r="L219">
        <v>59727701</v>
      </c>
      <c r="M219">
        <v>1</v>
      </c>
      <c r="N219" t="s">
        <v>856</v>
      </c>
      <c r="O219" t="s">
        <v>98</v>
      </c>
      <c r="P219" t="s">
        <v>855</v>
      </c>
      <c r="Q219" t="s">
        <v>112</v>
      </c>
      <c r="U219" s="1">
        <v>43437</v>
      </c>
      <c r="V219" s="1">
        <v>43467</v>
      </c>
      <c r="W219" t="s">
        <v>99</v>
      </c>
      <c r="X219" s="1">
        <v>43437</v>
      </c>
      <c r="Y219" t="s">
        <v>170</v>
      </c>
      <c r="AB219" s="1">
        <v>43487.365593553244</v>
      </c>
      <c r="AC219" s="1">
        <v>43437</v>
      </c>
      <c r="AE219">
        <v>2018</v>
      </c>
      <c r="AF219">
        <v>12</v>
      </c>
      <c r="AH219" t="s">
        <v>854</v>
      </c>
      <c r="AI219" t="s">
        <v>853</v>
      </c>
      <c r="AL219" t="s">
        <v>101</v>
      </c>
      <c r="AN219">
        <v>0</v>
      </c>
      <c r="AO219">
        <v>0</v>
      </c>
      <c r="AY219" t="s">
        <v>852</v>
      </c>
      <c r="AZ219" t="s">
        <v>95</v>
      </c>
      <c r="BA219" t="s">
        <v>102</v>
      </c>
      <c r="BB219" t="s">
        <v>1083</v>
      </c>
      <c r="BG219">
        <v>62899083</v>
      </c>
      <c r="BH219">
        <v>10042711</v>
      </c>
      <c r="BI219">
        <v>0</v>
      </c>
      <c r="BJ219">
        <v>3171382</v>
      </c>
      <c r="BK219" t="s">
        <v>103</v>
      </c>
      <c r="BL219">
        <v>0</v>
      </c>
      <c r="BM219">
        <v>52856372</v>
      </c>
      <c r="BN219">
        <v>3171382</v>
      </c>
      <c r="BS219" t="s">
        <v>470</v>
      </c>
      <c r="BT219" t="s">
        <v>578</v>
      </c>
      <c r="BU219">
        <v>1</v>
      </c>
      <c r="BV219" t="s">
        <v>92</v>
      </c>
      <c r="BW219">
        <v>0</v>
      </c>
      <c r="BX219" t="s">
        <v>98</v>
      </c>
      <c r="BY219" t="s">
        <v>103</v>
      </c>
      <c r="BZ219" t="s">
        <v>105</v>
      </c>
      <c r="CA219" t="s">
        <v>106</v>
      </c>
      <c r="CB219">
        <v>10042711</v>
      </c>
      <c r="CC219">
        <v>0</v>
      </c>
      <c r="CD219">
        <v>0</v>
      </c>
      <c r="CE219" t="s">
        <v>1027</v>
      </c>
      <c r="CM219" t="s">
        <v>108</v>
      </c>
      <c r="CN219" t="s">
        <v>109</v>
      </c>
    </row>
    <row r="220" spans="1:92" x14ac:dyDescent="0.2">
      <c r="A220" t="s">
        <v>92</v>
      </c>
      <c r="B220" t="s">
        <v>93</v>
      </c>
      <c r="C220" t="s">
        <v>390</v>
      </c>
      <c r="D220" t="s">
        <v>391</v>
      </c>
      <c r="E220" t="s">
        <v>1082</v>
      </c>
      <c r="F220" t="s">
        <v>94</v>
      </c>
      <c r="G220" t="s">
        <v>582</v>
      </c>
      <c r="H220" t="s">
        <v>96</v>
      </c>
      <c r="I220" t="s">
        <v>97</v>
      </c>
      <c r="J220">
        <v>46420803</v>
      </c>
      <c r="K220">
        <v>0</v>
      </c>
      <c r="L220">
        <v>46420803</v>
      </c>
      <c r="M220">
        <v>1</v>
      </c>
      <c r="N220" t="s">
        <v>407</v>
      </c>
      <c r="O220" t="s">
        <v>98</v>
      </c>
      <c r="P220" t="s">
        <v>408</v>
      </c>
      <c r="Q220" t="s">
        <v>112</v>
      </c>
      <c r="U220" s="1">
        <v>43437</v>
      </c>
      <c r="V220" s="1">
        <v>43467</v>
      </c>
      <c r="W220" t="s">
        <v>99</v>
      </c>
      <c r="X220" s="1">
        <v>43437</v>
      </c>
      <c r="Y220" t="s">
        <v>141</v>
      </c>
      <c r="AB220" s="1">
        <v>43465.442659062501</v>
      </c>
      <c r="AC220" s="1">
        <v>43437</v>
      </c>
      <c r="AE220">
        <v>2018</v>
      </c>
      <c r="AF220">
        <v>12</v>
      </c>
      <c r="AH220" t="s">
        <v>409</v>
      </c>
      <c r="AI220" t="s">
        <v>410</v>
      </c>
      <c r="AL220" t="s">
        <v>101</v>
      </c>
      <c r="AN220">
        <v>0</v>
      </c>
      <c r="AO220">
        <v>0</v>
      </c>
      <c r="AY220" t="s">
        <v>1079</v>
      </c>
      <c r="AZ220" t="s">
        <v>95</v>
      </c>
      <c r="BA220" t="s">
        <v>102</v>
      </c>
      <c r="BB220" t="s">
        <v>1081</v>
      </c>
      <c r="BG220">
        <v>48885624</v>
      </c>
      <c r="BH220">
        <v>7805268</v>
      </c>
      <c r="BI220">
        <v>0</v>
      </c>
      <c r="BJ220">
        <v>2464821</v>
      </c>
      <c r="BK220" t="s">
        <v>103</v>
      </c>
      <c r="BL220">
        <v>0</v>
      </c>
      <c r="BM220">
        <v>41080356</v>
      </c>
      <c r="BN220">
        <v>2464821</v>
      </c>
      <c r="BS220" t="s">
        <v>470</v>
      </c>
      <c r="BT220" t="s">
        <v>578</v>
      </c>
      <c r="BU220">
        <v>1</v>
      </c>
      <c r="BV220" t="s">
        <v>92</v>
      </c>
      <c r="BW220">
        <v>0</v>
      </c>
      <c r="BX220" t="s">
        <v>98</v>
      </c>
      <c r="BY220" t="s">
        <v>103</v>
      </c>
      <c r="BZ220" t="s">
        <v>105</v>
      </c>
      <c r="CA220" t="s">
        <v>106</v>
      </c>
      <c r="CB220">
        <v>7805268</v>
      </c>
      <c r="CC220">
        <v>0</v>
      </c>
      <c r="CD220">
        <v>0</v>
      </c>
      <c r="CE220" t="s">
        <v>1027</v>
      </c>
      <c r="CM220" t="s">
        <v>108</v>
      </c>
      <c r="CN220" t="s">
        <v>109</v>
      </c>
    </row>
    <row r="221" spans="1:92" x14ac:dyDescent="0.2">
      <c r="A221" t="s">
        <v>92</v>
      </c>
      <c r="B221" t="s">
        <v>93</v>
      </c>
      <c r="C221" t="s">
        <v>390</v>
      </c>
      <c r="D221" t="s">
        <v>391</v>
      </c>
      <c r="E221" t="s">
        <v>1080</v>
      </c>
      <c r="F221" t="s">
        <v>94</v>
      </c>
      <c r="G221" t="s">
        <v>582</v>
      </c>
      <c r="H221" t="s">
        <v>96</v>
      </c>
      <c r="I221" t="s">
        <v>97</v>
      </c>
      <c r="J221">
        <v>41001713</v>
      </c>
      <c r="K221">
        <v>0</v>
      </c>
      <c r="L221">
        <v>41001713</v>
      </c>
      <c r="M221">
        <v>1</v>
      </c>
      <c r="N221" t="s">
        <v>407</v>
      </c>
      <c r="O221" t="s">
        <v>98</v>
      </c>
      <c r="P221" t="s">
        <v>408</v>
      </c>
      <c r="Q221" t="s">
        <v>112</v>
      </c>
      <c r="U221" s="1">
        <v>43437</v>
      </c>
      <c r="V221" s="1">
        <v>43467</v>
      </c>
      <c r="W221" t="s">
        <v>99</v>
      </c>
      <c r="X221" s="1">
        <v>43437</v>
      </c>
      <c r="Y221" t="s">
        <v>141</v>
      </c>
      <c r="AB221" s="1">
        <v>43487.359486111112</v>
      </c>
      <c r="AC221" s="1">
        <v>43437</v>
      </c>
      <c r="AE221">
        <v>2018</v>
      </c>
      <c r="AF221">
        <v>12</v>
      </c>
      <c r="AH221" t="s">
        <v>409</v>
      </c>
      <c r="AI221" t="s">
        <v>410</v>
      </c>
      <c r="AL221" t="s">
        <v>101</v>
      </c>
      <c r="AN221">
        <v>0</v>
      </c>
      <c r="AO221">
        <v>0</v>
      </c>
      <c r="AY221" t="s">
        <v>1079</v>
      </c>
      <c r="AZ221" t="s">
        <v>95</v>
      </c>
      <c r="BA221" t="s">
        <v>102</v>
      </c>
      <c r="BB221" t="s">
        <v>1078</v>
      </c>
      <c r="BG221">
        <v>43178795</v>
      </c>
      <c r="BH221">
        <v>6894093</v>
      </c>
      <c r="BI221">
        <v>0</v>
      </c>
      <c r="BJ221">
        <v>2177082</v>
      </c>
      <c r="BK221" t="s">
        <v>103</v>
      </c>
      <c r="BL221">
        <v>0</v>
      </c>
      <c r="BM221">
        <v>36284702</v>
      </c>
      <c r="BN221">
        <v>2177082</v>
      </c>
      <c r="BS221" t="s">
        <v>470</v>
      </c>
      <c r="BT221" t="s">
        <v>578</v>
      </c>
      <c r="BU221">
        <v>1</v>
      </c>
      <c r="BV221" t="s">
        <v>92</v>
      </c>
      <c r="BW221">
        <v>0</v>
      </c>
      <c r="BX221" t="s">
        <v>98</v>
      </c>
      <c r="BY221" t="s">
        <v>103</v>
      </c>
      <c r="BZ221" t="s">
        <v>105</v>
      </c>
      <c r="CA221" t="s">
        <v>106</v>
      </c>
      <c r="CB221">
        <v>6894093</v>
      </c>
      <c r="CC221">
        <v>0</v>
      </c>
      <c r="CD221">
        <v>0</v>
      </c>
      <c r="CE221" t="s">
        <v>1027</v>
      </c>
      <c r="CM221" t="s">
        <v>108</v>
      </c>
      <c r="CN221" t="s">
        <v>109</v>
      </c>
    </row>
    <row r="222" spans="1:92" x14ac:dyDescent="0.2">
      <c r="A222" t="s">
        <v>92</v>
      </c>
      <c r="B222" t="s">
        <v>93</v>
      </c>
      <c r="C222" t="s">
        <v>390</v>
      </c>
      <c r="D222" t="s">
        <v>391</v>
      </c>
      <c r="E222" t="s">
        <v>1077</v>
      </c>
      <c r="F222" t="s">
        <v>94</v>
      </c>
      <c r="G222" t="s">
        <v>582</v>
      </c>
      <c r="H222" t="s">
        <v>96</v>
      </c>
      <c r="I222" t="s">
        <v>97</v>
      </c>
      <c r="J222">
        <v>51648778</v>
      </c>
      <c r="K222">
        <v>0</v>
      </c>
      <c r="L222">
        <v>51648778</v>
      </c>
      <c r="M222">
        <v>1</v>
      </c>
      <c r="N222" t="s">
        <v>417</v>
      </c>
      <c r="O222" t="s">
        <v>98</v>
      </c>
      <c r="P222" t="s">
        <v>418</v>
      </c>
      <c r="Q222" t="s">
        <v>112</v>
      </c>
      <c r="U222" s="1">
        <v>43437</v>
      </c>
      <c r="V222" s="1">
        <v>43467</v>
      </c>
      <c r="W222" t="s">
        <v>99</v>
      </c>
      <c r="X222" s="1">
        <v>43437</v>
      </c>
      <c r="Y222" t="s">
        <v>100</v>
      </c>
      <c r="AB222" s="1">
        <v>43454.422757025466</v>
      </c>
      <c r="AC222" s="1">
        <v>43437</v>
      </c>
      <c r="AE222">
        <v>2018</v>
      </c>
      <c r="AF222">
        <v>12</v>
      </c>
      <c r="AH222" t="s">
        <v>419</v>
      </c>
      <c r="AI222" t="s">
        <v>420</v>
      </c>
      <c r="AL222" t="s">
        <v>101</v>
      </c>
      <c r="AN222">
        <v>0</v>
      </c>
      <c r="AO222">
        <v>0</v>
      </c>
      <c r="AY222" t="s">
        <v>421</v>
      </c>
      <c r="AZ222" t="s">
        <v>95</v>
      </c>
      <c r="BA222" t="s">
        <v>102</v>
      </c>
      <c r="BB222" t="s">
        <v>1076</v>
      </c>
      <c r="BG222">
        <v>54391191</v>
      </c>
      <c r="BH222">
        <v>8684308</v>
      </c>
      <c r="BI222">
        <v>0</v>
      </c>
      <c r="BJ222">
        <v>2742413</v>
      </c>
      <c r="BK222" t="s">
        <v>103</v>
      </c>
      <c r="BL222">
        <v>0</v>
      </c>
      <c r="BM222">
        <v>45706883</v>
      </c>
      <c r="BN222">
        <v>2742413</v>
      </c>
      <c r="BS222" t="s">
        <v>96</v>
      </c>
      <c r="BT222" t="s">
        <v>578</v>
      </c>
      <c r="BU222">
        <v>1</v>
      </c>
      <c r="BV222" t="s">
        <v>92</v>
      </c>
      <c r="BW222">
        <v>0</v>
      </c>
      <c r="BX222" t="s">
        <v>98</v>
      </c>
      <c r="BY222" t="s">
        <v>103</v>
      </c>
      <c r="BZ222" t="s">
        <v>105</v>
      </c>
      <c r="CA222" t="s">
        <v>106</v>
      </c>
      <c r="CB222">
        <v>8684308</v>
      </c>
      <c r="CC222">
        <v>0</v>
      </c>
      <c r="CD222">
        <v>0</v>
      </c>
      <c r="CE222" t="s">
        <v>1027</v>
      </c>
      <c r="CM222" t="s">
        <v>108</v>
      </c>
      <c r="CN222" t="s">
        <v>109</v>
      </c>
    </row>
    <row r="223" spans="1:92" x14ac:dyDescent="0.2">
      <c r="A223" t="s">
        <v>92</v>
      </c>
      <c r="B223" t="s">
        <v>93</v>
      </c>
      <c r="C223" t="s">
        <v>390</v>
      </c>
      <c r="D223" t="s">
        <v>391</v>
      </c>
      <c r="E223" t="s">
        <v>1075</v>
      </c>
      <c r="F223" t="s">
        <v>94</v>
      </c>
      <c r="G223" t="s">
        <v>582</v>
      </c>
      <c r="H223" t="s">
        <v>96</v>
      </c>
      <c r="I223" t="s">
        <v>97</v>
      </c>
      <c r="J223">
        <v>51648778</v>
      </c>
      <c r="K223">
        <v>0</v>
      </c>
      <c r="L223">
        <v>51648778</v>
      </c>
      <c r="M223">
        <v>1</v>
      </c>
      <c r="N223" t="s">
        <v>417</v>
      </c>
      <c r="O223" t="s">
        <v>98</v>
      </c>
      <c r="P223" t="s">
        <v>418</v>
      </c>
      <c r="Q223" t="s">
        <v>112</v>
      </c>
      <c r="U223" s="1">
        <v>43437</v>
      </c>
      <c r="V223" s="1">
        <v>43467</v>
      </c>
      <c r="W223" t="s">
        <v>99</v>
      </c>
      <c r="X223" s="1">
        <v>43437</v>
      </c>
      <c r="Y223" t="s">
        <v>100</v>
      </c>
      <c r="AB223" s="1">
        <v>43507.372145370369</v>
      </c>
      <c r="AC223" s="1">
        <v>43437</v>
      </c>
      <c r="AE223">
        <v>2018</v>
      </c>
      <c r="AF223">
        <v>12</v>
      </c>
      <c r="AH223" t="s">
        <v>419</v>
      </c>
      <c r="AI223" t="s">
        <v>420</v>
      </c>
      <c r="AL223" t="s">
        <v>101</v>
      </c>
      <c r="AN223">
        <v>0</v>
      </c>
      <c r="AO223">
        <v>0</v>
      </c>
      <c r="AY223" t="s">
        <v>421</v>
      </c>
      <c r="AZ223" t="s">
        <v>95</v>
      </c>
      <c r="BA223" t="s">
        <v>102</v>
      </c>
      <c r="BB223" t="s">
        <v>1074</v>
      </c>
      <c r="BG223">
        <v>54391191</v>
      </c>
      <c r="BH223">
        <v>8684308</v>
      </c>
      <c r="BI223">
        <v>0</v>
      </c>
      <c r="BJ223">
        <v>2742413</v>
      </c>
      <c r="BK223" t="s">
        <v>103</v>
      </c>
      <c r="BL223">
        <v>0</v>
      </c>
      <c r="BM223">
        <v>45706883</v>
      </c>
      <c r="BN223">
        <v>2742413</v>
      </c>
      <c r="BS223" t="s">
        <v>470</v>
      </c>
      <c r="BT223" t="s">
        <v>578</v>
      </c>
      <c r="BU223">
        <v>1</v>
      </c>
      <c r="BV223" t="s">
        <v>92</v>
      </c>
      <c r="BW223">
        <v>0</v>
      </c>
      <c r="BX223" t="s">
        <v>98</v>
      </c>
      <c r="BY223" t="s">
        <v>103</v>
      </c>
      <c r="BZ223" t="s">
        <v>105</v>
      </c>
      <c r="CA223" t="s">
        <v>106</v>
      </c>
      <c r="CB223">
        <v>8684308</v>
      </c>
      <c r="CC223">
        <v>0</v>
      </c>
      <c r="CD223">
        <v>0</v>
      </c>
      <c r="CE223" t="s">
        <v>1027</v>
      </c>
      <c r="CM223" t="s">
        <v>108</v>
      </c>
      <c r="CN223" t="s">
        <v>109</v>
      </c>
    </row>
    <row r="224" spans="1:92" x14ac:dyDescent="0.2">
      <c r="A224" t="s">
        <v>92</v>
      </c>
      <c r="B224" t="s">
        <v>93</v>
      </c>
      <c r="C224" t="s">
        <v>390</v>
      </c>
      <c r="D224" t="s">
        <v>391</v>
      </c>
      <c r="E224" t="s">
        <v>1073</v>
      </c>
      <c r="F224" t="s">
        <v>94</v>
      </c>
      <c r="G224" t="s">
        <v>582</v>
      </c>
      <c r="H224" t="s">
        <v>96</v>
      </c>
      <c r="I224" t="s">
        <v>97</v>
      </c>
      <c r="J224">
        <v>59508495</v>
      </c>
      <c r="K224">
        <v>0</v>
      </c>
      <c r="L224">
        <v>59508495</v>
      </c>
      <c r="M224">
        <v>1</v>
      </c>
      <c r="N224" t="s">
        <v>443</v>
      </c>
      <c r="O224" t="s">
        <v>98</v>
      </c>
      <c r="P224" t="s">
        <v>444</v>
      </c>
      <c r="Q224" t="s">
        <v>112</v>
      </c>
      <c r="U224" s="1">
        <v>43437</v>
      </c>
      <c r="V224" s="1">
        <v>43467</v>
      </c>
      <c r="W224" t="s">
        <v>99</v>
      </c>
      <c r="X224" s="1">
        <v>43437</v>
      </c>
      <c r="Y224" t="s">
        <v>170</v>
      </c>
      <c r="AB224" s="1">
        <v>43487.356673379632</v>
      </c>
      <c r="AC224" s="1">
        <v>43437</v>
      </c>
      <c r="AE224">
        <v>2018</v>
      </c>
      <c r="AF224">
        <v>12</v>
      </c>
      <c r="AH224" t="s">
        <v>445</v>
      </c>
      <c r="AI224" t="s">
        <v>446</v>
      </c>
      <c r="AL224" t="s">
        <v>101</v>
      </c>
      <c r="AN224">
        <v>0</v>
      </c>
      <c r="AO224">
        <v>0</v>
      </c>
      <c r="AY224" t="s">
        <v>447</v>
      </c>
      <c r="AZ224" t="s">
        <v>95</v>
      </c>
      <c r="BA224" t="s">
        <v>102</v>
      </c>
      <c r="BB224" t="s">
        <v>1071</v>
      </c>
      <c r="BG224">
        <v>62668238</v>
      </c>
      <c r="BH224">
        <v>10005853</v>
      </c>
      <c r="BI224">
        <v>0</v>
      </c>
      <c r="BJ224">
        <v>3159743</v>
      </c>
      <c r="BK224" t="s">
        <v>103</v>
      </c>
      <c r="BL224">
        <v>0</v>
      </c>
      <c r="BM224">
        <v>52662385</v>
      </c>
      <c r="BN224">
        <v>3159743</v>
      </c>
      <c r="BS224" t="s">
        <v>470</v>
      </c>
      <c r="BT224" t="s">
        <v>578</v>
      </c>
      <c r="BU224">
        <v>1</v>
      </c>
      <c r="BV224" t="s">
        <v>92</v>
      </c>
      <c r="BW224">
        <v>0</v>
      </c>
      <c r="BX224" t="s">
        <v>98</v>
      </c>
      <c r="BY224" t="s">
        <v>103</v>
      </c>
      <c r="BZ224" t="s">
        <v>105</v>
      </c>
      <c r="CA224" t="s">
        <v>106</v>
      </c>
      <c r="CB224">
        <v>10005853</v>
      </c>
      <c r="CC224">
        <v>0</v>
      </c>
      <c r="CD224">
        <v>0</v>
      </c>
      <c r="CE224" t="s">
        <v>1027</v>
      </c>
      <c r="CM224" t="s">
        <v>108</v>
      </c>
      <c r="CN224" t="s">
        <v>109</v>
      </c>
    </row>
    <row r="225" spans="1:92" x14ac:dyDescent="0.2">
      <c r="A225" t="s">
        <v>92</v>
      </c>
      <c r="B225" t="s">
        <v>93</v>
      </c>
      <c r="C225" t="s">
        <v>390</v>
      </c>
      <c r="D225" t="s">
        <v>391</v>
      </c>
      <c r="E225" t="s">
        <v>1072</v>
      </c>
      <c r="F225" t="s">
        <v>94</v>
      </c>
      <c r="G225" t="s">
        <v>582</v>
      </c>
      <c r="H225" t="s">
        <v>96</v>
      </c>
      <c r="I225" t="s">
        <v>97</v>
      </c>
      <c r="J225">
        <v>59508495</v>
      </c>
      <c r="K225">
        <v>0</v>
      </c>
      <c r="L225">
        <v>59508495</v>
      </c>
      <c r="M225">
        <v>1</v>
      </c>
      <c r="N225" t="s">
        <v>443</v>
      </c>
      <c r="O225" t="s">
        <v>98</v>
      </c>
      <c r="P225" t="s">
        <v>444</v>
      </c>
      <c r="Q225" t="s">
        <v>112</v>
      </c>
      <c r="U225" s="1">
        <v>43437</v>
      </c>
      <c r="V225" s="1">
        <v>43467</v>
      </c>
      <c r="W225" t="s">
        <v>99</v>
      </c>
      <c r="X225" s="1">
        <v>43437</v>
      </c>
      <c r="Y225" t="s">
        <v>170</v>
      </c>
      <c r="AB225" s="1">
        <v>43487.356673379632</v>
      </c>
      <c r="AC225" s="1">
        <v>43437</v>
      </c>
      <c r="AE225">
        <v>2018</v>
      </c>
      <c r="AF225">
        <v>12</v>
      </c>
      <c r="AH225" t="s">
        <v>445</v>
      </c>
      <c r="AI225" t="s">
        <v>446</v>
      </c>
      <c r="AL225" t="s">
        <v>101</v>
      </c>
      <c r="AN225">
        <v>0</v>
      </c>
      <c r="AO225">
        <v>0</v>
      </c>
      <c r="AY225" t="s">
        <v>447</v>
      </c>
      <c r="AZ225" t="s">
        <v>95</v>
      </c>
      <c r="BA225" t="s">
        <v>102</v>
      </c>
      <c r="BB225" t="s">
        <v>1071</v>
      </c>
      <c r="BG225">
        <v>62668238</v>
      </c>
      <c r="BH225">
        <v>10005853</v>
      </c>
      <c r="BI225">
        <v>0</v>
      </c>
      <c r="BJ225">
        <v>3159743</v>
      </c>
      <c r="BK225" t="s">
        <v>103</v>
      </c>
      <c r="BL225">
        <v>0</v>
      </c>
      <c r="BM225">
        <v>52662385</v>
      </c>
      <c r="BN225">
        <v>3159743</v>
      </c>
      <c r="BS225" t="s">
        <v>470</v>
      </c>
      <c r="BT225" t="s">
        <v>578</v>
      </c>
      <c r="BU225">
        <v>1</v>
      </c>
      <c r="BV225" t="s">
        <v>92</v>
      </c>
      <c r="BW225">
        <v>0</v>
      </c>
      <c r="BX225" t="s">
        <v>98</v>
      </c>
      <c r="BY225" t="s">
        <v>103</v>
      </c>
      <c r="BZ225" t="s">
        <v>105</v>
      </c>
      <c r="CA225" t="s">
        <v>106</v>
      </c>
      <c r="CB225">
        <v>10005853</v>
      </c>
      <c r="CC225">
        <v>0</v>
      </c>
      <c r="CD225">
        <v>0</v>
      </c>
      <c r="CE225" t="s">
        <v>1027</v>
      </c>
      <c r="CM225" t="s">
        <v>108</v>
      </c>
      <c r="CN225" t="s">
        <v>109</v>
      </c>
    </row>
    <row r="226" spans="1:92" x14ac:dyDescent="0.2">
      <c r="A226" t="s">
        <v>92</v>
      </c>
      <c r="B226" t="s">
        <v>93</v>
      </c>
      <c r="C226" t="s">
        <v>390</v>
      </c>
      <c r="D226" t="s">
        <v>391</v>
      </c>
      <c r="E226" t="s">
        <v>1070</v>
      </c>
      <c r="F226" t="s">
        <v>94</v>
      </c>
      <c r="G226" t="s">
        <v>582</v>
      </c>
      <c r="H226" t="s">
        <v>96</v>
      </c>
      <c r="I226" t="s">
        <v>97</v>
      </c>
      <c r="J226">
        <v>72339287</v>
      </c>
      <c r="K226">
        <v>0</v>
      </c>
      <c r="L226">
        <v>72339287</v>
      </c>
      <c r="M226">
        <v>1</v>
      </c>
      <c r="N226" t="s">
        <v>201</v>
      </c>
      <c r="O226" t="s">
        <v>98</v>
      </c>
      <c r="P226" t="s">
        <v>202</v>
      </c>
      <c r="Q226" t="s">
        <v>112</v>
      </c>
      <c r="U226" s="1">
        <v>43437</v>
      </c>
      <c r="V226" s="1">
        <v>43467</v>
      </c>
      <c r="W226" t="s">
        <v>99</v>
      </c>
      <c r="X226" s="1">
        <v>43437</v>
      </c>
      <c r="Y226" t="s">
        <v>100</v>
      </c>
      <c r="AB226" s="1">
        <v>43462.365001041668</v>
      </c>
      <c r="AC226" s="1">
        <v>43437</v>
      </c>
      <c r="AE226">
        <v>2018</v>
      </c>
      <c r="AF226">
        <v>12</v>
      </c>
      <c r="AH226" t="s">
        <v>203</v>
      </c>
      <c r="AI226" t="s">
        <v>204</v>
      </c>
      <c r="AL226" t="s">
        <v>101</v>
      </c>
      <c r="AN226">
        <v>0</v>
      </c>
      <c r="AO226">
        <v>0</v>
      </c>
      <c r="AY226" t="s">
        <v>518</v>
      </c>
      <c r="AZ226" t="s">
        <v>95</v>
      </c>
      <c r="BA226" t="s">
        <v>102</v>
      </c>
      <c r="BB226" t="s">
        <v>1069</v>
      </c>
      <c r="BG226">
        <v>76180311</v>
      </c>
      <c r="BH226">
        <v>12163243</v>
      </c>
      <c r="BI226">
        <v>0</v>
      </c>
      <c r="BJ226">
        <v>3841024</v>
      </c>
      <c r="BK226" t="s">
        <v>103</v>
      </c>
      <c r="BL226">
        <v>0</v>
      </c>
      <c r="BM226">
        <v>64017068</v>
      </c>
      <c r="BN226">
        <v>3841024</v>
      </c>
      <c r="BS226" t="s">
        <v>96</v>
      </c>
      <c r="BT226" t="s">
        <v>578</v>
      </c>
      <c r="BU226">
        <v>1</v>
      </c>
      <c r="BV226" t="s">
        <v>92</v>
      </c>
      <c r="BW226">
        <v>0</v>
      </c>
      <c r="BX226" t="s">
        <v>98</v>
      </c>
      <c r="BY226" t="s">
        <v>103</v>
      </c>
      <c r="BZ226" t="s">
        <v>105</v>
      </c>
      <c r="CA226" t="s">
        <v>106</v>
      </c>
      <c r="CB226">
        <v>12163243</v>
      </c>
      <c r="CC226">
        <v>0</v>
      </c>
      <c r="CD226">
        <v>0</v>
      </c>
      <c r="CE226" t="s">
        <v>1027</v>
      </c>
      <c r="CM226" t="s">
        <v>108</v>
      </c>
      <c r="CN226" t="s">
        <v>109</v>
      </c>
    </row>
    <row r="227" spans="1:92" x14ac:dyDescent="0.2">
      <c r="A227" t="s">
        <v>92</v>
      </c>
      <c r="B227" t="s">
        <v>93</v>
      </c>
      <c r="C227" t="s">
        <v>390</v>
      </c>
      <c r="D227" t="s">
        <v>391</v>
      </c>
      <c r="E227" t="s">
        <v>1068</v>
      </c>
      <c r="F227" t="s">
        <v>94</v>
      </c>
      <c r="G227" t="s">
        <v>582</v>
      </c>
      <c r="H227" t="s">
        <v>96</v>
      </c>
      <c r="I227" t="s">
        <v>97</v>
      </c>
      <c r="J227">
        <v>82007613</v>
      </c>
      <c r="K227">
        <v>0</v>
      </c>
      <c r="L227">
        <v>82007613</v>
      </c>
      <c r="M227">
        <v>1</v>
      </c>
      <c r="N227" t="s">
        <v>201</v>
      </c>
      <c r="O227" t="s">
        <v>98</v>
      </c>
      <c r="P227" t="s">
        <v>202</v>
      </c>
      <c r="Q227" t="s">
        <v>112</v>
      </c>
      <c r="U227" s="1">
        <v>43437</v>
      </c>
      <c r="V227" s="1">
        <v>43467</v>
      </c>
      <c r="W227" t="s">
        <v>99</v>
      </c>
      <c r="X227" s="1">
        <v>43437</v>
      </c>
      <c r="Y227" t="s">
        <v>100</v>
      </c>
      <c r="AB227" s="1">
        <v>43483.381867824071</v>
      </c>
      <c r="AC227" s="1">
        <v>43437</v>
      </c>
      <c r="AE227">
        <v>2018</v>
      </c>
      <c r="AF227">
        <v>12</v>
      </c>
      <c r="AH227" t="s">
        <v>203</v>
      </c>
      <c r="AI227" t="s">
        <v>204</v>
      </c>
      <c r="AL227" t="s">
        <v>101</v>
      </c>
      <c r="AN227">
        <v>0</v>
      </c>
      <c r="AO227">
        <v>0</v>
      </c>
      <c r="AY227" t="s">
        <v>518</v>
      </c>
      <c r="AZ227" t="s">
        <v>95</v>
      </c>
      <c r="BA227" t="s">
        <v>102</v>
      </c>
      <c r="BB227" t="s">
        <v>1067</v>
      </c>
      <c r="BG227">
        <v>86362000</v>
      </c>
      <c r="BH227">
        <v>13788891</v>
      </c>
      <c r="BI227">
        <v>0</v>
      </c>
      <c r="BJ227">
        <v>4354387</v>
      </c>
      <c r="BK227" t="s">
        <v>103</v>
      </c>
      <c r="BL227">
        <v>0</v>
      </c>
      <c r="BM227">
        <v>72573109</v>
      </c>
      <c r="BN227">
        <v>4354387</v>
      </c>
      <c r="BS227" t="s">
        <v>470</v>
      </c>
      <c r="BT227" t="s">
        <v>578</v>
      </c>
      <c r="BU227">
        <v>1</v>
      </c>
      <c r="BV227" t="s">
        <v>92</v>
      </c>
      <c r="BW227">
        <v>0</v>
      </c>
      <c r="BX227" t="s">
        <v>98</v>
      </c>
      <c r="BY227" t="s">
        <v>103</v>
      </c>
      <c r="BZ227" t="s">
        <v>105</v>
      </c>
      <c r="CA227" t="s">
        <v>106</v>
      </c>
      <c r="CB227">
        <v>13788891</v>
      </c>
      <c r="CC227">
        <v>0</v>
      </c>
      <c r="CD227">
        <v>0</v>
      </c>
      <c r="CE227" t="s">
        <v>1027</v>
      </c>
      <c r="CM227" t="s">
        <v>108</v>
      </c>
      <c r="CN227" t="s">
        <v>109</v>
      </c>
    </row>
    <row r="228" spans="1:92" x14ac:dyDescent="0.2">
      <c r="A228" t="s">
        <v>92</v>
      </c>
      <c r="B228" t="s">
        <v>93</v>
      </c>
      <c r="C228" t="s">
        <v>390</v>
      </c>
      <c r="D228" t="s">
        <v>391</v>
      </c>
      <c r="E228" t="s">
        <v>1066</v>
      </c>
      <c r="F228" t="s">
        <v>94</v>
      </c>
      <c r="G228" t="s">
        <v>582</v>
      </c>
      <c r="H228" t="s">
        <v>96</v>
      </c>
      <c r="I228" t="s">
        <v>97</v>
      </c>
      <c r="J228">
        <v>27385365</v>
      </c>
      <c r="K228">
        <v>0</v>
      </c>
      <c r="L228">
        <v>27385365</v>
      </c>
      <c r="M228">
        <v>1</v>
      </c>
      <c r="N228" t="s">
        <v>324</v>
      </c>
      <c r="O228" t="s">
        <v>98</v>
      </c>
      <c r="P228" t="s">
        <v>325</v>
      </c>
      <c r="Q228" t="s">
        <v>112</v>
      </c>
      <c r="R228" t="s">
        <v>326</v>
      </c>
      <c r="U228" s="1">
        <v>43437</v>
      </c>
      <c r="V228" s="1">
        <v>43467</v>
      </c>
      <c r="W228" t="s">
        <v>99</v>
      </c>
      <c r="X228" s="1">
        <v>43437</v>
      </c>
      <c r="Y228" t="s">
        <v>170</v>
      </c>
      <c r="AB228" s="1">
        <v>43451.379855358799</v>
      </c>
      <c r="AC228" s="1">
        <v>43437</v>
      </c>
      <c r="AE228">
        <v>2018</v>
      </c>
      <c r="AF228">
        <v>12</v>
      </c>
      <c r="AH228" t="s">
        <v>327</v>
      </c>
      <c r="AI228" t="s">
        <v>328</v>
      </c>
      <c r="AL228" t="s">
        <v>101</v>
      </c>
      <c r="AN228">
        <v>0</v>
      </c>
      <c r="AO228">
        <v>0</v>
      </c>
      <c r="AY228" t="s">
        <v>1064</v>
      </c>
      <c r="AZ228" t="s">
        <v>95</v>
      </c>
      <c r="BA228" t="s">
        <v>102</v>
      </c>
      <c r="BB228" t="s">
        <v>1063</v>
      </c>
      <c r="BG228">
        <v>27385365</v>
      </c>
      <c r="BH228">
        <v>0</v>
      </c>
      <c r="BI228">
        <v>0</v>
      </c>
      <c r="BJ228">
        <v>0</v>
      </c>
      <c r="BK228" t="s">
        <v>103</v>
      </c>
      <c r="BL228">
        <v>0</v>
      </c>
      <c r="BM228">
        <v>27385365</v>
      </c>
      <c r="BN228">
        <v>0</v>
      </c>
      <c r="BS228" t="s">
        <v>96</v>
      </c>
      <c r="BT228" t="s">
        <v>578</v>
      </c>
      <c r="BU228">
        <v>1</v>
      </c>
      <c r="BV228" t="s">
        <v>92</v>
      </c>
      <c r="BW228">
        <v>0</v>
      </c>
      <c r="BX228" t="s">
        <v>98</v>
      </c>
      <c r="BY228" t="s">
        <v>103</v>
      </c>
      <c r="BZ228" t="s">
        <v>105</v>
      </c>
      <c r="CA228" t="s">
        <v>106</v>
      </c>
      <c r="CB228">
        <v>0</v>
      </c>
      <c r="CC228">
        <v>0</v>
      </c>
      <c r="CD228">
        <v>0</v>
      </c>
      <c r="CE228" t="s">
        <v>1027</v>
      </c>
      <c r="CM228" t="s">
        <v>108</v>
      </c>
      <c r="CN228" t="s">
        <v>109</v>
      </c>
    </row>
    <row r="229" spans="1:92" x14ac:dyDescent="0.2">
      <c r="A229" t="s">
        <v>92</v>
      </c>
      <c r="B229" t="s">
        <v>93</v>
      </c>
      <c r="C229" t="s">
        <v>390</v>
      </c>
      <c r="D229" t="s">
        <v>391</v>
      </c>
      <c r="E229" t="s">
        <v>1065</v>
      </c>
      <c r="F229" t="s">
        <v>94</v>
      </c>
      <c r="G229" t="s">
        <v>582</v>
      </c>
      <c r="H229" t="s">
        <v>96</v>
      </c>
      <c r="I229" t="s">
        <v>97</v>
      </c>
      <c r="J229">
        <v>27385365</v>
      </c>
      <c r="K229">
        <v>0</v>
      </c>
      <c r="L229">
        <v>27385365</v>
      </c>
      <c r="M229">
        <v>1</v>
      </c>
      <c r="N229" t="s">
        <v>324</v>
      </c>
      <c r="O229" t="s">
        <v>98</v>
      </c>
      <c r="P229" t="s">
        <v>325</v>
      </c>
      <c r="Q229" t="s">
        <v>112</v>
      </c>
      <c r="R229" t="s">
        <v>326</v>
      </c>
      <c r="U229" s="1">
        <v>43437</v>
      </c>
      <c r="V229" s="1">
        <v>43467</v>
      </c>
      <c r="W229" t="s">
        <v>99</v>
      </c>
      <c r="X229" s="1">
        <v>43437</v>
      </c>
      <c r="Y229" t="s">
        <v>170</v>
      </c>
      <c r="AB229" s="1">
        <v>43451.379855590276</v>
      </c>
      <c r="AC229" s="1">
        <v>43437</v>
      </c>
      <c r="AE229">
        <v>2018</v>
      </c>
      <c r="AF229">
        <v>12</v>
      </c>
      <c r="AH229" t="s">
        <v>327</v>
      </c>
      <c r="AI229" t="s">
        <v>328</v>
      </c>
      <c r="AL229" t="s">
        <v>101</v>
      </c>
      <c r="AN229">
        <v>0</v>
      </c>
      <c r="AO229">
        <v>0</v>
      </c>
      <c r="AY229" t="s">
        <v>1064</v>
      </c>
      <c r="AZ229" t="s">
        <v>95</v>
      </c>
      <c r="BA229" t="s">
        <v>102</v>
      </c>
      <c r="BB229" t="s">
        <v>1063</v>
      </c>
      <c r="BG229">
        <v>27385365</v>
      </c>
      <c r="BH229">
        <v>0</v>
      </c>
      <c r="BI229">
        <v>0</v>
      </c>
      <c r="BJ229">
        <v>0</v>
      </c>
      <c r="BK229" t="s">
        <v>103</v>
      </c>
      <c r="BL229">
        <v>0</v>
      </c>
      <c r="BM229">
        <v>27385365</v>
      </c>
      <c r="BN229">
        <v>0</v>
      </c>
      <c r="BS229" t="s">
        <v>96</v>
      </c>
      <c r="BT229" t="s">
        <v>578</v>
      </c>
      <c r="BU229">
        <v>1</v>
      </c>
      <c r="BV229" t="s">
        <v>92</v>
      </c>
      <c r="BW229">
        <v>0</v>
      </c>
      <c r="BX229" t="s">
        <v>98</v>
      </c>
      <c r="BY229" t="s">
        <v>103</v>
      </c>
      <c r="BZ229" t="s">
        <v>105</v>
      </c>
      <c r="CA229" t="s">
        <v>106</v>
      </c>
      <c r="CB229">
        <v>0</v>
      </c>
      <c r="CC229">
        <v>0</v>
      </c>
      <c r="CD229">
        <v>0</v>
      </c>
      <c r="CE229" t="s">
        <v>1027</v>
      </c>
      <c r="CM229" t="s">
        <v>108</v>
      </c>
      <c r="CN229" t="s">
        <v>109</v>
      </c>
    </row>
    <row r="230" spans="1:92" x14ac:dyDescent="0.2">
      <c r="A230" t="s">
        <v>92</v>
      </c>
      <c r="B230" t="s">
        <v>93</v>
      </c>
      <c r="C230" t="s">
        <v>390</v>
      </c>
      <c r="D230" t="s">
        <v>391</v>
      </c>
      <c r="E230" t="s">
        <v>1062</v>
      </c>
      <c r="F230" t="s">
        <v>94</v>
      </c>
      <c r="G230" t="s">
        <v>582</v>
      </c>
      <c r="H230" t="s">
        <v>96</v>
      </c>
      <c r="I230" t="s">
        <v>97</v>
      </c>
      <c r="J230">
        <v>151420000</v>
      </c>
      <c r="K230">
        <v>0</v>
      </c>
      <c r="L230">
        <v>151420000</v>
      </c>
      <c r="M230">
        <v>1</v>
      </c>
      <c r="N230" t="s">
        <v>346</v>
      </c>
      <c r="O230" t="s">
        <v>98</v>
      </c>
      <c r="P230" t="s">
        <v>347</v>
      </c>
      <c r="Q230" t="s">
        <v>112</v>
      </c>
      <c r="U230" s="1">
        <v>43438</v>
      </c>
      <c r="V230" s="1">
        <v>43468</v>
      </c>
      <c r="W230" t="s">
        <v>99</v>
      </c>
      <c r="X230" s="1">
        <v>43438</v>
      </c>
      <c r="Y230" t="s">
        <v>170</v>
      </c>
      <c r="AB230" s="1">
        <v>43480.59947789352</v>
      </c>
      <c r="AC230" s="1">
        <v>43438</v>
      </c>
      <c r="AE230">
        <v>2018</v>
      </c>
      <c r="AF230">
        <v>12</v>
      </c>
      <c r="AH230" t="s">
        <v>348</v>
      </c>
      <c r="AI230" t="s">
        <v>349</v>
      </c>
      <c r="AL230" t="s">
        <v>101</v>
      </c>
      <c r="AN230">
        <v>0</v>
      </c>
      <c r="AO230">
        <v>0</v>
      </c>
      <c r="AY230" t="s">
        <v>353</v>
      </c>
      <c r="AZ230" t="s">
        <v>95</v>
      </c>
      <c r="BA230" t="s">
        <v>102</v>
      </c>
      <c r="BB230" t="s">
        <v>1061</v>
      </c>
      <c r="BG230">
        <v>159460000</v>
      </c>
      <c r="BH230">
        <v>25460000</v>
      </c>
      <c r="BI230">
        <v>0</v>
      </c>
      <c r="BJ230">
        <v>8040000</v>
      </c>
      <c r="BK230" t="s">
        <v>103</v>
      </c>
      <c r="BL230">
        <v>0</v>
      </c>
      <c r="BM230">
        <v>134000000</v>
      </c>
      <c r="BN230">
        <v>8040000</v>
      </c>
      <c r="BR230" t="s">
        <v>716</v>
      </c>
      <c r="BS230" t="s">
        <v>470</v>
      </c>
      <c r="BT230" t="s">
        <v>578</v>
      </c>
      <c r="BU230">
        <v>1</v>
      </c>
      <c r="BV230" t="s">
        <v>92</v>
      </c>
      <c r="BW230">
        <v>0</v>
      </c>
      <c r="BX230" t="s">
        <v>98</v>
      </c>
      <c r="BY230" t="s">
        <v>103</v>
      </c>
      <c r="BZ230" t="s">
        <v>105</v>
      </c>
      <c r="CA230" t="s">
        <v>106</v>
      </c>
      <c r="CB230">
        <v>25460000</v>
      </c>
      <c r="CC230">
        <v>0</v>
      </c>
      <c r="CD230">
        <v>0</v>
      </c>
      <c r="CE230" t="s">
        <v>1006</v>
      </c>
      <c r="CM230" t="s">
        <v>108</v>
      </c>
      <c r="CN230" t="s">
        <v>109</v>
      </c>
    </row>
    <row r="231" spans="1:92" x14ac:dyDescent="0.2">
      <c r="A231" t="s">
        <v>92</v>
      </c>
      <c r="B231" t="s">
        <v>93</v>
      </c>
      <c r="C231" t="s">
        <v>390</v>
      </c>
      <c r="D231" t="s">
        <v>391</v>
      </c>
      <c r="E231" t="s">
        <v>1060</v>
      </c>
      <c r="F231" t="s">
        <v>94</v>
      </c>
      <c r="G231" t="s">
        <v>582</v>
      </c>
      <c r="H231" t="s">
        <v>96</v>
      </c>
      <c r="I231" t="s">
        <v>97</v>
      </c>
      <c r="J231">
        <v>29653316</v>
      </c>
      <c r="K231">
        <v>0</v>
      </c>
      <c r="L231">
        <v>29653316</v>
      </c>
      <c r="M231">
        <v>1</v>
      </c>
      <c r="N231" t="s">
        <v>194</v>
      </c>
      <c r="O231" t="s">
        <v>98</v>
      </c>
      <c r="P231" t="s">
        <v>195</v>
      </c>
      <c r="Q231" t="s">
        <v>112</v>
      </c>
      <c r="U231" s="1">
        <v>43437</v>
      </c>
      <c r="V231" s="1">
        <v>43467</v>
      </c>
      <c r="W231" t="s">
        <v>99</v>
      </c>
      <c r="X231" s="1">
        <v>43437</v>
      </c>
      <c r="Y231" t="s">
        <v>100</v>
      </c>
      <c r="AB231" s="1">
        <v>43451.398709872687</v>
      </c>
      <c r="AC231" s="1">
        <v>43437</v>
      </c>
      <c r="AE231">
        <v>2018</v>
      </c>
      <c r="AF231">
        <v>12</v>
      </c>
      <c r="AH231" t="s">
        <v>196</v>
      </c>
      <c r="AI231" t="s">
        <v>197</v>
      </c>
      <c r="AL231" t="s">
        <v>101</v>
      </c>
      <c r="AN231">
        <v>0</v>
      </c>
      <c r="AO231">
        <v>0</v>
      </c>
      <c r="AY231" t="s">
        <v>1059</v>
      </c>
      <c r="AZ231" t="s">
        <v>95</v>
      </c>
      <c r="BA231" t="s">
        <v>102</v>
      </c>
      <c r="BB231" t="s">
        <v>1058</v>
      </c>
      <c r="BG231">
        <v>31227828</v>
      </c>
      <c r="BH231">
        <v>4985956</v>
      </c>
      <c r="BI231">
        <v>0</v>
      </c>
      <c r="BJ231">
        <v>1574512</v>
      </c>
      <c r="BK231" t="s">
        <v>103</v>
      </c>
      <c r="BL231">
        <v>0</v>
      </c>
      <c r="BM231">
        <v>26241872</v>
      </c>
      <c r="BN231">
        <v>1574512</v>
      </c>
      <c r="BR231" t="s">
        <v>1057</v>
      </c>
      <c r="BS231" t="s">
        <v>96</v>
      </c>
      <c r="BT231" t="s">
        <v>578</v>
      </c>
      <c r="BU231">
        <v>1</v>
      </c>
      <c r="BV231" t="s">
        <v>92</v>
      </c>
      <c r="BW231">
        <v>0</v>
      </c>
      <c r="BX231" t="s">
        <v>98</v>
      </c>
      <c r="BY231" t="s">
        <v>103</v>
      </c>
      <c r="BZ231" t="s">
        <v>105</v>
      </c>
      <c r="CA231" t="s">
        <v>106</v>
      </c>
      <c r="CB231">
        <v>4985956</v>
      </c>
      <c r="CC231">
        <v>0</v>
      </c>
      <c r="CD231">
        <v>0</v>
      </c>
      <c r="CE231" t="s">
        <v>1027</v>
      </c>
      <c r="CM231" t="s">
        <v>108</v>
      </c>
      <c r="CN231" t="s">
        <v>109</v>
      </c>
    </row>
    <row r="232" spans="1:92" x14ac:dyDescent="0.2">
      <c r="A232" t="s">
        <v>92</v>
      </c>
      <c r="B232" t="s">
        <v>93</v>
      </c>
      <c r="C232" t="s">
        <v>390</v>
      </c>
      <c r="D232" t="s">
        <v>391</v>
      </c>
      <c r="E232" t="s">
        <v>1056</v>
      </c>
      <c r="F232" t="s">
        <v>94</v>
      </c>
      <c r="G232" t="s">
        <v>582</v>
      </c>
      <c r="H232" t="s">
        <v>96</v>
      </c>
      <c r="I232" t="s">
        <v>97</v>
      </c>
      <c r="J232">
        <v>40068258</v>
      </c>
      <c r="K232">
        <v>0</v>
      </c>
      <c r="L232">
        <v>40068258</v>
      </c>
      <c r="M232">
        <v>1</v>
      </c>
      <c r="N232" t="s">
        <v>393</v>
      </c>
      <c r="O232" t="s">
        <v>98</v>
      </c>
      <c r="P232" t="s">
        <v>394</v>
      </c>
      <c r="Q232" t="s">
        <v>112</v>
      </c>
      <c r="U232" s="1">
        <v>43437</v>
      </c>
      <c r="V232" s="1">
        <v>43467</v>
      </c>
      <c r="W232" t="s">
        <v>99</v>
      </c>
      <c r="X232" s="1">
        <v>43437</v>
      </c>
      <c r="Y232" t="s">
        <v>170</v>
      </c>
      <c r="AB232" s="1">
        <v>43468.68091747685</v>
      </c>
      <c r="AC232" s="1">
        <v>43437</v>
      </c>
      <c r="AE232">
        <v>2018</v>
      </c>
      <c r="AF232">
        <v>12</v>
      </c>
      <c r="AH232" t="s">
        <v>401</v>
      </c>
      <c r="AI232" t="s">
        <v>402</v>
      </c>
      <c r="AL232" t="s">
        <v>101</v>
      </c>
      <c r="AN232">
        <v>0</v>
      </c>
      <c r="AO232">
        <v>0</v>
      </c>
      <c r="AY232" t="s">
        <v>1053</v>
      </c>
      <c r="AZ232" t="s">
        <v>95</v>
      </c>
      <c r="BA232" t="s">
        <v>102</v>
      </c>
      <c r="BB232" t="s">
        <v>1055</v>
      </c>
      <c r="BG232">
        <v>42195776</v>
      </c>
      <c r="BH232">
        <v>6737141</v>
      </c>
      <c r="BI232">
        <v>0</v>
      </c>
      <c r="BJ232">
        <v>2127518</v>
      </c>
      <c r="BK232" t="s">
        <v>103</v>
      </c>
      <c r="BL232">
        <v>0</v>
      </c>
      <c r="BM232">
        <v>35458635</v>
      </c>
      <c r="BN232">
        <v>2127518</v>
      </c>
      <c r="BS232" t="s">
        <v>470</v>
      </c>
      <c r="BT232" t="s">
        <v>578</v>
      </c>
      <c r="BU232">
        <v>1</v>
      </c>
      <c r="BV232" t="s">
        <v>92</v>
      </c>
      <c r="BW232">
        <v>0</v>
      </c>
      <c r="BX232" t="s">
        <v>98</v>
      </c>
      <c r="BY232" t="s">
        <v>103</v>
      </c>
      <c r="BZ232" t="s">
        <v>105</v>
      </c>
      <c r="CA232" t="s">
        <v>106</v>
      </c>
      <c r="CB232">
        <v>6737141</v>
      </c>
      <c r="CC232">
        <v>0</v>
      </c>
      <c r="CD232">
        <v>0</v>
      </c>
      <c r="CE232" t="s">
        <v>1027</v>
      </c>
      <c r="CM232" t="s">
        <v>108</v>
      </c>
      <c r="CN232" t="s">
        <v>109</v>
      </c>
    </row>
    <row r="233" spans="1:92" x14ac:dyDescent="0.2">
      <c r="A233" t="s">
        <v>92</v>
      </c>
      <c r="B233" t="s">
        <v>93</v>
      </c>
      <c r="C233" t="s">
        <v>390</v>
      </c>
      <c r="D233" t="s">
        <v>391</v>
      </c>
      <c r="E233" t="s">
        <v>1054</v>
      </c>
      <c r="F233" t="s">
        <v>94</v>
      </c>
      <c r="G233" t="s">
        <v>582</v>
      </c>
      <c r="H233" t="s">
        <v>96</v>
      </c>
      <c r="I233" t="s">
        <v>97</v>
      </c>
      <c r="J233">
        <v>40068258</v>
      </c>
      <c r="K233">
        <v>0</v>
      </c>
      <c r="L233">
        <v>40068258</v>
      </c>
      <c r="M233">
        <v>1</v>
      </c>
      <c r="N233" t="s">
        <v>393</v>
      </c>
      <c r="O233" t="s">
        <v>98</v>
      </c>
      <c r="P233" t="s">
        <v>394</v>
      </c>
      <c r="Q233" t="s">
        <v>112</v>
      </c>
      <c r="U233" s="1">
        <v>43437</v>
      </c>
      <c r="V233" s="1">
        <v>43467</v>
      </c>
      <c r="W233" t="s">
        <v>99</v>
      </c>
      <c r="X233" s="1">
        <v>43437</v>
      </c>
      <c r="Y233" t="s">
        <v>170</v>
      </c>
      <c r="AB233" s="1">
        <v>43487.349282523151</v>
      </c>
      <c r="AC233" s="1">
        <v>43437</v>
      </c>
      <c r="AE233">
        <v>2018</v>
      </c>
      <c r="AF233">
        <v>12</v>
      </c>
      <c r="AH233" t="s">
        <v>401</v>
      </c>
      <c r="AI233" t="s">
        <v>402</v>
      </c>
      <c r="AL233" t="s">
        <v>101</v>
      </c>
      <c r="AN233">
        <v>0</v>
      </c>
      <c r="AO233">
        <v>0</v>
      </c>
      <c r="AY233" t="s">
        <v>1053</v>
      </c>
      <c r="AZ233" t="s">
        <v>95</v>
      </c>
      <c r="BA233" t="s">
        <v>102</v>
      </c>
      <c r="BB233" t="s">
        <v>1052</v>
      </c>
      <c r="BG233">
        <v>42195776</v>
      </c>
      <c r="BH233">
        <v>6737141</v>
      </c>
      <c r="BI233">
        <v>0</v>
      </c>
      <c r="BJ233">
        <v>2127518</v>
      </c>
      <c r="BK233" t="s">
        <v>103</v>
      </c>
      <c r="BL233">
        <v>0</v>
      </c>
      <c r="BM233">
        <v>35458635</v>
      </c>
      <c r="BN233">
        <v>2127518</v>
      </c>
      <c r="BS233" t="s">
        <v>470</v>
      </c>
      <c r="BT233" t="s">
        <v>578</v>
      </c>
      <c r="BU233">
        <v>1</v>
      </c>
      <c r="BV233" t="s">
        <v>92</v>
      </c>
      <c r="BW233">
        <v>0</v>
      </c>
      <c r="BX233" t="s">
        <v>98</v>
      </c>
      <c r="BY233" t="s">
        <v>103</v>
      </c>
      <c r="BZ233" t="s">
        <v>105</v>
      </c>
      <c r="CA233" t="s">
        <v>106</v>
      </c>
      <c r="CB233">
        <v>6737141</v>
      </c>
      <c r="CC233">
        <v>0</v>
      </c>
      <c r="CD233">
        <v>0</v>
      </c>
      <c r="CE233" t="s">
        <v>1027</v>
      </c>
      <c r="CM233" t="s">
        <v>108</v>
      </c>
      <c r="CN233" t="s">
        <v>109</v>
      </c>
    </row>
    <row r="234" spans="1:92" x14ac:dyDescent="0.2">
      <c r="A234" t="s">
        <v>92</v>
      </c>
      <c r="B234" t="s">
        <v>93</v>
      </c>
      <c r="C234" t="s">
        <v>390</v>
      </c>
      <c r="D234" t="s">
        <v>391</v>
      </c>
      <c r="E234" t="s">
        <v>1051</v>
      </c>
      <c r="F234" t="s">
        <v>94</v>
      </c>
      <c r="G234" t="s">
        <v>582</v>
      </c>
      <c r="H234" t="s">
        <v>96</v>
      </c>
      <c r="I234" t="s">
        <v>97</v>
      </c>
      <c r="J234">
        <v>72327546</v>
      </c>
      <c r="K234">
        <v>0</v>
      </c>
      <c r="L234">
        <v>72327546</v>
      </c>
      <c r="M234">
        <v>1</v>
      </c>
      <c r="N234" t="s">
        <v>264</v>
      </c>
      <c r="O234" t="s">
        <v>98</v>
      </c>
      <c r="P234" t="s">
        <v>265</v>
      </c>
      <c r="Q234" t="s">
        <v>112</v>
      </c>
      <c r="R234" t="s">
        <v>266</v>
      </c>
      <c r="U234" s="1">
        <v>43437</v>
      </c>
      <c r="V234" s="1">
        <v>43467</v>
      </c>
      <c r="W234" t="s">
        <v>99</v>
      </c>
      <c r="X234" s="1">
        <v>43437</v>
      </c>
      <c r="Y234" t="s">
        <v>141</v>
      </c>
      <c r="AB234" s="1">
        <v>43458.499967743053</v>
      </c>
      <c r="AC234" s="1">
        <v>43437</v>
      </c>
      <c r="AE234">
        <v>2018</v>
      </c>
      <c r="AF234">
        <v>12</v>
      </c>
      <c r="AH234" t="s">
        <v>267</v>
      </c>
      <c r="AI234" t="s">
        <v>268</v>
      </c>
      <c r="AL234" t="s">
        <v>101</v>
      </c>
      <c r="AN234">
        <v>0</v>
      </c>
      <c r="AO234">
        <v>0</v>
      </c>
      <c r="AY234" t="s">
        <v>551</v>
      </c>
      <c r="AZ234" t="s">
        <v>95</v>
      </c>
      <c r="BA234" t="s">
        <v>102</v>
      </c>
      <c r="BB234" t="s">
        <v>1050</v>
      </c>
      <c r="BG234">
        <v>76167947</v>
      </c>
      <c r="BH234">
        <v>12161269</v>
      </c>
      <c r="BI234">
        <v>0</v>
      </c>
      <c r="BJ234">
        <v>3840401</v>
      </c>
      <c r="BK234" t="s">
        <v>103</v>
      </c>
      <c r="BL234">
        <v>0</v>
      </c>
      <c r="BM234">
        <v>64006678</v>
      </c>
      <c r="BN234">
        <v>3840401</v>
      </c>
      <c r="BS234" t="s">
        <v>96</v>
      </c>
      <c r="BT234" t="s">
        <v>578</v>
      </c>
      <c r="BU234">
        <v>1</v>
      </c>
      <c r="BV234" t="s">
        <v>92</v>
      </c>
      <c r="BW234">
        <v>0</v>
      </c>
      <c r="BX234" t="s">
        <v>98</v>
      </c>
      <c r="BY234" t="s">
        <v>103</v>
      </c>
      <c r="BZ234" t="s">
        <v>105</v>
      </c>
      <c r="CA234" t="s">
        <v>106</v>
      </c>
      <c r="CB234">
        <v>12161269</v>
      </c>
      <c r="CC234">
        <v>0</v>
      </c>
      <c r="CD234">
        <v>0</v>
      </c>
      <c r="CE234" t="s">
        <v>1027</v>
      </c>
      <c r="CM234" t="s">
        <v>108</v>
      </c>
      <c r="CN234" t="s">
        <v>109</v>
      </c>
    </row>
    <row r="235" spans="1:92" x14ac:dyDescent="0.2">
      <c r="A235" t="s">
        <v>92</v>
      </c>
      <c r="B235" t="s">
        <v>93</v>
      </c>
      <c r="C235" t="s">
        <v>390</v>
      </c>
      <c r="D235" t="s">
        <v>391</v>
      </c>
      <c r="E235" t="s">
        <v>1049</v>
      </c>
      <c r="F235" t="s">
        <v>94</v>
      </c>
      <c r="G235" t="s">
        <v>582</v>
      </c>
      <c r="H235" t="s">
        <v>96</v>
      </c>
      <c r="I235" t="s">
        <v>97</v>
      </c>
      <c r="J235">
        <v>72327546</v>
      </c>
      <c r="K235">
        <v>0</v>
      </c>
      <c r="L235">
        <v>72327546</v>
      </c>
      <c r="M235">
        <v>1</v>
      </c>
      <c r="N235" t="s">
        <v>264</v>
      </c>
      <c r="O235" t="s">
        <v>98</v>
      </c>
      <c r="P235" t="s">
        <v>265</v>
      </c>
      <c r="Q235" t="s">
        <v>112</v>
      </c>
      <c r="R235" t="s">
        <v>266</v>
      </c>
      <c r="U235" s="1">
        <v>43437</v>
      </c>
      <c r="V235" s="1">
        <v>43467</v>
      </c>
      <c r="W235" t="s">
        <v>99</v>
      </c>
      <c r="X235" s="1">
        <v>43437</v>
      </c>
      <c r="Y235" t="s">
        <v>141</v>
      </c>
      <c r="AB235" s="1">
        <v>43528.46821608796</v>
      </c>
      <c r="AC235" s="1">
        <v>43437</v>
      </c>
      <c r="AE235">
        <v>2018</v>
      </c>
      <c r="AF235">
        <v>12</v>
      </c>
      <c r="AH235" t="s">
        <v>267</v>
      </c>
      <c r="AI235" t="s">
        <v>268</v>
      </c>
      <c r="AL235" t="s">
        <v>101</v>
      </c>
      <c r="AN235">
        <v>0</v>
      </c>
      <c r="AO235">
        <v>0</v>
      </c>
      <c r="AY235" t="s">
        <v>551</v>
      </c>
      <c r="AZ235" t="s">
        <v>95</v>
      </c>
      <c r="BA235" t="s">
        <v>102</v>
      </c>
      <c r="BB235" t="s">
        <v>923</v>
      </c>
      <c r="BG235">
        <v>76167947</v>
      </c>
      <c r="BH235">
        <v>12161269</v>
      </c>
      <c r="BI235">
        <v>0</v>
      </c>
      <c r="BJ235">
        <v>3840401</v>
      </c>
      <c r="BK235" t="s">
        <v>103</v>
      </c>
      <c r="BL235">
        <v>0</v>
      </c>
      <c r="BM235">
        <v>64006678</v>
      </c>
      <c r="BN235">
        <v>3840401</v>
      </c>
      <c r="BS235" t="s">
        <v>470</v>
      </c>
      <c r="BT235" t="s">
        <v>578</v>
      </c>
      <c r="BU235">
        <v>1</v>
      </c>
      <c r="BV235" t="s">
        <v>92</v>
      </c>
      <c r="BW235">
        <v>0</v>
      </c>
      <c r="BX235" t="s">
        <v>98</v>
      </c>
      <c r="BY235" t="s">
        <v>103</v>
      </c>
      <c r="BZ235" t="s">
        <v>105</v>
      </c>
      <c r="CA235" t="s">
        <v>106</v>
      </c>
      <c r="CB235">
        <v>12161269</v>
      </c>
      <c r="CC235">
        <v>0</v>
      </c>
      <c r="CD235">
        <v>0</v>
      </c>
      <c r="CE235" t="s">
        <v>1027</v>
      </c>
      <c r="CM235" t="s">
        <v>108</v>
      </c>
      <c r="CN235" t="s">
        <v>109</v>
      </c>
    </row>
    <row r="236" spans="1:92" x14ac:dyDescent="0.2">
      <c r="A236" t="s">
        <v>92</v>
      </c>
      <c r="B236" t="s">
        <v>93</v>
      </c>
      <c r="C236" t="s">
        <v>390</v>
      </c>
      <c r="D236" t="s">
        <v>391</v>
      </c>
      <c r="E236" t="s">
        <v>1048</v>
      </c>
      <c r="F236" t="s">
        <v>94</v>
      </c>
      <c r="G236" t="s">
        <v>582</v>
      </c>
      <c r="H236" t="s">
        <v>96</v>
      </c>
      <c r="I236" t="s">
        <v>97</v>
      </c>
      <c r="J236">
        <v>42673806</v>
      </c>
      <c r="K236">
        <v>0</v>
      </c>
      <c r="L236">
        <v>42673806</v>
      </c>
      <c r="M236">
        <v>1</v>
      </c>
      <c r="N236" t="s">
        <v>521</v>
      </c>
      <c r="O236" t="s">
        <v>98</v>
      </c>
      <c r="P236" t="s">
        <v>522</v>
      </c>
      <c r="Q236" t="s">
        <v>112</v>
      </c>
      <c r="S236" t="s">
        <v>310</v>
      </c>
      <c r="T236" t="s">
        <v>311</v>
      </c>
      <c r="U236" s="1">
        <v>43437</v>
      </c>
      <c r="V236" s="1">
        <v>43467</v>
      </c>
      <c r="W236" t="s">
        <v>99</v>
      </c>
      <c r="X236" s="1">
        <v>43437</v>
      </c>
      <c r="Y236" t="s">
        <v>141</v>
      </c>
      <c r="AB236" s="1">
        <v>43452.368116238424</v>
      </c>
      <c r="AC236" s="1">
        <v>43437</v>
      </c>
      <c r="AE236">
        <v>2018</v>
      </c>
      <c r="AF236">
        <v>12</v>
      </c>
      <c r="AH236" t="s">
        <v>523</v>
      </c>
      <c r="AI236" t="s">
        <v>524</v>
      </c>
      <c r="AL236" t="s">
        <v>101</v>
      </c>
      <c r="AN236">
        <v>0</v>
      </c>
      <c r="AO236">
        <v>0</v>
      </c>
      <c r="AY236" t="s">
        <v>525</v>
      </c>
      <c r="AZ236" t="s">
        <v>95</v>
      </c>
      <c r="BA236" t="s">
        <v>102</v>
      </c>
      <c r="BB236" t="s">
        <v>1046</v>
      </c>
      <c r="BG236">
        <v>44939672</v>
      </c>
      <c r="BH236">
        <v>7175242</v>
      </c>
      <c r="BI236">
        <v>0</v>
      </c>
      <c r="BJ236">
        <v>2265866</v>
      </c>
      <c r="BK236" t="s">
        <v>103</v>
      </c>
      <c r="BL236">
        <v>0</v>
      </c>
      <c r="BM236">
        <v>37764430</v>
      </c>
      <c r="BN236">
        <v>2265866</v>
      </c>
      <c r="BS236" t="s">
        <v>96</v>
      </c>
      <c r="BT236" t="s">
        <v>578</v>
      </c>
      <c r="BU236">
        <v>1</v>
      </c>
      <c r="BV236" t="s">
        <v>92</v>
      </c>
      <c r="BW236">
        <v>0</v>
      </c>
      <c r="BX236" t="s">
        <v>98</v>
      </c>
      <c r="BY236" t="s">
        <v>103</v>
      </c>
      <c r="BZ236" t="s">
        <v>105</v>
      </c>
      <c r="CA236" t="s">
        <v>106</v>
      </c>
      <c r="CB236">
        <v>7175242</v>
      </c>
      <c r="CC236">
        <v>0</v>
      </c>
      <c r="CD236">
        <v>0</v>
      </c>
      <c r="CE236" t="s">
        <v>1027</v>
      </c>
      <c r="CM236" t="s">
        <v>108</v>
      </c>
      <c r="CN236" t="s">
        <v>109</v>
      </c>
    </row>
    <row r="237" spans="1:92" x14ac:dyDescent="0.2">
      <c r="A237" t="s">
        <v>92</v>
      </c>
      <c r="B237" t="s">
        <v>93</v>
      </c>
      <c r="C237" t="s">
        <v>390</v>
      </c>
      <c r="D237" t="s">
        <v>391</v>
      </c>
      <c r="E237" t="s">
        <v>1047</v>
      </c>
      <c r="F237" t="s">
        <v>94</v>
      </c>
      <c r="G237" t="s">
        <v>582</v>
      </c>
      <c r="H237" t="s">
        <v>96</v>
      </c>
      <c r="I237" t="s">
        <v>97</v>
      </c>
      <c r="J237">
        <v>42673806</v>
      </c>
      <c r="K237">
        <v>0</v>
      </c>
      <c r="L237">
        <v>42673806</v>
      </c>
      <c r="M237">
        <v>1</v>
      </c>
      <c r="N237" t="s">
        <v>521</v>
      </c>
      <c r="O237" t="s">
        <v>98</v>
      </c>
      <c r="P237" t="s">
        <v>522</v>
      </c>
      <c r="Q237" t="s">
        <v>112</v>
      </c>
      <c r="S237" t="s">
        <v>310</v>
      </c>
      <c r="T237" t="s">
        <v>311</v>
      </c>
      <c r="U237" s="1">
        <v>43437</v>
      </c>
      <c r="V237" s="1">
        <v>43467</v>
      </c>
      <c r="W237" t="s">
        <v>99</v>
      </c>
      <c r="X237" s="1">
        <v>43437</v>
      </c>
      <c r="Y237" t="s">
        <v>141</v>
      </c>
      <c r="AB237" s="1">
        <v>43452.368116516205</v>
      </c>
      <c r="AC237" s="1">
        <v>43437</v>
      </c>
      <c r="AE237">
        <v>2018</v>
      </c>
      <c r="AF237">
        <v>12</v>
      </c>
      <c r="AH237" t="s">
        <v>523</v>
      </c>
      <c r="AI237" t="s">
        <v>524</v>
      </c>
      <c r="AL237" t="s">
        <v>101</v>
      </c>
      <c r="AN237">
        <v>0</v>
      </c>
      <c r="AO237">
        <v>0</v>
      </c>
      <c r="AY237" t="s">
        <v>525</v>
      </c>
      <c r="AZ237" t="s">
        <v>95</v>
      </c>
      <c r="BA237" t="s">
        <v>102</v>
      </c>
      <c r="BB237" t="s">
        <v>1046</v>
      </c>
      <c r="BG237">
        <v>44939672</v>
      </c>
      <c r="BH237">
        <v>7175242</v>
      </c>
      <c r="BI237">
        <v>0</v>
      </c>
      <c r="BJ237">
        <v>2265866</v>
      </c>
      <c r="BK237" t="s">
        <v>103</v>
      </c>
      <c r="BL237">
        <v>0</v>
      </c>
      <c r="BM237">
        <v>37764430</v>
      </c>
      <c r="BN237">
        <v>2265866</v>
      </c>
      <c r="BS237" t="s">
        <v>96</v>
      </c>
      <c r="BT237" t="s">
        <v>578</v>
      </c>
      <c r="BU237">
        <v>1</v>
      </c>
      <c r="BV237" t="s">
        <v>92</v>
      </c>
      <c r="BW237">
        <v>0</v>
      </c>
      <c r="BX237" t="s">
        <v>98</v>
      </c>
      <c r="BY237" t="s">
        <v>103</v>
      </c>
      <c r="BZ237" t="s">
        <v>105</v>
      </c>
      <c r="CA237" t="s">
        <v>106</v>
      </c>
      <c r="CB237">
        <v>7175242</v>
      </c>
      <c r="CC237">
        <v>0</v>
      </c>
      <c r="CD237">
        <v>0</v>
      </c>
      <c r="CE237" t="s">
        <v>1027</v>
      </c>
      <c r="CM237" t="s">
        <v>108</v>
      </c>
      <c r="CN237" t="s">
        <v>109</v>
      </c>
    </row>
    <row r="238" spans="1:92" x14ac:dyDescent="0.2">
      <c r="A238" t="s">
        <v>92</v>
      </c>
      <c r="B238" t="s">
        <v>93</v>
      </c>
      <c r="C238" t="s">
        <v>390</v>
      </c>
      <c r="D238" t="s">
        <v>391</v>
      </c>
      <c r="E238" t="s">
        <v>1045</v>
      </c>
      <c r="F238" t="s">
        <v>94</v>
      </c>
      <c r="G238" t="s">
        <v>582</v>
      </c>
      <c r="H238" t="s">
        <v>96</v>
      </c>
      <c r="I238" t="s">
        <v>97</v>
      </c>
      <c r="J238">
        <v>20279213</v>
      </c>
      <c r="K238">
        <v>0</v>
      </c>
      <c r="L238">
        <v>20279213</v>
      </c>
      <c r="M238">
        <v>1</v>
      </c>
      <c r="N238" t="s">
        <v>1042</v>
      </c>
      <c r="O238" t="s">
        <v>98</v>
      </c>
      <c r="P238" t="s">
        <v>1041</v>
      </c>
      <c r="Q238" t="s">
        <v>112</v>
      </c>
      <c r="U238" s="1">
        <v>43437</v>
      </c>
      <c r="V238" s="1">
        <v>43467</v>
      </c>
      <c r="W238" t="s">
        <v>99</v>
      </c>
      <c r="X238" s="1">
        <v>43437</v>
      </c>
      <c r="Y238" t="s">
        <v>170</v>
      </c>
      <c r="AB238" s="1">
        <v>43490.622542164354</v>
      </c>
      <c r="AC238" s="1">
        <v>43437</v>
      </c>
      <c r="AE238">
        <v>2018</v>
      </c>
      <c r="AF238">
        <v>12</v>
      </c>
      <c r="AH238" t="s">
        <v>1040</v>
      </c>
      <c r="AI238" t="s">
        <v>1039</v>
      </c>
      <c r="AL238" t="s">
        <v>101</v>
      </c>
      <c r="AN238">
        <v>0</v>
      </c>
      <c r="AO238">
        <v>0</v>
      </c>
      <c r="AY238" t="s">
        <v>1038</v>
      </c>
      <c r="AZ238" t="s">
        <v>95</v>
      </c>
      <c r="BA238" t="s">
        <v>102</v>
      </c>
      <c r="BB238" t="s">
        <v>1044</v>
      </c>
      <c r="BG238">
        <v>21355985</v>
      </c>
      <c r="BH238">
        <v>3409779</v>
      </c>
      <c r="BI238">
        <v>0</v>
      </c>
      <c r="BJ238">
        <v>1076772</v>
      </c>
      <c r="BK238" t="s">
        <v>103</v>
      </c>
      <c r="BL238">
        <v>0</v>
      </c>
      <c r="BM238">
        <v>17946206</v>
      </c>
      <c r="BN238">
        <v>1076772</v>
      </c>
      <c r="BS238" t="s">
        <v>470</v>
      </c>
      <c r="BT238" t="s">
        <v>578</v>
      </c>
      <c r="BU238">
        <v>1</v>
      </c>
      <c r="BV238" t="s">
        <v>92</v>
      </c>
      <c r="BW238">
        <v>0</v>
      </c>
      <c r="BX238" t="s">
        <v>98</v>
      </c>
      <c r="BY238" t="s">
        <v>103</v>
      </c>
      <c r="BZ238" t="s">
        <v>105</v>
      </c>
      <c r="CA238" t="s">
        <v>106</v>
      </c>
      <c r="CB238">
        <v>3409779</v>
      </c>
      <c r="CC238">
        <v>0</v>
      </c>
      <c r="CD238">
        <v>0</v>
      </c>
      <c r="CE238" t="s">
        <v>1027</v>
      </c>
      <c r="CM238" t="s">
        <v>108</v>
      </c>
      <c r="CN238" t="s">
        <v>109</v>
      </c>
    </row>
    <row r="239" spans="1:92" x14ac:dyDescent="0.2">
      <c r="A239" t="s">
        <v>92</v>
      </c>
      <c r="B239" t="s">
        <v>93</v>
      </c>
      <c r="C239" t="s">
        <v>390</v>
      </c>
      <c r="D239" t="s">
        <v>391</v>
      </c>
      <c r="E239" t="s">
        <v>1043</v>
      </c>
      <c r="F239" t="s">
        <v>94</v>
      </c>
      <c r="G239" t="s">
        <v>582</v>
      </c>
      <c r="H239" t="s">
        <v>96</v>
      </c>
      <c r="I239" t="s">
        <v>97</v>
      </c>
      <c r="J239">
        <v>20279213</v>
      </c>
      <c r="K239">
        <v>0</v>
      </c>
      <c r="L239">
        <v>20279213</v>
      </c>
      <c r="M239">
        <v>1</v>
      </c>
      <c r="N239" t="s">
        <v>1042</v>
      </c>
      <c r="O239" t="s">
        <v>98</v>
      </c>
      <c r="P239" t="s">
        <v>1041</v>
      </c>
      <c r="Q239" t="s">
        <v>112</v>
      </c>
      <c r="U239" s="1">
        <v>43437</v>
      </c>
      <c r="V239" s="1">
        <v>43467</v>
      </c>
      <c r="W239" t="s">
        <v>99</v>
      </c>
      <c r="X239" s="1">
        <v>43437</v>
      </c>
      <c r="Y239" t="s">
        <v>170</v>
      </c>
      <c r="AB239" s="1">
        <v>43448.665662928244</v>
      </c>
      <c r="AC239" s="1">
        <v>43437</v>
      </c>
      <c r="AE239">
        <v>2018</v>
      </c>
      <c r="AF239">
        <v>12</v>
      </c>
      <c r="AH239" t="s">
        <v>1040</v>
      </c>
      <c r="AI239" t="s">
        <v>1039</v>
      </c>
      <c r="AL239" t="s">
        <v>101</v>
      </c>
      <c r="AN239">
        <v>0</v>
      </c>
      <c r="AO239">
        <v>0</v>
      </c>
      <c r="AY239" t="s">
        <v>1038</v>
      </c>
      <c r="AZ239" t="s">
        <v>95</v>
      </c>
      <c r="BA239" t="s">
        <v>102</v>
      </c>
      <c r="BB239" t="s">
        <v>1037</v>
      </c>
      <c r="BG239">
        <v>21355985</v>
      </c>
      <c r="BH239">
        <v>3409779</v>
      </c>
      <c r="BI239">
        <v>0</v>
      </c>
      <c r="BJ239">
        <v>1076772</v>
      </c>
      <c r="BK239" t="s">
        <v>103</v>
      </c>
      <c r="BL239">
        <v>0</v>
      </c>
      <c r="BM239">
        <v>17946206</v>
      </c>
      <c r="BN239">
        <v>1076772</v>
      </c>
      <c r="BS239" t="s">
        <v>96</v>
      </c>
      <c r="BT239" t="s">
        <v>578</v>
      </c>
      <c r="BU239">
        <v>1</v>
      </c>
      <c r="BV239" t="s">
        <v>92</v>
      </c>
      <c r="BW239">
        <v>0</v>
      </c>
      <c r="BX239" t="s">
        <v>98</v>
      </c>
      <c r="BY239" t="s">
        <v>103</v>
      </c>
      <c r="BZ239" t="s">
        <v>105</v>
      </c>
      <c r="CA239" t="s">
        <v>106</v>
      </c>
      <c r="CB239">
        <v>3409779</v>
      </c>
      <c r="CC239">
        <v>0</v>
      </c>
      <c r="CD239">
        <v>0</v>
      </c>
      <c r="CE239" t="s">
        <v>1027</v>
      </c>
      <c r="CM239" t="s">
        <v>108</v>
      </c>
      <c r="CN239" t="s">
        <v>109</v>
      </c>
    </row>
    <row r="240" spans="1:92" x14ac:dyDescent="0.2">
      <c r="A240" t="s">
        <v>92</v>
      </c>
      <c r="B240" t="s">
        <v>93</v>
      </c>
      <c r="C240" t="s">
        <v>390</v>
      </c>
      <c r="D240" t="s">
        <v>391</v>
      </c>
      <c r="E240" t="s">
        <v>1036</v>
      </c>
      <c r="F240" t="s">
        <v>94</v>
      </c>
      <c r="G240" t="s">
        <v>582</v>
      </c>
      <c r="H240" t="s">
        <v>96</v>
      </c>
      <c r="I240" t="s">
        <v>97</v>
      </c>
      <c r="J240">
        <v>33922247</v>
      </c>
      <c r="K240">
        <v>0</v>
      </c>
      <c r="L240">
        <v>33922247</v>
      </c>
      <c r="M240">
        <v>1</v>
      </c>
      <c r="N240" t="s">
        <v>124</v>
      </c>
      <c r="O240" t="s">
        <v>98</v>
      </c>
      <c r="P240" t="s">
        <v>125</v>
      </c>
      <c r="Q240" t="s">
        <v>112</v>
      </c>
      <c r="U240" s="1">
        <v>43437</v>
      </c>
      <c r="V240" s="1">
        <v>43467</v>
      </c>
      <c r="W240" t="s">
        <v>99</v>
      </c>
      <c r="X240" s="1">
        <v>43437</v>
      </c>
      <c r="Y240" t="s">
        <v>170</v>
      </c>
      <c r="AB240" s="1">
        <v>43448.654071064811</v>
      </c>
      <c r="AC240" s="1">
        <v>43437</v>
      </c>
      <c r="AE240">
        <v>2018</v>
      </c>
      <c r="AF240">
        <v>12</v>
      </c>
      <c r="AH240" t="s">
        <v>127</v>
      </c>
      <c r="AI240" t="s">
        <v>128</v>
      </c>
      <c r="AL240" t="s">
        <v>101</v>
      </c>
      <c r="AN240">
        <v>0</v>
      </c>
      <c r="AO240">
        <v>0</v>
      </c>
      <c r="AY240" t="s">
        <v>1033</v>
      </c>
      <c r="AZ240" t="s">
        <v>95</v>
      </c>
      <c r="BA240" t="s">
        <v>102</v>
      </c>
      <c r="BB240" t="s">
        <v>1035</v>
      </c>
      <c r="BG240">
        <v>34889847</v>
      </c>
      <c r="BH240">
        <v>3064067</v>
      </c>
      <c r="BI240">
        <v>0</v>
      </c>
      <c r="BJ240">
        <v>967600</v>
      </c>
      <c r="BK240" t="s">
        <v>103</v>
      </c>
      <c r="BL240">
        <v>0</v>
      </c>
      <c r="BM240">
        <v>31825780</v>
      </c>
      <c r="BN240">
        <v>967600</v>
      </c>
      <c r="BS240" t="s">
        <v>96</v>
      </c>
      <c r="BT240" t="s">
        <v>578</v>
      </c>
      <c r="BU240">
        <v>1</v>
      </c>
      <c r="BV240" t="s">
        <v>92</v>
      </c>
      <c r="BW240">
        <v>0</v>
      </c>
      <c r="BX240" t="s">
        <v>98</v>
      </c>
      <c r="BY240" t="s">
        <v>103</v>
      </c>
      <c r="BZ240" t="s">
        <v>105</v>
      </c>
      <c r="CA240" t="s">
        <v>106</v>
      </c>
      <c r="CB240">
        <v>3064067</v>
      </c>
      <c r="CC240">
        <v>0</v>
      </c>
      <c r="CD240">
        <v>0</v>
      </c>
      <c r="CE240" t="s">
        <v>1027</v>
      </c>
      <c r="CM240" t="s">
        <v>108</v>
      </c>
      <c r="CN240" t="s">
        <v>109</v>
      </c>
    </row>
    <row r="241" spans="1:92" x14ac:dyDescent="0.2">
      <c r="A241" t="s">
        <v>92</v>
      </c>
      <c r="B241" t="s">
        <v>93</v>
      </c>
      <c r="C241" t="s">
        <v>390</v>
      </c>
      <c r="D241" t="s">
        <v>391</v>
      </c>
      <c r="E241" t="s">
        <v>1034</v>
      </c>
      <c r="F241" t="s">
        <v>94</v>
      </c>
      <c r="G241" t="s">
        <v>582</v>
      </c>
      <c r="H241" t="s">
        <v>96</v>
      </c>
      <c r="I241" t="s">
        <v>97</v>
      </c>
      <c r="J241">
        <v>19295811</v>
      </c>
      <c r="K241">
        <v>0</v>
      </c>
      <c r="L241">
        <v>19295811</v>
      </c>
      <c r="M241">
        <v>1</v>
      </c>
      <c r="N241" t="s">
        <v>124</v>
      </c>
      <c r="O241" t="s">
        <v>98</v>
      </c>
      <c r="P241" t="s">
        <v>125</v>
      </c>
      <c r="Q241" t="s">
        <v>112</v>
      </c>
      <c r="U241" s="1">
        <v>43437</v>
      </c>
      <c r="V241" s="1">
        <v>43467</v>
      </c>
      <c r="W241" t="s">
        <v>99</v>
      </c>
      <c r="X241" s="1">
        <v>43437</v>
      </c>
      <c r="Y241" t="s">
        <v>170</v>
      </c>
      <c r="AB241" s="1">
        <v>43448.660147418981</v>
      </c>
      <c r="AC241" s="1">
        <v>43437</v>
      </c>
      <c r="AE241">
        <v>2018</v>
      </c>
      <c r="AF241">
        <v>12</v>
      </c>
      <c r="AH241" t="s">
        <v>127</v>
      </c>
      <c r="AI241" t="s">
        <v>128</v>
      </c>
      <c r="AL241" t="s">
        <v>101</v>
      </c>
      <c r="AN241">
        <v>0</v>
      </c>
      <c r="AO241">
        <v>0</v>
      </c>
      <c r="AY241" t="s">
        <v>1033</v>
      </c>
      <c r="AZ241" t="s">
        <v>95</v>
      </c>
      <c r="BA241" t="s">
        <v>102</v>
      </c>
      <c r="BB241" t="s">
        <v>1032</v>
      </c>
      <c r="BG241">
        <v>19787811</v>
      </c>
      <c r="BH241">
        <v>1558000</v>
      </c>
      <c r="BI241">
        <v>0</v>
      </c>
      <c r="BJ241">
        <v>492000</v>
      </c>
      <c r="BK241" t="s">
        <v>103</v>
      </c>
      <c r="BL241">
        <v>0</v>
      </c>
      <c r="BM241">
        <v>18229811</v>
      </c>
      <c r="BN241">
        <v>492000</v>
      </c>
      <c r="BS241" t="s">
        <v>96</v>
      </c>
      <c r="BT241" t="s">
        <v>578</v>
      </c>
      <c r="BU241">
        <v>1</v>
      </c>
      <c r="BV241" t="s">
        <v>92</v>
      </c>
      <c r="BW241">
        <v>0</v>
      </c>
      <c r="BX241" t="s">
        <v>98</v>
      </c>
      <c r="BY241" t="s">
        <v>103</v>
      </c>
      <c r="BZ241" t="s">
        <v>105</v>
      </c>
      <c r="CA241" t="s">
        <v>106</v>
      </c>
      <c r="CB241">
        <v>1558000</v>
      </c>
      <c r="CC241">
        <v>0</v>
      </c>
      <c r="CD241">
        <v>0</v>
      </c>
      <c r="CE241" t="s">
        <v>1027</v>
      </c>
      <c r="CM241" t="s">
        <v>108</v>
      </c>
      <c r="CN241" t="s">
        <v>109</v>
      </c>
    </row>
    <row r="242" spans="1:92" x14ac:dyDescent="0.2">
      <c r="A242" t="s">
        <v>92</v>
      </c>
      <c r="B242" t="s">
        <v>93</v>
      </c>
      <c r="C242" t="s">
        <v>390</v>
      </c>
      <c r="D242" t="s">
        <v>391</v>
      </c>
      <c r="E242" t="s">
        <v>1031</v>
      </c>
      <c r="F242" t="s">
        <v>94</v>
      </c>
      <c r="G242" t="s">
        <v>582</v>
      </c>
      <c r="H242" t="s">
        <v>96</v>
      </c>
      <c r="I242" t="s">
        <v>97</v>
      </c>
      <c r="J242">
        <v>38770225</v>
      </c>
      <c r="K242">
        <v>0</v>
      </c>
      <c r="L242">
        <v>38770225</v>
      </c>
      <c r="M242">
        <v>1</v>
      </c>
      <c r="N242" t="s">
        <v>178</v>
      </c>
      <c r="O242" t="s">
        <v>98</v>
      </c>
      <c r="P242" t="s">
        <v>179</v>
      </c>
      <c r="Q242" t="s">
        <v>112</v>
      </c>
      <c r="U242" s="1">
        <v>43437</v>
      </c>
      <c r="V242" s="1">
        <v>43467</v>
      </c>
      <c r="W242" t="s">
        <v>99</v>
      </c>
      <c r="X242" s="1">
        <v>43437</v>
      </c>
      <c r="Y242" t="s">
        <v>170</v>
      </c>
      <c r="AB242" s="1">
        <v>43479.718817627312</v>
      </c>
      <c r="AC242" s="1">
        <v>43437</v>
      </c>
      <c r="AE242">
        <v>2018</v>
      </c>
      <c r="AF242">
        <v>12</v>
      </c>
      <c r="AH242" t="s">
        <v>208</v>
      </c>
      <c r="AI242" t="s">
        <v>209</v>
      </c>
      <c r="AL242" t="s">
        <v>101</v>
      </c>
      <c r="AN242">
        <v>0</v>
      </c>
      <c r="AO242">
        <v>0</v>
      </c>
      <c r="AY242" t="s">
        <v>210</v>
      </c>
      <c r="AZ242" t="s">
        <v>95</v>
      </c>
      <c r="BA242" t="s">
        <v>102</v>
      </c>
      <c r="BB242" t="s">
        <v>1030</v>
      </c>
      <c r="BG242">
        <v>39710169</v>
      </c>
      <c r="BH242">
        <v>2976491</v>
      </c>
      <c r="BI242">
        <v>0</v>
      </c>
      <c r="BJ242">
        <v>939944</v>
      </c>
      <c r="BK242" t="s">
        <v>103</v>
      </c>
      <c r="BL242">
        <v>0</v>
      </c>
      <c r="BM242">
        <v>36733678</v>
      </c>
      <c r="BN242">
        <v>939944</v>
      </c>
      <c r="BS242" t="s">
        <v>470</v>
      </c>
      <c r="BT242" t="s">
        <v>578</v>
      </c>
      <c r="BU242">
        <v>1</v>
      </c>
      <c r="BV242" t="s">
        <v>92</v>
      </c>
      <c r="BW242">
        <v>0</v>
      </c>
      <c r="BX242" t="s">
        <v>98</v>
      </c>
      <c r="BY242" t="s">
        <v>103</v>
      </c>
      <c r="BZ242" t="s">
        <v>105</v>
      </c>
      <c r="CA242" t="s">
        <v>106</v>
      </c>
      <c r="CB242">
        <v>2976491</v>
      </c>
      <c r="CC242">
        <v>0</v>
      </c>
      <c r="CD242">
        <v>0</v>
      </c>
      <c r="CE242" t="s">
        <v>1027</v>
      </c>
      <c r="CM242" t="s">
        <v>108</v>
      </c>
      <c r="CN242" t="s">
        <v>109</v>
      </c>
    </row>
    <row r="243" spans="1:92" x14ac:dyDescent="0.2">
      <c r="A243" t="s">
        <v>92</v>
      </c>
      <c r="B243" t="s">
        <v>93</v>
      </c>
      <c r="C243" t="s">
        <v>390</v>
      </c>
      <c r="D243" t="s">
        <v>391</v>
      </c>
      <c r="E243" t="s">
        <v>1029</v>
      </c>
      <c r="F243" t="s">
        <v>94</v>
      </c>
      <c r="G243" t="s">
        <v>582</v>
      </c>
      <c r="H243" t="s">
        <v>96</v>
      </c>
      <c r="I243" t="s">
        <v>97</v>
      </c>
      <c r="J243">
        <v>38408651</v>
      </c>
      <c r="K243">
        <v>0</v>
      </c>
      <c r="L243">
        <v>38408651</v>
      </c>
      <c r="M243">
        <v>1</v>
      </c>
      <c r="N243" t="s">
        <v>178</v>
      </c>
      <c r="O243" t="s">
        <v>98</v>
      </c>
      <c r="P243" t="s">
        <v>179</v>
      </c>
      <c r="Q243" t="s">
        <v>112</v>
      </c>
      <c r="U243" s="1">
        <v>43437</v>
      </c>
      <c r="V243" s="1">
        <v>43467</v>
      </c>
      <c r="W243" t="s">
        <v>99</v>
      </c>
      <c r="X243" s="1">
        <v>43437</v>
      </c>
      <c r="Y243" t="s">
        <v>170</v>
      </c>
      <c r="AB243" s="1">
        <v>43479.722236226851</v>
      </c>
      <c r="AC243" s="1">
        <v>43437</v>
      </c>
      <c r="AE243">
        <v>2018</v>
      </c>
      <c r="AF243">
        <v>12</v>
      </c>
      <c r="AH243" t="s">
        <v>208</v>
      </c>
      <c r="AI243" t="s">
        <v>209</v>
      </c>
      <c r="AL243" t="s">
        <v>101</v>
      </c>
      <c r="AN243">
        <v>0</v>
      </c>
      <c r="AO243">
        <v>0</v>
      </c>
      <c r="AY243" t="s">
        <v>210</v>
      </c>
      <c r="AZ243" t="s">
        <v>95</v>
      </c>
      <c r="BA243" t="s">
        <v>102</v>
      </c>
      <c r="BB243" t="s">
        <v>1028</v>
      </c>
      <c r="BG243">
        <v>39348595</v>
      </c>
      <c r="BH243">
        <v>2976491</v>
      </c>
      <c r="BI243">
        <v>0</v>
      </c>
      <c r="BJ243">
        <v>939944</v>
      </c>
      <c r="BK243" t="s">
        <v>103</v>
      </c>
      <c r="BL243">
        <v>0</v>
      </c>
      <c r="BM243">
        <v>36372104</v>
      </c>
      <c r="BN243">
        <v>939944</v>
      </c>
      <c r="BS243" t="s">
        <v>470</v>
      </c>
      <c r="BT243" t="s">
        <v>578</v>
      </c>
      <c r="BU243">
        <v>1</v>
      </c>
      <c r="BV243" t="s">
        <v>92</v>
      </c>
      <c r="BW243">
        <v>0</v>
      </c>
      <c r="BX243" t="s">
        <v>98</v>
      </c>
      <c r="BY243" t="s">
        <v>103</v>
      </c>
      <c r="BZ243" t="s">
        <v>105</v>
      </c>
      <c r="CA243" t="s">
        <v>106</v>
      </c>
      <c r="CB243">
        <v>2976491</v>
      </c>
      <c r="CC243">
        <v>0</v>
      </c>
      <c r="CD243">
        <v>0</v>
      </c>
      <c r="CE243" t="s">
        <v>1027</v>
      </c>
      <c r="CM243" t="s">
        <v>108</v>
      </c>
      <c r="CN243" t="s">
        <v>109</v>
      </c>
    </row>
    <row r="244" spans="1:92" x14ac:dyDescent="0.2">
      <c r="A244" t="s">
        <v>92</v>
      </c>
      <c r="B244" t="s">
        <v>93</v>
      </c>
      <c r="C244" t="s">
        <v>390</v>
      </c>
      <c r="D244" t="s">
        <v>391</v>
      </c>
      <c r="E244" t="s">
        <v>1026</v>
      </c>
      <c r="F244" t="s">
        <v>94</v>
      </c>
      <c r="G244" t="s">
        <v>582</v>
      </c>
      <c r="H244" t="s">
        <v>96</v>
      </c>
      <c r="I244" t="s">
        <v>97</v>
      </c>
      <c r="J244">
        <v>60846190</v>
      </c>
      <c r="K244">
        <v>0</v>
      </c>
      <c r="L244">
        <v>60846190</v>
      </c>
      <c r="M244">
        <v>1</v>
      </c>
      <c r="N244" t="s">
        <v>301</v>
      </c>
      <c r="O244" t="s">
        <v>98</v>
      </c>
      <c r="P244" t="s">
        <v>302</v>
      </c>
      <c r="Q244" t="s">
        <v>112</v>
      </c>
      <c r="U244" s="1">
        <v>43437</v>
      </c>
      <c r="V244" s="1">
        <v>43467</v>
      </c>
      <c r="W244" t="s">
        <v>99</v>
      </c>
      <c r="X244" s="1">
        <v>43437</v>
      </c>
      <c r="Y244" t="s">
        <v>170</v>
      </c>
      <c r="AB244" s="1">
        <v>43487.748585034722</v>
      </c>
      <c r="AC244" s="1">
        <v>43437</v>
      </c>
      <c r="AE244">
        <v>2018</v>
      </c>
      <c r="AF244">
        <v>12</v>
      </c>
      <c r="AH244" t="s">
        <v>425</v>
      </c>
      <c r="AI244" t="s">
        <v>426</v>
      </c>
      <c r="AL244" t="s">
        <v>101</v>
      </c>
      <c r="AN244">
        <v>0</v>
      </c>
      <c r="AO244">
        <v>0</v>
      </c>
      <c r="AY244" t="s">
        <v>1008</v>
      </c>
      <c r="AZ244" t="s">
        <v>95</v>
      </c>
      <c r="BA244" t="s">
        <v>102</v>
      </c>
      <c r="BB244" t="s">
        <v>1025</v>
      </c>
      <c r="BG244">
        <v>64076961</v>
      </c>
      <c r="BH244">
        <v>10230775</v>
      </c>
      <c r="BI244">
        <v>0</v>
      </c>
      <c r="BJ244">
        <v>3230771</v>
      </c>
      <c r="BK244" t="s">
        <v>103</v>
      </c>
      <c r="BL244">
        <v>0</v>
      </c>
      <c r="BM244">
        <v>53846186</v>
      </c>
      <c r="BN244">
        <v>3230771</v>
      </c>
      <c r="BS244" t="s">
        <v>470</v>
      </c>
      <c r="BT244" t="s">
        <v>578</v>
      </c>
      <c r="BU244">
        <v>1</v>
      </c>
      <c r="BV244" t="s">
        <v>92</v>
      </c>
      <c r="BW244">
        <v>0</v>
      </c>
      <c r="BX244" t="s">
        <v>98</v>
      </c>
      <c r="BY244" t="s">
        <v>103</v>
      </c>
      <c r="BZ244" t="s">
        <v>105</v>
      </c>
      <c r="CA244" t="s">
        <v>106</v>
      </c>
      <c r="CB244">
        <v>10230775</v>
      </c>
      <c r="CC244">
        <v>0</v>
      </c>
      <c r="CD244">
        <v>0</v>
      </c>
      <c r="CE244" t="s">
        <v>1006</v>
      </c>
      <c r="CM244" t="s">
        <v>108</v>
      </c>
      <c r="CN244" t="s">
        <v>109</v>
      </c>
    </row>
    <row r="245" spans="1:92" x14ac:dyDescent="0.2">
      <c r="A245" t="s">
        <v>92</v>
      </c>
      <c r="B245" t="s">
        <v>93</v>
      </c>
      <c r="C245" t="s">
        <v>390</v>
      </c>
      <c r="D245" t="s">
        <v>391</v>
      </c>
      <c r="E245" t="s">
        <v>1024</v>
      </c>
      <c r="F245" t="s">
        <v>94</v>
      </c>
      <c r="G245" t="s">
        <v>582</v>
      </c>
      <c r="H245" t="s">
        <v>96</v>
      </c>
      <c r="I245" t="s">
        <v>97</v>
      </c>
      <c r="J245">
        <v>2781500</v>
      </c>
      <c r="K245">
        <v>0</v>
      </c>
      <c r="L245">
        <v>2781500</v>
      </c>
      <c r="M245">
        <v>1</v>
      </c>
      <c r="N245" t="s">
        <v>301</v>
      </c>
      <c r="O245" t="s">
        <v>98</v>
      </c>
      <c r="P245" t="s">
        <v>302</v>
      </c>
      <c r="Q245" t="s">
        <v>112</v>
      </c>
      <c r="U245" s="1">
        <v>43437</v>
      </c>
      <c r="V245" s="1">
        <v>43467</v>
      </c>
      <c r="W245" t="s">
        <v>99</v>
      </c>
      <c r="X245" s="1">
        <v>43437</v>
      </c>
      <c r="Y245" t="s">
        <v>170</v>
      </c>
      <c r="AB245" s="1">
        <v>43462.375568171294</v>
      </c>
      <c r="AC245" s="1">
        <v>43437</v>
      </c>
      <c r="AE245">
        <v>2018</v>
      </c>
      <c r="AF245">
        <v>12</v>
      </c>
      <c r="AH245" t="s">
        <v>425</v>
      </c>
      <c r="AI245" t="s">
        <v>426</v>
      </c>
      <c r="AL245" t="s">
        <v>101</v>
      </c>
      <c r="AN245">
        <v>0</v>
      </c>
      <c r="AO245">
        <v>0</v>
      </c>
      <c r="AY245" t="s">
        <v>1017</v>
      </c>
      <c r="AZ245" t="s">
        <v>95</v>
      </c>
      <c r="BA245" t="s">
        <v>102</v>
      </c>
      <c r="BB245" t="s">
        <v>1023</v>
      </c>
      <c r="BG245">
        <v>2781500</v>
      </c>
      <c r="BH245">
        <v>0</v>
      </c>
      <c r="BI245">
        <v>0</v>
      </c>
      <c r="BJ245">
        <v>0</v>
      </c>
      <c r="BK245" t="s">
        <v>103</v>
      </c>
      <c r="BL245">
        <v>0</v>
      </c>
      <c r="BM245">
        <v>2781500</v>
      </c>
      <c r="BN245">
        <v>0</v>
      </c>
      <c r="BS245" t="s">
        <v>96</v>
      </c>
      <c r="BT245" t="s">
        <v>578</v>
      </c>
      <c r="BU245">
        <v>1</v>
      </c>
      <c r="BV245" t="s">
        <v>92</v>
      </c>
      <c r="BW245">
        <v>0</v>
      </c>
      <c r="BX245" t="s">
        <v>98</v>
      </c>
      <c r="BY245" t="s">
        <v>103</v>
      </c>
      <c r="BZ245" t="s">
        <v>105</v>
      </c>
      <c r="CA245" t="s">
        <v>106</v>
      </c>
      <c r="CB245">
        <v>0</v>
      </c>
      <c r="CC245">
        <v>0</v>
      </c>
      <c r="CD245">
        <v>0</v>
      </c>
      <c r="CE245" t="s">
        <v>1006</v>
      </c>
      <c r="CM245" t="s">
        <v>108</v>
      </c>
      <c r="CN245" t="s">
        <v>109</v>
      </c>
    </row>
    <row r="246" spans="1:92" x14ac:dyDescent="0.2">
      <c r="A246" t="s">
        <v>92</v>
      </c>
      <c r="B246" t="s">
        <v>93</v>
      </c>
      <c r="C246" t="s">
        <v>390</v>
      </c>
      <c r="D246" t="s">
        <v>391</v>
      </c>
      <c r="E246" t="s">
        <v>1022</v>
      </c>
      <c r="F246" t="s">
        <v>94</v>
      </c>
      <c r="G246" t="s">
        <v>582</v>
      </c>
      <c r="H246" t="s">
        <v>96</v>
      </c>
      <c r="I246" t="s">
        <v>97</v>
      </c>
      <c r="J246">
        <v>59615564</v>
      </c>
      <c r="K246">
        <v>0</v>
      </c>
      <c r="L246">
        <v>59615564</v>
      </c>
      <c r="M246">
        <v>1</v>
      </c>
      <c r="N246" t="s">
        <v>301</v>
      </c>
      <c r="O246" t="s">
        <v>98</v>
      </c>
      <c r="P246" t="s">
        <v>302</v>
      </c>
      <c r="Q246" t="s">
        <v>112</v>
      </c>
      <c r="U246" s="1">
        <v>43437</v>
      </c>
      <c r="V246" s="1">
        <v>43467</v>
      </c>
      <c r="W246" t="s">
        <v>99</v>
      </c>
      <c r="X246" s="1">
        <v>43437</v>
      </c>
      <c r="Y246" t="s">
        <v>170</v>
      </c>
      <c r="AB246" s="1">
        <v>43488.465597951392</v>
      </c>
      <c r="AC246" s="1">
        <v>43437</v>
      </c>
      <c r="AE246">
        <v>2018</v>
      </c>
      <c r="AF246">
        <v>12</v>
      </c>
      <c r="AH246" t="s">
        <v>425</v>
      </c>
      <c r="AI246" t="s">
        <v>426</v>
      </c>
      <c r="AL246" t="s">
        <v>101</v>
      </c>
      <c r="AN246">
        <v>0</v>
      </c>
      <c r="AO246">
        <v>0</v>
      </c>
      <c r="AY246" t="s">
        <v>1008</v>
      </c>
      <c r="AZ246" t="s">
        <v>95</v>
      </c>
      <c r="BA246" t="s">
        <v>102</v>
      </c>
      <c r="BB246" t="s">
        <v>1021</v>
      </c>
      <c r="BG246">
        <v>62780992</v>
      </c>
      <c r="BH246">
        <v>10023856</v>
      </c>
      <c r="BI246">
        <v>0</v>
      </c>
      <c r="BJ246">
        <v>3165428</v>
      </c>
      <c r="BK246" t="s">
        <v>103</v>
      </c>
      <c r="BL246">
        <v>0</v>
      </c>
      <c r="BM246">
        <v>52757136</v>
      </c>
      <c r="BN246">
        <v>3165428</v>
      </c>
      <c r="BS246" t="s">
        <v>470</v>
      </c>
      <c r="BT246" t="s">
        <v>578</v>
      </c>
      <c r="BU246">
        <v>1</v>
      </c>
      <c r="BV246" t="s">
        <v>92</v>
      </c>
      <c r="BW246">
        <v>0</v>
      </c>
      <c r="BX246" t="s">
        <v>98</v>
      </c>
      <c r="BY246" t="s">
        <v>103</v>
      </c>
      <c r="BZ246" t="s">
        <v>105</v>
      </c>
      <c r="CA246" t="s">
        <v>106</v>
      </c>
      <c r="CB246">
        <v>10023856</v>
      </c>
      <c r="CC246">
        <v>0</v>
      </c>
      <c r="CD246">
        <v>0</v>
      </c>
      <c r="CE246" t="s">
        <v>1006</v>
      </c>
      <c r="CM246" t="s">
        <v>108</v>
      </c>
      <c r="CN246" t="s">
        <v>109</v>
      </c>
    </row>
    <row r="247" spans="1:92" x14ac:dyDescent="0.2">
      <c r="A247" t="s">
        <v>92</v>
      </c>
      <c r="B247" t="s">
        <v>93</v>
      </c>
      <c r="C247" t="s">
        <v>390</v>
      </c>
      <c r="D247" t="s">
        <v>391</v>
      </c>
      <c r="E247" t="s">
        <v>1020</v>
      </c>
      <c r="F247" t="s">
        <v>94</v>
      </c>
      <c r="G247" t="s">
        <v>582</v>
      </c>
      <c r="H247" t="s">
        <v>96</v>
      </c>
      <c r="I247" t="s">
        <v>97</v>
      </c>
      <c r="J247">
        <v>2781500</v>
      </c>
      <c r="K247">
        <v>0</v>
      </c>
      <c r="L247">
        <v>2781500</v>
      </c>
      <c r="M247">
        <v>1</v>
      </c>
      <c r="N247" t="s">
        <v>301</v>
      </c>
      <c r="O247" t="s">
        <v>98</v>
      </c>
      <c r="P247" t="s">
        <v>302</v>
      </c>
      <c r="Q247" t="s">
        <v>112</v>
      </c>
      <c r="U247" s="1">
        <v>43438</v>
      </c>
      <c r="V247" s="1">
        <v>43468</v>
      </c>
      <c r="W247" t="s">
        <v>99</v>
      </c>
      <c r="X247" s="1">
        <v>43438</v>
      </c>
      <c r="Y247" t="s">
        <v>170</v>
      </c>
      <c r="AB247" s="1">
        <v>43462.373895370372</v>
      </c>
      <c r="AC247" s="1">
        <v>43438</v>
      </c>
      <c r="AE247">
        <v>2018</v>
      </c>
      <c r="AF247">
        <v>12</v>
      </c>
      <c r="AH247" t="s">
        <v>425</v>
      </c>
      <c r="AI247" t="s">
        <v>426</v>
      </c>
      <c r="AL247" t="s">
        <v>101</v>
      </c>
      <c r="AN247">
        <v>0</v>
      </c>
      <c r="AO247">
        <v>0</v>
      </c>
      <c r="AY247" t="s">
        <v>1017</v>
      </c>
      <c r="AZ247" t="s">
        <v>95</v>
      </c>
      <c r="BA247" t="s">
        <v>102</v>
      </c>
      <c r="BB247" t="s">
        <v>1019</v>
      </c>
      <c r="BG247">
        <v>2781500</v>
      </c>
      <c r="BH247">
        <v>0</v>
      </c>
      <c r="BI247">
        <v>0</v>
      </c>
      <c r="BJ247">
        <v>0</v>
      </c>
      <c r="BK247" t="s">
        <v>103</v>
      </c>
      <c r="BL247">
        <v>0</v>
      </c>
      <c r="BM247">
        <v>2781500</v>
      </c>
      <c r="BN247">
        <v>0</v>
      </c>
      <c r="BS247" t="s">
        <v>96</v>
      </c>
      <c r="BT247" t="s">
        <v>578</v>
      </c>
      <c r="BU247">
        <v>1</v>
      </c>
      <c r="BV247" t="s">
        <v>92</v>
      </c>
      <c r="BW247">
        <v>0</v>
      </c>
      <c r="BX247" t="s">
        <v>98</v>
      </c>
      <c r="BY247" t="s">
        <v>103</v>
      </c>
      <c r="BZ247" t="s">
        <v>105</v>
      </c>
      <c r="CA247" t="s">
        <v>106</v>
      </c>
      <c r="CB247">
        <v>0</v>
      </c>
      <c r="CC247">
        <v>0</v>
      </c>
      <c r="CD247">
        <v>0</v>
      </c>
      <c r="CE247" t="s">
        <v>1006</v>
      </c>
      <c r="CM247" t="s">
        <v>108</v>
      </c>
      <c r="CN247" t="s">
        <v>109</v>
      </c>
    </row>
    <row r="248" spans="1:92" x14ac:dyDescent="0.2">
      <c r="A248" t="s">
        <v>92</v>
      </c>
      <c r="B248" t="s">
        <v>93</v>
      </c>
      <c r="C248" t="s">
        <v>390</v>
      </c>
      <c r="D248" t="s">
        <v>391</v>
      </c>
      <c r="E248" t="s">
        <v>1018</v>
      </c>
      <c r="F248" t="s">
        <v>94</v>
      </c>
      <c r="G248" t="s">
        <v>582</v>
      </c>
      <c r="H248" t="s">
        <v>96</v>
      </c>
      <c r="I248" t="s">
        <v>97</v>
      </c>
      <c r="J248">
        <v>66044525</v>
      </c>
      <c r="K248">
        <v>0</v>
      </c>
      <c r="L248">
        <v>66044525</v>
      </c>
      <c r="M248">
        <v>1</v>
      </c>
      <c r="N248" t="s">
        <v>301</v>
      </c>
      <c r="O248" t="s">
        <v>98</v>
      </c>
      <c r="P248" t="s">
        <v>302</v>
      </c>
      <c r="Q248" t="s">
        <v>112</v>
      </c>
      <c r="U248" s="1">
        <v>43438</v>
      </c>
      <c r="V248" s="1">
        <v>43468</v>
      </c>
      <c r="W248" t="s">
        <v>99</v>
      </c>
      <c r="X248" s="1">
        <v>43438</v>
      </c>
      <c r="Y248" t="s">
        <v>170</v>
      </c>
      <c r="AB248" s="1">
        <v>43448.676462384261</v>
      </c>
      <c r="AC248" s="1">
        <v>43438</v>
      </c>
      <c r="AE248">
        <v>2018</v>
      </c>
      <c r="AF248">
        <v>12</v>
      </c>
      <c r="AH248" t="s">
        <v>425</v>
      </c>
      <c r="AI248" t="s">
        <v>426</v>
      </c>
      <c r="AL248" t="s">
        <v>101</v>
      </c>
      <c r="AN248">
        <v>0</v>
      </c>
      <c r="AO248">
        <v>0</v>
      </c>
      <c r="AY248" t="s">
        <v>1017</v>
      </c>
      <c r="AZ248" t="s">
        <v>95</v>
      </c>
      <c r="BA248" t="s">
        <v>102</v>
      </c>
      <c r="BB248" t="s">
        <v>1016</v>
      </c>
      <c r="BG248">
        <v>69551314</v>
      </c>
      <c r="BH248">
        <v>11104832</v>
      </c>
      <c r="BI248">
        <v>0</v>
      </c>
      <c r="BJ248">
        <v>3506789</v>
      </c>
      <c r="BK248" t="s">
        <v>103</v>
      </c>
      <c r="BL248">
        <v>0</v>
      </c>
      <c r="BM248">
        <v>58446482</v>
      </c>
      <c r="BN248">
        <v>3506789</v>
      </c>
      <c r="BS248" t="s">
        <v>96</v>
      </c>
      <c r="BT248" t="s">
        <v>578</v>
      </c>
      <c r="BU248">
        <v>1</v>
      </c>
      <c r="BV248" t="s">
        <v>92</v>
      </c>
      <c r="BW248">
        <v>0</v>
      </c>
      <c r="BX248" t="s">
        <v>98</v>
      </c>
      <c r="BY248" t="s">
        <v>103</v>
      </c>
      <c r="BZ248" t="s">
        <v>105</v>
      </c>
      <c r="CA248" t="s">
        <v>106</v>
      </c>
      <c r="CB248">
        <v>11104832</v>
      </c>
      <c r="CC248">
        <v>0</v>
      </c>
      <c r="CD248">
        <v>0</v>
      </c>
      <c r="CE248" t="s">
        <v>1006</v>
      </c>
      <c r="CM248" t="s">
        <v>108</v>
      </c>
      <c r="CN248" t="s">
        <v>109</v>
      </c>
    </row>
    <row r="249" spans="1:92" x14ac:dyDescent="0.2">
      <c r="A249" t="s">
        <v>92</v>
      </c>
      <c r="B249" t="s">
        <v>93</v>
      </c>
      <c r="C249" t="s">
        <v>390</v>
      </c>
      <c r="D249" t="s">
        <v>391</v>
      </c>
      <c r="E249" t="s">
        <v>1015</v>
      </c>
      <c r="F249" t="s">
        <v>94</v>
      </c>
      <c r="G249" t="s">
        <v>582</v>
      </c>
      <c r="H249" t="s">
        <v>96</v>
      </c>
      <c r="I249" t="s">
        <v>97</v>
      </c>
      <c r="J249">
        <v>8569925</v>
      </c>
      <c r="K249">
        <v>0</v>
      </c>
      <c r="L249">
        <v>8569925</v>
      </c>
      <c r="M249">
        <v>1</v>
      </c>
      <c r="N249" t="s">
        <v>393</v>
      </c>
      <c r="O249" t="s">
        <v>98</v>
      </c>
      <c r="P249" t="s">
        <v>394</v>
      </c>
      <c r="Q249" t="s">
        <v>112</v>
      </c>
      <c r="U249" s="1">
        <v>43437</v>
      </c>
      <c r="V249" s="1">
        <v>43467</v>
      </c>
      <c r="W249" t="s">
        <v>99</v>
      </c>
      <c r="X249" s="1">
        <v>43437</v>
      </c>
      <c r="Y249" t="s">
        <v>170</v>
      </c>
      <c r="AB249" s="1">
        <v>43458.472805011574</v>
      </c>
      <c r="AC249" s="1">
        <v>43437</v>
      </c>
      <c r="AE249">
        <v>2018</v>
      </c>
      <c r="AF249">
        <v>12</v>
      </c>
      <c r="AH249" t="s">
        <v>395</v>
      </c>
      <c r="AI249" t="s">
        <v>396</v>
      </c>
      <c r="AL249" t="s">
        <v>101</v>
      </c>
      <c r="AN249">
        <v>0</v>
      </c>
      <c r="AO249">
        <v>0</v>
      </c>
      <c r="AY249" t="s">
        <v>1014</v>
      </c>
      <c r="AZ249" t="s">
        <v>95</v>
      </c>
      <c r="BA249" t="s">
        <v>102</v>
      </c>
      <c r="BB249" t="s">
        <v>1012</v>
      </c>
      <c r="BG249">
        <v>9024965</v>
      </c>
      <c r="BH249">
        <v>1440961</v>
      </c>
      <c r="BI249">
        <v>0</v>
      </c>
      <c r="BJ249">
        <v>455040</v>
      </c>
      <c r="BK249" t="s">
        <v>103</v>
      </c>
      <c r="BL249">
        <v>0</v>
      </c>
      <c r="BM249">
        <v>7584004</v>
      </c>
      <c r="BN249">
        <v>455040</v>
      </c>
      <c r="BS249" t="s">
        <v>96</v>
      </c>
      <c r="BT249" t="s">
        <v>578</v>
      </c>
      <c r="BU249">
        <v>1</v>
      </c>
      <c r="BV249" t="s">
        <v>92</v>
      </c>
      <c r="BW249">
        <v>0</v>
      </c>
      <c r="BX249" t="s">
        <v>98</v>
      </c>
      <c r="BY249" t="s">
        <v>103</v>
      </c>
      <c r="BZ249" t="s">
        <v>105</v>
      </c>
      <c r="CA249" t="s">
        <v>106</v>
      </c>
      <c r="CB249">
        <v>1440961</v>
      </c>
      <c r="CC249">
        <v>0</v>
      </c>
      <c r="CD249">
        <v>0</v>
      </c>
      <c r="CE249" t="s">
        <v>1006</v>
      </c>
      <c r="CM249" t="s">
        <v>108</v>
      </c>
      <c r="CN249" t="s">
        <v>109</v>
      </c>
    </row>
    <row r="250" spans="1:92" x14ac:dyDescent="0.2">
      <c r="A250" t="s">
        <v>92</v>
      </c>
      <c r="B250" t="s">
        <v>93</v>
      </c>
      <c r="C250" t="s">
        <v>390</v>
      </c>
      <c r="D250" t="s">
        <v>391</v>
      </c>
      <c r="E250" t="s">
        <v>1013</v>
      </c>
      <c r="F250" t="s">
        <v>94</v>
      </c>
      <c r="G250" t="s">
        <v>582</v>
      </c>
      <c r="H250" t="s">
        <v>96</v>
      </c>
      <c r="I250" t="s">
        <v>97</v>
      </c>
      <c r="J250">
        <v>8569925</v>
      </c>
      <c r="K250">
        <v>0</v>
      </c>
      <c r="L250">
        <v>8569925</v>
      </c>
      <c r="M250">
        <v>1</v>
      </c>
      <c r="N250" t="s">
        <v>393</v>
      </c>
      <c r="O250" t="s">
        <v>98</v>
      </c>
      <c r="P250" t="s">
        <v>394</v>
      </c>
      <c r="Q250" t="s">
        <v>112</v>
      </c>
      <c r="U250" s="1">
        <v>43437</v>
      </c>
      <c r="V250" s="1">
        <v>43467</v>
      </c>
      <c r="W250" t="s">
        <v>99</v>
      </c>
      <c r="X250" s="1">
        <v>43437</v>
      </c>
      <c r="Y250" t="s">
        <v>170</v>
      </c>
      <c r="AB250" s="1">
        <v>43458.472805092591</v>
      </c>
      <c r="AC250" s="1">
        <v>43437</v>
      </c>
      <c r="AE250">
        <v>2018</v>
      </c>
      <c r="AF250">
        <v>12</v>
      </c>
      <c r="AH250" t="s">
        <v>395</v>
      </c>
      <c r="AI250" t="s">
        <v>396</v>
      </c>
      <c r="AL250" t="s">
        <v>101</v>
      </c>
      <c r="AN250">
        <v>0</v>
      </c>
      <c r="AO250">
        <v>0</v>
      </c>
      <c r="AZ250" t="s">
        <v>95</v>
      </c>
      <c r="BA250" t="s">
        <v>102</v>
      </c>
      <c r="BB250" t="s">
        <v>1012</v>
      </c>
      <c r="BG250">
        <v>9024965</v>
      </c>
      <c r="BH250">
        <v>1440961</v>
      </c>
      <c r="BI250">
        <v>0</v>
      </c>
      <c r="BJ250">
        <v>455040</v>
      </c>
      <c r="BK250" t="s">
        <v>103</v>
      </c>
      <c r="BL250">
        <v>0</v>
      </c>
      <c r="BM250">
        <v>7584004</v>
      </c>
      <c r="BN250">
        <v>455040</v>
      </c>
      <c r="BS250" t="s">
        <v>96</v>
      </c>
      <c r="BT250" t="s">
        <v>578</v>
      </c>
      <c r="BU250">
        <v>1</v>
      </c>
      <c r="BV250" t="s">
        <v>92</v>
      </c>
      <c r="BW250">
        <v>0</v>
      </c>
      <c r="BX250" t="s">
        <v>98</v>
      </c>
      <c r="BY250" t="s">
        <v>103</v>
      </c>
      <c r="BZ250" t="s">
        <v>105</v>
      </c>
      <c r="CA250" t="s">
        <v>106</v>
      </c>
      <c r="CB250">
        <v>1440961</v>
      </c>
      <c r="CC250">
        <v>0</v>
      </c>
      <c r="CD250">
        <v>0</v>
      </c>
      <c r="CE250" t="s">
        <v>1006</v>
      </c>
      <c r="CM250" t="s">
        <v>108</v>
      </c>
      <c r="CN250" t="s">
        <v>109</v>
      </c>
    </row>
    <row r="251" spans="1:92" x14ac:dyDescent="0.2">
      <c r="A251" t="s">
        <v>92</v>
      </c>
      <c r="B251" t="s">
        <v>93</v>
      </c>
      <c r="C251" t="s">
        <v>390</v>
      </c>
      <c r="D251" t="s">
        <v>391</v>
      </c>
      <c r="E251" t="s">
        <v>1011</v>
      </c>
      <c r="F251" t="s">
        <v>94</v>
      </c>
      <c r="G251" t="s">
        <v>582</v>
      </c>
      <c r="H251" t="s">
        <v>96</v>
      </c>
      <c r="I251" t="s">
        <v>97</v>
      </c>
      <c r="J251">
        <v>10458342</v>
      </c>
      <c r="K251">
        <v>0</v>
      </c>
      <c r="L251">
        <v>10458342</v>
      </c>
      <c r="M251">
        <v>1</v>
      </c>
      <c r="N251" t="s">
        <v>393</v>
      </c>
      <c r="O251" t="s">
        <v>98</v>
      </c>
      <c r="P251" t="s">
        <v>394</v>
      </c>
      <c r="Q251" t="s">
        <v>112</v>
      </c>
      <c r="U251" s="1">
        <v>43437</v>
      </c>
      <c r="V251" s="1">
        <v>43467</v>
      </c>
      <c r="W251" t="s">
        <v>99</v>
      </c>
      <c r="X251" s="1">
        <v>43437</v>
      </c>
      <c r="Y251" t="s">
        <v>170</v>
      </c>
      <c r="AB251" s="1">
        <v>43461.392422488425</v>
      </c>
      <c r="AC251" s="1">
        <v>43437</v>
      </c>
      <c r="AE251">
        <v>2018</v>
      </c>
      <c r="AF251">
        <v>12</v>
      </c>
      <c r="AH251" t="s">
        <v>395</v>
      </c>
      <c r="AI251" t="s">
        <v>396</v>
      </c>
      <c r="AL251" t="s">
        <v>101</v>
      </c>
      <c r="AN251">
        <v>0</v>
      </c>
      <c r="AO251">
        <v>0</v>
      </c>
      <c r="AZ251" t="s">
        <v>95</v>
      </c>
      <c r="BA251" t="s">
        <v>102</v>
      </c>
      <c r="BB251" t="s">
        <v>1010</v>
      </c>
      <c r="BG251">
        <v>11013653</v>
      </c>
      <c r="BH251">
        <v>1758482</v>
      </c>
      <c r="BI251">
        <v>0</v>
      </c>
      <c r="BJ251">
        <v>555311</v>
      </c>
      <c r="BK251" t="s">
        <v>103</v>
      </c>
      <c r="BL251">
        <v>0</v>
      </c>
      <c r="BM251">
        <v>9255171</v>
      </c>
      <c r="BN251">
        <v>555311</v>
      </c>
      <c r="BS251" t="s">
        <v>96</v>
      </c>
      <c r="BT251" t="s">
        <v>578</v>
      </c>
      <c r="BU251">
        <v>1</v>
      </c>
      <c r="BV251" t="s">
        <v>92</v>
      </c>
      <c r="BW251">
        <v>0</v>
      </c>
      <c r="BX251" t="s">
        <v>98</v>
      </c>
      <c r="BY251" t="s">
        <v>103</v>
      </c>
      <c r="BZ251" t="s">
        <v>105</v>
      </c>
      <c r="CA251" t="s">
        <v>106</v>
      </c>
      <c r="CB251">
        <v>1758482</v>
      </c>
      <c r="CC251">
        <v>0</v>
      </c>
      <c r="CD251">
        <v>0</v>
      </c>
      <c r="CE251" t="s">
        <v>1006</v>
      </c>
      <c r="CM251" t="s">
        <v>108</v>
      </c>
      <c r="CN251" t="s">
        <v>109</v>
      </c>
    </row>
    <row r="252" spans="1:92" x14ac:dyDescent="0.2">
      <c r="A252" t="s">
        <v>92</v>
      </c>
      <c r="B252" t="s">
        <v>93</v>
      </c>
      <c r="C252" t="s">
        <v>390</v>
      </c>
      <c r="D252" t="s">
        <v>391</v>
      </c>
      <c r="E252" t="s">
        <v>1009</v>
      </c>
      <c r="F252" t="s">
        <v>94</v>
      </c>
      <c r="G252" t="s">
        <v>582</v>
      </c>
      <c r="H252" t="s">
        <v>96</v>
      </c>
      <c r="I252" t="s">
        <v>97</v>
      </c>
      <c r="J252">
        <v>2781500</v>
      </c>
      <c r="K252">
        <v>0</v>
      </c>
      <c r="L252">
        <v>2781500</v>
      </c>
      <c r="M252">
        <v>1</v>
      </c>
      <c r="N252" t="s">
        <v>301</v>
      </c>
      <c r="O252" t="s">
        <v>98</v>
      </c>
      <c r="P252" t="s">
        <v>302</v>
      </c>
      <c r="Q252" t="s">
        <v>112</v>
      </c>
      <c r="U252" s="1">
        <v>43438</v>
      </c>
      <c r="V252" s="1">
        <v>43468</v>
      </c>
      <c r="W252" t="s">
        <v>99</v>
      </c>
      <c r="X252" s="1">
        <v>43438</v>
      </c>
      <c r="Y252" t="s">
        <v>170</v>
      </c>
      <c r="AB252" s="1">
        <v>43462.372272685185</v>
      </c>
      <c r="AC252" s="1">
        <v>43438</v>
      </c>
      <c r="AE252">
        <v>2018</v>
      </c>
      <c r="AF252">
        <v>12</v>
      </c>
      <c r="AH252" t="s">
        <v>425</v>
      </c>
      <c r="AI252" t="s">
        <v>426</v>
      </c>
      <c r="AL252" t="s">
        <v>101</v>
      </c>
      <c r="AN252">
        <v>0</v>
      </c>
      <c r="AO252">
        <v>0</v>
      </c>
      <c r="AY252" t="s">
        <v>1008</v>
      </c>
      <c r="AZ252" t="s">
        <v>95</v>
      </c>
      <c r="BA252" t="s">
        <v>102</v>
      </c>
      <c r="BB252" t="s">
        <v>1007</v>
      </c>
      <c r="BG252">
        <v>2781500</v>
      </c>
      <c r="BH252">
        <v>0</v>
      </c>
      <c r="BI252">
        <v>0</v>
      </c>
      <c r="BJ252">
        <v>0</v>
      </c>
      <c r="BK252" t="s">
        <v>103</v>
      </c>
      <c r="BL252">
        <v>0</v>
      </c>
      <c r="BM252">
        <v>2781500</v>
      </c>
      <c r="BN252">
        <v>0</v>
      </c>
      <c r="BS252" t="s">
        <v>96</v>
      </c>
      <c r="BT252" t="s">
        <v>578</v>
      </c>
      <c r="BU252">
        <v>1</v>
      </c>
      <c r="BV252" t="s">
        <v>92</v>
      </c>
      <c r="BW252">
        <v>0</v>
      </c>
      <c r="BX252" t="s">
        <v>98</v>
      </c>
      <c r="BY252" t="s">
        <v>103</v>
      </c>
      <c r="BZ252" t="s">
        <v>105</v>
      </c>
      <c r="CA252" t="s">
        <v>106</v>
      </c>
      <c r="CB252">
        <v>0</v>
      </c>
      <c r="CC252">
        <v>0</v>
      </c>
      <c r="CD252">
        <v>0</v>
      </c>
      <c r="CE252" t="s">
        <v>1006</v>
      </c>
      <c r="CM252" t="s">
        <v>108</v>
      </c>
      <c r="CN252" t="s">
        <v>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G2" sqref="G2:G3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  <c r="E1" t="s">
        <v>3</v>
      </c>
    </row>
    <row r="2" spans="1:7" x14ac:dyDescent="0.2">
      <c r="A2" t="s">
        <v>137</v>
      </c>
      <c r="B2" t="s">
        <v>249</v>
      </c>
      <c r="E2" t="s">
        <v>137</v>
      </c>
      <c r="F2">
        <f>COUNTIF(A:A,E2)</f>
        <v>22</v>
      </c>
      <c r="G2" s="5">
        <f>+F2/$F$4</f>
        <v>0.47826086956521741</v>
      </c>
    </row>
    <row r="3" spans="1:7" x14ac:dyDescent="0.2">
      <c r="A3" t="s">
        <v>137</v>
      </c>
      <c r="B3" t="s">
        <v>142</v>
      </c>
      <c r="E3" t="s">
        <v>391</v>
      </c>
      <c r="F3">
        <f>COUNTIF(A:A,E3)</f>
        <v>24</v>
      </c>
      <c r="G3" s="5">
        <f>+F3/$F$4</f>
        <v>0.52173913043478259</v>
      </c>
    </row>
    <row r="4" spans="1:7" x14ac:dyDescent="0.2">
      <c r="A4" t="s">
        <v>137</v>
      </c>
      <c r="B4" t="s">
        <v>114</v>
      </c>
      <c r="F4">
        <f>+SUM(F2:F3)</f>
        <v>46</v>
      </c>
    </row>
    <row r="5" spans="1:7" x14ac:dyDescent="0.2">
      <c r="A5" t="s">
        <v>137</v>
      </c>
      <c r="B5" t="s">
        <v>1356</v>
      </c>
    </row>
    <row r="6" spans="1:7" x14ac:dyDescent="0.2">
      <c r="A6" t="s">
        <v>137</v>
      </c>
      <c r="B6" t="s">
        <v>395</v>
      </c>
    </row>
    <row r="7" spans="1:7" x14ac:dyDescent="0.2">
      <c r="A7" t="s">
        <v>137</v>
      </c>
      <c r="B7" t="s">
        <v>728</v>
      </c>
    </row>
    <row r="8" spans="1:7" x14ac:dyDescent="0.2">
      <c r="A8" t="s">
        <v>137</v>
      </c>
      <c r="B8" t="s">
        <v>231</v>
      </c>
    </row>
    <row r="9" spans="1:7" x14ac:dyDescent="0.2">
      <c r="A9" t="s">
        <v>137</v>
      </c>
      <c r="B9" t="s">
        <v>180</v>
      </c>
    </row>
    <row r="10" spans="1:7" x14ac:dyDescent="0.2">
      <c r="A10" t="s">
        <v>137</v>
      </c>
      <c r="B10" t="s">
        <v>384</v>
      </c>
    </row>
    <row r="11" spans="1:7" x14ac:dyDescent="0.2">
      <c r="A11" t="s">
        <v>137</v>
      </c>
      <c r="B11" t="s">
        <v>457</v>
      </c>
    </row>
    <row r="12" spans="1:7" x14ac:dyDescent="0.2">
      <c r="A12" t="s">
        <v>137</v>
      </c>
      <c r="B12" t="s">
        <v>256</v>
      </c>
    </row>
    <row r="13" spans="1:7" x14ac:dyDescent="0.2">
      <c r="A13" t="s">
        <v>137</v>
      </c>
      <c r="B13" t="s">
        <v>260</v>
      </c>
    </row>
    <row r="14" spans="1:7" x14ac:dyDescent="0.2">
      <c r="A14" t="s">
        <v>137</v>
      </c>
      <c r="B14" t="s">
        <v>297</v>
      </c>
    </row>
    <row r="15" spans="1:7" x14ac:dyDescent="0.2">
      <c r="A15" t="s">
        <v>137</v>
      </c>
      <c r="B15" t="s">
        <v>358</v>
      </c>
    </row>
    <row r="16" spans="1:7" x14ac:dyDescent="0.2">
      <c r="A16" t="s">
        <v>137</v>
      </c>
      <c r="B16" t="s">
        <v>171</v>
      </c>
    </row>
    <row r="17" spans="1:2" x14ac:dyDescent="0.2">
      <c r="A17" t="s">
        <v>137</v>
      </c>
      <c r="B17" t="s">
        <v>241</v>
      </c>
    </row>
    <row r="18" spans="1:2" x14ac:dyDescent="0.2">
      <c r="A18" t="s">
        <v>137</v>
      </c>
      <c r="B18" t="s">
        <v>336</v>
      </c>
    </row>
    <row r="19" spans="1:2" x14ac:dyDescent="0.2">
      <c r="A19" t="s">
        <v>137</v>
      </c>
      <c r="B19" t="s">
        <v>223</v>
      </c>
    </row>
    <row r="20" spans="1:2" x14ac:dyDescent="0.2">
      <c r="A20" t="s">
        <v>137</v>
      </c>
      <c r="B20" t="s">
        <v>217</v>
      </c>
    </row>
    <row r="21" spans="1:2" x14ac:dyDescent="0.2">
      <c r="A21" t="s">
        <v>137</v>
      </c>
      <c r="B21" t="s">
        <v>614</v>
      </c>
    </row>
    <row r="22" spans="1:2" x14ac:dyDescent="0.2">
      <c r="A22" t="s">
        <v>137</v>
      </c>
      <c r="B22" t="s">
        <v>608</v>
      </c>
    </row>
    <row r="23" spans="1:2" x14ac:dyDescent="0.2">
      <c r="A23" t="s">
        <v>137</v>
      </c>
      <c r="B23" t="s">
        <v>805</v>
      </c>
    </row>
    <row r="24" spans="1:2" x14ac:dyDescent="0.2">
      <c r="A24" t="s">
        <v>391</v>
      </c>
      <c r="B24" t="s">
        <v>203</v>
      </c>
    </row>
    <row r="25" spans="1:2" x14ac:dyDescent="0.2">
      <c r="A25" t="s">
        <v>391</v>
      </c>
      <c r="B25" t="s">
        <v>419</v>
      </c>
    </row>
    <row r="26" spans="1:2" x14ac:dyDescent="0.2">
      <c r="A26" t="s">
        <v>391</v>
      </c>
      <c r="B26" t="s">
        <v>409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433</v>
      </c>
    </row>
    <row r="29" spans="1:2" x14ac:dyDescent="0.2">
      <c r="A29" t="s">
        <v>391</v>
      </c>
      <c r="B29" t="s">
        <v>523</v>
      </c>
    </row>
    <row r="30" spans="1:2" x14ac:dyDescent="0.2">
      <c r="A30" t="s">
        <v>391</v>
      </c>
      <c r="B30" t="s">
        <v>445</v>
      </c>
    </row>
    <row r="31" spans="1:2" x14ac:dyDescent="0.2">
      <c r="A31" t="s">
        <v>391</v>
      </c>
      <c r="B31" t="s">
        <v>457</v>
      </c>
    </row>
    <row r="32" spans="1:2" x14ac:dyDescent="0.2">
      <c r="A32" t="s">
        <v>391</v>
      </c>
      <c r="B32" t="s">
        <v>439</v>
      </c>
    </row>
    <row r="33" spans="1:2" x14ac:dyDescent="0.2">
      <c r="A33" t="s">
        <v>391</v>
      </c>
      <c r="B33" t="s">
        <v>449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805</v>
      </c>
    </row>
    <row r="36" spans="1:2" x14ac:dyDescent="0.2">
      <c r="A36" t="s">
        <v>391</v>
      </c>
      <c r="B36" t="s">
        <v>559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256</v>
      </c>
    </row>
    <row r="39" spans="1:2" x14ac:dyDescent="0.2">
      <c r="A39" t="s">
        <v>391</v>
      </c>
      <c r="B39" t="s">
        <v>260</v>
      </c>
    </row>
    <row r="40" spans="1:2" x14ac:dyDescent="0.2">
      <c r="A40" t="s">
        <v>391</v>
      </c>
      <c r="B40" t="s">
        <v>453</v>
      </c>
    </row>
    <row r="41" spans="1:2" x14ac:dyDescent="0.2">
      <c r="A41" t="s">
        <v>391</v>
      </c>
      <c r="B41" t="s">
        <v>196</v>
      </c>
    </row>
    <row r="42" spans="1:2" x14ac:dyDescent="0.2">
      <c r="A42" t="s">
        <v>391</v>
      </c>
      <c r="B42" t="s">
        <v>1356</v>
      </c>
    </row>
    <row r="43" spans="1:2" x14ac:dyDescent="0.2">
      <c r="A43" t="s">
        <v>391</v>
      </c>
      <c r="B43" t="s">
        <v>425</v>
      </c>
    </row>
    <row r="44" spans="1:2" x14ac:dyDescent="0.2">
      <c r="A44" t="s">
        <v>391</v>
      </c>
      <c r="B44" t="s">
        <v>127</v>
      </c>
    </row>
    <row r="45" spans="1:2" x14ac:dyDescent="0.2">
      <c r="A45" t="s">
        <v>391</v>
      </c>
      <c r="B45" t="s">
        <v>341</v>
      </c>
    </row>
    <row r="46" spans="1:2" x14ac:dyDescent="0.2">
      <c r="A46" t="s">
        <v>391</v>
      </c>
      <c r="B46" t="s">
        <v>223</v>
      </c>
    </row>
    <row r="47" spans="1:2" x14ac:dyDescent="0.2">
      <c r="A47" t="s">
        <v>391</v>
      </c>
      <c r="B47" t="s">
        <v>249</v>
      </c>
    </row>
  </sheetData>
  <autoFilter ref="A1:B47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H6" sqref="H6:I10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</row>
    <row r="2" spans="1:7" x14ac:dyDescent="0.2">
      <c r="A2" t="s">
        <v>137</v>
      </c>
      <c r="B2" t="s">
        <v>142</v>
      </c>
      <c r="E2" s="2" t="s">
        <v>137</v>
      </c>
      <c r="F2">
        <v>31</v>
      </c>
      <c r="G2" s="3">
        <f>F2/$F$4</f>
        <v>0.65957446808510634</v>
      </c>
    </row>
    <row r="3" spans="1:7" x14ac:dyDescent="0.2">
      <c r="A3" t="s">
        <v>137</v>
      </c>
      <c r="B3" t="s">
        <v>161</v>
      </c>
      <c r="E3" s="2" t="s">
        <v>391</v>
      </c>
      <c r="F3">
        <v>16</v>
      </c>
      <c r="G3" s="3">
        <f>F3/$F$4</f>
        <v>0.34042553191489361</v>
      </c>
    </row>
    <row r="4" spans="1:7" x14ac:dyDescent="0.2">
      <c r="A4" t="s">
        <v>137</v>
      </c>
      <c r="B4" t="s">
        <v>171</v>
      </c>
      <c r="F4">
        <f>SUM(F2:F3)</f>
        <v>47</v>
      </c>
    </row>
    <row r="5" spans="1:7" x14ac:dyDescent="0.2">
      <c r="A5" t="s">
        <v>137</v>
      </c>
      <c r="B5" t="s">
        <v>180</v>
      </c>
    </row>
    <row r="6" spans="1:7" x14ac:dyDescent="0.2">
      <c r="A6" t="s">
        <v>137</v>
      </c>
      <c r="B6" t="s">
        <v>196</v>
      </c>
    </row>
    <row r="7" spans="1:7" x14ac:dyDescent="0.2">
      <c r="A7" t="s">
        <v>137</v>
      </c>
      <c r="B7" t="s">
        <v>203</v>
      </c>
    </row>
    <row r="8" spans="1:7" x14ac:dyDescent="0.2">
      <c r="A8" t="s">
        <v>137</v>
      </c>
      <c r="B8" t="s">
        <v>208</v>
      </c>
    </row>
    <row r="9" spans="1:7" x14ac:dyDescent="0.2">
      <c r="A9" t="s">
        <v>137</v>
      </c>
      <c r="B9" t="s">
        <v>114</v>
      </c>
    </row>
    <row r="10" spans="1:7" x14ac:dyDescent="0.2">
      <c r="A10" t="s">
        <v>137</v>
      </c>
      <c r="B10" t="s">
        <v>217</v>
      </c>
    </row>
    <row r="11" spans="1:7" x14ac:dyDescent="0.2">
      <c r="A11" t="s">
        <v>137</v>
      </c>
      <c r="B11" t="s">
        <v>223</v>
      </c>
    </row>
    <row r="12" spans="1:7" x14ac:dyDescent="0.2">
      <c r="A12" t="s">
        <v>137</v>
      </c>
      <c r="B12" t="s">
        <v>231</v>
      </c>
    </row>
    <row r="13" spans="1:7" x14ac:dyDescent="0.2">
      <c r="A13" t="s">
        <v>137</v>
      </c>
      <c r="B13" t="s">
        <v>241</v>
      </c>
    </row>
    <row r="14" spans="1:7" x14ac:dyDescent="0.2">
      <c r="A14" t="s">
        <v>137</v>
      </c>
      <c r="B14" t="s">
        <v>249</v>
      </c>
    </row>
    <row r="15" spans="1:7" x14ac:dyDescent="0.2">
      <c r="A15" t="s">
        <v>137</v>
      </c>
      <c r="B15" t="s">
        <v>256</v>
      </c>
    </row>
    <row r="16" spans="1:7" x14ac:dyDescent="0.2">
      <c r="A16" t="s">
        <v>137</v>
      </c>
      <c r="B16" t="s">
        <v>260</v>
      </c>
    </row>
    <row r="17" spans="1:2" x14ac:dyDescent="0.2">
      <c r="A17" t="s">
        <v>137</v>
      </c>
      <c r="B17" t="s">
        <v>267</v>
      </c>
    </row>
    <row r="18" spans="1:2" x14ac:dyDescent="0.2">
      <c r="A18" t="s">
        <v>137</v>
      </c>
      <c r="B18" t="s">
        <v>122</v>
      </c>
    </row>
    <row r="19" spans="1:2" x14ac:dyDescent="0.2">
      <c r="A19" t="s">
        <v>137</v>
      </c>
      <c r="B19" t="s">
        <v>282</v>
      </c>
    </row>
    <row r="20" spans="1:2" x14ac:dyDescent="0.2">
      <c r="A20" t="s">
        <v>137</v>
      </c>
      <c r="B20" t="s">
        <v>289</v>
      </c>
    </row>
    <row r="21" spans="1:2" x14ac:dyDescent="0.2">
      <c r="A21" t="s">
        <v>137</v>
      </c>
      <c r="B21" t="s">
        <v>297</v>
      </c>
    </row>
    <row r="22" spans="1:2" x14ac:dyDescent="0.2">
      <c r="A22" t="s">
        <v>137</v>
      </c>
      <c r="B22" t="s">
        <v>303</v>
      </c>
    </row>
    <row r="23" spans="1:2" x14ac:dyDescent="0.2">
      <c r="A23" t="s">
        <v>137</v>
      </c>
      <c r="B23" t="s">
        <v>312</v>
      </c>
    </row>
    <row r="24" spans="1:2" x14ac:dyDescent="0.2">
      <c r="A24" t="s">
        <v>137</v>
      </c>
      <c r="B24" t="s">
        <v>132</v>
      </c>
    </row>
    <row r="25" spans="1:2" x14ac:dyDescent="0.2">
      <c r="A25" t="s">
        <v>137</v>
      </c>
      <c r="B25" t="s">
        <v>327</v>
      </c>
    </row>
    <row r="26" spans="1:2" x14ac:dyDescent="0.2">
      <c r="A26" t="s">
        <v>137</v>
      </c>
      <c r="B26" t="s">
        <v>336</v>
      </c>
    </row>
    <row r="27" spans="1:2" x14ac:dyDescent="0.2">
      <c r="A27" t="s">
        <v>137</v>
      </c>
      <c r="B27" t="s">
        <v>341</v>
      </c>
    </row>
    <row r="28" spans="1:2" x14ac:dyDescent="0.2">
      <c r="A28" t="s">
        <v>137</v>
      </c>
      <c r="B28" t="s">
        <v>348</v>
      </c>
    </row>
    <row r="29" spans="1:2" x14ac:dyDescent="0.2">
      <c r="A29" t="s">
        <v>137</v>
      </c>
      <c r="B29" t="s">
        <v>358</v>
      </c>
    </row>
    <row r="30" spans="1:2" x14ac:dyDescent="0.2">
      <c r="A30" t="s">
        <v>137</v>
      </c>
      <c r="B30" t="s">
        <v>369</v>
      </c>
    </row>
    <row r="31" spans="1:2" x14ac:dyDescent="0.2">
      <c r="A31" t="s">
        <v>137</v>
      </c>
      <c r="B31" t="s">
        <v>377</v>
      </c>
    </row>
    <row r="32" spans="1:2" x14ac:dyDescent="0.2">
      <c r="A32" t="s">
        <v>137</v>
      </c>
      <c r="B32" t="s">
        <v>384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196</v>
      </c>
    </row>
    <row r="36" spans="1:2" x14ac:dyDescent="0.2">
      <c r="A36" t="s">
        <v>391</v>
      </c>
      <c r="B36" t="s">
        <v>409</v>
      </c>
    </row>
    <row r="37" spans="1:2" x14ac:dyDescent="0.2">
      <c r="A37" t="s">
        <v>391</v>
      </c>
      <c r="B37" t="s">
        <v>127</v>
      </c>
    </row>
    <row r="38" spans="1:2" x14ac:dyDescent="0.2">
      <c r="A38" t="s">
        <v>391</v>
      </c>
      <c r="B38" t="s">
        <v>419</v>
      </c>
    </row>
    <row r="39" spans="1:2" x14ac:dyDescent="0.2">
      <c r="A39" t="s">
        <v>391</v>
      </c>
      <c r="B39" t="s">
        <v>425</v>
      </c>
    </row>
    <row r="40" spans="1:2" x14ac:dyDescent="0.2">
      <c r="A40" t="s">
        <v>391</v>
      </c>
      <c r="B40" t="s">
        <v>433</v>
      </c>
    </row>
    <row r="41" spans="1:2" x14ac:dyDescent="0.2">
      <c r="A41" t="s">
        <v>391</v>
      </c>
      <c r="B41" t="s">
        <v>439</v>
      </c>
    </row>
    <row r="42" spans="1:2" x14ac:dyDescent="0.2">
      <c r="A42" t="s">
        <v>391</v>
      </c>
      <c r="B42" t="s">
        <v>445</v>
      </c>
    </row>
    <row r="43" spans="1:2" x14ac:dyDescent="0.2">
      <c r="A43" t="s">
        <v>391</v>
      </c>
      <c r="B43" t="s">
        <v>449</v>
      </c>
    </row>
    <row r="44" spans="1:2" x14ac:dyDescent="0.2">
      <c r="A44" t="s">
        <v>391</v>
      </c>
      <c r="B44" t="s">
        <v>453</v>
      </c>
    </row>
    <row r="45" spans="1:2" x14ac:dyDescent="0.2">
      <c r="A45" t="s">
        <v>391</v>
      </c>
      <c r="B45" t="s">
        <v>457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G11" sqref="G11"/>
    </sheetView>
  </sheetViews>
  <sheetFormatPr baseColWidth="10" defaultRowHeight="12.75" x14ac:dyDescent="0.2"/>
  <cols>
    <col min="7" max="7" width="17.7109375" bestFit="1" customWidth="1"/>
    <col min="8" max="8" width="13.5703125" bestFit="1" customWidth="1"/>
  </cols>
  <sheetData>
    <row r="1" spans="1:8" x14ac:dyDescent="0.2">
      <c r="A1" t="s">
        <v>3</v>
      </c>
      <c r="B1" t="s">
        <v>33</v>
      </c>
      <c r="E1" t="s">
        <v>3</v>
      </c>
    </row>
    <row r="2" spans="1:8" x14ac:dyDescent="0.2">
      <c r="A2" t="s">
        <v>916</v>
      </c>
      <c r="B2" t="s">
        <v>312</v>
      </c>
      <c r="E2" t="s">
        <v>137</v>
      </c>
      <c r="F2">
        <f>+COUNTIF(A$1:A$65536,E2)</f>
        <v>6</v>
      </c>
      <c r="G2" s="9">
        <f>+F2/SUM($F$2:$F$3)</f>
        <v>0.14634146341463414</v>
      </c>
    </row>
    <row r="3" spans="1:8" x14ac:dyDescent="0.2">
      <c r="A3" t="s">
        <v>916</v>
      </c>
      <c r="B3" t="s">
        <v>538</v>
      </c>
      <c r="E3" t="s">
        <v>391</v>
      </c>
      <c r="F3">
        <f>+COUNTIF(A$1:A$65536,E3)</f>
        <v>35</v>
      </c>
      <c r="G3" s="9">
        <f>+F3/SUM($F$2:$F$3)</f>
        <v>0.85365853658536583</v>
      </c>
    </row>
    <row r="4" spans="1:8" x14ac:dyDescent="0.2">
      <c r="A4" t="s">
        <v>916</v>
      </c>
      <c r="B4" t="s">
        <v>241</v>
      </c>
      <c r="F4">
        <f>SUM(F2:F3)</f>
        <v>41</v>
      </c>
    </row>
    <row r="5" spans="1:8" x14ac:dyDescent="0.2">
      <c r="A5" t="s">
        <v>916</v>
      </c>
      <c r="B5" t="s">
        <v>419</v>
      </c>
    </row>
    <row r="6" spans="1:8" x14ac:dyDescent="0.2">
      <c r="A6" t="s">
        <v>916</v>
      </c>
      <c r="B6" t="s">
        <v>2194</v>
      </c>
    </row>
    <row r="7" spans="1:8" x14ac:dyDescent="0.2">
      <c r="A7" t="s">
        <v>916</v>
      </c>
      <c r="B7" t="s">
        <v>180</v>
      </c>
    </row>
    <row r="8" spans="1:8" x14ac:dyDescent="0.2">
      <c r="A8" t="s">
        <v>463</v>
      </c>
      <c r="B8" t="s">
        <v>467</v>
      </c>
    </row>
    <row r="9" spans="1:8" x14ac:dyDescent="0.2">
      <c r="A9" t="s">
        <v>463</v>
      </c>
      <c r="B9" t="s">
        <v>127</v>
      </c>
      <c r="E9" t="s">
        <v>137</v>
      </c>
      <c r="F9" t="s">
        <v>478</v>
      </c>
      <c r="G9" s="10" t="s">
        <v>2201</v>
      </c>
    </row>
    <row r="10" spans="1:8" x14ac:dyDescent="0.2">
      <c r="A10" t="s">
        <v>463</v>
      </c>
      <c r="B10" t="s">
        <v>478</v>
      </c>
      <c r="E10" t="s">
        <v>137</v>
      </c>
      <c r="F10" t="s">
        <v>180</v>
      </c>
      <c r="G10" s="10" t="s">
        <v>2202</v>
      </c>
    </row>
    <row r="11" spans="1:8" x14ac:dyDescent="0.2">
      <c r="A11" t="s">
        <v>463</v>
      </c>
      <c r="B11" t="s">
        <v>486</v>
      </c>
      <c r="E11" t="s">
        <v>137</v>
      </c>
      <c r="F11" t="s">
        <v>142</v>
      </c>
      <c r="G11" s="10" t="s">
        <v>2200</v>
      </c>
    </row>
    <row r="12" spans="1:8" x14ac:dyDescent="0.2">
      <c r="A12" t="s">
        <v>463</v>
      </c>
      <c r="B12" t="s">
        <v>114</v>
      </c>
      <c r="E12" t="s">
        <v>137</v>
      </c>
      <c r="F12" t="s">
        <v>2194</v>
      </c>
      <c r="G12" s="10" t="s">
        <v>2203</v>
      </c>
      <c r="H12" s="10" t="s">
        <v>2205</v>
      </c>
    </row>
    <row r="13" spans="1:8" x14ac:dyDescent="0.2">
      <c r="A13" t="s">
        <v>463</v>
      </c>
      <c r="B13" t="s">
        <v>453</v>
      </c>
      <c r="E13" t="s">
        <v>137</v>
      </c>
      <c r="F13" t="s">
        <v>2189</v>
      </c>
      <c r="G13" s="10" t="s">
        <v>2204</v>
      </c>
      <c r="H13" t="s">
        <v>2205</v>
      </c>
    </row>
    <row r="14" spans="1:8" x14ac:dyDescent="0.2">
      <c r="A14" t="s">
        <v>463</v>
      </c>
      <c r="B14" t="s">
        <v>2028</v>
      </c>
      <c r="E14" t="s">
        <v>137</v>
      </c>
      <c r="F14" t="s">
        <v>2403</v>
      </c>
    </row>
    <row r="15" spans="1:8" x14ac:dyDescent="0.2">
      <c r="A15" t="s">
        <v>463</v>
      </c>
      <c r="B15" t="s">
        <v>895</v>
      </c>
    </row>
    <row r="16" spans="1:8" x14ac:dyDescent="0.2">
      <c r="A16" t="s">
        <v>463</v>
      </c>
      <c r="B16" t="s">
        <v>887</v>
      </c>
    </row>
    <row r="17" spans="1:2" x14ac:dyDescent="0.2">
      <c r="A17" t="s">
        <v>137</v>
      </c>
      <c r="B17" t="s">
        <v>478</v>
      </c>
    </row>
    <row r="18" spans="1:2" x14ac:dyDescent="0.2">
      <c r="A18" t="s">
        <v>137</v>
      </c>
      <c r="B18" t="s">
        <v>180</v>
      </c>
    </row>
    <row r="19" spans="1:2" x14ac:dyDescent="0.2">
      <c r="A19" t="s">
        <v>137</v>
      </c>
      <c r="B19" t="s">
        <v>142</v>
      </c>
    </row>
    <row r="20" spans="1:2" x14ac:dyDescent="0.2">
      <c r="A20" t="s">
        <v>137</v>
      </c>
      <c r="B20" t="s">
        <v>2403</v>
      </c>
    </row>
    <row r="21" spans="1:2" x14ac:dyDescent="0.2">
      <c r="A21" t="s">
        <v>137</v>
      </c>
      <c r="B21" t="s">
        <v>2194</v>
      </c>
    </row>
    <row r="22" spans="1:2" x14ac:dyDescent="0.2">
      <c r="A22" t="s">
        <v>137</v>
      </c>
      <c r="B22" t="s">
        <v>2189</v>
      </c>
    </row>
    <row r="23" spans="1:2" x14ac:dyDescent="0.2">
      <c r="A23" t="s">
        <v>391</v>
      </c>
      <c r="B23" t="s">
        <v>503</v>
      </c>
    </row>
    <row r="24" spans="1:2" x14ac:dyDescent="0.2">
      <c r="A24" t="s">
        <v>391</v>
      </c>
      <c r="B24" t="s">
        <v>512</v>
      </c>
    </row>
    <row r="25" spans="1:2" x14ac:dyDescent="0.2">
      <c r="A25" t="s">
        <v>391</v>
      </c>
      <c r="B25" t="s">
        <v>223</v>
      </c>
    </row>
    <row r="26" spans="1:2" x14ac:dyDescent="0.2">
      <c r="A26" t="s">
        <v>391</v>
      </c>
      <c r="B26" t="s">
        <v>203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523</v>
      </c>
    </row>
    <row r="29" spans="1:2" x14ac:dyDescent="0.2">
      <c r="A29" t="s">
        <v>391</v>
      </c>
      <c r="B29" t="s">
        <v>425</v>
      </c>
    </row>
    <row r="30" spans="1:2" x14ac:dyDescent="0.2">
      <c r="A30" t="s">
        <v>391</v>
      </c>
      <c r="B30" t="s">
        <v>127</v>
      </c>
    </row>
    <row r="31" spans="1:2" x14ac:dyDescent="0.2">
      <c r="A31" t="s">
        <v>391</v>
      </c>
      <c r="B31" t="s">
        <v>419</v>
      </c>
    </row>
    <row r="32" spans="1:2" x14ac:dyDescent="0.2">
      <c r="A32" t="s">
        <v>391</v>
      </c>
      <c r="B32" t="s">
        <v>401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538</v>
      </c>
    </row>
    <row r="35" spans="1:2" x14ac:dyDescent="0.2">
      <c r="A35" t="s">
        <v>391</v>
      </c>
      <c r="B35" t="s">
        <v>312</v>
      </c>
    </row>
    <row r="36" spans="1:2" x14ac:dyDescent="0.2">
      <c r="A36" t="s">
        <v>391</v>
      </c>
      <c r="B36" t="s">
        <v>433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445</v>
      </c>
    </row>
    <row r="39" spans="1:2" x14ac:dyDescent="0.2">
      <c r="A39" t="s">
        <v>391</v>
      </c>
      <c r="B39" t="s">
        <v>449</v>
      </c>
    </row>
    <row r="40" spans="1:2" x14ac:dyDescent="0.2">
      <c r="A40" t="s">
        <v>391</v>
      </c>
      <c r="B40" t="s">
        <v>341</v>
      </c>
    </row>
    <row r="41" spans="1:2" x14ac:dyDescent="0.2">
      <c r="A41" t="s">
        <v>391</v>
      </c>
      <c r="B41" t="s">
        <v>453</v>
      </c>
    </row>
    <row r="42" spans="1:2" x14ac:dyDescent="0.2">
      <c r="A42" t="s">
        <v>391</v>
      </c>
      <c r="B42" t="s">
        <v>559</v>
      </c>
    </row>
    <row r="43" spans="1:2" x14ac:dyDescent="0.2">
      <c r="A43" t="s">
        <v>391</v>
      </c>
      <c r="B43" t="s">
        <v>439</v>
      </c>
    </row>
    <row r="44" spans="1:2" x14ac:dyDescent="0.2">
      <c r="A44" t="s">
        <v>391</v>
      </c>
      <c r="B44" t="s">
        <v>249</v>
      </c>
    </row>
    <row r="45" spans="1:2" x14ac:dyDescent="0.2">
      <c r="A45" t="s">
        <v>391</v>
      </c>
      <c r="B45" t="s">
        <v>457</v>
      </c>
    </row>
    <row r="46" spans="1:2" x14ac:dyDescent="0.2">
      <c r="A46" t="s">
        <v>391</v>
      </c>
      <c r="B46" t="s">
        <v>256</v>
      </c>
    </row>
    <row r="47" spans="1:2" x14ac:dyDescent="0.2">
      <c r="A47" t="s">
        <v>391</v>
      </c>
      <c r="B47" t="s">
        <v>260</v>
      </c>
    </row>
    <row r="48" spans="1:2" x14ac:dyDescent="0.2">
      <c r="A48" t="s">
        <v>391</v>
      </c>
      <c r="B48" t="s">
        <v>282</v>
      </c>
    </row>
    <row r="49" spans="1:2" x14ac:dyDescent="0.2">
      <c r="A49" t="s">
        <v>391</v>
      </c>
      <c r="B49" t="s">
        <v>648</v>
      </c>
    </row>
    <row r="50" spans="1:2" x14ac:dyDescent="0.2">
      <c r="A50" t="s">
        <v>391</v>
      </c>
      <c r="B50" t="s">
        <v>348</v>
      </c>
    </row>
    <row r="51" spans="1:2" x14ac:dyDescent="0.2">
      <c r="A51" t="s">
        <v>391</v>
      </c>
      <c r="B51" t="s">
        <v>297</v>
      </c>
    </row>
    <row r="52" spans="1:2" x14ac:dyDescent="0.2">
      <c r="A52" t="s">
        <v>391</v>
      </c>
      <c r="B52" t="s">
        <v>231</v>
      </c>
    </row>
    <row r="53" spans="1:2" x14ac:dyDescent="0.2">
      <c r="A53" t="s">
        <v>391</v>
      </c>
      <c r="B53" t="s">
        <v>241</v>
      </c>
    </row>
    <row r="54" spans="1:2" x14ac:dyDescent="0.2">
      <c r="A54" t="s">
        <v>391</v>
      </c>
      <c r="B54" t="s">
        <v>384</v>
      </c>
    </row>
    <row r="55" spans="1:2" x14ac:dyDescent="0.2">
      <c r="A55" t="s">
        <v>391</v>
      </c>
      <c r="B55" t="s">
        <v>217</v>
      </c>
    </row>
    <row r="56" spans="1:2" x14ac:dyDescent="0.2">
      <c r="A56" t="s">
        <v>391</v>
      </c>
      <c r="B56" t="s">
        <v>358</v>
      </c>
    </row>
    <row r="57" spans="1:2" x14ac:dyDescent="0.2">
      <c r="A57" t="s">
        <v>391</v>
      </c>
      <c r="B57" t="s">
        <v>289</v>
      </c>
    </row>
  </sheetData>
  <autoFilter ref="A1:B57"/>
  <sortState ref="A2:B40">
    <sortCondition ref="B2:B4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241</v>
      </c>
      <c r="C2" s="11" t="str">
        <f>VLOOKUP(B2,'DETAL JUN-19'!B:B,1,0)</f>
        <v>1813</v>
      </c>
      <c r="E2" t="s">
        <v>137</v>
      </c>
      <c r="F2">
        <f>+COUNTIF(A$1:A$65536,E2)</f>
        <v>5</v>
      </c>
      <c r="G2" s="9">
        <f>+F2/SUM($F$2:$F$3)</f>
        <v>0.11904761904761904</v>
      </c>
    </row>
    <row r="3" spans="1:8" x14ac:dyDescent="0.2">
      <c r="A3" t="s">
        <v>391</v>
      </c>
      <c r="B3" t="s">
        <v>231</v>
      </c>
      <c r="C3" s="11" t="str">
        <f>VLOOKUP(B3,'DETAL JUN-19'!B:B,1,0)</f>
        <v>1734</v>
      </c>
      <c r="E3" t="s">
        <v>391</v>
      </c>
      <c r="F3">
        <f>+COUNTIF(A$1:A$65536,E3)</f>
        <v>37</v>
      </c>
      <c r="G3" s="9">
        <f>+F3/SUM($F$2:$F$3)</f>
        <v>0.88095238095238093</v>
      </c>
      <c r="H3" s="12"/>
    </row>
    <row r="4" spans="1:8" x14ac:dyDescent="0.2">
      <c r="A4" t="s">
        <v>391</v>
      </c>
      <c r="B4" t="s">
        <v>203</v>
      </c>
      <c r="C4" s="11" t="str">
        <f>VLOOKUP(B4,'DETAL JUN-19'!B:B,1,0)</f>
        <v>1580</v>
      </c>
      <c r="E4"/>
      <c r="F4">
        <f>SUM(F2:F3)</f>
        <v>42</v>
      </c>
      <c r="G4"/>
    </row>
    <row r="5" spans="1:8" x14ac:dyDescent="0.2">
      <c r="A5" t="s">
        <v>391</v>
      </c>
      <c r="B5" t="s">
        <v>208</v>
      </c>
      <c r="C5" s="11" t="str">
        <f>VLOOKUP(B5,'DETAL JUN-19'!B:B,1,0)</f>
        <v>1689</v>
      </c>
    </row>
    <row r="6" spans="1:8" x14ac:dyDescent="0.2">
      <c r="A6" t="s">
        <v>391</v>
      </c>
      <c r="B6" t="s">
        <v>523</v>
      </c>
      <c r="C6" s="11" t="str">
        <f>VLOOKUP(B6,'DETAL JUN-19'!B:B,1,0)</f>
        <v>1758</v>
      </c>
    </row>
    <row r="7" spans="1:8" x14ac:dyDescent="0.2">
      <c r="A7" t="s">
        <v>391</v>
      </c>
      <c r="B7" t="s">
        <v>127</v>
      </c>
      <c r="C7" s="11" t="str">
        <f>VLOOKUP(B7,'DETAL JUN-19'!B:B,1,0)</f>
        <v>1881</v>
      </c>
      <c r="E7" s="16" t="s">
        <v>2455</v>
      </c>
      <c r="F7" s="16"/>
      <c r="G7" s="16"/>
    </row>
    <row r="8" spans="1:8" x14ac:dyDescent="0.2">
      <c r="A8" t="s">
        <v>391</v>
      </c>
      <c r="B8" t="s">
        <v>401</v>
      </c>
      <c r="C8" s="11" t="str">
        <f>VLOOKUP(B8,'DETAL JUN-19'!B:B,1,0)</f>
        <v>1744</v>
      </c>
      <c r="E8" s="11" t="s">
        <v>137</v>
      </c>
      <c r="F8" s="11" t="s">
        <v>685</v>
      </c>
      <c r="G8" s="11" t="s">
        <v>2449</v>
      </c>
    </row>
    <row r="9" spans="1:8" x14ac:dyDescent="0.2">
      <c r="A9" t="s">
        <v>391</v>
      </c>
      <c r="B9" t="s">
        <v>395</v>
      </c>
      <c r="C9" s="11" t="str">
        <f>VLOOKUP(B9,'DETAL JUN-19'!B:B,1,0)</f>
        <v>1837</v>
      </c>
      <c r="E9" s="11" t="s">
        <v>137</v>
      </c>
      <c r="F9" s="11" t="s">
        <v>180</v>
      </c>
      <c r="G9" s="11" t="s">
        <v>2202</v>
      </c>
    </row>
    <row r="10" spans="1:8" x14ac:dyDescent="0.2">
      <c r="A10" t="s">
        <v>391</v>
      </c>
      <c r="B10" t="s">
        <v>433</v>
      </c>
      <c r="C10" s="11" t="str">
        <f>VLOOKUP(B10,'DETAL JUN-19'!B:B,1,0)</f>
        <v>1751</v>
      </c>
      <c r="E10" s="11" t="s">
        <v>137</v>
      </c>
      <c r="F10" s="11" t="s">
        <v>142</v>
      </c>
      <c r="G10" s="11" t="s">
        <v>2200</v>
      </c>
    </row>
    <row r="11" spans="1:8" x14ac:dyDescent="0.2">
      <c r="A11" t="s">
        <v>391</v>
      </c>
      <c r="B11" t="s">
        <v>267</v>
      </c>
      <c r="C11" s="11" t="str">
        <f>VLOOKUP(B11,'DETAL JUN-19'!B:B,1,0)</f>
        <v>1756</v>
      </c>
    </row>
    <row r="12" spans="1:8" x14ac:dyDescent="0.2">
      <c r="A12" t="s">
        <v>391</v>
      </c>
      <c r="B12" t="s">
        <v>341</v>
      </c>
      <c r="C12" s="11" t="str">
        <f>VLOOKUP(B12,'DETAL JUN-19'!B:B,1,0)</f>
        <v>1804</v>
      </c>
      <c r="E12" s="17" t="s">
        <v>2454</v>
      </c>
      <c r="F12" s="17"/>
      <c r="G12" s="17"/>
    </row>
    <row r="13" spans="1:8" x14ac:dyDescent="0.2">
      <c r="A13" t="s">
        <v>391</v>
      </c>
      <c r="B13" t="s">
        <v>559</v>
      </c>
      <c r="C13" s="11" t="str">
        <f>VLOOKUP(B13,'DETAL JUN-19'!B:B,1,0)</f>
        <v>1860</v>
      </c>
      <c r="E13" s="17"/>
      <c r="F13" s="17"/>
      <c r="G13" s="17"/>
    </row>
    <row r="14" spans="1:8" x14ac:dyDescent="0.2">
      <c r="A14" t="s">
        <v>391</v>
      </c>
      <c r="B14" t="s">
        <v>439</v>
      </c>
      <c r="C14" s="11" t="str">
        <f>VLOOKUP(B14,'DETAL JUN-19'!B:B,1,0)</f>
        <v>1873</v>
      </c>
      <c r="E14" s="11" t="s">
        <v>137</v>
      </c>
      <c r="F14" s="11" t="s">
        <v>231</v>
      </c>
      <c r="G14" s="11" t="s">
        <v>2451</v>
      </c>
    </row>
    <row r="15" spans="1:8" x14ac:dyDescent="0.2">
      <c r="A15" t="s">
        <v>391</v>
      </c>
      <c r="B15" t="s">
        <v>282</v>
      </c>
      <c r="C15" s="11" t="str">
        <f>VLOOKUP(B15,'DETAL JUN-19'!B:B,1,0)</f>
        <v>1899</v>
      </c>
      <c r="E15" s="11" t="s">
        <v>137</v>
      </c>
      <c r="F15" s="11" t="s">
        <v>217</v>
      </c>
      <c r="G15" s="11" t="s">
        <v>2450</v>
      </c>
    </row>
    <row r="16" spans="1:8" x14ac:dyDescent="0.2">
      <c r="A16" t="s">
        <v>391</v>
      </c>
      <c r="B16" t="s">
        <v>425</v>
      </c>
      <c r="C16" s="11" t="str">
        <f>VLOOKUP(B16,'DETAL JUN-19'!B:B,1,0)</f>
        <v>1829</v>
      </c>
    </row>
    <row r="17" spans="1:7" x14ac:dyDescent="0.2">
      <c r="A17" t="s">
        <v>391</v>
      </c>
      <c r="B17" t="s">
        <v>445</v>
      </c>
      <c r="C17" s="11" t="str">
        <f>VLOOKUP(B17,'DETAL JUN-19'!B:B,1,0)</f>
        <v>1802</v>
      </c>
      <c r="E17" s="17" t="s">
        <v>2456</v>
      </c>
      <c r="F17" s="17"/>
      <c r="G17" s="17"/>
    </row>
    <row r="18" spans="1:7" x14ac:dyDescent="0.2">
      <c r="A18" t="s">
        <v>391</v>
      </c>
      <c r="B18" t="s">
        <v>449</v>
      </c>
      <c r="C18" s="11" t="str">
        <f>VLOOKUP(B18,'DETAL JUN-19'!B:B,1,0)</f>
        <v>1891</v>
      </c>
      <c r="E18" s="17"/>
      <c r="F18" s="17"/>
      <c r="G18" s="17"/>
    </row>
    <row r="19" spans="1:7" x14ac:dyDescent="0.2">
      <c r="A19" t="s">
        <v>391</v>
      </c>
      <c r="B19" t="s">
        <v>453</v>
      </c>
      <c r="C19" s="11" t="str">
        <f>VLOOKUP(B19,'DETAL JUN-19'!B:B,1,0)</f>
        <v>1877</v>
      </c>
      <c r="E19" s="11" t="s">
        <v>391</v>
      </c>
      <c r="F19" s="11" t="s">
        <v>336</v>
      </c>
      <c r="G19" s="11" t="s">
        <v>337</v>
      </c>
    </row>
    <row r="20" spans="1:7" x14ac:dyDescent="0.2">
      <c r="A20" t="s">
        <v>391</v>
      </c>
      <c r="B20" t="s">
        <v>223</v>
      </c>
      <c r="C20" s="11" t="str">
        <f>VLOOKUP(B20,'DETAL JUN-19'!B:B,1,0)</f>
        <v>1701</v>
      </c>
      <c r="E20" s="11" t="s">
        <v>391</v>
      </c>
      <c r="F20" s="11" t="s">
        <v>2222</v>
      </c>
      <c r="G20" s="11" t="s">
        <v>2452</v>
      </c>
    </row>
    <row r="21" spans="1:7" x14ac:dyDescent="0.2">
      <c r="A21" t="s">
        <v>391</v>
      </c>
      <c r="B21" t="s">
        <v>249</v>
      </c>
      <c r="C21" s="11" t="str">
        <f>VLOOKUP(B21,'DETAL JUN-19'!B:B,1,0)</f>
        <v>1857</v>
      </c>
      <c r="E21" s="11" t="s">
        <v>391</v>
      </c>
      <c r="F21" s="11" t="s">
        <v>2215</v>
      </c>
      <c r="G21" s="11" t="s">
        <v>2453</v>
      </c>
    </row>
    <row r="22" spans="1:7" x14ac:dyDescent="0.2">
      <c r="A22" t="s">
        <v>391</v>
      </c>
      <c r="B22" t="s">
        <v>312</v>
      </c>
      <c r="C22" s="11" t="str">
        <f>VLOOKUP(B22,'DETAL JUN-19'!B:B,1,0)</f>
        <v>1900</v>
      </c>
    </row>
    <row r="23" spans="1:7" x14ac:dyDescent="0.2">
      <c r="A23" t="s">
        <v>391</v>
      </c>
      <c r="B23" t="s">
        <v>256</v>
      </c>
      <c r="C23" s="11" t="str">
        <f>VLOOKUP(B23,'DETAL JUN-19'!B:B,1,0)</f>
        <v>1883</v>
      </c>
    </row>
    <row r="24" spans="1:7" x14ac:dyDescent="0.2">
      <c r="A24" t="s">
        <v>391</v>
      </c>
      <c r="B24" t="s">
        <v>260</v>
      </c>
      <c r="C24" s="11" t="str">
        <f>VLOOKUP(B24,'DETAL JUN-19'!B:B,1,0)</f>
        <v>1884</v>
      </c>
    </row>
    <row r="25" spans="1:7" x14ac:dyDescent="0.2">
      <c r="A25" t="s">
        <v>391</v>
      </c>
      <c r="B25" t="s">
        <v>457</v>
      </c>
      <c r="C25" s="11" t="str">
        <f>VLOOKUP(B25,'DETAL JUN-19'!B:B,1,0)</f>
        <v>1856</v>
      </c>
    </row>
    <row r="26" spans="1:7" x14ac:dyDescent="0.2">
      <c r="A26" t="s">
        <v>391</v>
      </c>
      <c r="B26" t="s">
        <v>2258</v>
      </c>
      <c r="C26" s="11" t="e">
        <f>VLOOKUP(B26,'DETAL JUN-19'!B:B,1,0)</f>
        <v>#N/A</v>
      </c>
    </row>
    <row r="27" spans="1:7" x14ac:dyDescent="0.2">
      <c r="A27" t="s">
        <v>391</v>
      </c>
      <c r="B27" t="s">
        <v>348</v>
      </c>
      <c r="C27" s="11" t="str">
        <f>VLOOKUP(B27,'DETAL JUN-19'!B:B,1,0)</f>
        <v>1789</v>
      </c>
    </row>
    <row r="28" spans="1:7" x14ac:dyDescent="0.2">
      <c r="A28" t="s">
        <v>391</v>
      </c>
      <c r="B28" t="s">
        <v>180</v>
      </c>
      <c r="C28" s="11" t="str">
        <f>VLOOKUP(B28,'DETAL JUN-19'!B:B,1,0)</f>
        <v>1670</v>
      </c>
    </row>
    <row r="29" spans="1:7" x14ac:dyDescent="0.2">
      <c r="A29" t="s">
        <v>391</v>
      </c>
      <c r="B29" t="s">
        <v>503</v>
      </c>
      <c r="C29" s="11" t="str">
        <f>VLOOKUP(B29,'DETAL JUN-19'!B:B,1,0)</f>
        <v>1806</v>
      </c>
    </row>
    <row r="30" spans="1:7" x14ac:dyDescent="0.2">
      <c r="A30" t="s">
        <v>391</v>
      </c>
      <c r="B30" t="s">
        <v>384</v>
      </c>
      <c r="C30" s="11" t="str">
        <f>VLOOKUP(B30,'DETAL JUN-19'!B:B,1,0)</f>
        <v>1874</v>
      </c>
    </row>
    <row r="31" spans="1:7" x14ac:dyDescent="0.2">
      <c r="A31" t="s">
        <v>391</v>
      </c>
      <c r="B31" t="s">
        <v>538</v>
      </c>
      <c r="C31" s="11" t="str">
        <f>VLOOKUP(B31,'DETAL JUN-19'!B:B,1,0)</f>
        <v>1890</v>
      </c>
    </row>
    <row r="32" spans="1:7" x14ac:dyDescent="0.2">
      <c r="A32" t="s">
        <v>391</v>
      </c>
      <c r="B32" t="s">
        <v>217</v>
      </c>
      <c r="C32" s="11" t="str">
        <f>VLOOKUP(B32,'DETAL JUN-19'!B:B,1,0)</f>
        <v>1577</v>
      </c>
    </row>
    <row r="33" spans="1:3" x14ac:dyDescent="0.2">
      <c r="A33" t="s">
        <v>391</v>
      </c>
      <c r="B33" t="s">
        <v>297</v>
      </c>
      <c r="C33" s="11" t="str">
        <f>VLOOKUP(B33,'DETAL JUN-19'!B:B,1,0)</f>
        <v>1880</v>
      </c>
    </row>
    <row r="34" spans="1:3" x14ac:dyDescent="0.2">
      <c r="A34" t="s">
        <v>391</v>
      </c>
      <c r="B34" t="s">
        <v>358</v>
      </c>
      <c r="C34" s="11" t="str">
        <f>VLOOKUP(B34,'DETAL JUN-19'!B:B,1,0)</f>
        <v>1858</v>
      </c>
    </row>
    <row r="35" spans="1:3" x14ac:dyDescent="0.2">
      <c r="A35" t="s">
        <v>391</v>
      </c>
      <c r="B35" t="s">
        <v>2222</v>
      </c>
      <c r="C35" s="11" t="e">
        <f>VLOOKUP(B35,'DETAL JUN-19'!B:B,1,0)</f>
        <v>#N/A</v>
      </c>
    </row>
    <row r="36" spans="1:3" x14ac:dyDescent="0.2">
      <c r="A36" t="s">
        <v>391</v>
      </c>
      <c r="B36" t="s">
        <v>2215</v>
      </c>
      <c r="C36" s="11" t="e">
        <f>VLOOKUP(B36,'DETAL JUN-19'!B:B,1,0)</f>
        <v>#N/A</v>
      </c>
    </row>
    <row r="37" spans="1:3" x14ac:dyDescent="0.2">
      <c r="A37" t="s">
        <v>391</v>
      </c>
      <c r="B37" t="s">
        <v>289</v>
      </c>
      <c r="C37" s="11" t="str">
        <f>VLOOKUP(B37,'DETAL JUN-19'!B:B,1,0)</f>
        <v>1826</v>
      </c>
    </row>
    <row r="38" spans="1:3" x14ac:dyDescent="0.2">
      <c r="A38" t="s">
        <v>391</v>
      </c>
      <c r="B38" t="s">
        <v>336</v>
      </c>
      <c r="C38" s="11" t="e">
        <f>VLOOKUP(B38,'DETAL JUN-19'!B:B,1,0)</f>
        <v>#N/A</v>
      </c>
    </row>
    <row r="39" spans="1:3" x14ac:dyDescent="0.2">
      <c r="A39" t="s">
        <v>137</v>
      </c>
      <c r="B39" t="s">
        <v>685</v>
      </c>
      <c r="C39" s="11" t="e">
        <f>VLOOKUP(B39,'DETAL JUN-19'!B:B,1,0)</f>
        <v>#N/A</v>
      </c>
    </row>
    <row r="40" spans="1:3" x14ac:dyDescent="0.2">
      <c r="A40" t="s">
        <v>137</v>
      </c>
      <c r="B40" t="s">
        <v>217</v>
      </c>
    </row>
    <row r="41" spans="1:3" x14ac:dyDescent="0.2">
      <c r="A41" t="s">
        <v>137</v>
      </c>
      <c r="B41" t="s">
        <v>180</v>
      </c>
    </row>
    <row r="42" spans="1:3" x14ac:dyDescent="0.2">
      <c r="A42" t="s">
        <v>137</v>
      </c>
      <c r="B42" t="s">
        <v>142</v>
      </c>
    </row>
    <row r="43" spans="1:3" x14ac:dyDescent="0.2">
      <c r="A43" t="s">
        <v>137</v>
      </c>
      <c r="B43" t="s">
        <v>231</v>
      </c>
    </row>
    <row r="44" spans="1:3" x14ac:dyDescent="0.2">
      <c r="A44" t="s">
        <v>463</v>
      </c>
      <c r="B44" t="s">
        <v>467</v>
      </c>
    </row>
    <row r="45" spans="1:3" x14ac:dyDescent="0.2">
      <c r="A45" t="s">
        <v>463</v>
      </c>
      <c r="B45" t="s">
        <v>127</v>
      </c>
    </row>
    <row r="46" spans="1:3" x14ac:dyDescent="0.2">
      <c r="A46" t="s">
        <v>463</v>
      </c>
      <c r="B46" t="s">
        <v>2641</v>
      </c>
    </row>
    <row r="47" spans="1:3" x14ac:dyDescent="0.2">
      <c r="A47" t="s">
        <v>463</v>
      </c>
      <c r="B47" t="s">
        <v>2028</v>
      </c>
    </row>
    <row r="48" spans="1:3" x14ac:dyDescent="0.2">
      <c r="A48" t="s">
        <v>463</v>
      </c>
      <c r="B48" t="s">
        <v>2328</v>
      </c>
    </row>
    <row r="49" spans="1:2" x14ac:dyDescent="0.2">
      <c r="A49" t="s">
        <v>463</v>
      </c>
      <c r="B49" t="s">
        <v>2321</v>
      </c>
    </row>
    <row r="50" spans="1:2" x14ac:dyDescent="0.2">
      <c r="A50" t="s">
        <v>463</v>
      </c>
      <c r="B50" t="s">
        <v>887</v>
      </c>
    </row>
    <row r="51" spans="1:2" x14ac:dyDescent="0.2">
      <c r="A51" t="s">
        <v>463</v>
      </c>
      <c r="B51" t="s">
        <v>895</v>
      </c>
    </row>
    <row r="52" spans="1:2" x14ac:dyDescent="0.2">
      <c r="A52" t="s">
        <v>463</v>
      </c>
      <c r="B52" t="s">
        <v>486</v>
      </c>
    </row>
    <row r="53" spans="1:2" x14ac:dyDescent="0.2">
      <c r="A53" t="s">
        <v>916</v>
      </c>
      <c r="B53" t="s">
        <v>685</v>
      </c>
    </row>
    <row r="54" spans="1:2" x14ac:dyDescent="0.2">
      <c r="A54" t="s">
        <v>916</v>
      </c>
      <c r="B54" t="s">
        <v>467</v>
      </c>
    </row>
    <row r="55" spans="1:2" x14ac:dyDescent="0.2">
      <c r="A55" t="s">
        <v>916</v>
      </c>
      <c r="B55" t="s">
        <v>142</v>
      </c>
    </row>
    <row r="56" spans="1:2" x14ac:dyDescent="0.2">
      <c r="A56" t="s">
        <v>916</v>
      </c>
      <c r="B56" t="s">
        <v>203</v>
      </c>
    </row>
    <row r="57" spans="1:2" x14ac:dyDescent="0.2">
      <c r="A57" t="s">
        <v>916</v>
      </c>
      <c r="B57" t="s">
        <v>241</v>
      </c>
    </row>
    <row r="58" spans="1:2" x14ac:dyDescent="0.2">
      <c r="A58" t="s">
        <v>916</v>
      </c>
      <c r="B58" t="s">
        <v>180</v>
      </c>
    </row>
    <row r="59" spans="1:2" x14ac:dyDescent="0.2">
      <c r="A59" t="s">
        <v>916</v>
      </c>
      <c r="B59" t="s">
        <v>2215</v>
      </c>
    </row>
  </sheetData>
  <autoFilter ref="A1:B59"/>
  <sortState ref="A2:B83">
    <sortCondition descending="1" ref="A2:A83"/>
  </sortState>
  <mergeCells count="3">
    <mergeCell ref="E7:G7"/>
    <mergeCell ref="E17:G18"/>
    <mergeCell ref="E12:G1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203</v>
      </c>
      <c r="E2" t="s">
        <v>137</v>
      </c>
      <c r="F2">
        <f>+COUNTIF(A$1:A$65536,E2)</f>
        <v>8</v>
      </c>
      <c r="G2" s="9">
        <f>+F2/SUM($F$2:$F$3)</f>
        <v>0.18181818181818182</v>
      </c>
    </row>
    <row r="3" spans="1:8" x14ac:dyDescent="0.2">
      <c r="A3" t="s">
        <v>391</v>
      </c>
      <c r="B3" t="s">
        <v>208</v>
      </c>
      <c r="E3" t="s">
        <v>391</v>
      </c>
      <c r="F3">
        <f>+COUNTIF(A$1:A$65536,E3)</f>
        <v>36</v>
      </c>
      <c r="G3" s="9">
        <f>+F3/SUM($F$2:$F$3)</f>
        <v>0.81818181818181823</v>
      </c>
      <c r="H3" s="12"/>
    </row>
    <row r="4" spans="1:8" x14ac:dyDescent="0.2">
      <c r="A4" t="s">
        <v>391</v>
      </c>
      <c r="B4" t="s">
        <v>401</v>
      </c>
      <c r="E4"/>
      <c r="F4">
        <f>SUM(F2:F3)</f>
        <v>44</v>
      </c>
      <c r="G4"/>
    </row>
    <row r="5" spans="1:8" x14ac:dyDescent="0.2">
      <c r="A5" t="s">
        <v>391</v>
      </c>
      <c r="B5" t="s">
        <v>395</v>
      </c>
    </row>
    <row r="6" spans="1:8" x14ac:dyDescent="0.2">
      <c r="A6" t="s">
        <v>391</v>
      </c>
      <c r="B6" t="s">
        <v>433</v>
      </c>
    </row>
    <row r="7" spans="1:8" x14ac:dyDescent="0.2">
      <c r="A7" t="s">
        <v>391</v>
      </c>
      <c r="B7" t="s">
        <v>267</v>
      </c>
      <c r="E7" s="13"/>
      <c r="F7" s="13"/>
      <c r="G7" s="13"/>
    </row>
    <row r="8" spans="1:8" x14ac:dyDescent="0.2">
      <c r="A8" t="s">
        <v>391</v>
      </c>
      <c r="B8" t="s">
        <v>523</v>
      </c>
    </row>
    <row r="9" spans="1:8" x14ac:dyDescent="0.2">
      <c r="A9" t="s">
        <v>391</v>
      </c>
      <c r="B9" t="s">
        <v>445</v>
      </c>
    </row>
    <row r="10" spans="1:8" x14ac:dyDescent="0.2">
      <c r="A10" t="s">
        <v>391</v>
      </c>
      <c r="B10" t="s">
        <v>453</v>
      </c>
    </row>
    <row r="11" spans="1:8" x14ac:dyDescent="0.2">
      <c r="A11" t="s">
        <v>391</v>
      </c>
      <c r="B11" t="s">
        <v>449</v>
      </c>
    </row>
    <row r="12" spans="1:8" x14ac:dyDescent="0.2">
      <c r="A12" t="s">
        <v>391</v>
      </c>
      <c r="B12" t="s">
        <v>341</v>
      </c>
      <c r="E12" s="14"/>
      <c r="F12" s="14"/>
      <c r="G12" s="14"/>
    </row>
    <row r="13" spans="1:8" x14ac:dyDescent="0.2">
      <c r="A13" t="s">
        <v>391</v>
      </c>
      <c r="B13" t="s">
        <v>425</v>
      </c>
      <c r="E13" s="14"/>
      <c r="F13" s="14"/>
      <c r="G13" s="14"/>
    </row>
    <row r="14" spans="1:8" x14ac:dyDescent="0.2">
      <c r="A14" t="s">
        <v>391</v>
      </c>
      <c r="B14" t="s">
        <v>559</v>
      </c>
    </row>
    <row r="15" spans="1:8" x14ac:dyDescent="0.2">
      <c r="A15" t="s">
        <v>391</v>
      </c>
      <c r="B15" t="s">
        <v>439</v>
      </c>
    </row>
    <row r="16" spans="1:8" x14ac:dyDescent="0.2">
      <c r="A16" t="s">
        <v>391</v>
      </c>
      <c r="B16" t="s">
        <v>127</v>
      </c>
    </row>
    <row r="17" spans="1:7" x14ac:dyDescent="0.2">
      <c r="A17" t="s">
        <v>391</v>
      </c>
      <c r="B17" t="s">
        <v>282</v>
      </c>
      <c r="E17" s="14"/>
      <c r="F17" s="14"/>
      <c r="G17" s="14"/>
    </row>
    <row r="18" spans="1:7" x14ac:dyDescent="0.2">
      <c r="A18" t="s">
        <v>391</v>
      </c>
      <c r="B18" t="s">
        <v>2222</v>
      </c>
      <c r="E18" s="14"/>
      <c r="F18" s="14"/>
      <c r="G18" s="14"/>
    </row>
    <row r="19" spans="1:7" x14ac:dyDescent="0.2">
      <c r="A19" t="s">
        <v>391</v>
      </c>
      <c r="B19" t="s">
        <v>241</v>
      </c>
    </row>
    <row r="20" spans="1:7" x14ac:dyDescent="0.2">
      <c r="A20" t="s">
        <v>391</v>
      </c>
      <c r="B20" t="s">
        <v>312</v>
      </c>
    </row>
    <row r="21" spans="1:7" x14ac:dyDescent="0.2">
      <c r="A21" t="s">
        <v>391</v>
      </c>
      <c r="B21" t="s">
        <v>256</v>
      </c>
    </row>
    <row r="22" spans="1:7" x14ac:dyDescent="0.2">
      <c r="A22" t="s">
        <v>391</v>
      </c>
      <c r="B22" t="s">
        <v>260</v>
      </c>
    </row>
    <row r="23" spans="1:7" x14ac:dyDescent="0.2">
      <c r="A23" t="s">
        <v>391</v>
      </c>
      <c r="B23" t="s">
        <v>457</v>
      </c>
    </row>
    <row r="24" spans="1:7" x14ac:dyDescent="0.2">
      <c r="A24" t="s">
        <v>391</v>
      </c>
      <c r="B24" t="s">
        <v>2258</v>
      </c>
    </row>
    <row r="25" spans="1:7" x14ac:dyDescent="0.2">
      <c r="A25" t="s">
        <v>391</v>
      </c>
      <c r="B25" t="s">
        <v>358</v>
      </c>
    </row>
    <row r="26" spans="1:7" x14ac:dyDescent="0.2">
      <c r="A26" t="s">
        <v>391</v>
      </c>
      <c r="B26" t="s">
        <v>223</v>
      </c>
    </row>
    <row r="27" spans="1:7" x14ac:dyDescent="0.2">
      <c r="A27" t="s">
        <v>391</v>
      </c>
      <c r="B27" t="s">
        <v>327</v>
      </c>
    </row>
    <row r="28" spans="1:7" x14ac:dyDescent="0.2">
      <c r="A28" t="s">
        <v>391</v>
      </c>
      <c r="B28" t="s">
        <v>2215</v>
      </c>
    </row>
    <row r="29" spans="1:7" x14ac:dyDescent="0.2">
      <c r="A29" t="s">
        <v>391</v>
      </c>
      <c r="B29" t="s">
        <v>2499</v>
      </c>
    </row>
    <row r="30" spans="1:7" x14ac:dyDescent="0.2">
      <c r="A30" t="s">
        <v>391</v>
      </c>
      <c r="B30" t="s">
        <v>854</v>
      </c>
    </row>
    <row r="31" spans="1:7" x14ac:dyDescent="0.2">
      <c r="A31" t="s">
        <v>391</v>
      </c>
      <c r="B31" t="s">
        <v>2491</v>
      </c>
    </row>
    <row r="32" spans="1:7" x14ac:dyDescent="0.2">
      <c r="A32" t="s">
        <v>391</v>
      </c>
      <c r="B32" t="s">
        <v>217</v>
      </c>
    </row>
    <row r="33" spans="1:2" x14ac:dyDescent="0.2">
      <c r="A33" t="s">
        <v>391</v>
      </c>
      <c r="B33" t="s">
        <v>231</v>
      </c>
    </row>
    <row r="34" spans="1:2" x14ac:dyDescent="0.2">
      <c r="A34" t="s">
        <v>391</v>
      </c>
      <c r="B34" t="s">
        <v>2474</v>
      </c>
    </row>
    <row r="35" spans="1:2" x14ac:dyDescent="0.2">
      <c r="A35" t="s">
        <v>391</v>
      </c>
      <c r="B35" t="s">
        <v>538</v>
      </c>
    </row>
    <row r="36" spans="1:2" x14ac:dyDescent="0.2">
      <c r="A36" t="s">
        <v>391</v>
      </c>
      <c r="B36" t="s">
        <v>336</v>
      </c>
    </row>
    <row r="37" spans="1:2" x14ac:dyDescent="0.2">
      <c r="A37" t="s">
        <v>391</v>
      </c>
      <c r="B37" t="s">
        <v>384</v>
      </c>
    </row>
    <row r="38" spans="1:2" x14ac:dyDescent="0.2">
      <c r="A38" t="s">
        <v>137</v>
      </c>
      <c r="B38" t="s">
        <v>132</v>
      </c>
    </row>
    <row r="39" spans="1:2" x14ac:dyDescent="0.2">
      <c r="A39" t="s">
        <v>137</v>
      </c>
      <c r="B39" t="s">
        <v>478</v>
      </c>
    </row>
    <row r="40" spans="1:2" x14ac:dyDescent="0.2">
      <c r="A40" t="s">
        <v>137</v>
      </c>
      <c r="B40" t="s">
        <v>180</v>
      </c>
    </row>
    <row r="41" spans="1:2" x14ac:dyDescent="0.2">
      <c r="A41" t="s">
        <v>137</v>
      </c>
      <c r="B41" t="s">
        <v>590</v>
      </c>
    </row>
    <row r="42" spans="1:2" x14ac:dyDescent="0.2">
      <c r="A42" t="s">
        <v>137</v>
      </c>
      <c r="B42" t="s">
        <v>2568</v>
      </c>
    </row>
    <row r="43" spans="1:2" x14ac:dyDescent="0.2">
      <c r="A43" t="s">
        <v>137</v>
      </c>
      <c r="B43" t="s">
        <v>161</v>
      </c>
    </row>
    <row r="44" spans="1:2" x14ac:dyDescent="0.2">
      <c r="A44" t="s">
        <v>137</v>
      </c>
      <c r="B44" t="s">
        <v>2194</v>
      </c>
    </row>
    <row r="45" spans="1:2" x14ac:dyDescent="0.2">
      <c r="A45" t="s">
        <v>137</v>
      </c>
      <c r="B45" t="s">
        <v>685</v>
      </c>
    </row>
    <row r="46" spans="1:2" x14ac:dyDescent="0.2">
      <c r="A46" t="s">
        <v>463</v>
      </c>
      <c r="B46" t="s">
        <v>478</v>
      </c>
    </row>
    <row r="47" spans="1:2" x14ac:dyDescent="0.2">
      <c r="A47" t="s">
        <v>463</v>
      </c>
      <c r="B47" t="s">
        <v>127</v>
      </c>
    </row>
    <row r="48" spans="1:2" x14ac:dyDescent="0.2">
      <c r="A48" t="s">
        <v>463</v>
      </c>
      <c r="B48" t="s">
        <v>467</v>
      </c>
    </row>
    <row r="49" spans="1:2" x14ac:dyDescent="0.2">
      <c r="A49" t="s">
        <v>463</v>
      </c>
      <c r="B49" t="s">
        <v>2028</v>
      </c>
    </row>
    <row r="50" spans="1:2" x14ac:dyDescent="0.2">
      <c r="A50" t="s">
        <v>463</v>
      </c>
      <c r="B50" t="s">
        <v>486</v>
      </c>
    </row>
    <row r="51" spans="1:2" x14ac:dyDescent="0.2">
      <c r="A51" t="s">
        <v>463</v>
      </c>
      <c r="B51" t="s">
        <v>895</v>
      </c>
    </row>
    <row r="52" spans="1:2" x14ac:dyDescent="0.2">
      <c r="A52" t="s">
        <v>463</v>
      </c>
      <c r="B52" t="s">
        <v>887</v>
      </c>
    </row>
    <row r="53" spans="1:2" x14ac:dyDescent="0.2">
      <c r="A53" t="s">
        <v>916</v>
      </c>
      <c r="B53" t="s">
        <v>241</v>
      </c>
    </row>
    <row r="54" spans="1:2" x14ac:dyDescent="0.2">
      <c r="A54" t="s">
        <v>916</v>
      </c>
      <c r="B54" t="s">
        <v>2258</v>
      </c>
    </row>
    <row r="55" spans="1:2" x14ac:dyDescent="0.2">
      <c r="A55" t="s">
        <v>916</v>
      </c>
      <c r="B55" t="s">
        <v>559</v>
      </c>
    </row>
    <row r="56" spans="1:2" x14ac:dyDescent="0.2">
      <c r="A56" t="s">
        <v>916</v>
      </c>
      <c r="B56" t="s">
        <v>2194</v>
      </c>
    </row>
    <row r="57" spans="1:2" x14ac:dyDescent="0.2">
      <c r="A57" t="s">
        <v>916</v>
      </c>
      <c r="B57" t="s">
        <v>180</v>
      </c>
    </row>
  </sheetData>
  <autoFilter ref="A1:B53">
    <sortState ref="A2:B53">
      <sortCondition descending="1" ref="A1:A39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sqref="A1:XFD1048576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249</v>
      </c>
      <c r="E2" t="s">
        <v>137</v>
      </c>
      <c r="F2">
        <f>+COUNTIF(A$1:A$65536,E2)</f>
        <v>4</v>
      </c>
      <c r="G2" s="9">
        <f>+F2/SUM($F$2:$F$3)</f>
        <v>8.8888888888888892E-2</v>
      </c>
    </row>
    <row r="3" spans="1:8" x14ac:dyDescent="0.2">
      <c r="A3" t="s">
        <v>391</v>
      </c>
      <c r="B3" t="s">
        <v>203</v>
      </c>
      <c r="E3" t="s">
        <v>391</v>
      </c>
      <c r="F3">
        <f>+COUNTIF(A$1:A$65536,E3)</f>
        <v>41</v>
      </c>
      <c r="G3" s="9">
        <f>+F3/SUM($F$2:$F$3)</f>
        <v>0.91111111111111109</v>
      </c>
      <c r="H3" s="12"/>
    </row>
    <row r="4" spans="1:8" x14ac:dyDescent="0.2">
      <c r="A4" t="s">
        <v>391</v>
      </c>
      <c r="B4" t="s">
        <v>208</v>
      </c>
      <c r="E4"/>
      <c r="F4">
        <f>SUM(F2:F3)</f>
        <v>45</v>
      </c>
      <c r="G4"/>
    </row>
    <row r="5" spans="1:8" x14ac:dyDescent="0.2">
      <c r="A5" t="s">
        <v>391</v>
      </c>
      <c r="B5" t="s">
        <v>401</v>
      </c>
    </row>
    <row r="6" spans="1:8" x14ac:dyDescent="0.2">
      <c r="A6" t="s">
        <v>391</v>
      </c>
      <c r="B6" t="s">
        <v>395</v>
      </c>
    </row>
    <row r="7" spans="1:8" x14ac:dyDescent="0.2">
      <c r="A7" t="s">
        <v>391</v>
      </c>
      <c r="B7" t="s">
        <v>523</v>
      </c>
      <c r="E7" s="13"/>
      <c r="F7" s="13"/>
      <c r="G7" s="13"/>
    </row>
    <row r="8" spans="1:8" x14ac:dyDescent="0.2">
      <c r="A8" t="s">
        <v>391</v>
      </c>
      <c r="B8" t="s">
        <v>445</v>
      </c>
    </row>
    <row r="9" spans="1:8" x14ac:dyDescent="0.2">
      <c r="A9" t="s">
        <v>391</v>
      </c>
      <c r="B9" t="s">
        <v>453</v>
      </c>
    </row>
    <row r="10" spans="1:8" x14ac:dyDescent="0.2">
      <c r="A10" t="s">
        <v>391</v>
      </c>
      <c r="B10" t="s">
        <v>449</v>
      </c>
    </row>
    <row r="11" spans="1:8" x14ac:dyDescent="0.2">
      <c r="A11" t="s">
        <v>391</v>
      </c>
      <c r="B11" t="s">
        <v>559</v>
      </c>
    </row>
    <row r="12" spans="1:8" x14ac:dyDescent="0.2">
      <c r="A12" t="s">
        <v>391</v>
      </c>
      <c r="B12" t="s">
        <v>439</v>
      </c>
      <c r="E12" s="14"/>
      <c r="F12" s="14"/>
      <c r="G12" s="14"/>
    </row>
    <row r="13" spans="1:8" x14ac:dyDescent="0.2">
      <c r="A13" t="s">
        <v>391</v>
      </c>
      <c r="B13" t="s">
        <v>127</v>
      </c>
      <c r="E13" s="14"/>
      <c r="F13" s="14"/>
      <c r="G13" s="14"/>
    </row>
    <row r="14" spans="1:8" x14ac:dyDescent="0.2">
      <c r="A14" t="s">
        <v>391</v>
      </c>
      <c r="B14" t="s">
        <v>2222</v>
      </c>
    </row>
    <row r="15" spans="1:8" x14ac:dyDescent="0.2">
      <c r="A15" t="s">
        <v>391</v>
      </c>
      <c r="B15" t="s">
        <v>2720</v>
      </c>
    </row>
    <row r="16" spans="1:8" x14ac:dyDescent="0.2">
      <c r="A16" t="s">
        <v>391</v>
      </c>
      <c r="B16" t="s">
        <v>2721</v>
      </c>
    </row>
    <row r="17" spans="1:7" x14ac:dyDescent="0.2">
      <c r="A17" t="s">
        <v>391</v>
      </c>
      <c r="B17" t="s">
        <v>312</v>
      </c>
      <c r="E17" s="14"/>
      <c r="F17" s="14"/>
      <c r="G17" s="14"/>
    </row>
    <row r="18" spans="1:7" x14ac:dyDescent="0.2">
      <c r="A18" t="s">
        <v>391</v>
      </c>
      <c r="B18" t="s">
        <v>256</v>
      </c>
      <c r="E18" s="14"/>
      <c r="F18" s="14"/>
      <c r="G18" s="14"/>
    </row>
    <row r="19" spans="1:7" x14ac:dyDescent="0.2">
      <c r="A19" t="s">
        <v>391</v>
      </c>
      <c r="B19" t="s">
        <v>260</v>
      </c>
    </row>
    <row r="20" spans="1:7" x14ac:dyDescent="0.2">
      <c r="A20" t="s">
        <v>391</v>
      </c>
      <c r="B20" t="s">
        <v>223</v>
      </c>
    </row>
    <row r="21" spans="1:7" x14ac:dyDescent="0.2">
      <c r="A21" t="s">
        <v>391</v>
      </c>
      <c r="B21" t="s">
        <v>425</v>
      </c>
    </row>
    <row r="22" spans="1:7" x14ac:dyDescent="0.2">
      <c r="A22" t="s">
        <v>391</v>
      </c>
      <c r="B22" t="s">
        <v>433</v>
      </c>
    </row>
    <row r="23" spans="1:7" x14ac:dyDescent="0.2">
      <c r="A23" t="s">
        <v>391</v>
      </c>
      <c r="B23" t="s">
        <v>282</v>
      </c>
    </row>
    <row r="24" spans="1:7" x14ac:dyDescent="0.2">
      <c r="A24" t="s">
        <v>391</v>
      </c>
      <c r="B24" t="s">
        <v>267</v>
      </c>
    </row>
    <row r="25" spans="1:7" x14ac:dyDescent="0.2">
      <c r="A25" t="s">
        <v>391</v>
      </c>
      <c r="B25" t="s">
        <v>341</v>
      </c>
    </row>
    <row r="26" spans="1:7" x14ac:dyDescent="0.2">
      <c r="A26" t="s">
        <v>391</v>
      </c>
      <c r="B26" t="s">
        <v>2215</v>
      </c>
    </row>
    <row r="27" spans="1:7" x14ac:dyDescent="0.2">
      <c r="A27" t="s">
        <v>391</v>
      </c>
      <c r="B27" t="s">
        <v>2491</v>
      </c>
    </row>
    <row r="28" spans="1:7" x14ac:dyDescent="0.2">
      <c r="A28" t="s">
        <v>391</v>
      </c>
      <c r="B28" t="s">
        <v>2499</v>
      </c>
    </row>
    <row r="29" spans="1:7" x14ac:dyDescent="0.2">
      <c r="A29" t="s">
        <v>391</v>
      </c>
      <c r="B29" t="s">
        <v>457</v>
      </c>
    </row>
    <row r="30" spans="1:7" x14ac:dyDescent="0.2">
      <c r="A30" t="s">
        <v>391</v>
      </c>
      <c r="B30" t="s">
        <v>2722</v>
      </c>
    </row>
    <row r="31" spans="1:7" x14ac:dyDescent="0.2">
      <c r="A31" t="s">
        <v>391</v>
      </c>
      <c r="B31" t="s">
        <v>2716</v>
      </c>
    </row>
    <row r="32" spans="1:7" x14ac:dyDescent="0.2">
      <c r="A32" t="s">
        <v>391</v>
      </c>
      <c r="B32" t="s">
        <v>538</v>
      </c>
    </row>
    <row r="33" spans="1:2" x14ac:dyDescent="0.2">
      <c r="A33" t="s">
        <v>391</v>
      </c>
      <c r="B33" t="s">
        <v>231</v>
      </c>
    </row>
    <row r="34" spans="1:2" x14ac:dyDescent="0.2">
      <c r="A34" t="s">
        <v>391</v>
      </c>
      <c r="B34" t="s">
        <v>217</v>
      </c>
    </row>
    <row r="35" spans="1:2" x14ac:dyDescent="0.2">
      <c r="A35" t="s">
        <v>391</v>
      </c>
      <c r="B35" t="s">
        <v>512</v>
      </c>
    </row>
    <row r="36" spans="1:2" x14ac:dyDescent="0.2">
      <c r="A36" t="s">
        <v>391</v>
      </c>
      <c r="B36" t="s">
        <v>2723</v>
      </c>
    </row>
    <row r="37" spans="1:2" x14ac:dyDescent="0.2">
      <c r="A37" t="s">
        <v>391</v>
      </c>
      <c r="B37" t="s">
        <v>419</v>
      </c>
    </row>
    <row r="38" spans="1:2" x14ac:dyDescent="0.2">
      <c r="A38" t="s">
        <v>391</v>
      </c>
      <c r="B38" t="s">
        <v>336</v>
      </c>
    </row>
    <row r="39" spans="1:2" x14ac:dyDescent="0.2">
      <c r="A39" t="s">
        <v>391</v>
      </c>
      <c r="B39" t="s">
        <v>327</v>
      </c>
    </row>
    <row r="40" spans="1:2" x14ac:dyDescent="0.2">
      <c r="A40" t="s">
        <v>391</v>
      </c>
      <c r="B40" t="s">
        <v>1356</v>
      </c>
    </row>
    <row r="41" spans="1:2" x14ac:dyDescent="0.2">
      <c r="A41" t="s">
        <v>391</v>
      </c>
      <c r="B41" t="s">
        <v>2724</v>
      </c>
    </row>
    <row r="42" spans="1:2" x14ac:dyDescent="0.2">
      <c r="A42" t="s">
        <v>391</v>
      </c>
      <c r="B42" t="s">
        <v>358</v>
      </c>
    </row>
    <row r="43" spans="1:2" x14ac:dyDescent="0.2">
      <c r="A43" t="s">
        <v>137</v>
      </c>
      <c r="B43" t="s">
        <v>2194</v>
      </c>
    </row>
    <row r="44" spans="1:2" x14ac:dyDescent="0.2">
      <c r="A44" t="s">
        <v>137</v>
      </c>
      <c r="B44" t="s">
        <v>180</v>
      </c>
    </row>
    <row r="45" spans="1:2" x14ac:dyDescent="0.2">
      <c r="A45" t="s">
        <v>137</v>
      </c>
      <c r="B45" t="s">
        <v>2719</v>
      </c>
    </row>
    <row r="46" spans="1:2" x14ac:dyDescent="0.2">
      <c r="A46" t="s">
        <v>137</v>
      </c>
      <c r="B46" t="s">
        <v>805</v>
      </c>
    </row>
    <row r="47" spans="1:2" x14ac:dyDescent="0.2">
      <c r="A47" t="s">
        <v>463</v>
      </c>
      <c r="B47" t="s">
        <v>486</v>
      </c>
    </row>
    <row r="48" spans="1:2" x14ac:dyDescent="0.2">
      <c r="A48" t="s">
        <v>463</v>
      </c>
      <c r="B48" t="s">
        <v>127</v>
      </c>
    </row>
    <row r="49" spans="1:2" x14ac:dyDescent="0.2">
      <c r="A49" t="s">
        <v>463</v>
      </c>
      <c r="B49" t="s">
        <v>467</v>
      </c>
    </row>
    <row r="50" spans="1:2" x14ac:dyDescent="0.2">
      <c r="A50" t="s">
        <v>463</v>
      </c>
      <c r="B50" t="s">
        <v>2028</v>
      </c>
    </row>
    <row r="51" spans="1:2" x14ac:dyDescent="0.2">
      <c r="A51" t="s">
        <v>463</v>
      </c>
      <c r="B51" t="s">
        <v>2716</v>
      </c>
    </row>
    <row r="52" spans="1:2" x14ac:dyDescent="0.2">
      <c r="A52" t="s">
        <v>463</v>
      </c>
      <c r="B52" t="s">
        <v>2717</v>
      </c>
    </row>
    <row r="53" spans="1:2" x14ac:dyDescent="0.2">
      <c r="A53" t="s">
        <v>463</v>
      </c>
      <c r="B53" t="s">
        <v>2718</v>
      </c>
    </row>
    <row r="54" spans="1:2" x14ac:dyDescent="0.2">
      <c r="A54" t="s">
        <v>463</v>
      </c>
      <c r="B54" t="s">
        <v>2722</v>
      </c>
    </row>
    <row r="55" spans="1:2" x14ac:dyDescent="0.2">
      <c r="A55" t="s">
        <v>463</v>
      </c>
      <c r="B55" t="s">
        <v>895</v>
      </c>
    </row>
    <row r="56" spans="1:2" x14ac:dyDescent="0.2">
      <c r="A56" t="s">
        <v>463</v>
      </c>
      <c r="B56" t="s">
        <v>887</v>
      </c>
    </row>
    <row r="57" spans="1:2" x14ac:dyDescent="0.2">
      <c r="A57" t="s">
        <v>916</v>
      </c>
      <c r="B57" t="s">
        <v>419</v>
      </c>
    </row>
    <row r="58" spans="1:2" x14ac:dyDescent="0.2">
      <c r="A58" t="s">
        <v>916</v>
      </c>
      <c r="B58" t="s">
        <v>2722</v>
      </c>
    </row>
    <row r="59" spans="1:2" x14ac:dyDescent="0.2">
      <c r="A59" t="s">
        <v>916</v>
      </c>
      <c r="B59" t="s">
        <v>895</v>
      </c>
    </row>
    <row r="60" spans="1:2" x14ac:dyDescent="0.2">
      <c r="A60" t="s">
        <v>916</v>
      </c>
      <c r="B60" t="s">
        <v>180</v>
      </c>
    </row>
  </sheetData>
  <autoFilter ref="A1:B60">
    <sortState ref="A2:B60">
      <sortCondition descending="1" ref="A1:A39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916</v>
      </c>
      <c r="B2" t="s">
        <v>2722</v>
      </c>
      <c r="E2" t="s">
        <v>137</v>
      </c>
      <c r="F2">
        <f>+COUNTIF(A$1:A$65536,E2)</f>
        <v>8</v>
      </c>
      <c r="G2" s="9">
        <f>+F2/SUM($F$2:$F$3)</f>
        <v>0.16666666666666666</v>
      </c>
    </row>
    <row r="3" spans="1:8" x14ac:dyDescent="0.2">
      <c r="A3" t="s">
        <v>916</v>
      </c>
      <c r="B3" t="s">
        <v>486</v>
      </c>
      <c r="E3" t="s">
        <v>391</v>
      </c>
      <c r="F3">
        <f>+COUNTIF(A$1:A$65536,E3)</f>
        <v>40</v>
      </c>
      <c r="G3" s="9">
        <f>+F3/SUM($F$2:$F$3)</f>
        <v>0.83333333333333337</v>
      </c>
      <c r="H3" s="12"/>
    </row>
    <row r="4" spans="1:8" x14ac:dyDescent="0.2">
      <c r="A4" t="s">
        <v>916</v>
      </c>
      <c r="B4" t="s">
        <v>180</v>
      </c>
      <c r="E4"/>
      <c r="F4">
        <f>SUM(F2:F3)</f>
        <v>48</v>
      </c>
      <c r="G4"/>
    </row>
    <row r="5" spans="1:8" x14ac:dyDescent="0.2">
      <c r="A5" t="s">
        <v>916</v>
      </c>
      <c r="B5" t="s">
        <v>419</v>
      </c>
    </row>
    <row r="6" spans="1:8" x14ac:dyDescent="0.2">
      <c r="A6" t="s">
        <v>916</v>
      </c>
      <c r="B6" t="s">
        <v>122</v>
      </c>
    </row>
    <row r="7" spans="1:8" x14ac:dyDescent="0.2">
      <c r="A7" t="s">
        <v>916</v>
      </c>
      <c r="B7" t="s">
        <v>2725</v>
      </c>
      <c r="E7" s="13"/>
      <c r="F7" s="13"/>
      <c r="G7" s="13"/>
    </row>
    <row r="8" spans="1:8" x14ac:dyDescent="0.2">
      <c r="A8" t="s">
        <v>916</v>
      </c>
      <c r="B8" t="s">
        <v>895</v>
      </c>
    </row>
    <row r="9" spans="1:8" x14ac:dyDescent="0.2">
      <c r="A9" t="s">
        <v>463</v>
      </c>
      <c r="B9" t="s">
        <v>2722</v>
      </c>
    </row>
    <row r="10" spans="1:8" x14ac:dyDescent="0.2">
      <c r="A10" t="s">
        <v>463</v>
      </c>
      <c r="B10" t="s">
        <v>127</v>
      </c>
    </row>
    <row r="11" spans="1:8" x14ac:dyDescent="0.2">
      <c r="A11" t="s">
        <v>463</v>
      </c>
      <c r="B11" t="s">
        <v>467</v>
      </c>
    </row>
    <row r="12" spans="1:8" x14ac:dyDescent="0.2">
      <c r="A12" t="s">
        <v>463</v>
      </c>
      <c r="B12" t="s">
        <v>122</v>
      </c>
      <c r="E12" s="14"/>
      <c r="F12" s="14"/>
      <c r="G12" s="14"/>
    </row>
    <row r="13" spans="1:8" x14ac:dyDescent="0.2">
      <c r="A13" t="s">
        <v>463</v>
      </c>
      <c r="B13" t="s">
        <v>486</v>
      </c>
      <c r="E13" s="14"/>
      <c r="F13" s="14"/>
      <c r="G13" s="14"/>
    </row>
    <row r="14" spans="1:8" x14ac:dyDescent="0.2">
      <c r="A14" t="s">
        <v>463</v>
      </c>
      <c r="B14" t="s">
        <v>260</v>
      </c>
    </row>
    <row r="15" spans="1:8" x14ac:dyDescent="0.2">
      <c r="A15" t="s">
        <v>463</v>
      </c>
      <c r="B15" t="s">
        <v>2028</v>
      </c>
    </row>
    <row r="16" spans="1:8" x14ac:dyDescent="0.2">
      <c r="A16" t="s">
        <v>463</v>
      </c>
      <c r="B16" t="s">
        <v>2725</v>
      </c>
    </row>
    <row r="17" spans="1:7" x14ac:dyDescent="0.2">
      <c r="A17" t="s">
        <v>463</v>
      </c>
      <c r="B17" t="s">
        <v>887</v>
      </c>
      <c r="E17" s="14"/>
      <c r="F17" s="14"/>
      <c r="G17" s="14"/>
    </row>
    <row r="18" spans="1:7" x14ac:dyDescent="0.2">
      <c r="A18" t="s">
        <v>463</v>
      </c>
      <c r="B18" t="s">
        <v>895</v>
      </c>
      <c r="E18" s="14"/>
      <c r="F18" s="14"/>
      <c r="G18" s="14"/>
    </row>
    <row r="19" spans="1:7" x14ac:dyDescent="0.2">
      <c r="A19" t="s">
        <v>137</v>
      </c>
      <c r="B19" t="s">
        <v>2726</v>
      </c>
    </row>
    <row r="20" spans="1:7" x14ac:dyDescent="0.2">
      <c r="A20" t="s">
        <v>137</v>
      </c>
      <c r="B20" t="s">
        <v>180</v>
      </c>
    </row>
    <row r="21" spans="1:7" x14ac:dyDescent="0.2">
      <c r="A21" t="s">
        <v>137</v>
      </c>
      <c r="B21" t="s">
        <v>161</v>
      </c>
    </row>
    <row r="22" spans="1:7" x14ac:dyDescent="0.2">
      <c r="A22" t="s">
        <v>137</v>
      </c>
      <c r="B22" t="s">
        <v>728</v>
      </c>
    </row>
    <row r="23" spans="1:7" x14ac:dyDescent="0.2">
      <c r="A23" t="s">
        <v>137</v>
      </c>
      <c r="B23" t="s">
        <v>2568</v>
      </c>
    </row>
    <row r="24" spans="1:7" x14ac:dyDescent="0.2">
      <c r="A24" t="s">
        <v>137</v>
      </c>
      <c r="B24" t="s">
        <v>2403</v>
      </c>
    </row>
    <row r="25" spans="1:7" x14ac:dyDescent="0.2">
      <c r="A25" t="s">
        <v>137</v>
      </c>
      <c r="B25" t="s">
        <v>2727</v>
      </c>
    </row>
    <row r="26" spans="1:7" x14ac:dyDescent="0.2">
      <c r="A26" t="s">
        <v>137</v>
      </c>
      <c r="B26" t="s">
        <v>523</v>
      </c>
    </row>
    <row r="27" spans="1:7" x14ac:dyDescent="0.2">
      <c r="A27" t="s">
        <v>391</v>
      </c>
      <c r="B27" t="s">
        <v>203</v>
      </c>
    </row>
    <row r="28" spans="1:7" x14ac:dyDescent="0.2">
      <c r="A28" t="s">
        <v>391</v>
      </c>
      <c r="B28" t="s">
        <v>2722</v>
      </c>
    </row>
    <row r="29" spans="1:7" x14ac:dyDescent="0.2">
      <c r="A29" t="s">
        <v>391</v>
      </c>
      <c r="B29" t="s">
        <v>208</v>
      </c>
    </row>
    <row r="30" spans="1:7" x14ac:dyDescent="0.2">
      <c r="A30" t="s">
        <v>391</v>
      </c>
      <c r="B30" t="s">
        <v>401</v>
      </c>
    </row>
    <row r="31" spans="1:7" x14ac:dyDescent="0.2">
      <c r="A31" t="s">
        <v>391</v>
      </c>
      <c r="B31" t="s">
        <v>395</v>
      </c>
    </row>
    <row r="32" spans="1:7" x14ac:dyDescent="0.2">
      <c r="A32" t="s">
        <v>391</v>
      </c>
      <c r="B32" t="s">
        <v>267</v>
      </c>
    </row>
    <row r="33" spans="1:2" x14ac:dyDescent="0.2">
      <c r="A33" t="s">
        <v>391</v>
      </c>
      <c r="B33" t="s">
        <v>523</v>
      </c>
    </row>
    <row r="34" spans="1:2" x14ac:dyDescent="0.2">
      <c r="A34" t="s">
        <v>391</v>
      </c>
      <c r="B34" t="s">
        <v>445</v>
      </c>
    </row>
    <row r="35" spans="1:2" x14ac:dyDescent="0.2">
      <c r="A35" t="s">
        <v>391</v>
      </c>
      <c r="B35" t="s">
        <v>449</v>
      </c>
    </row>
    <row r="36" spans="1:2" x14ac:dyDescent="0.2">
      <c r="A36" t="s">
        <v>391</v>
      </c>
      <c r="B36" t="s">
        <v>439</v>
      </c>
    </row>
    <row r="37" spans="1:2" x14ac:dyDescent="0.2">
      <c r="A37" t="s">
        <v>391</v>
      </c>
      <c r="B37" t="s">
        <v>453</v>
      </c>
    </row>
    <row r="38" spans="1:2" x14ac:dyDescent="0.2">
      <c r="A38" t="s">
        <v>391</v>
      </c>
      <c r="B38" t="s">
        <v>127</v>
      </c>
    </row>
    <row r="39" spans="1:2" x14ac:dyDescent="0.2">
      <c r="A39" t="s">
        <v>391</v>
      </c>
      <c r="B39" t="s">
        <v>282</v>
      </c>
    </row>
    <row r="40" spans="1:2" x14ac:dyDescent="0.2">
      <c r="A40" t="s">
        <v>391</v>
      </c>
      <c r="B40" t="s">
        <v>2222</v>
      </c>
    </row>
    <row r="41" spans="1:2" x14ac:dyDescent="0.2">
      <c r="A41" t="s">
        <v>391</v>
      </c>
      <c r="B41" t="s">
        <v>2721</v>
      </c>
    </row>
    <row r="42" spans="1:2" x14ac:dyDescent="0.2">
      <c r="A42" t="s">
        <v>391</v>
      </c>
      <c r="B42" t="s">
        <v>2720</v>
      </c>
    </row>
    <row r="43" spans="1:2" x14ac:dyDescent="0.2">
      <c r="A43" t="s">
        <v>391</v>
      </c>
      <c r="B43" t="s">
        <v>241</v>
      </c>
    </row>
    <row r="44" spans="1:2" x14ac:dyDescent="0.2">
      <c r="A44" t="s">
        <v>391</v>
      </c>
      <c r="B44" t="s">
        <v>2215</v>
      </c>
    </row>
    <row r="45" spans="1:2" x14ac:dyDescent="0.2">
      <c r="A45" t="s">
        <v>391</v>
      </c>
      <c r="B45" t="s">
        <v>559</v>
      </c>
    </row>
    <row r="46" spans="1:2" x14ac:dyDescent="0.2">
      <c r="A46" t="s">
        <v>391</v>
      </c>
      <c r="B46" t="s">
        <v>433</v>
      </c>
    </row>
    <row r="47" spans="1:2" x14ac:dyDescent="0.2">
      <c r="A47" t="s">
        <v>391</v>
      </c>
      <c r="B47" t="s">
        <v>425</v>
      </c>
    </row>
    <row r="48" spans="1:2" x14ac:dyDescent="0.2">
      <c r="A48" t="s">
        <v>391</v>
      </c>
      <c r="B48" t="s">
        <v>312</v>
      </c>
    </row>
    <row r="49" spans="1:2" x14ac:dyDescent="0.2">
      <c r="A49" t="s">
        <v>391</v>
      </c>
      <c r="B49" t="s">
        <v>2728</v>
      </c>
    </row>
    <row r="50" spans="1:2" x14ac:dyDescent="0.2">
      <c r="A50" t="s">
        <v>391</v>
      </c>
      <c r="B50" t="s">
        <v>297</v>
      </c>
    </row>
    <row r="51" spans="1:2" x14ac:dyDescent="0.2">
      <c r="A51" t="s">
        <v>391</v>
      </c>
      <c r="B51" t="s">
        <v>2716</v>
      </c>
    </row>
    <row r="52" spans="1:2" x14ac:dyDescent="0.2">
      <c r="A52" t="s">
        <v>391</v>
      </c>
      <c r="B52" t="s">
        <v>457</v>
      </c>
    </row>
    <row r="53" spans="1:2" x14ac:dyDescent="0.2">
      <c r="A53" t="s">
        <v>391</v>
      </c>
      <c r="B53" t="s">
        <v>231</v>
      </c>
    </row>
    <row r="54" spans="1:2" x14ac:dyDescent="0.2">
      <c r="A54" t="s">
        <v>391</v>
      </c>
      <c r="B54" t="s">
        <v>419</v>
      </c>
    </row>
    <row r="55" spans="1:2" x14ac:dyDescent="0.2">
      <c r="A55" t="s">
        <v>391</v>
      </c>
      <c r="B55" t="s">
        <v>256</v>
      </c>
    </row>
    <row r="56" spans="1:2" x14ac:dyDescent="0.2">
      <c r="A56" t="s">
        <v>391</v>
      </c>
      <c r="B56" t="s">
        <v>2724</v>
      </c>
    </row>
    <row r="57" spans="1:2" x14ac:dyDescent="0.2">
      <c r="A57" t="s">
        <v>391</v>
      </c>
      <c r="B57" t="s">
        <v>358</v>
      </c>
    </row>
    <row r="58" spans="1:2" x14ac:dyDescent="0.2">
      <c r="A58" t="s">
        <v>391</v>
      </c>
      <c r="B58" t="s">
        <v>223</v>
      </c>
    </row>
    <row r="59" spans="1:2" x14ac:dyDescent="0.2">
      <c r="A59" t="s">
        <v>391</v>
      </c>
      <c r="B59" t="s">
        <v>217</v>
      </c>
    </row>
    <row r="60" spans="1:2" x14ac:dyDescent="0.2">
      <c r="A60" t="s">
        <v>391</v>
      </c>
      <c r="B60" t="s">
        <v>2723</v>
      </c>
    </row>
    <row r="61" spans="1:2" x14ac:dyDescent="0.2">
      <c r="A61" t="s">
        <v>391</v>
      </c>
      <c r="B61" t="s">
        <v>538</v>
      </c>
    </row>
    <row r="62" spans="1:2" x14ac:dyDescent="0.2">
      <c r="A62" t="s">
        <v>391</v>
      </c>
      <c r="B62" t="s">
        <v>2729</v>
      </c>
    </row>
    <row r="63" spans="1:2" x14ac:dyDescent="0.2">
      <c r="A63" t="s">
        <v>391</v>
      </c>
      <c r="B63" t="s">
        <v>336</v>
      </c>
    </row>
    <row r="64" spans="1:2" x14ac:dyDescent="0.2">
      <c r="A64" t="s">
        <v>391</v>
      </c>
      <c r="B64" t="s">
        <v>1356</v>
      </c>
    </row>
    <row r="65" spans="1:2" x14ac:dyDescent="0.2">
      <c r="A65" t="s">
        <v>391</v>
      </c>
      <c r="B65" t="s">
        <v>2491</v>
      </c>
    </row>
    <row r="66" spans="1:2" x14ac:dyDescent="0.2">
      <c r="A66" t="s">
        <v>391</v>
      </c>
      <c r="B66" t="s">
        <v>2641</v>
      </c>
    </row>
  </sheetData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E1" sqref="E1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241</v>
      </c>
      <c r="E2" t="s">
        <v>137</v>
      </c>
      <c r="F2">
        <f>+COUNTIF(A$1:A$65536,E2)</f>
        <v>3</v>
      </c>
      <c r="G2" s="9">
        <f>+F2/SUM($F$2:$F$3)</f>
        <v>7.4999999999999997E-2</v>
      </c>
    </row>
    <row r="3" spans="1:8" x14ac:dyDescent="0.2">
      <c r="A3" t="s">
        <v>391</v>
      </c>
      <c r="B3" t="s">
        <v>384</v>
      </c>
      <c r="E3" t="s">
        <v>391</v>
      </c>
      <c r="F3">
        <f>+COUNTIF(A$1:A$65536,E3)</f>
        <v>37</v>
      </c>
      <c r="G3" s="9">
        <f>+F3/SUM($F$2:$F$3)</f>
        <v>0.92500000000000004</v>
      </c>
      <c r="H3" s="12"/>
    </row>
    <row r="4" spans="1:8" x14ac:dyDescent="0.2">
      <c r="A4" t="s">
        <v>391</v>
      </c>
      <c r="B4" t="s">
        <v>312</v>
      </c>
      <c r="E4"/>
      <c r="F4">
        <f>SUM(F2:F3)</f>
        <v>40</v>
      </c>
      <c r="G4"/>
    </row>
    <row r="5" spans="1:8" x14ac:dyDescent="0.2">
      <c r="A5" t="s">
        <v>391</v>
      </c>
      <c r="B5" t="s">
        <v>203</v>
      </c>
    </row>
    <row r="6" spans="1:8" x14ac:dyDescent="0.2">
      <c r="A6" t="s">
        <v>391</v>
      </c>
      <c r="B6" t="s">
        <v>208</v>
      </c>
    </row>
    <row r="7" spans="1:8" x14ac:dyDescent="0.2">
      <c r="A7" t="s">
        <v>391</v>
      </c>
      <c r="B7" t="s">
        <v>267</v>
      </c>
      <c r="E7" s="13"/>
      <c r="F7" s="13"/>
      <c r="G7" s="13"/>
    </row>
    <row r="8" spans="1:8" x14ac:dyDescent="0.2">
      <c r="A8" t="s">
        <v>391</v>
      </c>
      <c r="B8" t="s">
        <v>2721</v>
      </c>
    </row>
    <row r="9" spans="1:8" x14ac:dyDescent="0.2">
      <c r="A9" t="s">
        <v>391</v>
      </c>
      <c r="B9" t="s">
        <v>2499</v>
      </c>
    </row>
    <row r="10" spans="1:8" x14ac:dyDescent="0.2">
      <c r="A10" t="s">
        <v>391</v>
      </c>
      <c r="B10" t="s">
        <v>401</v>
      </c>
    </row>
    <row r="11" spans="1:8" x14ac:dyDescent="0.2">
      <c r="A11" t="s">
        <v>391</v>
      </c>
      <c r="B11" t="s">
        <v>433</v>
      </c>
    </row>
    <row r="12" spans="1:8" x14ac:dyDescent="0.2">
      <c r="A12" t="s">
        <v>391</v>
      </c>
      <c r="B12" t="s">
        <v>523</v>
      </c>
      <c r="E12" s="14"/>
      <c r="F12" s="14"/>
      <c r="G12" s="14"/>
    </row>
    <row r="13" spans="1:8" x14ac:dyDescent="0.2">
      <c r="A13" t="s">
        <v>391</v>
      </c>
      <c r="B13" t="s">
        <v>395</v>
      </c>
      <c r="E13" s="14"/>
      <c r="F13" s="14"/>
      <c r="G13" s="14"/>
    </row>
    <row r="14" spans="1:8" x14ac:dyDescent="0.2">
      <c r="A14" t="s">
        <v>391</v>
      </c>
      <c r="B14" t="s">
        <v>445</v>
      </c>
    </row>
    <row r="15" spans="1:8" x14ac:dyDescent="0.2">
      <c r="A15" t="s">
        <v>391</v>
      </c>
      <c r="B15" t="s">
        <v>453</v>
      </c>
    </row>
    <row r="16" spans="1:8" x14ac:dyDescent="0.2">
      <c r="A16" t="s">
        <v>391</v>
      </c>
      <c r="B16" t="s">
        <v>449</v>
      </c>
    </row>
    <row r="17" spans="1:7" x14ac:dyDescent="0.2">
      <c r="A17" t="s">
        <v>391</v>
      </c>
      <c r="B17" t="s">
        <v>559</v>
      </c>
      <c r="E17" s="14"/>
      <c r="F17" s="14"/>
      <c r="G17" s="14"/>
    </row>
    <row r="18" spans="1:7" x14ac:dyDescent="0.2">
      <c r="A18" t="s">
        <v>391</v>
      </c>
      <c r="B18" t="s">
        <v>439</v>
      </c>
      <c r="E18" s="14"/>
      <c r="F18" s="14"/>
      <c r="G18" s="14"/>
    </row>
    <row r="19" spans="1:7" x14ac:dyDescent="0.2">
      <c r="A19" t="s">
        <v>391</v>
      </c>
      <c r="B19" t="s">
        <v>2720</v>
      </c>
    </row>
    <row r="20" spans="1:7" x14ac:dyDescent="0.2">
      <c r="A20" t="s">
        <v>391</v>
      </c>
      <c r="B20" t="s">
        <v>127</v>
      </c>
    </row>
    <row r="21" spans="1:7" x14ac:dyDescent="0.2">
      <c r="A21" t="s">
        <v>391</v>
      </c>
      <c r="B21" t="s">
        <v>282</v>
      </c>
    </row>
    <row r="22" spans="1:7" x14ac:dyDescent="0.2">
      <c r="A22" t="s">
        <v>391</v>
      </c>
      <c r="B22" t="s">
        <v>2222</v>
      </c>
    </row>
    <row r="23" spans="1:7" x14ac:dyDescent="0.2">
      <c r="A23" t="s">
        <v>391</v>
      </c>
      <c r="B23" t="s">
        <v>2215</v>
      </c>
    </row>
    <row r="24" spans="1:7" x14ac:dyDescent="0.2">
      <c r="A24" t="s">
        <v>391</v>
      </c>
      <c r="B24" t="s">
        <v>2716</v>
      </c>
    </row>
    <row r="25" spans="1:7" x14ac:dyDescent="0.2">
      <c r="A25" t="s">
        <v>391</v>
      </c>
      <c r="B25" t="s">
        <v>2722</v>
      </c>
    </row>
    <row r="26" spans="1:7" x14ac:dyDescent="0.2">
      <c r="A26" t="s">
        <v>391</v>
      </c>
      <c r="B26" t="s">
        <v>2724</v>
      </c>
    </row>
    <row r="27" spans="1:7" x14ac:dyDescent="0.2">
      <c r="A27" t="s">
        <v>391</v>
      </c>
      <c r="B27" t="s">
        <v>2723</v>
      </c>
    </row>
    <row r="28" spans="1:7" x14ac:dyDescent="0.2">
      <c r="A28" t="s">
        <v>391</v>
      </c>
      <c r="B28" t="s">
        <v>457</v>
      </c>
    </row>
    <row r="29" spans="1:7" x14ac:dyDescent="0.2">
      <c r="A29" t="s">
        <v>391</v>
      </c>
      <c r="B29" t="s">
        <v>2729</v>
      </c>
    </row>
    <row r="30" spans="1:7" x14ac:dyDescent="0.2">
      <c r="A30" t="s">
        <v>391</v>
      </c>
      <c r="B30" t="s">
        <v>419</v>
      </c>
    </row>
    <row r="31" spans="1:7" x14ac:dyDescent="0.2">
      <c r="A31" t="s">
        <v>391</v>
      </c>
      <c r="B31" t="s">
        <v>358</v>
      </c>
    </row>
    <row r="32" spans="1:7" x14ac:dyDescent="0.2">
      <c r="A32" t="s">
        <v>391</v>
      </c>
      <c r="B32" t="s">
        <v>425</v>
      </c>
    </row>
    <row r="33" spans="1:2" x14ac:dyDescent="0.2">
      <c r="A33" t="s">
        <v>391</v>
      </c>
      <c r="B33" t="s">
        <v>2491</v>
      </c>
    </row>
    <row r="34" spans="1:2" x14ac:dyDescent="0.2">
      <c r="A34" t="s">
        <v>391</v>
      </c>
      <c r="B34" t="s">
        <v>538</v>
      </c>
    </row>
    <row r="35" spans="1:2" x14ac:dyDescent="0.2">
      <c r="A35" t="s">
        <v>391</v>
      </c>
      <c r="B35" t="s">
        <v>256</v>
      </c>
    </row>
    <row r="36" spans="1:2" x14ac:dyDescent="0.2">
      <c r="A36" t="s">
        <v>391</v>
      </c>
      <c r="B36" t="s">
        <v>231</v>
      </c>
    </row>
    <row r="37" spans="1:2" x14ac:dyDescent="0.2">
      <c r="A37" t="s">
        <v>391</v>
      </c>
      <c r="B37" t="s">
        <v>223</v>
      </c>
    </row>
    <row r="38" spans="1:2" x14ac:dyDescent="0.2">
      <c r="A38" t="s">
        <v>391</v>
      </c>
      <c r="B38" t="s">
        <v>336</v>
      </c>
    </row>
    <row r="39" spans="1:2" x14ac:dyDescent="0.2">
      <c r="A39" t="s">
        <v>137</v>
      </c>
      <c r="B39" t="s">
        <v>180</v>
      </c>
    </row>
    <row r="40" spans="1:2" x14ac:dyDescent="0.2">
      <c r="A40" t="s">
        <v>137</v>
      </c>
      <c r="B40" t="s">
        <v>805</v>
      </c>
    </row>
    <row r="41" spans="1:2" x14ac:dyDescent="0.2">
      <c r="A41" t="s">
        <v>137</v>
      </c>
      <c r="B41" t="s">
        <v>2730</v>
      </c>
    </row>
    <row r="42" spans="1:2" x14ac:dyDescent="0.2">
      <c r="A42" t="s">
        <v>463</v>
      </c>
      <c r="B42" t="s">
        <v>467</v>
      </c>
    </row>
    <row r="43" spans="1:2" x14ac:dyDescent="0.2">
      <c r="A43" t="s">
        <v>463</v>
      </c>
      <c r="B43" t="s">
        <v>486</v>
      </c>
    </row>
    <row r="44" spans="1:2" x14ac:dyDescent="0.2">
      <c r="A44" t="s">
        <v>463</v>
      </c>
      <c r="B44" t="s">
        <v>127</v>
      </c>
    </row>
    <row r="45" spans="1:2" x14ac:dyDescent="0.2">
      <c r="A45" t="s">
        <v>463</v>
      </c>
      <c r="B45" t="s">
        <v>2725</v>
      </c>
    </row>
    <row r="46" spans="1:2" x14ac:dyDescent="0.2">
      <c r="A46" t="s">
        <v>463</v>
      </c>
      <c r="B46" t="s">
        <v>2028</v>
      </c>
    </row>
  </sheetData>
  <autoFilter ref="A1:B60">
    <sortState ref="A2:B60">
      <sortCondition descending="1" ref="A1:A39"/>
    </sortState>
  </autoFilter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P15" sqref="P15"/>
    </sheetView>
  </sheetViews>
  <sheetFormatPr baseColWidth="10" defaultRowHeight="12.75" x14ac:dyDescent="0.2"/>
  <cols>
    <col min="2" max="2" width="11.42578125" style="4"/>
  </cols>
  <sheetData>
    <row r="1" spans="1:3" x14ac:dyDescent="0.2">
      <c r="A1" s="2" t="s">
        <v>461</v>
      </c>
      <c r="B1" s="4" t="s">
        <v>462</v>
      </c>
    </row>
    <row r="2" spans="1:3" x14ac:dyDescent="0.2">
      <c r="A2" s="6">
        <v>43374</v>
      </c>
      <c r="B2" s="4">
        <v>0</v>
      </c>
    </row>
    <row r="3" spans="1:3" x14ac:dyDescent="0.2">
      <c r="A3" s="6">
        <v>43405</v>
      </c>
      <c r="B3" s="4">
        <v>0</v>
      </c>
    </row>
    <row r="4" spans="1:3" x14ac:dyDescent="0.2">
      <c r="A4" s="6">
        <v>43435</v>
      </c>
      <c r="B4" s="4">
        <v>0.43548387096774194</v>
      </c>
    </row>
    <row r="5" spans="1:3" x14ac:dyDescent="0.2">
      <c r="A5" s="6">
        <v>43466</v>
      </c>
      <c r="B5" s="4">
        <v>0</v>
      </c>
    </row>
    <row r="6" spans="1:3" x14ac:dyDescent="0.2">
      <c r="A6" s="6">
        <v>43497</v>
      </c>
      <c r="B6" s="4">
        <v>0</v>
      </c>
    </row>
    <row r="7" spans="1:3" x14ac:dyDescent="0.2">
      <c r="A7" s="6">
        <v>43525</v>
      </c>
      <c r="B7" s="4">
        <v>0.52</v>
      </c>
      <c r="C7" s="7"/>
    </row>
    <row r="8" spans="1:3" x14ac:dyDescent="0.2">
      <c r="A8" s="6">
        <v>43556</v>
      </c>
      <c r="B8" s="4">
        <v>0.54</v>
      </c>
    </row>
    <row r="9" spans="1:3" x14ac:dyDescent="0.2">
      <c r="A9" s="6">
        <v>43586</v>
      </c>
      <c r="B9" s="4">
        <v>0.34042553191489361</v>
      </c>
    </row>
    <row r="10" spans="1:3" x14ac:dyDescent="0.2">
      <c r="A10" s="8">
        <v>43617</v>
      </c>
      <c r="B10" s="4">
        <v>0.84848484848484851</v>
      </c>
    </row>
    <row r="11" spans="1:3" x14ac:dyDescent="0.2">
      <c r="A11" s="8">
        <v>43647</v>
      </c>
      <c r="B11" s="4">
        <v>0.8571428571428571</v>
      </c>
    </row>
    <row r="12" spans="1:3" x14ac:dyDescent="0.2">
      <c r="A12" s="15">
        <v>43678</v>
      </c>
      <c r="B12" s="4">
        <v>0.81818181818181823</v>
      </c>
    </row>
    <row r="13" spans="1:3" x14ac:dyDescent="0.2">
      <c r="A13" s="15">
        <v>43709</v>
      </c>
      <c r="B13" s="4">
        <v>0.91111111111111109</v>
      </c>
    </row>
    <row r="14" spans="1:3" x14ac:dyDescent="0.2">
      <c r="A14" s="15">
        <v>43739</v>
      </c>
      <c r="B14" s="9">
        <v>0.83333333333333337</v>
      </c>
    </row>
    <row r="15" spans="1:3" x14ac:dyDescent="0.2">
      <c r="A15" s="15">
        <v>43770</v>
      </c>
      <c r="B15" s="4">
        <v>0.92500000000000004</v>
      </c>
    </row>
    <row r="16" spans="1:3" x14ac:dyDescent="0.2">
      <c r="A16" s="15">
        <v>43800</v>
      </c>
    </row>
    <row r="17" spans="1:1" x14ac:dyDescent="0.2">
      <c r="A17" s="15">
        <v>43831</v>
      </c>
    </row>
    <row r="18" spans="1:1" x14ac:dyDescent="0.2">
      <c r="A18" s="15">
        <v>43862</v>
      </c>
    </row>
    <row r="19" spans="1:1" x14ac:dyDescent="0.2">
      <c r="A19" s="15">
        <v>43891</v>
      </c>
    </row>
    <row r="20" spans="1:1" x14ac:dyDescent="0.2">
      <c r="A20" s="15">
        <v>43922</v>
      </c>
    </row>
    <row r="21" spans="1:1" x14ac:dyDescent="0.2">
      <c r="A21" s="15">
        <v>43952</v>
      </c>
    </row>
    <row r="22" spans="1:1" x14ac:dyDescent="0.2">
      <c r="A22" s="15">
        <v>43983</v>
      </c>
    </row>
    <row r="23" spans="1:1" x14ac:dyDescent="0.2">
      <c r="A23" s="15">
        <v>44013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7"/>
  <sheetViews>
    <sheetView workbookViewId="0">
      <selection activeCell="D19" sqref="D19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1003</v>
      </c>
      <c r="G2" t="s">
        <v>582</v>
      </c>
      <c r="H2" t="s">
        <v>96</v>
      </c>
      <c r="I2" t="s">
        <v>97</v>
      </c>
      <c r="J2">
        <v>1154390</v>
      </c>
      <c r="K2">
        <v>0</v>
      </c>
      <c r="L2">
        <v>1154390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43497</v>
      </c>
      <c r="V2" s="1">
        <v>43497</v>
      </c>
      <c r="W2" t="s">
        <v>911</v>
      </c>
      <c r="X2" s="1">
        <v>43497</v>
      </c>
      <c r="Y2" t="s">
        <v>126</v>
      </c>
      <c r="AA2">
        <v>0</v>
      </c>
      <c r="AB2" s="1">
        <v>43528.620011342595</v>
      </c>
      <c r="AC2" s="1">
        <v>43497</v>
      </c>
      <c r="AE2">
        <v>2019</v>
      </c>
      <c r="AF2">
        <v>2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1002</v>
      </c>
      <c r="BG2">
        <v>1154390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1154390</v>
      </c>
      <c r="BN2">
        <v>0</v>
      </c>
      <c r="BR2" t="s">
        <v>1001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1000</v>
      </c>
      <c r="G3" t="s">
        <v>950</v>
      </c>
      <c r="H3" t="s">
        <v>96</v>
      </c>
      <c r="I3" t="s">
        <v>97</v>
      </c>
      <c r="J3">
        <v>-44288082</v>
      </c>
      <c r="K3">
        <v>0</v>
      </c>
      <c r="L3">
        <v>-44288082</v>
      </c>
      <c r="M3">
        <v>1</v>
      </c>
      <c r="N3" t="s">
        <v>356</v>
      </c>
      <c r="O3" t="s">
        <v>98</v>
      </c>
      <c r="P3" t="s">
        <v>357</v>
      </c>
      <c r="Q3" t="s">
        <v>112</v>
      </c>
      <c r="U3" s="1">
        <v>43509</v>
      </c>
      <c r="V3" s="1">
        <v>43509</v>
      </c>
      <c r="W3" t="s">
        <v>911</v>
      </c>
      <c r="X3" s="1">
        <v>43509</v>
      </c>
      <c r="Y3" t="s">
        <v>170</v>
      </c>
      <c r="AA3">
        <v>0</v>
      </c>
      <c r="AB3" s="1">
        <v>43509.651536076388</v>
      </c>
      <c r="AC3" s="1">
        <v>43509</v>
      </c>
      <c r="AE3">
        <v>2019</v>
      </c>
      <c r="AF3">
        <v>2</v>
      </c>
      <c r="AH3" t="s">
        <v>358</v>
      </c>
      <c r="AI3" t="s">
        <v>359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G3">
        <v>-46639662</v>
      </c>
      <c r="BH3">
        <v>-7446669</v>
      </c>
      <c r="BI3">
        <v>0</v>
      </c>
      <c r="BJ3">
        <v>-2351580</v>
      </c>
      <c r="BK3" t="s">
        <v>103</v>
      </c>
      <c r="BL3">
        <v>0</v>
      </c>
      <c r="BM3">
        <v>-39192993</v>
      </c>
      <c r="BN3">
        <v>-2351580</v>
      </c>
      <c r="BR3" t="s">
        <v>998</v>
      </c>
      <c r="BS3" t="s">
        <v>96</v>
      </c>
      <c r="BT3" t="s">
        <v>949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-7446669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999</v>
      </c>
      <c r="G4" t="s">
        <v>582</v>
      </c>
      <c r="H4" t="s">
        <v>96</v>
      </c>
      <c r="I4" t="s">
        <v>97</v>
      </c>
      <c r="J4">
        <v>-44288082</v>
      </c>
      <c r="K4">
        <v>0</v>
      </c>
      <c r="L4">
        <v>-44288082</v>
      </c>
      <c r="M4">
        <v>1</v>
      </c>
      <c r="N4" t="s">
        <v>356</v>
      </c>
      <c r="O4" t="s">
        <v>98</v>
      </c>
      <c r="P4" t="s">
        <v>357</v>
      </c>
      <c r="Q4" t="s">
        <v>112</v>
      </c>
      <c r="U4" s="1">
        <v>43509</v>
      </c>
      <c r="V4" s="1">
        <v>43509</v>
      </c>
      <c r="W4" t="s">
        <v>911</v>
      </c>
      <c r="X4" s="1">
        <v>43509</v>
      </c>
      <c r="Y4" t="s">
        <v>170</v>
      </c>
      <c r="AA4">
        <v>0</v>
      </c>
      <c r="AB4" s="1">
        <v>43509.671240972224</v>
      </c>
      <c r="AC4" s="1">
        <v>43509</v>
      </c>
      <c r="AE4">
        <v>2019</v>
      </c>
      <c r="AF4">
        <v>2</v>
      </c>
      <c r="AH4" t="s">
        <v>358</v>
      </c>
      <c r="AI4" t="s">
        <v>359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790</v>
      </c>
      <c r="BG4">
        <v>-46639662</v>
      </c>
      <c r="BH4">
        <v>-7446669</v>
      </c>
      <c r="BI4">
        <v>0</v>
      </c>
      <c r="BJ4">
        <v>-2351580</v>
      </c>
      <c r="BK4" t="s">
        <v>103</v>
      </c>
      <c r="BL4">
        <v>0</v>
      </c>
      <c r="BM4">
        <v>-39192993</v>
      </c>
      <c r="BN4">
        <v>-2351580</v>
      </c>
      <c r="BR4" t="s">
        <v>998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-7446669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997</v>
      </c>
      <c r="G5" t="s">
        <v>582</v>
      </c>
      <c r="H5" t="s">
        <v>96</v>
      </c>
      <c r="I5" t="s">
        <v>97</v>
      </c>
      <c r="J5">
        <v>-42335730</v>
      </c>
      <c r="K5">
        <v>0</v>
      </c>
      <c r="L5">
        <v>-42335730</v>
      </c>
      <c r="M5">
        <v>1</v>
      </c>
      <c r="N5" t="s">
        <v>110</v>
      </c>
      <c r="O5" t="s">
        <v>98</v>
      </c>
      <c r="P5" t="s">
        <v>111</v>
      </c>
      <c r="Q5" t="s">
        <v>112</v>
      </c>
      <c r="R5" t="s">
        <v>113</v>
      </c>
      <c r="U5" s="1">
        <v>43508</v>
      </c>
      <c r="V5" s="1">
        <v>43508</v>
      </c>
      <c r="W5" t="s">
        <v>911</v>
      </c>
      <c r="X5" s="1">
        <v>43508</v>
      </c>
      <c r="Y5" t="s">
        <v>100</v>
      </c>
      <c r="AA5">
        <v>0</v>
      </c>
      <c r="AB5" s="1">
        <v>43509.678375925927</v>
      </c>
      <c r="AC5" s="1">
        <v>43508</v>
      </c>
      <c r="AE5">
        <v>2019</v>
      </c>
      <c r="AF5">
        <v>2</v>
      </c>
      <c r="AH5" t="s">
        <v>114</v>
      </c>
      <c r="AI5" t="s">
        <v>115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865</v>
      </c>
      <c r="BG5">
        <v>-44583645</v>
      </c>
      <c r="BH5">
        <v>-7118397</v>
      </c>
      <c r="BI5">
        <v>0</v>
      </c>
      <c r="BJ5">
        <v>-2247915</v>
      </c>
      <c r="BK5" t="s">
        <v>103</v>
      </c>
      <c r="BL5">
        <v>0</v>
      </c>
      <c r="BM5">
        <v>-37465248</v>
      </c>
      <c r="BN5">
        <v>-2247915</v>
      </c>
      <c r="BR5" t="s">
        <v>996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-7118397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995</v>
      </c>
      <c r="G6" t="s">
        <v>582</v>
      </c>
      <c r="H6" t="s">
        <v>96</v>
      </c>
      <c r="I6" t="s">
        <v>97</v>
      </c>
      <c r="J6">
        <v>-42335730</v>
      </c>
      <c r="K6">
        <v>0</v>
      </c>
      <c r="L6">
        <v>-42335730</v>
      </c>
      <c r="M6">
        <v>1</v>
      </c>
      <c r="N6" t="s">
        <v>110</v>
      </c>
      <c r="O6" t="s">
        <v>98</v>
      </c>
      <c r="P6" t="s">
        <v>111</v>
      </c>
      <c r="Q6" t="s">
        <v>112</v>
      </c>
      <c r="R6" t="s">
        <v>113</v>
      </c>
      <c r="U6" s="1">
        <v>43501</v>
      </c>
      <c r="V6" s="1">
        <v>43501</v>
      </c>
      <c r="W6" t="s">
        <v>911</v>
      </c>
      <c r="X6" s="1">
        <v>43501</v>
      </c>
      <c r="Y6" t="s">
        <v>100</v>
      </c>
      <c r="AA6">
        <v>0</v>
      </c>
      <c r="AB6" s="1">
        <v>43509.687337812502</v>
      </c>
      <c r="AC6" s="1">
        <v>43501</v>
      </c>
      <c r="AE6">
        <v>2019</v>
      </c>
      <c r="AF6">
        <v>2</v>
      </c>
      <c r="AH6" t="s">
        <v>114</v>
      </c>
      <c r="AI6" t="s">
        <v>115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869</v>
      </c>
      <c r="BG6">
        <v>-44583645</v>
      </c>
      <c r="BH6">
        <v>-7118397</v>
      </c>
      <c r="BI6">
        <v>0</v>
      </c>
      <c r="BJ6">
        <v>-2247915</v>
      </c>
      <c r="BK6" t="s">
        <v>103</v>
      </c>
      <c r="BL6">
        <v>0</v>
      </c>
      <c r="BM6">
        <v>-37465248</v>
      </c>
      <c r="BN6">
        <v>-2247915</v>
      </c>
      <c r="BR6" t="s">
        <v>994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-7118397</v>
      </c>
      <c r="CC6">
        <v>0</v>
      </c>
      <c r="CD6">
        <v>0</v>
      </c>
      <c r="CE6" t="s">
        <v>864</v>
      </c>
      <c r="CM6" t="s">
        <v>868</v>
      </c>
      <c r="CN6" t="s">
        <v>867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993</v>
      </c>
      <c r="G7" t="s">
        <v>950</v>
      </c>
      <c r="H7" t="s">
        <v>96</v>
      </c>
      <c r="I7" t="s">
        <v>97</v>
      </c>
      <c r="J7">
        <v>-112415896</v>
      </c>
      <c r="K7">
        <v>0</v>
      </c>
      <c r="L7">
        <v>-112415896</v>
      </c>
      <c r="M7">
        <v>1</v>
      </c>
      <c r="N7" t="s">
        <v>510</v>
      </c>
      <c r="O7" t="s">
        <v>98</v>
      </c>
      <c r="P7" t="s">
        <v>511</v>
      </c>
      <c r="Q7" t="s">
        <v>112</v>
      </c>
      <c r="U7" s="1">
        <v>43502</v>
      </c>
      <c r="V7" s="1">
        <v>43502</v>
      </c>
      <c r="W7" t="s">
        <v>911</v>
      </c>
      <c r="X7" s="1">
        <v>43502</v>
      </c>
      <c r="Y7" t="s">
        <v>170</v>
      </c>
      <c r="AA7">
        <v>0</v>
      </c>
      <c r="AB7" s="1">
        <v>43509.693492395832</v>
      </c>
      <c r="AC7" s="1">
        <v>43502</v>
      </c>
      <c r="AE7">
        <v>2019</v>
      </c>
      <c r="AF7">
        <v>2</v>
      </c>
      <c r="AH7" t="s">
        <v>512</v>
      </c>
      <c r="AI7" t="s">
        <v>513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G7">
        <v>-118384882</v>
      </c>
      <c r="BH7">
        <v>-18901788</v>
      </c>
      <c r="BI7">
        <v>0</v>
      </c>
      <c r="BJ7">
        <v>-5968986</v>
      </c>
      <c r="BK7" t="s">
        <v>103</v>
      </c>
      <c r="BL7">
        <v>0</v>
      </c>
      <c r="BM7">
        <v>-99483094</v>
      </c>
      <c r="BN7">
        <v>-5968986</v>
      </c>
      <c r="BR7" t="s">
        <v>991</v>
      </c>
      <c r="BS7" t="s">
        <v>96</v>
      </c>
      <c r="BT7" t="s">
        <v>949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-18901788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992</v>
      </c>
      <c r="G8" t="s">
        <v>582</v>
      </c>
      <c r="H8" t="s">
        <v>96</v>
      </c>
      <c r="I8" t="s">
        <v>97</v>
      </c>
      <c r="J8">
        <v>-118384882</v>
      </c>
      <c r="K8">
        <v>0</v>
      </c>
      <c r="L8">
        <v>-118384882</v>
      </c>
      <c r="M8">
        <v>1</v>
      </c>
      <c r="N8" t="s">
        <v>510</v>
      </c>
      <c r="O8" t="s">
        <v>98</v>
      </c>
      <c r="P8" t="s">
        <v>511</v>
      </c>
      <c r="Q8" t="s">
        <v>112</v>
      </c>
      <c r="U8" s="1">
        <v>43502</v>
      </c>
      <c r="V8" s="1">
        <v>43502</v>
      </c>
      <c r="W8" t="s">
        <v>911</v>
      </c>
      <c r="X8" s="1">
        <v>43502</v>
      </c>
      <c r="Y8" t="s">
        <v>170</v>
      </c>
      <c r="AA8">
        <v>0</v>
      </c>
      <c r="AB8" s="1">
        <v>43509.700643518518</v>
      </c>
      <c r="AC8" s="1">
        <v>43502</v>
      </c>
      <c r="AE8">
        <v>2019</v>
      </c>
      <c r="AF8">
        <v>2</v>
      </c>
      <c r="AH8" t="s">
        <v>512</v>
      </c>
      <c r="AI8" t="s">
        <v>513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843</v>
      </c>
      <c r="BG8">
        <v>-118384882</v>
      </c>
      <c r="BH8">
        <v>-18901788</v>
      </c>
      <c r="BI8">
        <v>0</v>
      </c>
      <c r="BJ8">
        <v>0</v>
      </c>
      <c r="BK8" t="s">
        <v>103</v>
      </c>
      <c r="BL8">
        <v>0</v>
      </c>
      <c r="BM8">
        <v>-99483094</v>
      </c>
      <c r="BN8">
        <v>0</v>
      </c>
      <c r="BR8" t="s">
        <v>991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-18901788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990</v>
      </c>
      <c r="G9" t="s">
        <v>582</v>
      </c>
      <c r="H9" t="s">
        <v>96</v>
      </c>
      <c r="I9" t="s">
        <v>97</v>
      </c>
      <c r="J9">
        <v>-46600117</v>
      </c>
      <c r="K9">
        <v>0</v>
      </c>
      <c r="L9">
        <v>-46600117</v>
      </c>
      <c r="M9">
        <v>1</v>
      </c>
      <c r="N9" t="s">
        <v>110</v>
      </c>
      <c r="O9" t="s">
        <v>98</v>
      </c>
      <c r="P9" t="s">
        <v>111</v>
      </c>
      <c r="Q9" t="s">
        <v>112</v>
      </c>
      <c r="R9" t="s">
        <v>113</v>
      </c>
      <c r="U9" s="1">
        <v>43516</v>
      </c>
      <c r="V9" s="1">
        <v>43516</v>
      </c>
      <c r="W9" t="s">
        <v>911</v>
      </c>
      <c r="X9" s="1">
        <v>43516</v>
      </c>
      <c r="Y9" t="s">
        <v>100</v>
      </c>
      <c r="AA9">
        <v>0</v>
      </c>
      <c r="AB9" s="1">
        <v>43516.491460266203</v>
      </c>
      <c r="AC9" s="1">
        <v>43516</v>
      </c>
      <c r="AE9">
        <v>2019</v>
      </c>
      <c r="AF9">
        <v>2</v>
      </c>
      <c r="AH9" t="s">
        <v>114</v>
      </c>
      <c r="AI9" t="s">
        <v>115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788</v>
      </c>
      <c r="BG9">
        <v>-49074459</v>
      </c>
      <c r="BH9">
        <v>-7835418</v>
      </c>
      <c r="BI9">
        <v>0</v>
      </c>
      <c r="BJ9">
        <v>-2474342</v>
      </c>
      <c r="BK9" t="s">
        <v>103</v>
      </c>
      <c r="BL9">
        <v>0</v>
      </c>
      <c r="BM9">
        <v>-41239041</v>
      </c>
      <c r="BN9">
        <v>-2474342</v>
      </c>
      <c r="BR9" t="s">
        <v>989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-7835418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988</v>
      </c>
      <c r="G10" t="s">
        <v>582</v>
      </c>
      <c r="H10" t="s">
        <v>96</v>
      </c>
      <c r="I10" t="s">
        <v>97</v>
      </c>
      <c r="J10">
        <v>-67522741</v>
      </c>
      <c r="K10">
        <v>0</v>
      </c>
      <c r="L10">
        <v>-67522741</v>
      </c>
      <c r="M10">
        <v>1</v>
      </c>
      <c r="N10" t="s">
        <v>443</v>
      </c>
      <c r="O10" t="s">
        <v>98</v>
      </c>
      <c r="P10" t="s">
        <v>444</v>
      </c>
      <c r="Q10" t="s">
        <v>112</v>
      </c>
      <c r="U10" s="1">
        <v>43514</v>
      </c>
      <c r="V10" s="1">
        <v>43514</v>
      </c>
      <c r="W10" t="s">
        <v>911</v>
      </c>
      <c r="X10" s="1">
        <v>43514</v>
      </c>
      <c r="Y10" t="s">
        <v>170</v>
      </c>
      <c r="AA10">
        <v>0</v>
      </c>
      <c r="AB10" s="1">
        <v>43516.521751192129</v>
      </c>
      <c r="AC10" s="1">
        <v>43514</v>
      </c>
      <c r="AE10">
        <v>2019</v>
      </c>
      <c r="AF10">
        <v>2</v>
      </c>
      <c r="AH10" t="s">
        <v>445</v>
      </c>
      <c r="AI10" t="s">
        <v>446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837</v>
      </c>
      <c r="BG10">
        <v>-71108019</v>
      </c>
      <c r="BH10">
        <v>-11353381</v>
      </c>
      <c r="BI10">
        <v>0</v>
      </c>
      <c r="BJ10">
        <v>-3585278</v>
      </c>
      <c r="BK10" t="s">
        <v>103</v>
      </c>
      <c r="BL10">
        <v>0</v>
      </c>
      <c r="BM10">
        <v>-59754638</v>
      </c>
      <c r="BN10">
        <v>-3585278</v>
      </c>
      <c r="BR10" t="s">
        <v>987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-11353381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986</v>
      </c>
      <c r="G11" t="s">
        <v>582</v>
      </c>
      <c r="H11" t="s">
        <v>96</v>
      </c>
      <c r="I11" t="s">
        <v>97</v>
      </c>
      <c r="J11">
        <v>-10729449</v>
      </c>
      <c r="K11">
        <v>0</v>
      </c>
      <c r="L11">
        <v>-10729449</v>
      </c>
      <c r="M11">
        <v>1</v>
      </c>
      <c r="N11" t="s">
        <v>201</v>
      </c>
      <c r="O11" t="s">
        <v>98</v>
      </c>
      <c r="P11" t="s">
        <v>202</v>
      </c>
      <c r="Q11" t="s">
        <v>112</v>
      </c>
      <c r="U11" s="1">
        <v>43517</v>
      </c>
      <c r="V11" s="1">
        <v>43517</v>
      </c>
      <c r="W11" t="s">
        <v>911</v>
      </c>
      <c r="X11" s="1">
        <v>43517</v>
      </c>
      <c r="Y11" t="s">
        <v>141</v>
      </c>
      <c r="AA11">
        <v>0</v>
      </c>
      <c r="AB11" s="1">
        <v>43525.615215891201</v>
      </c>
      <c r="AC11" s="1">
        <v>43517</v>
      </c>
      <c r="AE11">
        <v>2019</v>
      </c>
      <c r="AF11">
        <v>2</v>
      </c>
      <c r="AH11" t="s">
        <v>203</v>
      </c>
      <c r="AI11" t="s">
        <v>204</v>
      </c>
      <c r="AN11">
        <v>0</v>
      </c>
      <c r="AO11">
        <v>0</v>
      </c>
      <c r="AR11">
        <v>0</v>
      </c>
      <c r="AT11">
        <v>0</v>
      </c>
      <c r="AV11">
        <v>0</v>
      </c>
      <c r="AY11" t="s">
        <v>985</v>
      </c>
      <c r="AZ11" t="s">
        <v>95</v>
      </c>
      <c r="BA11" t="s">
        <v>102</v>
      </c>
      <c r="BB11" t="s">
        <v>984</v>
      </c>
      <c r="BG11">
        <v>-11299154</v>
      </c>
      <c r="BH11">
        <v>-1804067</v>
      </c>
      <c r="BI11">
        <v>0</v>
      </c>
      <c r="BJ11">
        <v>-569705</v>
      </c>
      <c r="BK11" t="s">
        <v>103</v>
      </c>
      <c r="BL11">
        <v>0</v>
      </c>
      <c r="BM11">
        <v>-9495087</v>
      </c>
      <c r="BN11">
        <v>-569705</v>
      </c>
      <c r="BR11" t="s">
        <v>983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-1804067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982</v>
      </c>
      <c r="G12" t="s">
        <v>582</v>
      </c>
      <c r="H12" t="s">
        <v>96</v>
      </c>
      <c r="I12" t="s">
        <v>97</v>
      </c>
      <c r="J12">
        <v>-1524915</v>
      </c>
      <c r="K12">
        <v>0</v>
      </c>
      <c r="L12">
        <v>-1524915</v>
      </c>
      <c r="M12">
        <v>1</v>
      </c>
      <c r="N12" t="s">
        <v>139</v>
      </c>
      <c r="O12" t="s">
        <v>98</v>
      </c>
      <c r="P12" t="s">
        <v>140</v>
      </c>
      <c r="Q12" t="s">
        <v>112</v>
      </c>
      <c r="U12" s="1">
        <v>43517</v>
      </c>
      <c r="V12" s="1">
        <v>43517</v>
      </c>
      <c r="W12" t="s">
        <v>911</v>
      </c>
      <c r="X12" s="1">
        <v>43517</v>
      </c>
      <c r="Y12" t="s">
        <v>141</v>
      </c>
      <c r="AA12">
        <v>0</v>
      </c>
      <c r="AB12" s="1">
        <v>43525.616453622686</v>
      </c>
      <c r="AC12" s="1">
        <v>43517</v>
      </c>
      <c r="AE12">
        <v>2019</v>
      </c>
      <c r="AF12">
        <v>2</v>
      </c>
      <c r="AH12" t="s">
        <v>142</v>
      </c>
      <c r="AI12" t="s">
        <v>143</v>
      </c>
      <c r="AN12">
        <v>0</v>
      </c>
      <c r="AO12">
        <v>0</v>
      </c>
      <c r="AR12">
        <v>0</v>
      </c>
      <c r="AT12">
        <v>0</v>
      </c>
      <c r="AV12">
        <v>0</v>
      </c>
      <c r="AY12" t="s">
        <v>981</v>
      </c>
      <c r="AZ12" t="s">
        <v>95</v>
      </c>
      <c r="BA12" t="s">
        <v>102</v>
      </c>
      <c r="BB12" t="s">
        <v>980</v>
      </c>
      <c r="BG12">
        <v>-1605884</v>
      </c>
      <c r="BH12">
        <v>-256402</v>
      </c>
      <c r="BI12">
        <v>0</v>
      </c>
      <c r="BJ12">
        <v>-80969</v>
      </c>
      <c r="BK12" t="s">
        <v>103</v>
      </c>
      <c r="BL12">
        <v>0</v>
      </c>
      <c r="BM12">
        <v>-1349482</v>
      </c>
      <c r="BN12">
        <v>-80969</v>
      </c>
      <c r="BR12" t="s">
        <v>979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-256402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978</v>
      </c>
      <c r="G13" t="s">
        <v>582</v>
      </c>
      <c r="H13" t="s">
        <v>96</v>
      </c>
      <c r="I13" t="s">
        <v>97</v>
      </c>
      <c r="J13">
        <v>-53306019</v>
      </c>
      <c r="K13">
        <v>0</v>
      </c>
      <c r="L13">
        <v>-53306019</v>
      </c>
      <c r="M13">
        <v>1</v>
      </c>
      <c r="N13" t="s">
        <v>417</v>
      </c>
      <c r="O13" t="s">
        <v>98</v>
      </c>
      <c r="P13" t="s">
        <v>418</v>
      </c>
      <c r="Q13" t="s">
        <v>112</v>
      </c>
      <c r="U13" s="1">
        <v>43521</v>
      </c>
      <c r="V13" s="1">
        <v>43521</v>
      </c>
      <c r="W13" t="s">
        <v>911</v>
      </c>
      <c r="X13" s="1">
        <v>43521</v>
      </c>
      <c r="Y13" t="s">
        <v>100</v>
      </c>
      <c r="AA13">
        <v>0</v>
      </c>
      <c r="AB13" s="1">
        <v>43521.722636226848</v>
      </c>
      <c r="AC13" s="1">
        <v>43521</v>
      </c>
      <c r="AE13">
        <v>2019</v>
      </c>
      <c r="AF13">
        <v>2</v>
      </c>
      <c r="AH13" t="s">
        <v>419</v>
      </c>
      <c r="AI13" t="s">
        <v>420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858</v>
      </c>
      <c r="BG13">
        <v>-56136427</v>
      </c>
      <c r="BH13">
        <v>-8962959</v>
      </c>
      <c r="BI13">
        <v>0</v>
      </c>
      <c r="BJ13">
        <v>-2830408</v>
      </c>
      <c r="BK13" t="s">
        <v>103</v>
      </c>
      <c r="BL13">
        <v>0</v>
      </c>
      <c r="BM13">
        <v>-47173468</v>
      </c>
      <c r="BN13">
        <v>-2830408</v>
      </c>
      <c r="BR13" t="s">
        <v>977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-8962959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976</v>
      </c>
      <c r="G14" t="s">
        <v>582</v>
      </c>
      <c r="H14" t="s">
        <v>96</v>
      </c>
      <c r="I14" t="s">
        <v>97</v>
      </c>
      <c r="J14">
        <v>-1155614</v>
      </c>
      <c r="K14">
        <v>0</v>
      </c>
      <c r="L14">
        <v>-1155614</v>
      </c>
      <c r="M14">
        <v>1</v>
      </c>
      <c r="N14" t="s">
        <v>965</v>
      </c>
      <c r="O14" t="s">
        <v>98</v>
      </c>
      <c r="P14" t="s">
        <v>964</v>
      </c>
      <c r="Q14" t="s">
        <v>112</v>
      </c>
      <c r="U14" s="1">
        <v>43522</v>
      </c>
      <c r="V14" s="1">
        <v>43522</v>
      </c>
      <c r="W14" t="s">
        <v>911</v>
      </c>
      <c r="X14" s="1">
        <v>43522</v>
      </c>
      <c r="Y14" t="s">
        <v>141</v>
      </c>
      <c r="AA14">
        <v>0</v>
      </c>
      <c r="AB14" s="1">
        <v>43525.616816550923</v>
      </c>
      <c r="AC14" s="1">
        <v>43522</v>
      </c>
      <c r="AE14">
        <v>2019</v>
      </c>
      <c r="AF14">
        <v>2</v>
      </c>
      <c r="AH14" t="s">
        <v>970</v>
      </c>
      <c r="AI14" t="s">
        <v>969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975</v>
      </c>
      <c r="BG14">
        <v>-1216974</v>
      </c>
      <c r="BH14">
        <v>-194307</v>
      </c>
      <c r="BI14">
        <v>0</v>
      </c>
      <c r="BJ14">
        <v>-61360</v>
      </c>
      <c r="BK14" t="s">
        <v>103</v>
      </c>
      <c r="BL14">
        <v>0</v>
      </c>
      <c r="BM14">
        <v>-1022667</v>
      </c>
      <c r="BN14">
        <v>-61360</v>
      </c>
      <c r="BR14" t="s">
        <v>967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-194307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974</v>
      </c>
      <c r="G15" t="s">
        <v>582</v>
      </c>
      <c r="H15" t="s">
        <v>96</v>
      </c>
      <c r="I15" t="s">
        <v>97</v>
      </c>
      <c r="J15">
        <v>-1155614</v>
      </c>
      <c r="K15">
        <v>0</v>
      </c>
      <c r="L15">
        <v>-1155614</v>
      </c>
      <c r="M15">
        <v>1</v>
      </c>
      <c r="N15" t="s">
        <v>965</v>
      </c>
      <c r="O15" t="s">
        <v>98</v>
      </c>
      <c r="P15" t="s">
        <v>964</v>
      </c>
      <c r="Q15" t="s">
        <v>112</v>
      </c>
      <c r="U15" s="1">
        <v>43522</v>
      </c>
      <c r="V15" s="1">
        <v>43522</v>
      </c>
      <c r="W15" t="s">
        <v>911</v>
      </c>
      <c r="X15" s="1">
        <v>43522</v>
      </c>
      <c r="Y15" t="s">
        <v>141</v>
      </c>
      <c r="AA15">
        <v>0</v>
      </c>
      <c r="AB15" s="1">
        <v>43525.617088506944</v>
      </c>
      <c r="AC15" s="1">
        <v>43522</v>
      </c>
      <c r="AE15">
        <v>2019</v>
      </c>
      <c r="AF15">
        <v>2</v>
      </c>
      <c r="AH15" t="s">
        <v>963</v>
      </c>
      <c r="AI15" t="s">
        <v>962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973</v>
      </c>
      <c r="BG15">
        <v>-1216974</v>
      </c>
      <c r="BH15">
        <v>-194307</v>
      </c>
      <c r="BI15">
        <v>0</v>
      </c>
      <c r="BJ15">
        <v>-61360</v>
      </c>
      <c r="BK15" t="s">
        <v>103</v>
      </c>
      <c r="BL15">
        <v>0</v>
      </c>
      <c r="BM15">
        <v>-1022667</v>
      </c>
      <c r="BN15">
        <v>-61360</v>
      </c>
      <c r="BR15" t="s">
        <v>972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-194307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971</v>
      </c>
      <c r="G16" t="s">
        <v>582</v>
      </c>
      <c r="H16" t="s">
        <v>96</v>
      </c>
      <c r="I16" t="s">
        <v>97</v>
      </c>
      <c r="J16">
        <v>-3383135</v>
      </c>
      <c r="K16">
        <v>0</v>
      </c>
      <c r="L16">
        <v>-3383135</v>
      </c>
      <c r="M16">
        <v>1</v>
      </c>
      <c r="N16" t="s">
        <v>965</v>
      </c>
      <c r="O16" t="s">
        <v>98</v>
      </c>
      <c r="P16" t="s">
        <v>964</v>
      </c>
      <c r="Q16" t="s">
        <v>112</v>
      </c>
      <c r="U16" s="1">
        <v>43523</v>
      </c>
      <c r="V16" s="1">
        <v>43523</v>
      </c>
      <c r="W16" t="s">
        <v>911</v>
      </c>
      <c r="X16" s="1">
        <v>43523</v>
      </c>
      <c r="Y16" t="s">
        <v>141</v>
      </c>
      <c r="AA16">
        <v>0</v>
      </c>
      <c r="AB16" s="1">
        <v>43525.627258298613</v>
      </c>
      <c r="AC16" s="1">
        <v>43523</v>
      </c>
      <c r="AE16">
        <v>2019</v>
      </c>
      <c r="AF16">
        <v>2</v>
      </c>
      <c r="AH16" t="s">
        <v>970</v>
      </c>
      <c r="AI16" t="s">
        <v>969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968</v>
      </c>
      <c r="BG16">
        <v>-3562771</v>
      </c>
      <c r="BH16">
        <v>-568846</v>
      </c>
      <c r="BI16">
        <v>0</v>
      </c>
      <c r="BJ16">
        <v>-179636</v>
      </c>
      <c r="BK16" t="s">
        <v>103</v>
      </c>
      <c r="BL16">
        <v>0</v>
      </c>
      <c r="BM16">
        <v>-2993925</v>
      </c>
      <c r="BN16">
        <v>-179636</v>
      </c>
      <c r="BR16" t="s">
        <v>967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-568846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966</v>
      </c>
      <c r="G17" t="s">
        <v>582</v>
      </c>
      <c r="H17" t="s">
        <v>96</v>
      </c>
      <c r="I17" t="s">
        <v>97</v>
      </c>
      <c r="J17">
        <v>-3579840</v>
      </c>
      <c r="K17">
        <v>0</v>
      </c>
      <c r="L17">
        <v>-3579840</v>
      </c>
      <c r="M17">
        <v>1</v>
      </c>
      <c r="N17" t="s">
        <v>965</v>
      </c>
      <c r="O17" t="s">
        <v>98</v>
      </c>
      <c r="P17" t="s">
        <v>964</v>
      </c>
      <c r="Q17" t="s">
        <v>112</v>
      </c>
      <c r="U17" s="1">
        <v>43523</v>
      </c>
      <c r="V17" s="1">
        <v>43523</v>
      </c>
      <c r="W17" t="s">
        <v>911</v>
      </c>
      <c r="X17" s="1">
        <v>43523</v>
      </c>
      <c r="Y17" t="s">
        <v>141</v>
      </c>
      <c r="AA17">
        <v>0</v>
      </c>
      <c r="AB17" s="1">
        <v>43525.628434108796</v>
      </c>
      <c r="AC17" s="1">
        <v>43523</v>
      </c>
      <c r="AE17">
        <v>2019</v>
      </c>
      <c r="AF17">
        <v>2</v>
      </c>
      <c r="AH17" t="s">
        <v>963</v>
      </c>
      <c r="AI17" t="s">
        <v>962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961</v>
      </c>
      <c r="BG17">
        <v>-3769920</v>
      </c>
      <c r="BH17">
        <v>-601920</v>
      </c>
      <c r="BI17">
        <v>0</v>
      </c>
      <c r="BJ17">
        <v>-190080</v>
      </c>
      <c r="BK17" t="s">
        <v>103</v>
      </c>
      <c r="BL17">
        <v>0</v>
      </c>
      <c r="BM17">
        <v>-3168000</v>
      </c>
      <c r="BN17">
        <v>-190080</v>
      </c>
      <c r="BR17" t="s">
        <v>960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-601920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959</v>
      </c>
      <c r="G18" t="s">
        <v>582</v>
      </c>
      <c r="H18" t="s">
        <v>96</v>
      </c>
      <c r="I18" t="s">
        <v>97</v>
      </c>
      <c r="J18">
        <v>-5650000</v>
      </c>
      <c r="K18">
        <v>0</v>
      </c>
      <c r="L18">
        <v>-5650000</v>
      </c>
      <c r="M18">
        <v>1</v>
      </c>
      <c r="N18" t="s">
        <v>308</v>
      </c>
      <c r="O18" t="s">
        <v>98</v>
      </c>
      <c r="P18" t="s">
        <v>309</v>
      </c>
      <c r="Q18" t="s">
        <v>112</v>
      </c>
      <c r="S18" t="s">
        <v>310</v>
      </c>
      <c r="T18" t="s">
        <v>311</v>
      </c>
      <c r="U18" s="1">
        <v>43524</v>
      </c>
      <c r="V18" s="1">
        <v>43524</v>
      </c>
      <c r="W18" t="s">
        <v>911</v>
      </c>
      <c r="X18" s="1">
        <v>43524</v>
      </c>
      <c r="Y18" t="s">
        <v>160</v>
      </c>
      <c r="AA18">
        <v>0</v>
      </c>
      <c r="AB18" s="1">
        <v>43524.368688194445</v>
      </c>
      <c r="AC18" s="1">
        <v>43524</v>
      </c>
      <c r="AE18">
        <v>2019</v>
      </c>
      <c r="AF18">
        <v>2</v>
      </c>
      <c r="AH18" t="s">
        <v>620</v>
      </c>
      <c r="AI18" t="s">
        <v>619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617</v>
      </c>
      <c r="BG18">
        <v>-5950000</v>
      </c>
      <c r="BH18">
        <v>-950000</v>
      </c>
      <c r="BI18">
        <v>0</v>
      </c>
      <c r="BJ18">
        <v>-300000</v>
      </c>
      <c r="BK18" t="s">
        <v>103</v>
      </c>
      <c r="BL18">
        <v>0</v>
      </c>
      <c r="BM18">
        <v>-5000000</v>
      </c>
      <c r="BN18">
        <v>-300000</v>
      </c>
      <c r="BR18" t="s">
        <v>958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-950000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957</v>
      </c>
      <c r="G19" t="s">
        <v>582</v>
      </c>
      <c r="H19" t="s">
        <v>96</v>
      </c>
      <c r="I19" t="s">
        <v>97</v>
      </c>
      <c r="J19">
        <v>-35038068</v>
      </c>
      <c r="K19">
        <v>0</v>
      </c>
      <c r="L19">
        <v>-35038068</v>
      </c>
      <c r="M19">
        <v>1</v>
      </c>
      <c r="N19" t="s">
        <v>124</v>
      </c>
      <c r="O19" t="s">
        <v>98</v>
      </c>
      <c r="P19" t="s">
        <v>125</v>
      </c>
      <c r="Q19" t="s">
        <v>112</v>
      </c>
      <c r="U19" s="1">
        <v>43521</v>
      </c>
      <c r="V19" s="1">
        <v>43521</v>
      </c>
      <c r="W19" t="s">
        <v>911</v>
      </c>
      <c r="X19" s="1">
        <v>43521</v>
      </c>
      <c r="Y19" t="s">
        <v>126</v>
      </c>
      <c r="AA19">
        <v>0</v>
      </c>
      <c r="AB19" s="1">
        <v>43524.374449340277</v>
      </c>
      <c r="AC19" s="1">
        <v>43521</v>
      </c>
      <c r="AE19">
        <v>2019</v>
      </c>
      <c r="AF19">
        <v>2</v>
      </c>
      <c r="AH19" t="s">
        <v>127</v>
      </c>
      <c r="AI19" t="s">
        <v>128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690</v>
      </c>
      <c r="BG19">
        <v>-35038068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-35038068</v>
      </c>
      <c r="BN19">
        <v>0</v>
      </c>
      <c r="BR19" t="s">
        <v>956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955</v>
      </c>
      <c r="G20" t="s">
        <v>582</v>
      </c>
      <c r="H20" t="s">
        <v>96</v>
      </c>
      <c r="I20" t="s">
        <v>97</v>
      </c>
      <c r="J20">
        <v>-71510806</v>
      </c>
      <c r="K20">
        <v>0</v>
      </c>
      <c r="L20">
        <v>-71510806</v>
      </c>
      <c r="M20">
        <v>1</v>
      </c>
      <c r="N20" t="s">
        <v>856</v>
      </c>
      <c r="O20" t="s">
        <v>98</v>
      </c>
      <c r="P20" t="s">
        <v>855</v>
      </c>
      <c r="Q20" t="s">
        <v>112</v>
      </c>
      <c r="U20" s="1">
        <v>43524</v>
      </c>
      <c r="V20" s="1">
        <v>43524</v>
      </c>
      <c r="W20" t="s">
        <v>911</v>
      </c>
      <c r="X20" s="1">
        <v>43524</v>
      </c>
      <c r="Y20" t="s">
        <v>170</v>
      </c>
      <c r="AA20">
        <v>0</v>
      </c>
      <c r="AB20" s="1">
        <v>43524.406509988425</v>
      </c>
      <c r="AC20" s="1">
        <v>43524</v>
      </c>
      <c r="AE20">
        <v>2019</v>
      </c>
      <c r="AF20">
        <v>2</v>
      </c>
      <c r="AH20" t="s">
        <v>854</v>
      </c>
      <c r="AI20" t="s">
        <v>853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851</v>
      </c>
      <c r="BG20">
        <v>-75307840</v>
      </c>
      <c r="BH20">
        <v>-12023941</v>
      </c>
      <c r="BI20">
        <v>0</v>
      </c>
      <c r="BJ20">
        <v>-3797034</v>
      </c>
      <c r="BK20" t="s">
        <v>103</v>
      </c>
      <c r="BL20">
        <v>0</v>
      </c>
      <c r="BM20">
        <v>-63283899</v>
      </c>
      <c r="BN20">
        <v>-3797034</v>
      </c>
      <c r="BR20" t="s">
        <v>954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-12023941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953</v>
      </c>
      <c r="G21" t="s">
        <v>582</v>
      </c>
      <c r="H21" t="s">
        <v>96</v>
      </c>
      <c r="I21" t="s">
        <v>97</v>
      </c>
      <c r="J21">
        <v>-12995000</v>
      </c>
      <c r="K21">
        <v>0</v>
      </c>
      <c r="L21">
        <v>-12995000</v>
      </c>
      <c r="M21">
        <v>1</v>
      </c>
      <c r="N21" t="s">
        <v>366</v>
      </c>
      <c r="O21" t="s">
        <v>98</v>
      </c>
      <c r="P21" t="s">
        <v>367</v>
      </c>
      <c r="Q21" t="s">
        <v>112</v>
      </c>
      <c r="R21" t="s">
        <v>368</v>
      </c>
      <c r="U21" s="1">
        <v>43524</v>
      </c>
      <c r="V21" s="1">
        <v>43524</v>
      </c>
      <c r="W21" t="s">
        <v>911</v>
      </c>
      <c r="X21" s="1">
        <v>43524</v>
      </c>
      <c r="Y21" t="s">
        <v>160</v>
      </c>
      <c r="AA21">
        <v>0</v>
      </c>
      <c r="AB21" s="1">
        <v>43524.409075613425</v>
      </c>
      <c r="AC21" s="1">
        <v>43524</v>
      </c>
      <c r="AE21">
        <v>2019</v>
      </c>
      <c r="AF21">
        <v>2</v>
      </c>
      <c r="AH21" t="s">
        <v>728</v>
      </c>
      <c r="AI21" t="s">
        <v>727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726</v>
      </c>
      <c r="BG21">
        <v>-13685000</v>
      </c>
      <c r="BH21">
        <v>-2185000</v>
      </c>
      <c r="BI21">
        <v>0</v>
      </c>
      <c r="BJ21">
        <v>-690000</v>
      </c>
      <c r="BK21" t="s">
        <v>103</v>
      </c>
      <c r="BL21">
        <v>0</v>
      </c>
      <c r="BM21">
        <v>-11500000</v>
      </c>
      <c r="BN21">
        <v>-690000</v>
      </c>
      <c r="BR21" t="s">
        <v>952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-2185000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951</v>
      </c>
      <c r="G22" t="s">
        <v>950</v>
      </c>
      <c r="H22" t="s">
        <v>96</v>
      </c>
      <c r="I22" t="s">
        <v>97</v>
      </c>
      <c r="J22">
        <v>-11631939</v>
      </c>
      <c r="K22">
        <v>0</v>
      </c>
      <c r="L22">
        <v>-11631939</v>
      </c>
      <c r="M22">
        <v>1</v>
      </c>
      <c r="N22" t="s">
        <v>699</v>
      </c>
      <c r="O22" t="s">
        <v>98</v>
      </c>
      <c r="P22" t="s">
        <v>698</v>
      </c>
      <c r="Q22" t="s">
        <v>112</v>
      </c>
      <c r="U22" s="1">
        <v>43524</v>
      </c>
      <c r="V22" s="1">
        <v>43524</v>
      </c>
      <c r="W22" t="s">
        <v>911</v>
      </c>
      <c r="X22" s="1">
        <v>43524</v>
      </c>
      <c r="Y22" t="s">
        <v>248</v>
      </c>
      <c r="AA22">
        <v>0</v>
      </c>
      <c r="AB22" s="1">
        <v>43524.415556018517</v>
      </c>
      <c r="AC22" s="1">
        <v>43524</v>
      </c>
      <c r="AE22">
        <v>2019</v>
      </c>
      <c r="AF22">
        <v>2</v>
      </c>
      <c r="AH22" t="s">
        <v>256</v>
      </c>
      <c r="AI22" t="s">
        <v>257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G22">
        <v>-12249564</v>
      </c>
      <c r="BH22">
        <v>-1955813</v>
      </c>
      <c r="BI22">
        <v>0</v>
      </c>
      <c r="BJ22">
        <v>-617625</v>
      </c>
      <c r="BK22" t="s">
        <v>103</v>
      </c>
      <c r="BL22">
        <v>0</v>
      </c>
      <c r="BM22">
        <v>-10293751</v>
      </c>
      <c r="BN22">
        <v>-617625</v>
      </c>
      <c r="BR22" t="s">
        <v>947</v>
      </c>
      <c r="BS22" t="s">
        <v>96</v>
      </c>
      <c r="BT22" t="s">
        <v>949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-1955813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948</v>
      </c>
      <c r="G23" t="s">
        <v>582</v>
      </c>
      <c r="H23" t="s">
        <v>96</v>
      </c>
      <c r="I23" t="s">
        <v>97</v>
      </c>
      <c r="J23">
        <v>-11631939</v>
      </c>
      <c r="K23">
        <v>0</v>
      </c>
      <c r="L23">
        <v>-11631939</v>
      </c>
      <c r="M23">
        <v>1</v>
      </c>
      <c r="N23" t="s">
        <v>699</v>
      </c>
      <c r="O23" t="s">
        <v>98</v>
      </c>
      <c r="P23" t="s">
        <v>698</v>
      </c>
      <c r="Q23" t="s">
        <v>112</v>
      </c>
      <c r="U23" s="1">
        <v>43524</v>
      </c>
      <c r="V23" s="1">
        <v>43524</v>
      </c>
      <c r="W23" t="s">
        <v>911</v>
      </c>
      <c r="X23" s="1">
        <v>43524</v>
      </c>
      <c r="Y23" t="s">
        <v>248</v>
      </c>
      <c r="AA23">
        <v>0</v>
      </c>
      <c r="AB23" s="1">
        <v>43524.41700833333</v>
      </c>
      <c r="AC23" s="1">
        <v>43524</v>
      </c>
      <c r="AE23">
        <v>2019</v>
      </c>
      <c r="AF23">
        <v>2</v>
      </c>
      <c r="AH23" t="s">
        <v>256</v>
      </c>
      <c r="AI23" t="s">
        <v>257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714</v>
      </c>
      <c r="BG23">
        <v>-12249564</v>
      </c>
      <c r="BH23">
        <v>-1955813</v>
      </c>
      <c r="BI23">
        <v>0</v>
      </c>
      <c r="BJ23">
        <v>-617625</v>
      </c>
      <c r="BK23" t="s">
        <v>103</v>
      </c>
      <c r="BL23">
        <v>0</v>
      </c>
      <c r="BM23">
        <v>-10293751</v>
      </c>
      <c r="BN23">
        <v>-617625</v>
      </c>
      <c r="BR23" t="s">
        <v>947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-1955813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946</v>
      </c>
      <c r="G24" t="s">
        <v>582</v>
      </c>
      <c r="H24" t="s">
        <v>96</v>
      </c>
      <c r="I24" t="s">
        <v>97</v>
      </c>
      <c r="J24">
        <v>-12462792</v>
      </c>
      <c r="K24">
        <v>0</v>
      </c>
      <c r="L24">
        <v>-12462792</v>
      </c>
      <c r="M24">
        <v>1</v>
      </c>
      <c r="N24" t="s">
        <v>699</v>
      </c>
      <c r="O24" t="s">
        <v>98</v>
      </c>
      <c r="P24" t="s">
        <v>698</v>
      </c>
      <c r="Q24" t="s">
        <v>112</v>
      </c>
      <c r="U24" s="1">
        <v>43524</v>
      </c>
      <c r="V24" s="1">
        <v>43524</v>
      </c>
      <c r="W24" t="s">
        <v>911</v>
      </c>
      <c r="X24" s="1">
        <v>43524</v>
      </c>
      <c r="Y24" t="s">
        <v>248</v>
      </c>
      <c r="AA24">
        <v>0</v>
      </c>
      <c r="AB24" s="1">
        <v>43524.421487349537</v>
      </c>
      <c r="AC24" s="1">
        <v>43524</v>
      </c>
      <c r="AE24">
        <v>2019</v>
      </c>
      <c r="AF24">
        <v>2</v>
      </c>
      <c r="AH24" t="s">
        <v>256</v>
      </c>
      <c r="AI24" t="s">
        <v>257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711</v>
      </c>
      <c r="BG24">
        <v>-13124533</v>
      </c>
      <c r="BH24">
        <v>-2095514</v>
      </c>
      <c r="BI24">
        <v>0</v>
      </c>
      <c r="BJ24">
        <v>-661741</v>
      </c>
      <c r="BK24" t="s">
        <v>103</v>
      </c>
      <c r="BL24">
        <v>0</v>
      </c>
      <c r="BM24">
        <v>-11029019</v>
      </c>
      <c r="BN24">
        <v>-661741</v>
      </c>
      <c r="BR24" t="s">
        <v>945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-2095514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944</v>
      </c>
      <c r="G25" t="s">
        <v>582</v>
      </c>
      <c r="H25" t="s">
        <v>96</v>
      </c>
      <c r="I25" t="s">
        <v>97</v>
      </c>
      <c r="J25">
        <v>-12462792</v>
      </c>
      <c r="K25">
        <v>0</v>
      </c>
      <c r="L25">
        <v>-12462792</v>
      </c>
      <c r="M25">
        <v>1</v>
      </c>
      <c r="N25" t="s">
        <v>699</v>
      </c>
      <c r="O25" t="s">
        <v>98</v>
      </c>
      <c r="P25" t="s">
        <v>698</v>
      </c>
      <c r="Q25" t="s">
        <v>112</v>
      </c>
      <c r="U25" s="1">
        <v>43524</v>
      </c>
      <c r="V25" s="1">
        <v>43524</v>
      </c>
      <c r="W25" t="s">
        <v>911</v>
      </c>
      <c r="X25" s="1">
        <v>43524</v>
      </c>
      <c r="Y25" t="s">
        <v>248</v>
      </c>
      <c r="AA25">
        <v>0</v>
      </c>
      <c r="AB25" s="1">
        <v>43524.424702581018</v>
      </c>
      <c r="AC25" s="1">
        <v>43524</v>
      </c>
      <c r="AE25">
        <v>2019</v>
      </c>
      <c r="AF25">
        <v>2</v>
      </c>
      <c r="AH25" t="s">
        <v>256</v>
      </c>
      <c r="AI25" t="s">
        <v>257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707</v>
      </c>
      <c r="BG25">
        <v>-13124533</v>
      </c>
      <c r="BH25">
        <v>-2095514</v>
      </c>
      <c r="BI25">
        <v>0</v>
      </c>
      <c r="BJ25">
        <v>-661741</v>
      </c>
      <c r="BK25" t="s">
        <v>103</v>
      </c>
      <c r="BL25">
        <v>0</v>
      </c>
      <c r="BM25">
        <v>-11029019</v>
      </c>
      <c r="BN25">
        <v>-661741</v>
      </c>
      <c r="BR25" t="s">
        <v>943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-2095514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942</v>
      </c>
      <c r="G26" t="s">
        <v>582</v>
      </c>
      <c r="H26" t="s">
        <v>96</v>
      </c>
      <c r="I26" t="s">
        <v>97</v>
      </c>
      <c r="J26">
        <v>-6170054</v>
      </c>
      <c r="K26">
        <v>0</v>
      </c>
      <c r="L26">
        <v>-6170054</v>
      </c>
      <c r="M26">
        <v>1</v>
      </c>
      <c r="N26" t="s">
        <v>699</v>
      </c>
      <c r="O26" t="s">
        <v>98</v>
      </c>
      <c r="P26" t="s">
        <v>698</v>
      </c>
      <c r="Q26" t="s">
        <v>112</v>
      </c>
      <c r="U26" s="1">
        <v>43524</v>
      </c>
      <c r="V26" s="1">
        <v>43524</v>
      </c>
      <c r="W26" t="s">
        <v>911</v>
      </c>
      <c r="X26" s="1">
        <v>43524</v>
      </c>
      <c r="Y26" t="s">
        <v>248</v>
      </c>
      <c r="AA26">
        <v>0</v>
      </c>
      <c r="AB26" s="1">
        <v>43524.426695486109</v>
      </c>
      <c r="AC26" s="1">
        <v>43524</v>
      </c>
      <c r="AE26">
        <v>2019</v>
      </c>
      <c r="AF26">
        <v>2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705</v>
      </c>
      <c r="BG26">
        <v>-6497667</v>
      </c>
      <c r="BH26">
        <v>-1037443</v>
      </c>
      <c r="BI26">
        <v>0</v>
      </c>
      <c r="BJ26">
        <v>-327613</v>
      </c>
      <c r="BK26" t="s">
        <v>103</v>
      </c>
      <c r="BL26">
        <v>0</v>
      </c>
      <c r="BM26">
        <v>-5460224</v>
      </c>
      <c r="BN26">
        <v>-327613</v>
      </c>
      <c r="BR26" t="s">
        <v>941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-1037443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940</v>
      </c>
      <c r="G27" t="s">
        <v>582</v>
      </c>
      <c r="H27" t="s">
        <v>96</v>
      </c>
      <c r="I27" t="s">
        <v>97</v>
      </c>
      <c r="J27">
        <v>-12340105</v>
      </c>
      <c r="K27">
        <v>0</v>
      </c>
      <c r="L27">
        <v>-12340105</v>
      </c>
      <c r="M27">
        <v>1</v>
      </c>
      <c r="N27" t="s">
        <v>699</v>
      </c>
      <c r="O27" t="s">
        <v>98</v>
      </c>
      <c r="P27" t="s">
        <v>698</v>
      </c>
      <c r="Q27" t="s">
        <v>112</v>
      </c>
      <c r="U27" s="1">
        <v>43524</v>
      </c>
      <c r="V27" s="1">
        <v>43524</v>
      </c>
      <c r="W27" t="s">
        <v>911</v>
      </c>
      <c r="X27" s="1">
        <v>43524</v>
      </c>
      <c r="Y27" t="s">
        <v>248</v>
      </c>
      <c r="AA27">
        <v>0</v>
      </c>
      <c r="AB27" s="1">
        <v>43524.428479895832</v>
      </c>
      <c r="AC27" s="1">
        <v>43524</v>
      </c>
      <c r="AE27">
        <v>2019</v>
      </c>
      <c r="AF27">
        <v>2</v>
      </c>
      <c r="AH27" t="s">
        <v>260</v>
      </c>
      <c r="AI27" t="s">
        <v>261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702</v>
      </c>
      <c r="BG27">
        <v>-12995332</v>
      </c>
      <c r="BH27">
        <v>-2074885</v>
      </c>
      <c r="BI27">
        <v>0</v>
      </c>
      <c r="BJ27">
        <v>-655227</v>
      </c>
      <c r="BK27" t="s">
        <v>103</v>
      </c>
      <c r="BL27">
        <v>0</v>
      </c>
      <c r="BM27">
        <v>-10920447</v>
      </c>
      <c r="BN27">
        <v>-655227</v>
      </c>
      <c r="BR27" t="s">
        <v>939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-2074885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938</v>
      </c>
      <c r="G28" t="s">
        <v>582</v>
      </c>
      <c r="H28" t="s">
        <v>96</v>
      </c>
      <c r="I28" t="s">
        <v>97</v>
      </c>
      <c r="J28">
        <v>-12340105</v>
      </c>
      <c r="K28">
        <v>0</v>
      </c>
      <c r="L28">
        <v>-12340105</v>
      </c>
      <c r="M28">
        <v>1</v>
      </c>
      <c r="N28" t="s">
        <v>699</v>
      </c>
      <c r="O28" t="s">
        <v>98</v>
      </c>
      <c r="P28" t="s">
        <v>698</v>
      </c>
      <c r="Q28" t="s">
        <v>112</v>
      </c>
      <c r="U28" s="1">
        <v>43524</v>
      </c>
      <c r="V28" s="1">
        <v>43524</v>
      </c>
      <c r="W28" t="s">
        <v>911</v>
      </c>
      <c r="X28" s="1">
        <v>43524</v>
      </c>
      <c r="Y28" t="s">
        <v>248</v>
      </c>
      <c r="AA28">
        <v>0</v>
      </c>
      <c r="AB28" s="1">
        <v>43524.430083414351</v>
      </c>
      <c r="AC28" s="1">
        <v>43524</v>
      </c>
      <c r="AE28">
        <v>2019</v>
      </c>
      <c r="AF28">
        <v>2</v>
      </c>
      <c r="AH28" t="s">
        <v>260</v>
      </c>
      <c r="AI28" t="s">
        <v>261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696</v>
      </c>
      <c r="BG28">
        <v>-12995332</v>
      </c>
      <c r="BH28">
        <v>-2074885</v>
      </c>
      <c r="BI28">
        <v>0</v>
      </c>
      <c r="BJ28">
        <v>-655227</v>
      </c>
      <c r="BK28" t="s">
        <v>103</v>
      </c>
      <c r="BL28">
        <v>0</v>
      </c>
      <c r="BM28">
        <v>-10920447</v>
      </c>
      <c r="BN28">
        <v>-655227</v>
      </c>
      <c r="BR28" t="s">
        <v>937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-2074885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936</v>
      </c>
      <c r="G29" t="s">
        <v>582</v>
      </c>
      <c r="H29" t="s">
        <v>96</v>
      </c>
      <c r="I29" t="s">
        <v>97</v>
      </c>
      <c r="J29">
        <v>-16487152</v>
      </c>
      <c r="K29">
        <v>0</v>
      </c>
      <c r="L29">
        <v>-16487152</v>
      </c>
      <c r="M29">
        <v>1</v>
      </c>
      <c r="N29" t="s">
        <v>393</v>
      </c>
      <c r="O29" t="s">
        <v>98</v>
      </c>
      <c r="P29" t="s">
        <v>394</v>
      </c>
      <c r="Q29" t="s">
        <v>112</v>
      </c>
      <c r="U29" s="1">
        <v>43524</v>
      </c>
      <c r="V29" s="1">
        <v>43524</v>
      </c>
      <c r="W29" t="s">
        <v>911</v>
      </c>
      <c r="X29" s="1">
        <v>43524</v>
      </c>
      <c r="Y29" t="s">
        <v>170</v>
      </c>
      <c r="AA29">
        <v>0</v>
      </c>
      <c r="AB29" s="1">
        <v>43525.402242511576</v>
      </c>
      <c r="AC29" s="1">
        <v>43524</v>
      </c>
      <c r="AE29">
        <v>2019</v>
      </c>
      <c r="AF29">
        <v>2</v>
      </c>
      <c r="AH29" t="s">
        <v>395</v>
      </c>
      <c r="AI29" t="s">
        <v>396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737</v>
      </c>
      <c r="BG29">
        <v>-17362576</v>
      </c>
      <c r="BH29">
        <v>-2772176</v>
      </c>
      <c r="BI29">
        <v>0</v>
      </c>
      <c r="BJ29">
        <v>-875424</v>
      </c>
      <c r="BK29" t="s">
        <v>103</v>
      </c>
      <c r="BL29">
        <v>0</v>
      </c>
      <c r="BM29">
        <v>-14590400</v>
      </c>
      <c r="BN29">
        <v>-875424</v>
      </c>
      <c r="BR29" t="s">
        <v>935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-2772176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934</v>
      </c>
      <c r="G30" t="s">
        <v>582</v>
      </c>
      <c r="H30" t="s">
        <v>96</v>
      </c>
      <c r="I30" t="s">
        <v>97</v>
      </c>
      <c r="J30">
        <v>-44288082</v>
      </c>
      <c r="K30">
        <v>0</v>
      </c>
      <c r="L30">
        <v>-44288082</v>
      </c>
      <c r="M30">
        <v>1</v>
      </c>
      <c r="N30" t="s">
        <v>356</v>
      </c>
      <c r="O30" t="s">
        <v>98</v>
      </c>
      <c r="P30" t="s">
        <v>357</v>
      </c>
      <c r="Q30" t="s">
        <v>112</v>
      </c>
      <c r="U30" s="1">
        <v>43524</v>
      </c>
      <c r="V30" s="1">
        <v>43524</v>
      </c>
      <c r="W30" t="s">
        <v>911</v>
      </c>
      <c r="X30" s="1">
        <v>43524</v>
      </c>
      <c r="Y30" t="s">
        <v>170</v>
      </c>
      <c r="AA30">
        <v>0</v>
      </c>
      <c r="AB30" s="1">
        <v>43525.406288576392</v>
      </c>
      <c r="AC30" s="1">
        <v>43524</v>
      </c>
      <c r="AE30">
        <v>2019</v>
      </c>
      <c r="AF30">
        <v>2</v>
      </c>
      <c r="AH30" t="s">
        <v>358</v>
      </c>
      <c r="AI30" t="s">
        <v>359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751</v>
      </c>
      <c r="BG30">
        <v>-46639662</v>
      </c>
      <c r="BH30">
        <v>-7446669</v>
      </c>
      <c r="BI30">
        <v>0</v>
      </c>
      <c r="BJ30">
        <v>-2351580</v>
      </c>
      <c r="BK30" t="s">
        <v>103</v>
      </c>
      <c r="BL30">
        <v>0</v>
      </c>
      <c r="BM30">
        <v>-39192993</v>
      </c>
      <c r="BN30">
        <v>-2351580</v>
      </c>
      <c r="BR30" t="s">
        <v>933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-7446669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932</v>
      </c>
      <c r="G31" t="s">
        <v>582</v>
      </c>
      <c r="H31" t="s">
        <v>96</v>
      </c>
      <c r="I31" t="s">
        <v>97</v>
      </c>
      <c r="J31">
        <v>-222180</v>
      </c>
      <c r="K31">
        <v>0</v>
      </c>
      <c r="L31">
        <v>-222180</v>
      </c>
      <c r="M31">
        <v>1</v>
      </c>
      <c r="N31" t="s">
        <v>914</v>
      </c>
      <c r="O31" t="s">
        <v>98</v>
      </c>
      <c r="P31" t="s">
        <v>913</v>
      </c>
      <c r="Q31" t="s">
        <v>112</v>
      </c>
      <c r="R31" t="s">
        <v>912</v>
      </c>
      <c r="S31" t="s">
        <v>310</v>
      </c>
      <c r="T31" t="s">
        <v>311</v>
      </c>
      <c r="U31" s="1">
        <v>43497</v>
      </c>
      <c r="V31" s="1">
        <v>43497</v>
      </c>
      <c r="W31" t="s">
        <v>911</v>
      </c>
      <c r="X31" s="1">
        <v>43497</v>
      </c>
      <c r="Y31" t="s">
        <v>170</v>
      </c>
      <c r="AA31">
        <v>0</v>
      </c>
      <c r="AB31" s="1">
        <v>43525.720062962966</v>
      </c>
      <c r="AC31" s="1">
        <v>43497</v>
      </c>
      <c r="AE31">
        <v>2019</v>
      </c>
      <c r="AF31">
        <v>2</v>
      </c>
      <c r="AH31" t="s">
        <v>910</v>
      </c>
      <c r="AI31" t="s">
        <v>909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931</v>
      </c>
      <c r="BG31">
        <v>-222180</v>
      </c>
      <c r="BH31">
        <v>0</v>
      </c>
      <c r="BI31">
        <v>0</v>
      </c>
      <c r="BJ31">
        <v>0</v>
      </c>
      <c r="BK31" t="s">
        <v>103</v>
      </c>
      <c r="BL31">
        <v>0</v>
      </c>
      <c r="BM31">
        <v>-222180</v>
      </c>
      <c r="BN31">
        <v>0</v>
      </c>
      <c r="BR31" t="s">
        <v>930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929</v>
      </c>
      <c r="G32" t="s">
        <v>582</v>
      </c>
      <c r="H32" t="s">
        <v>96</v>
      </c>
      <c r="I32" t="s">
        <v>97</v>
      </c>
      <c r="J32">
        <v>-1146425</v>
      </c>
      <c r="K32">
        <v>0</v>
      </c>
      <c r="L32">
        <v>-1146425</v>
      </c>
      <c r="M32">
        <v>1</v>
      </c>
      <c r="N32" t="s">
        <v>914</v>
      </c>
      <c r="O32" t="s">
        <v>98</v>
      </c>
      <c r="P32" t="s">
        <v>913</v>
      </c>
      <c r="Q32" t="s">
        <v>112</v>
      </c>
      <c r="R32" t="s">
        <v>912</v>
      </c>
      <c r="S32" t="s">
        <v>310</v>
      </c>
      <c r="T32" t="s">
        <v>311</v>
      </c>
      <c r="U32" s="1">
        <v>43497</v>
      </c>
      <c r="V32" s="1">
        <v>43497</v>
      </c>
      <c r="W32" t="s">
        <v>911</v>
      </c>
      <c r="X32" s="1">
        <v>43497</v>
      </c>
      <c r="Y32" t="s">
        <v>126</v>
      </c>
      <c r="AA32">
        <v>0</v>
      </c>
      <c r="AB32" s="1">
        <v>43525.72670309028</v>
      </c>
      <c r="AC32" s="1">
        <v>43497</v>
      </c>
      <c r="AE32">
        <v>2019</v>
      </c>
      <c r="AF32">
        <v>2</v>
      </c>
      <c r="AH32" t="s">
        <v>910</v>
      </c>
      <c r="AI32" t="s">
        <v>909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928</v>
      </c>
      <c r="BG32">
        <v>-1154390</v>
      </c>
      <c r="BH32">
        <v>0</v>
      </c>
      <c r="BI32">
        <v>0</v>
      </c>
      <c r="BJ32">
        <v>0</v>
      </c>
      <c r="BK32" t="s">
        <v>103</v>
      </c>
      <c r="BL32">
        <v>0</v>
      </c>
      <c r="BM32">
        <v>-1154390</v>
      </c>
      <c r="BN32">
        <v>-7965</v>
      </c>
      <c r="BR32" t="s">
        <v>925</v>
      </c>
      <c r="BS32" t="s">
        <v>96</v>
      </c>
      <c r="BT32" t="s">
        <v>578</v>
      </c>
      <c r="BU32">
        <v>-1</v>
      </c>
      <c r="BV32" t="s">
        <v>92</v>
      </c>
      <c r="BW32">
        <v>-7965</v>
      </c>
      <c r="BX32" t="s">
        <v>98</v>
      </c>
      <c r="BY32" t="s">
        <v>103</v>
      </c>
      <c r="BZ32" t="s">
        <v>105</v>
      </c>
      <c r="CA32" t="s">
        <v>106</v>
      </c>
      <c r="CB32">
        <v>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927</v>
      </c>
      <c r="G33" t="s">
        <v>582</v>
      </c>
      <c r="H33" t="s">
        <v>96</v>
      </c>
      <c r="I33" t="s">
        <v>97</v>
      </c>
      <c r="J33">
        <v>-7965</v>
      </c>
      <c r="K33">
        <v>0</v>
      </c>
      <c r="L33">
        <v>-7965</v>
      </c>
      <c r="M33">
        <v>1</v>
      </c>
      <c r="N33" t="s">
        <v>914</v>
      </c>
      <c r="O33" t="s">
        <v>98</v>
      </c>
      <c r="P33" t="s">
        <v>913</v>
      </c>
      <c r="Q33" t="s">
        <v>112</v>
      </c>
      <c r="R33" t="s">
        <v>912</v>
      </c>
      <c r="S33" t="s">
        <v>310</v>
      </c>
      <c r="T33" t="s">
        <v>311</v>
      </c>
      <c r="U33" s="1">
        <v>43497</v>
      </c>
      <c r="V33" s="1">
        <v>43497</v>
      </c>
      <c r="W33" t="s">
        <v>911</v>
      </c>
      <c r="X33" s="1">
        <v>43497</v>
      </c>
      <c r="Y33" t="s">
        <v>126</v>
      </c>
      <c r="AA33">
        <v>0</v>
      </c>
      <c r="AB33" s="1">
        <v>43525.735208564816</v>
      </c>
      <c r="AC33" s="1">
        <v>43497</v>
      </c>
      <c r="AE33">
        <v>2019</v>
      </c>
      <c r="AF33">
        <v>2</v>
      </c>
      <c r="AH33" t="s">
        <v>910</v>
      </c>
      <c r="AI33" t="s">
        <v>909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926</v>
      </c>
      <c r="BG33">
        <v>-7965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-7965</v>
      </c>
      <c r="BN33">
        <v>0</v>
      </c>
      <c r="BR33" t="s">
        <v>925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924</v>
      </c>
      <c r="G34" t="s">
        <v>582</v>
      </c>
      <c r="H34" t="s">
        <v>96</v>
      </c>
      <c r="I34" t="s">
        <v>97</v>
      </c>
      <c r="J34">
        <v>-3200334</v>
      </c>
      <c r="K34">
        <v>0</v>
      </c>
      <c r="L34">
        <v>-3200334</v>
      </c>
      <c r="M34">
        <v>1</v>
      </c>
      <c r="N34" t="s">
        <v>264</v>
      </c>
      <c r="O34" t="s">
        <v>98</v>
      </c>
      <c r="P34" t="s">
        <v>265</v>
      </c>
      <c r="Q34" t="s">
        <v>112</v>
      </c>
      <c r="R34" t="s">
        <v>266</v>
      </c>
      <c r="U34" s="1">
        <v>43524</v>
      </c>
      <c r="V34" s="1">
        <v>43524</v>
      </c>
      <c r="W34" t="s">
        <v>911</v>
      </c>
      <c r="X34" s="1">
        <v>43524</v>
      </c>
      <c r="Y34" t="s">
        <v>141</v>
      </c>
      <c r="AA34">
        <v>0</v>
      </c>
      <c r="AB34" s="1">
        <v>43528.468216053239</v>
      </c>
      <c r="AC34" s="1">
        <v>43524</v>
      </c>
      <c r="AE34">
        <v>2019</v>
      </c>
      <c r="AF34">
        <v>2</v>
      </c>
      <c r="AH34" t="s">
        <v>267</v>
      </c>
      <c r="AI34" t="s">
        <v>268</v>
      </c>
      <c r="AN34">
        <v>0</v>
      </c>
      <c r="AO34">
        <v>0</v>
      </c>
      <c r="AR34">
        <v>0</v>
      </c>
      <c r="AT34">
        <v>0</v>
      </c>
      <c r="AV34">
        <v>0</v>
      </c>
      <c r="AY34" t="s">
        <v>269</v>
      </c>
      <c r="AZ34" t="s">
        <v>95</v>
      </c>
      <c r="BA34" t="s">
        <v>102</v>
      </c>
      <c r="BB34" t="s">
        <v>923</v>
      </c>
      <c r="BG34">
        <v>-3200334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-3200334</v>
      </c>
      <c r="BN34">
        <v>0</v>
      </c>
      <c r="BR34" t="s">
        <v>922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921</v>
      </c>
      <c r="G35" t="s">
        <v>582</v>
      </c>
      <c r="H35" t="s">
        <v>96</v>
      </c>
      <c r="I35" t="s">
        <v>97</v>
      </c>
      <c r="J35">
        <v>-12600001</v>
      </c>
      <c r="K35">
        <v>0</v>
      </c>
      <c r="L35">
        <v>-12600001</v>
      </c>
      <c r="M35">
        <v>1</v>
      </c>
      <c r="N35" t="s">
        <v>228</v>
      </c>
      <c r="O35" t="s">
        <v>98</v>
      </c>
      <c r="P35" t="s">
        <v>229</v>
      </c>
      <c r="Q35" t="s">
        <v>112</v>
      </c>
      <c r="R35" t="s">
        <v>230</v>
      </c>
      <c r="U35" s="1">
        <v>43517</v>
      </c>
      <c r="V35" s="1">
        <v>43517</v>
      </c>
      <c r="W35" t="s">
        <v>911</v>
      </c>
      <c r="X35" s="1">
        <v>43517</v>
      </c>
      <c r="Y35" t="s">
        <v>170</v>
      </c>
      <c r="AA35">
        <v>0</v>
      </c>
      <c r="AB35" s="1">
        <v>43529.42842704861</v>
      </c>
      <c r="AC35" s="1">
        <v>43517</v>
      </c>
      <c r="AE35">
        <v>2019</v>
      </c>
      <c r="AF35">
        <v>2</v>
      </c>
      <c r="AH35" t="s">
        <v>231</v>
      </c>
      <c r="AI35" t="s">
        <v>232</v>
      </c>
      <c r="AN35">
        <v>0</v>
      </c>
      <c r="AO35">
        <v>0</v>
      </c>
      <c r="AR35">
        <v>0</v>
      </c>
      <c r="AT35">
        <v>0</v>
      </c>
      <c r="AV35">
        <v>0</v>
      </c>
      <c r="AY35" t="s">
        <v>920</v>
      </c>
      <c r="AZ35" t="s">
        <v>95</v>
      </c>
      <c r="BA35" t="s">
        <v>102</v>
      </c>
      <c r="BB35" t="s">
        <v>919</v>
      </c>
      <c r="BG35">
        <v>-12600001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-12600001</v>
      </c>
      <c r="BN35">
        <v>0</v>
      </c>
      <c r="BR35" t="s">
        <v>918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915</v>
      </c>
      <c r="G36" t="s">
        <v>582</v>
      </c>
      <c r="H36" t="s">
        <v>96</v>
      </c>
      <c r="I36" t="s">
        <v>97</v>
      </c>
      <c r="J36">
        <v>-1739041</v>
      </c>
      <c r="K36">
        <v>0</v>
      </c>
      <c r="L36">
        <v>-1739041</v>
      </c>
      <c r="M36">
        <v>1</v>
      </c>
      <c r="N36" t="s">
        <v>914</v>
      </c>
      <c r="O36" t="s">
        <v>98</v>
      </c>
      <c r="P36" t="s">
        <v>913</v>
      </c>
      <c r="Q36" t="s">
        <v>112</v>
      </c>
      <c r="R36" t="s">
        <v>912</v>
      </c>
      <c r="S36" t="s">
        <v>310</v>
      </c>
      <c r="T36" t="s">
        <v>311</v>
      </c>
      <c r="U36" s="1">
        <v>43524</v>
      </c>
      <c r="V36" s="1">
        <v>43524</v>
      </c>
      <c r="W36" t="s">
        <v>911</v>
      </c>
      <c r="X36" s="1">
        <v>43524</v>
      </c>
      <c r="Y36" t="s">
        <v>170</v>
      </c>
      <c r="AA36">
        <v>0</v>
      </c>
      <c r="AB36" s="1">
        <v>43529.799448923608</v>
      </c>
      <c r="AC36" s="1">
        <v>43524</v>
      </c>
      <c r="AE36">
        <v>2019</v>
      </c>
      <c r="AF36">
        <v>2</v>
      </c>
      <c r="AH36" t="s">
        <v>910</v>
      </c>
      <c r="AI36" t="s">
        <v>909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908</v>
      </c>
      <c r="BG36">
        <v>-1739041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-1739041</v>
      </c>
      <c r="BN36">
        <v>0</v>
      </c>
      <c r="BR36" t="s">
        <v>907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463</v>
      </c>
      <c r="D37" t="s">
        <v>463</v>
      </c>
      <c r="E37" t="s">
        <v>906</v>
      </c>
      <c r="F37" t="s">
        <v>94</v>
      </c>
      <c r="G37" t="s">
        <v>582</v>
      </c>
      <c r="H37" t="s">
        <v>96</v>
      </c>
      <c r="I37" t="s">
        <v>97</v>
      </c>
      <c r="J37">
        <v>12761856</v>
      </c>
      <c r="K37">
        <v>0</v>
      </c>
      <c r="L37">
        <v>12761856</v>
      </c>
      <c r="M37">
        <v>1</v>
      </c>
      <c r="N37" t="s">
        <v>483</v>
      </c>
      <c r="O37" t="s">
        <v>98</v>
      </c>
      <c r="P37" t="s">
        <v>484</v>
      </c>
      <c r="Q37" t="s">
        <v>485</v>
      </c>
      <c r="U37" s="1">
        <v>43524</v>
      </c>
      <c r="V37" s="1">
        <v>43554</v>
      </c>
      <c r="W37" t="s">
        <v>99</v>
      </c>
      <c r="X37" s="1">
        <v>43524</v>
      </c>
      <c r="Y37" t="s">
        <v>141</v>
      </c>
      <c r="AA37">
        <v>0</v>
      </c>
      <c r="AB37" s="1">
        <v>43536.530832372686</v>
      </c>
      <c r="AC37" s="1">
        <v>43524</v>
      </c>
      <c r="AE37">
        <v>2019</v>
      </c>
      <c r="AF37">
        <v>2</v>
      </c>
      <c r="AH37" t="s">
        <v>486</v>
      </c>
      <c r="AI37" t="s">
        <v>487</v>
      </c>
      <c r="AL37" t="s">
        <v>101</v>
      </c>
      <c r="AN37">
        <v>0</v>
      </c>
      <c r="AO37">
        <v>0</v>
      </c>
      <c r="AY37" t="s">
        <v>488</v>
      </c>
      <c r="AZ37" t="s">
        <v>95</v>
      </c>
      <c r="BA37" t="s">
        <v>102</v>
      </c>
      <c r="BB37" t="s">
        <v>905</v>
      </c>
      <c r="BG37">
        <v>12761856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12761856</v>
      </c>
      <c r="BN37">
        <v>0</v>
      </c>
      <c r="BR37" t="s">
        <v>904</v>
      </c>
      <c r="BS37" t="s">
        <v>470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494</v>
      </c>
      <c r="CN37" t="s">
        <v>495</v>
      </c>
    </row>
    <row r="38" spans="1:92" x14ac:dyDescent="0.2">
      <c r="A38" t="s">
        <v>92</v>
      </c>
      <c r="B38" t="s">
        <v>93</v>
      </c>
      <c r="C38" t="s">
        <v>463</v>
      </c>
      <c r="D38" t="s">
        <v>463</v>
      </c>
      <c r="E38" t="s">
        <v>903</v>
      </c>
      <c r="F38" t="s">
        <v>94</v>
      </c>
      <c r="G38" t="s">
        <v>582</v>
      </c>
      <c r="H38" t="s">
        <v>96</v>
      </c>
      <c r="I38" t="s">
        <v>97</v>
      </c>
      <c r="J38">
        <v>11961025</v>
      </c>
      <c r="K38">
        <v>0</v>
      </c>
      <c r="L38">
        <v>11961025</v>
      </c>
      <c r="M38">
        <v>1</v>
      </c>
      <c r="N38" t="s">
        <v>483</v>
      </c>
      <c r="O38" t="s">
        <v>98</v>
      </c>
      <c r="P38" t="s">
        <v>484</v>
      </c>
      <c r="Q38" t="s">
        <v>485</v>
      </c>
      <c r="U38" s="1">
        <v>43524</v>
      </c>
      <c r="V38" s="1">
        <v>43554</v>
      </c>
      <c r="W38" t="s">
        <v>99</v>
      </c>
      <c r="X38" s="1">
        <v>43524</v>
      </c>
      <c r="Y38" t="s">
        <v>141</v>
      </c>
      <c r="AA38">
        <v>0</v>
      </c>
      <c r="AB38" s="1">
        <v>43536.53411443287</v>
      </c>
      <c r="AC38" s="1">
        <v>43524</v>
      </c>
      <c r="AE38">
        <v>2019</v>
      </c>
      <c r="AF38">
        <v>2</v>
      </c>
      <c r="AH38" t="s">
        <v>486</v>
      </c>
      <c r="AI38" t="s">
        <v>487</v>
      </c>
      <c r="AL38" t="s">
        <v>101</v>
      </c>
      <c r="AN38">
        <v>0</v>
      </c>
      <c r="AO38">
        <v>0</v>
      </c>
      <c r="AY38" t="s">
        <v>902</v>
      </c>
      <c r="AZ38" t="s">
        <v>95</v>
      </c>
      <c r="BA38" t="s">
        <v>102</v>
      </c>
      <c r="BB38" t="s">
        <v>901</v>
      </c>
      <c r="BG38">
        <v>11961025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11961025</v>
      </c>
      <c r="BN38">
        <v>0</v>
      </c>
      <c r="BR38" t="s">
        <v>882</v>
      </c>
      <c r="BS38" t="s">
        <v>470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494</v>
      </c>
      <c r="CN38" t="s">
        <v>495</v>
      </c>
    </row>
    <row r="39" spans="1:92" x14ac:dyDescent="0.2">
      <c r="A39" t="s">
        <v>92</v>
      </c>
      <c r="B39" t="s">
        <v>93</v>
      </c>
      <c r="C39" t="s">
        <v>463</v>
      </c>
      <c r="D39" t="s">
        <v>463</v>
      </c>
      <c r="E39" t="s">
        <v>900</v>
      </c>
      <c r="F39" t="s">
        <v>94</v>
      </c>
      <c r="G39" t="s">
        <v>582</v>
      </c>
      <c r="H39" t="s">
        <v>96</v>
      </c>
      <c r="I39" t="s">
        <v>97</v>
      </c>
      <c r="J39">
        <v>38091074</v>
      </c>
      <c r="K39">
        <v>0</v>
      </c>
      <c r="L39">
        <v>38091074</v>
      </c>
      <c r="M39">
        <v>1</v>
      </c>
      <c r="N39" t="s">
        <v>889</v>
      </c>
      <c r="O39" t="s">
        <v>98</v>
      </c>
      <c r="P39" t="s">
        <v>888</v>
      </c>
      <c r="Q39" t="s">
        <v>112</v>
      </c>
      <c r="R39" t="s">
        <v>888</v>
      </c>
      <c r="U39" s="1">
        <v>43524</v>
      </c>
      <c r="V39" s="1">
        <v>43554</v>
      </c>
      <c r="W39" t="s">
        <v>99</v>
      </c>
      <c r="X39" s="1">
        <v>43524</v>
      </c>
      <c r="Y39" t="s">
        <v>170</v>
      </c>
      <c r="AA39">
        <v>0</v>
      </c>
      <c r="AB39" s="1">
        <v>43545.366567210651</v>
      </c>
      <c r="AC39" s="1">
        <v>43524</v>
      </c>
      <c r="AE39">
        <v>2019</v>
      </c>
      <c r="AF39">
        <v>2</v>
      </c>
      <c r="AH39" t="s">
        <v>895</v>
      </c>
      <c r="AI39" t="s">
        <v>894</v>
      </c>
      <c r="AL39" t="s">
        <v>101</v>
      </c>
      <c r="AN39">
        <v>0</v>
      </c>
      <c r="AO39">
        <v>0</v>
      </c>
      <c r="AY39" t="s">
        <v>899</v>
      </c>
      <c r="AZ39" t="s">
        <v>95</v>
      </c>
      <c r="BA39" t="s">
        <v>102</v>
      </c>
      <c r="BB39" t="s">
        <v>898</v>
      </c>
      <c r="BG39">
        <v>38091074</v>
      </c>
      <c r="BH39">
        <v>0</v>
      </c>
      <c r="BI39">
        <v>0</v>
      </c>
      <c r="BJ39">
        <v>0</v>
      </c>
      <c r="BK39" t="s">
        <v>103</v>
      </c>
      <c r="BL39">
        <v>0</v>
      </c>
      <c r="BM39">
        <v>38091074</v>
      </c>
      <c r="BN39">
        <v>0</v>
      </c>
      <c r="BR39" t="s">
        <v>897</v>
      </c>
      <c r="BS39" t="s">
        <v>470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463</v>
      </c>
      <c r="D40" t="s">
        <v>463</v>
      </c>
      <c r="E40" t="s">
        <v>896</v>
      </c>
      <c r="F40" t="s">
        <v>94</v>
      </c>
      <c r="G40" t="s">
        <v>582</v>
      </c>
      <c r="H40" t="s">
        <v>96</v>
      </c>
      <c r="I40" t="s">
        <v>97</v>
      </c>
      <c r="J40">
        <v>36637870</v>
      </c>
      <c r="K40">
        <v>0</v>
      </c>
      <c r="L40">
        <v>36637870</v>
      </c>
      <c r="M40">
        <v>1</v>
      </c>
      <c r="N40" t="s">
        <v>889</v>
      </c>
      <c r="O40" t="s">
        <v>98</v>
      </c>
      <c r="P40" t="s">
        <v>888</v>
      </c>
      <c r="Q40" t="s">
        <v>112</v>
      </c>
      <c r="R40" t="s">
        <v>888</v>
      </c>
      <c r="U40" s="1">
        <v>43524</v>
      </c>
      <c r="V40" s="1">
        <v>43554</v>
      </c>
      <c r="W40" t="s">
        <v>99</v>
      </c>
      <c r="X40" s="1">
        <v>43524</v>
      </c>
      <c r="Y40" t="s">
        <v>170</v>
      </c>
      <c r="AA40">
        <v>0</v>
      </c>
      <c r="AB40" s="1">
        <v>43553.451760451389</v>
      </c>
      <c r="AC40" s="1">
        <v>43524</v>
      </c>
      <c r="AE40">
        <v>2019</v>
      </c>
      <c r="AF40">
        <v>2</v>
      </c>
      <c r="AH40" t="s">
        <v>895</v>
      </c>
      <c r="AI40" t="s">
        <v>894</v>
      </c>
      <c r="AL40" t="s">
        <v>101</v>
      </c>
      <c r="AN40">
        <v>0</v>
      </c>
      <c r="AO40">
        <v>0</v>
      </c>
      <c r="AY40" t="s">
        <v>893</v>
      </c>
      <c r="AZ40" t="s">
        <v>95</v>
      </c>
      <c r="BA40" t="s">
        <v>102</v>
      </c>
      <c r="BB40" t="s">
        <v>884</v>
      </c>
      <c r="BG40">
        <v>36637870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36637870</v>
      </c>
      <c r="BN40">
        <v>0</v>
      </c>
      <c r="BR40" t="s">
        <v>756</v>
      </c>
      <c r="BS40" t="s">
        <v>470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463</v>
      </c>
      <c r="D41" t="s">
        <v>463</v>
      </c>
      <c r="E41" t="s">
        <v>892</v>
      </c>
      <c r="F41" t="s">
        <v>94</v>
      </c>
      <c r="G41" t="s">
        <v>582</v>
      </c>
      <c r="H41" t="s">
        <v>96</v>
      </c>
      <c r="I41" t="s">
        <v>97</v>
      </c>
      <c r="J41">
        <v>13322862</v>
      </c>
      <c r="K41">
        <v>0</v>
      </c>
      <c r="L41">
        <v>13322862</v>
      </c>
      <c r="M41">
        <v>1</v>
      </c>
      <c r="N41" t="s">
        <v>889</v>
      </c>
      <c r="O41" t="s">
        <v>98</v>
      </c>
      <c r="P41" t="s">
        <v>888</v>
      </c>
      <c r="Q41" t="s">
        <v>112</v>
      </c>
      <c r="R41" t="s">
        <v>888</v>
      </c>
      <c r="U41" s="1">
        <v>43524</v>
      </c>
      <c r="V41" s="1">
        <v>43554</v>
      </c>
      <c r="W41" t="s">
        <v>99</v>
      </c>
      <c r="X41" s="1">
        <v>43524</v>
      </c>
      <c r="Y41" t="s">
        <v>170</v>
      </c>
      <c r="AA41">
        <v>0</v>
      </c>
      <c r="AB41" s="1">
        <v>43553.451760682867</v>
      </c>
      <c r="AC41" s="1">
        <v>43524</v>
      </c>
      <c r="AE41">
        <v>2019</v>
      </c>
      <c r="AF41">
        <v>2</v>
      </c>
      <c r="AH41" t="s">
        <v>887</v>
      </c>
      <c r="AI41" t="s">
        <v>886</v>
      </c>
      <c r="AL41" t="s">
        <v>101</v>
      </c>
      <c r="AN41">
        <v>0</v>
      </c>
      <c r="AO41">
        <v>0</v>
      </c>
      <c r="AY41" t="s">
        <v>885</v>
      </c>
      <c r="AZ41" t="s">
        <v>95</v>
      </c>
      <c r="BA41" t="s">
        <v>102</v>
      </c>
      <c r="BB41" t="s">
        <v>884</v>
      </c>
      <c r="BG41">
        <v>13322862</v>
      </c>
      <c r="BH41">
        <v>0</v>
      </c>
      <c r="BI41">
        <v>0</v>
      </c>
      <c r="BJ41">
        <v>0</v>
      </c>
      <c r="BK41" t="s">
        <v>103</v>
      </c>
      <c r="BL41">
        <v>0</v>
      </c>
      <c r="BM41">
        <v>13322862</v>
      </c>
      <c r="BN41">
        <v>0</v>
      </c>
      <c r="BR41" t="s">
        <v>891</v>
      </c>
      <c r="BS41" t="s">
        <v>470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0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463</v>
      </c>
      <c r="D42" t="s">
        <v>463</v>
      </c>
      <c r="E42" t="s">
        <v>890</v>
      </c>
      <c r="F42" t="s">
        <v>94</v>
      </c>
      <c r="G42" t="s">
        <v>582</v>
      </c>
      <c r="H42" t="s">
        <v>96</v>
      </c>
      <c r="I42" t="s">
        <v>97</v>
      </c>
      <c r="J42">
        <v>13322862</v>
      </c>
      <c r="K42">
        <v>0</v>
      </c>
      <c r="L42">
        <v>13322862</v>
      </c>
      <c r="M42">
        <v>1</v>
      </c>
      <c r="N42" t="s">
        <v>889</v>
      </c>
      <c r="O42" t="s">
        <v>98</v>
      </c>
      <c r="P42" t="s">
        <v>888</v>
      </c>
      <c r="Q42" t="s">
        <v>112</v>
      </c>
      <c r="R42" t="s">
        <v>888</v>
      </c>
      <c r="U42" s="1">
        <v>43524</v>
      </c>
      <c r="V42" s="1">
        <v>43554</v>
      </c>
      <c r="W42" t="s">
        <v>99</v>
      </c>
      <c r="X42" s="1">
        <v>43524</v>
      </c>
      <c r="Y42" t="s">
        <v>170</v>
      </c>
      <c r="AA42">
        <v>0</v>
      </c>
      <c r="AB42" s="1">
        <v>43553.451760682867</v>
      </c>
      <c r="AC42" s="1">
        <v>43524</v>
      </c>
      <c r="AE42">
        <v>2019</v>
      </c>
      <c r="AF42">
        <v>2</v>
      </c>
      <c r="AH42" t="s">
        <v>887</v>
      </c>
      <c r="AI42" t="s">
        <v>886</v>
      </c>
      <c r="AL42" t="s">
        <v>101</v>
      </c>
      <c r="AN42">
        <v>0</v>
      </c>
      <c r="AO42">
        <v>0</v>
      </c>
      <c r="AY42" t="s">
        <v>885</v>
      </c>
      <c r="AZ42" t="s">
        <v>95</v>
      </c>
      <c r="BA42" t="s">
        <v>102</v>
      </c>
      <c r="BB42" t="s">
        <v>884</v>
      </c>
      <c r="BG42">
        <v>13322862</v>
      </c>
      <c r="BH42">
        <v>0</v>
      </c>
      <c r="BI42">
        <v>0</v>
      </c>
      <c r="BJ42">
        <v>0</v>
      </c>
      <c r="BK42" t="s">
        <v>103</v>
      </c>
      <c r="BL42">
        <v>0</v>
      </c>
      <c r="BM42">
        <v>13322862</v>
      </c>
      <c r="BN42">
        <v>0</v>
      </c>
      <c r="BR42" t="s">
        <v>756</v>
      </c>
      <c r="BS42" t="s">
        <v>470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463</v>
      </c>
      <c r="D43" t="s">
        <v>463</v>
      </c>
      <c r="E43" t="s">
        <v>883</v>
      </c>
      <c r="F43" t="s">
        <v>94</v>
      </c>
      <c r="G43" t="s">
        <v>582</v>
      </c>
      <c r="H43" t="s">
        <v>96</v>
      </c>
      <c r="I43" t="s">
        <v>97</v>
      </c>
      <c r="J43">
        <v>12528000</v>
      </c>
      <c r="K43">
        <v>0</v>
      </c>
      <c r="L43">
        <v>12528000</v>
      </c>
      <c r="M43">
        <v>1</v>
      </c>
      <c r="N43" t="s">
        <v>483</v>
      </c>
      <c r="O43" t="s">
        <v>98</v>
      </c>
      <c r="P43" t="s">
        <v>484</v>
      </c>
      <c r="Q43" t="s">
        <v>485</v>
      </c>
      <c r="U43" s="1">
        <v>43524</v>
      </c>
      <c r="V43" s="1">
        <v>43554</v>
      </c>
      <c r="W43" t="s">
        <v>99</v>
      </c>
      <c r="X43" s="1">
        <v>43524</v>
      </c>
      <c r="Y43" t="s">
        <v>141</v>
      </c>
      <c r="AA43">
        <v>0</v>
      </c>
      <c r="AB43" s="1">
        <v>43570.633393090277</v>
      </c>
      <c r="AC43" s="1">
        <v>43524</v>
      </c>
      <c r="AE43">
        <v>2019</v>
      </c>
      <c r="AF43">
        <v>2</v>
      </c>
      <c r="AH43" t="s">
        <v>486</v>
      </c>
      <c r="AI43" t="s">
        <v>487</v>
      </c>
      <c r="AL43" t="s">
        <v>101</v>
      </c>
      <c r="AN43">
        <v>0</v>
      </c>
      <c r="AO43">
        <v>0</v>
      </c>
      <c r="AY43" t="s">
        <v>488</v>
      </c>
      <c r="AZ43" t="s">
        <v>95</v>
      </c>
      <c r="BA43" t="s">
        <v>102</v>
      </c>
      <c r="BB43" t="s">
        <v>875</v>
      </c>
      <c r="BG43">
        <v>12528000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12528000</v>
      </c>
      <c r="BN43">
        <v>0</v>
      </c>
      <c r="BR43" t="s">
        <v>882</v>
      </c>
      <c r="BS43" t="s">
        <v>470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494</v>
      </c>
      <c r="CN43" t="s">
        <v>495</v>
      </c>
    </row>
    <row r="44" spans="1:92" x14ac:dyDescent="0.2">
      <c r="A44" t="s">
        <v>92</v>
      </c>
      <c r="B44" t="s">
        <v>93</v>
      </c>
      <c r="C44" t="s">
        <v>463</v>
      </c>
      <c r="D44" t="s">
        <v>463</v>
      </c>
      <c r="E44" t="s">
        <v>881</v>
      </c>
      <c r="F44" t="s">
        <v>94</v>
      </c>
      <c r="G44" t="s">
        <v>582</v>
      </c>
      <c r="H44" t="s">
        <v>96</v>
      </c>
      <c r="I44" t="s">
        <v>97</v>
      </c>
      <c r="J44">
        <v>9782160</v>
      </c>
      <c r="K44">
        <v>0</v>
      </c>
      <c r="L44">
        <v>9782160</v>
      </c>
      <c r="M44">
        <v>1</v>
      </c>
      <c r="N44" t="s">
        <v>483</v>
      </c>
      <c r="O44" t="s">
        <v>98</v>
      </c>
      <c r="P44" t="s">
        <v>484</v>
      </c>
      <c r="Q44" t="s">
        <v>485</v>
      </c>
      <c r="U44" s="1">
        <v>43524</v>
      </c>
      <c r="V44" s="1">
        <v>43554</v>
      </c>
      <c r="W44" t="s">
        <v>99</v>
      </c>
      <c r="X44" s="1">
        <v>43524</v>
      </c>
      <c r="Y44" t="s">
        <v>141</v>
      </c>
      <c r="AA44">
        <v>0</v>
      </c>
      <c r="AB44" s="1">
        <v>43570.633393171294</v>
      </c>
      <c r="AC44" s="1">
        <v>43524</v>
      </c>
      <c r="AE44">
        <v>2019</v>
      </c>
      <c r="AF44">
        <v>2</v>
      </c>
      <c r="AH44" t="s">
        <v>486</v>
      </c>
      <c r="AI44" t="s">
        <v>487</v>
      </c>
      <c r="AL44" t="s">
        <v>101</v>
      </c>
      <c r="AN44">
        <v>0</v>
      </c>
      <c r="AO44">
        <v>0</v>
      </c>
      <c r="AY44" t="s">
        <v>488</v>
      </c>
      <c r="AZ44" t="s">
        <v>95</v>
      </c>
      <c r="BA44" t="s">
        <v>102</v>
      </c>
      <c r="BB44" t="s">
        <v>875</v>
      </c>
      <c r="BG44">
        <v>9782160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9782160</v>
      </c>
      <c r="BN44">
        <v>0</v>
      </c>
      <c r="BR44" t="s">
        <v>880</v>
      </c>
      <c r="BS44" t="s">
        <v>470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494</v>
      </c>
      <c r="CN44" t="s">
        <v>495</v>
      </c>
    </row>
    <row r="45" spans="1:92" x14ac:dyDescent="0.2">
      <c r="A45" t="s">
        <v>92</v>
      </c>
      <c r="B45" t="s">
        <v>93</v>
      </c>
      <c r="C45" t="s">
        <v>463</v>
      </c>
      <c r="D45" t="s">
        <v>463</v>
      </c>
      <c r="E45" t="s">
        <v>879</v>
      </c>
      <c r="F45" t="s">
        <v>94</v>
      </c>
      <c r="G45" t="s">
        <v>582</v>
      </c>
      <c r="H45" t="s">
        <v>96</v>
      </c>
      <c r="I45" t="s">
        <v>97</v>
      </c>
      <c r="J45">
        <v>3843710</v>
      </c>
      <c r="K45">
        <v>0</v>
      </c>
      <c r="L45">
        <v>3843710</v>
      </c>
      <c r="M45">
        <v>1</v>
      </c>
      <c r="N45" t="s">
        <v>483</v>
      </c>
      <c r="O45" t="s">
        <v>98</v>
      </c>
      <c r="P45" t="s">
        <v>484</v>
      </c>
      <c r="Q45" t="s">
        <v>485</v>
      </c>
      <c r="U45" s="1">
        <v>43524</v>
      </c>
      <c r="V45" s="1">
        <v>43554</v>
      </c>
      <c r="W45" t="s">
        <v>99</v>
      </c>
      <c r="X45" s="1">
        <v>43524</v>
      </c>
      <c r="Y45" t="s">
        <v>491</v>
      </c>
      <c r="AA45">
        <v>0</v>
      </c>
      <c r="AB45" s="1">
        <v>43570.633393206015</v>
      </c>
      <c r="AC45" s="1">
        <v>43524</v>
      </c>
      <c r="AE45">
        <v>2019</v>
      </c>
      <c r="AF45">
        <v>2</v>
      </c>
      <c r="AH45" t="s">
        <v>486</v>
      </c>
      <c r="AI45" t="s">
        <v>487</v>
      </c>
      <c r="AL45" t="s">
        <v>101</v>
      </c>
      <c r="AN45">
        <v>0</v>
      </c>
      <c r="AO45">
        <v>0</v>
      </c>
      <c r="AY45" t="s">
        <v>878</v>
      </c>
      <c r="AZ45" t="s">
        <v>95</v>
      </c>
      <c r="BA45" t="s">
        <v>102</v>
      </c>
      <c r="BB45" t="s">
        <v>875</v>
      </c>
      <c r="BG45">
        <v>3843710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3843710</v>
      </c>
      <c r="BN45">
        <v>0</v>
      </c>
      <c r="BR45" t="s">
        <v>877</v>
      </c>
      <c r="BS45" t="s">
        <v>470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494</v>
      </c>
      <c r="CN45" t="s">
        <v>495</v>
      </c>
    </row>
    <row r="46" spans="1:92" x14ac:dyDescent="0.2">
      <c r="A46" t="s">
        <v>92</v>
      </c>
      <c r="B46" t="s">
        <v>93</v>
      </c>
      <c r="C46" t="s">
        <v>463</v>
      </c>
      <c r="D46" t="s">
        <v>463</v>
      </c>
      <c r="E46" t="s">
        <v>876</v>
      </c>
      <c r="F46" t="s">
        <v>94</v>
      </c>
      <c r="G46" t="s">
        <v>582</v>
      </c>
      <c r="H46" t="s">
        <v>96</v>
      </c>
      <c r="I46" t="s">
        <v>97</v>
      </c>
      <c r="J46">
        <v>2510170</v>
      </c>
      <c r="K46">
        <v>0</v>
      </c>
      <c r="L46">
        <v>2510170</v>
      </c>
      <c r="M46">
        <v>1</v>
      </c>
      <c r="N46" t="s">
        <v>483</v>
      </c>
      <c r="O46" t="s">
        <v>98</v>
      </c>
      <c r="P46" t="s">
        <v>484</v>
      </c>
      <c r="Q46" t="s">
        <v>485</v>
      </c>
      <c r="U46" s="1">
        <v>43524</v>
      </c>
      <c r="V46" s="1">
        <v>43554</v>
      </c>
      <c r="W46" t="s">
        <v>99</v>
      </c>
      <c r="X46" s="1">
        <v>43524</v>
      </c>
      <c r="Y46" t="s">
        <v>491</v>
      </c>
      <c r="AA46">
        <v>0</v>
      </c>
      <c r="AB46" s="1">
        <v>43570.63339328704</v>
      </c>
      <c r="AC46" s="1">
        <v>43524</v>
      </c>
      <c r="AE46">
        <v>2019</v>
      </c>
      <c r="AF46">
        <v>2</v>
      </c>
      <c r="AH46" t="s">
        <v>486</v>
      </c>
      <c r="AI46" t="s">
        <v>487</v>
      </c>
      <c r="AL46" t="s">
        <v>101</v>
      </c>
      <c r="AN46">
        <v>0</v>
      </c>
      <c r="AO46">
        <v>0</v>
      </c>
      <c r="AY46" t="s">
        <v>492</v>
      </c>
      <c r="AZ46" t="s">
        <v>95</v>
      </c>
      <c r="BA46" t="s">
        <v>102</v>
      </c>
      <c r="BB46" t="s">
        <v>875</v>
      </c>
      <c r="BG46">
        <v>2510170</v>
      </c>
      <c r="BH46">
        <v>0</v>
      </c>
      <c r="BI46">
        <v>0</v>
      </c>
      <c r="BJ46">
        <v>0</v>
      </c>
      <c r="BK46" t="s">
        <v>103</v>
      </c>
      <c r="BL46">
        <v>0</v>
      </c>
      <c r="BM46">
        <v>2510170</v>
      </c>
      <c r="BN46">
        <v>0</v>
      </c>
      <c r="BR46" t="s">
        <v>874</v>
      </c>
      <c r="BS46" t="s">
        <v>470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0</v>
      </c>
      <c r="CC46">
        <v>0</v>
      </c>
      <c r="CD46">
        <v>0</v>
      </c>
      <c r="CE46" t="s">
        <v>107</v>
      </c>
      <c r="CM46" t="s">
        <v>494</v>
      </c>
      <c r="CN46" t="s">
        <v>495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873</v>
      </c>
      <c r="F47" t="s">
        <v>94</v>
      </c>
      <c r="G47" t="s">
        <v>582</v>
      </c>
      <c r="H47" t="s">
        <v>96</v>
      </c>
      <c r="I47" t="s">
        <v>97</v>
      </c>
      <c r="J47">
        <v>36160000</v>
      </c>
      <c r="K47">
        <v>0</v>
      </c>
      <c r="L47">
        <v>36160000</v>
      </c>
      <c r="M47">
        <v>1</v>
      </c>
      <c r="N47" t="s">
        <v>110</v>
      </c>
      <c r="O47" t="s">
        <v>98</v>
      </c>
      <c r="P47" t="s">
        <v>111</v>
      </c>
      <c r="Q47" t="s">
        <v>112</v>
      </c>
      <c r="R47" t="s">
        <v>113</v>
      </c>
      <c r="U47" s="1">
        <v>43501</v>
      </c>
      <c r="V47" s="1">
        <v>43531</v>
      </c>
      <c r="W47" t="s">
        <v>99</v>
      </c>
      <c r="X47" s="1">
        <v>43501</v>
      </c>
      <c r="Y47" t="s">
        <v>141</v>
      </c>
      <c r="AA47">
        <v>0</v>
      </c>
      <c r="AB47" s="1">
        <v>43563.618535567133</v>
      </c>
      <c r="AC47" s="1">
        <v>43501</v>
      </c>
      <c r="AE47">
        <v>2019</v>
      </c>
      <c r="AF47">
        <v>2</v>
      </c>
      <c r="AH47" t="s">
        <v>114</v>
      </c>
      <c r="AI47" t="s">
        <v>115</v>
      </c>
      <c r="AL47" t="s">
        <v>101</v>
      </c>
      <c r="AN47">
        <v>0</v>
      </c>
      <c r="AO47">
        <v>0</v>
      </c>
      <c r="AY47" t="s">
        <v>680</v>
      </c>
      <c r="AZ47" t="s">
        <v>95</v>
      </c>
      <c r="BA47" t="s">
        <v>102</v>
      </c>
      <c r="BB47" t="s">
        <v>872</v>
      </c>
      <c r="BG47">
        <v>38080000</v>
      </c>
      <c r="BH47">
        <v>6080000</v>
      </c>
      <c r="BI47">
        <v>0</v>
      </c>
      <c r="BJ47">
        <v>1920000</v>
      </c>
      <c r="BK47" t="s">
        <v>103</v>
      </c>
      <c r="BL47">
        <v>0</v>
      </c>
      <c r="BM47">
        <v>32000000</v>
      </c>
      <c r="BN47">
        <v>1920000</v>
      </c>
      <c r="BR47" t="s">
        <v>871</v>
      </c>
      <c r="BS47" t="s">
        <v>470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6080000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870</v>
      </c>
      <c r="F48" t="s">
        <v>94</v>
      </c>
      <c r="G48" t="s">
        <v>582</v>
      </c>
      <c r="H48" t="s">
        <v>96</v>
      </c>
      <c r="I48" t="s">
        <v>97</v>
      </c>
      <c r="J48">
        <v>42335730</v>
      </c>
      <c r="K48">
        <v>0</v>
      </c>
      <c r="L48">
        <v>42335730</v>
      </c>
      <c r="M48">
        <v>1</v>
      </c>
      <c r="N48" t="s">
        <v>110</v>
      </c>
      <c r="O48" t="s">
        <v>98</v>
      </c>
      <c r="P48" t="s">
        <v>111</v>
      </c>
      <c r="Q48" t="s">
        <v>112</v>
      </c>
      <c r="R48" t="s">
        <v>113</v>
      </c>
      <c r="U48" s="1">
        <v>43501</v>
      </c>
      <c r="V48" s="1">
        <v>43531</v>
      </c>
      <c r="W48" t="s">
        <v>99</v>
      </c>
      <c r="X48" s="1">
        <v>43501</v>
      </c>
      <c r="Y48" t="s">
        <v>100</v>
      </c>
      <c r="AA48">
        <v>0</v>
      </c>
      <c r="AB48" s="1">
        <v>43509.687337812502</v>
      </c>
      <c r="AC48" s="1">
        <v>43501</v>
      </c>
      <c r="AE48">
        <v>2019</v>
      </c>
      <c r="AF48">
        <v>2</v>
      </c>
      <c r="AH48" t="s">
        <v>114</v>
      </c>
      <c r="AI48" t="s">
        <v>115</v>
      </c>
      <c r="AL48" t="s">
        <v>101</v>
      </c>
      <c r="AN48">
        <v>0</v>
      </c>
      <c r="AO48">
        <v>0</v>
      </c>
      <c r="AY48" t="s">
        <v>680</v>
      </c>
      <c r="AZ48" t="s">
        <v>95</v>
      </c>
      <c r="BA48" t="s">
        <v>102</v>
      </c>
      <c r="BB48" t="s">
        <v>869</v>
      </c>
      <c r="BG48">
        <v>44583645</v>
      </c>
      <c r="BH48">
        <v>7118397</v>
      </c>
      <c r="BI48">
        <v>0</v>
      </c>
      <c r="BJ48">
        <v>2247915</v>
      </c>
      <c r="BK48" t="s">
        <v>103</v>
      </c>
      <c r="BL48">
        <v>0</v>
      </c>
      <c r="BM48">
        <v>37465248</v>
      </c>
      <c r="BN48">
        <v>2247915</v>
      </c>
      <c r="BR48" t="s">
        <v>787</v>
      </c>
      <c r="BS48" t="s">
        <v>470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7118397</v>
      </c>
      <c r="CC48">
        <v>0</v>
      </c>
      <c r="CD48">
        <v>0</v>
      </c>
      <c r="CE48" t="s">
        <v>864</v>
      </c>
      <c r="CM48" t="s">
        <v>868</v>
      </c>
      <c r="CN48" t="s">
        <v>867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866</v>
      </c>
      <c r="F49" t="s">
        <v>94</v>
      </c>
      <c r="G49" t="s">
        <v>582</v>
      </c>
      <c r="H49" t="s">
        <v>96</v>
      </c>
      <c r="I49" t="s">
        <v>97</v>
      </c>
      <c r="J49">
        <v>42335730</v>
      </c>
      <c r="K49">
        <v>0</v>
      </c>
      <c r="L49">
        <v>42335730</v>
      </c>
      <c r="M49">
        <v>1</v>
      </c>
      <c r="N49" t="s">
        <v>110</v>
      </c>
      <c r="O49" t="s">
        <v>98</v>
      </c>
      <c r="P49" t="s">
        <v>111</v>
      </c>
      <c r="Q49" t="s">
        <v>112</v>
      </c>
      <c r="R49" t="s">
        <v>113</v>
      </c>
      <c r="U49" s="1">
        <v>43501</v>
      </c>
      <c r="V49" s="1">
        <v>43531</v>
      </c>
      <c r="W49" t="s">
        <v>99</v>
      </c>
      <c r="X49" s="1">
        <v>43501</v>
      </c>
      <c r="Y49" t="s">
        <v>100</v>
      </c>
      <c r="AA49">
        <v>0</v>
      </c>
      <c r="AB49" s="1">
        <v>43509.678375925927</v>
      </c>
      <c r="AC49" s="1">
        <v>43501</v>
      </c>
      <c r="AE49">
        <v>2019</v>
      </c>
      <c r="AF49">
        <v>2</v>
      </c>
      <c r="AH49" t="s">
        <v>114</v>
      </c>
      <c r="AI49" t="s">
        <v>115</v>
      </c>
      <c r="AL49" t="s">
        <v>101</v>
      </c>
      <c r="AN49">
        <v>0</v>
      </c>
      <c r="AO49">
        <v>0</v>
      </c>
      <c r="AY49" t="s">
        <v>680</v>
      </c>
      <c r="AZ49" t="s">
        <v>95</v>
      </c>
      <c r="BA49" t="s">
        <v>102</v>
      </c>
      <c r="BB49" t="s">
        <v>865</v>
      </c>
      <c r="BG49">
        <v>44583645</v>
      </c>
      <c r="BH49">
        <v>7118397</v>
      </c>
      <c r="BI49">
        <v>0</v>
      </c>
      <c r="BJ49">
        <v>2247915</v>
      </c>
      <c r="BK49" t="s">
        <v>103</v>
      </c>
      <c r="BL49">
        <v>0</v>
      </c>
      <c r="BM49">
        <v>37465248</v>
      </c>
      <c r="BN49">
        <v>2247915</v>
      </c>
      <c r="BR49" t="s">
        <v>787</v>
      </c>
      <c r="BS49" t="s">
        <v>470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7118397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863</v>
      </c>
      <c r="F50" t="s">
        <v>94</v>
      </c>
      <c r="G50" t="s">
        <v>582</v>
      </c>
      <c r="H50" t="s">
        <v>96</v>
      </c>
      <c r="I50" t="s">
        <v>97</v>
      </c>
      <c r="J50">
        <v>11074000</v>
      </c>
      <c r="K50">
        <v>0</v>
      </c>
      <c r="L50">
        <v>11074000</v>
      </c>
      <c r="M50">
        <v>1</v>
      </c>
      <c r="N50" t="s">
        <v>246</v>
      </c>
      <c r="O50" t="s">
        <v>98</v>
      </c>
      <c r="P50" t="s">
        <v>247</v>
      </c>
      <c r="Q50" t="s">
        <v>112</v>
      </c>
      <c r="R50" t="s">
        <v>247</v>
      </c>
      <c r="U50" s="1">
        <v>43502</v>
      </c>
      <c r="V50" s="1">
        <v>43532</v>
      </c>
      <c r="W50" t="s">
        <v>99</v>
      </c>
      <c r="X50" s="1">
        <v>43502</v>
      </c>
      <c r="Y50" t="s">
        <v>248</v>
      </c>
      <c r="AA50">
        <v>0</v>
      </c>
      <c r="AB50" s="1">
        <v>43521.794367824077</v>
      </c>
      <c r="AC50" s="1">
        <v>43502</v>
      </c>
      <c r="AE50">
        <v>2019</v>
      </c>
      <c r="AF50">
        <v>2</v>
      </c>
      <c r="AH50" t="s">
        <v>249</v>
      </c>
      <c r="AI50" t="s">
        <v>250</v>
      </c>
      <c r="AL50" t="s">
        <v>101</v>
      </c>
      <c r="AN50">
        <v>0</v>
      </c>
      <c r="AO50">
        <v>0</v>
      </c>
      <c r="AY50" t="s">
        <v>862</v>
      </c>
      <c r="AZ50" t="s">
        <v>95</v>
      </c>
      <c r="BA50" t="s">
        <v>102</v>
      </c>
      <c r="BB50" t="s">
        <v>861</v>
      </c>
      <c r="BG50">
        <v>11662000</v>
      </c>
      <c r="BH50">
        <v>1862000</v>
      </c>
      <c r="BI50">
        <v>0</v>
      </c>
      <c r="BJ50">
        <v>588000</v>
      </c>
      <c r="BK50" t="s">
        <v>103</v>
      </c>
      <c r="BL50">
        <v>0</v>
      </c>
      <c r="BM50">
        <v>9800000</v>
      </c>
      <c r="BN50">
        <v>588000</v>
      </c>
      <c r="BR50" t="s">
        <v>860</v>
      </c>
      <c r="BS50" t="s">
        <v>470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1862000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136</v>
      </c>
      <c r="D51" t="s">
        <v>137</v>
      </c>
      <c r="E51" t="s">
        <v>859</v>
      </c>
      <c r="F51" t="s">
        <v>94</v>
      </c>
      <c r="G51" t="s">
        <v>582</v>
      </c>
      <c r="H51" t="s">
        <v>96</v>
      </c>
      <c r="I51" t="s">
        <v>97</v>
      </c>
      <c r="J51">
        <v>53306019</v>
      </c>
      <c r="K51">
        <v>0</v>
      </c>
      <c r="L51">
        <v>53306019</v>
      </c>
      <c r="M51">
        <v>1</v>
      </c>
      <c r="N51" t="s">
        <v>417</v>
      </c>
      <c r="O51" t="s">
        <v>98</v>
      </c>
      <c r="P51" t="s">
        <v>418</v>
      </c>
      <c r="Q51" t="s">
        <v>112</v>
      </c>
      <c r="U51" s="1">
        <v>43502</v>
      </c>
      <c r="V51" s="1">
        <v>43532</v>
      </c>
      <c r="W51" t="s">
        <v>99</v>
      </c>
      <c r="X51" s="1">
        <v>43502</v>
      </c>
      <c r="Y51" t="s">
        <v>100</v>
      </c>
      <c r="AA51">
        <v>0</v>
      </c>
      <c r="AB51" s="1">
        <v>43521.722636261577</v>
      </c>
      <c r="AC51" s="1">
        <v>43502</v>
      </c>
      <c r="AE51">
        <v>2019</v>
      </c>
      <c r="AF51">
        <v>2</v>
      </c>
      <c r="AH51" t="s">
        <v>419</v>
      </c>
      <c r="AI51" t="s">
        <v>420</v>
      </c>
      <c r="AL51" t="s">
        <v>101</v>
      </c>
      <c r="AN51">
        <v>0</v>
      </c>
      <c r="AO51">
        <v>0</v>
      </c>
      <c r="AY51" t="s">
        <v>421</v>
      </c>
      <c r="AZ51" t="s">
        <v>95</v>
      </c>
      <c r="BA51" t="s">
        <v>102</v>
      </c>
      <c r="BB51" t="s">
        <v>858</v>
      </c>
      <c r="BG51">
        <v>56136427</v>
      </c>
      <c r="BH51">
        <v>8962959</v>
      </c>
      <c r="BI51">
        <v>0</v>
      </c>
      <c r="BJ51">
        <v>2830408</v>
      </c>
      <c r="BK51" t="s">
        <v>103</v>
      </c>
      <c r="BL51">
        <v>0</v>
      </c>
      <c r="BM51">
        <v>47173468</v>
      </c>
      <c r="BN51">
        <v>2830408</v>
      </c>
      <c r="BR51" t="s">
        <v>836</v>
      </c>
      <c r="BS51" t="s">
        <v>470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8962959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136</v>
      </c>
      <c r="D52" t="s">
        <v>137</v>
      </c>
      <c r="E52" t="s">
        <v>857</v>
      </c>
      <c r="F52" t="s">
        <v>94</v>
      </c>
      <c r="G52" t="s">
        <v>582</v>
      </c>
      <c r="H52" t="s">
        <v>96</v>
      </c>
      <c r="I52" t="s">
        <v>97</v>
      </c>
      <c r="J52">
        <v>71510806</v>
      </c>
      <c r="K52">
        <v>0</v>
      </c>
      <c r="L52">
        <v>71510806</v>
      </c>
      <c r="M52">
        <v>1</v>
      </c>
      <c r="N52" t="s">
        <v>856</v>
      </c>
      <c r="O52" t="s">
        <v>98</v>
      </c>
      <c r="P52" t="s">
        <v>855</v>
      </c>
      <c r="Q52" t="s">
        <v>112</v>
      </c>
      <c r="U52" s="1">
        <v>43502</v>
      </c>
      <c r="V52" s="1">
        <v>43532</v>
      </c>
      <c r="W52" t="s">
        <v>99</v>
      </c>
      <c r="X52" s="1">
        <v>43502</v>
      </c>
      <c r="Y52" t="s">
        <v>170</v>
      </c>
      <c r="AA52">
        <v>0</v>
      </c>
      <c r="AB52" s="1">
        <v>43524.406510034722</v>
      </c>
      <c r="AC52" s="1">
        <v>43502</v>
      </c>
      <c r="AE52">
        <v>2019</v>
      </c>
      <c r="AF52">
        <v>2</v>
      </c>
      <c r="AH52" t="s">
        <v>854</v>
      </c>
      <c r="AI52" t="s">
        <v>853</v>
      </c>
      <c r="AL52" t="s">
        <v>101</v>
      </c>
      <c r="AN52">
        <v>0</v>
      </c>
      <c r="AO52">
        <v>0</v>
      </c>
      <c r="AY52" t="s">
        <v>852</v>
      </c>
      <c r="AZ52" t="s">
        <v>95</v>
      </c>
      <c r="BA52" t="s">
        <v>102</v>
      </c>
      <c r="BB52" t="s">
        <v>851</v>
      </c>
      <c r="BG52">
        <v>75307840</v>
      </c>
      <c r="BH52">
        <v>12023941</v>
      </c>
      <c r="BI52">
        <v>0</v>
      </c>
      <c r="BJ52">
        <v>3797034</v>
      </c>
      <c r="BK52" t="s">
        <v>103</v>
      </c>
      <c r="BL52">
        <v>0</v>
      </c>
      <c r="BM52">
        <v>63283899</v>
      </c>
      <c r="BN52">
        <v>3797034</v>
      </c>
      <c r="BR52" t="s">
        <v>813</v>
      </c>
      <c r="BS52" t="s">
        <v>470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12023941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136</v>
      </c>
      <c r="D53" t="s">
        <v>137</v>
      </c>
      <c r="E53" t="s">
        <v>850</v>
      </c>
      <c r="F53" t="s">
        <v>94</v>
      </c>
      <c r="G53" t="s">
        <v>582</v>
      </c>
      <c r="H53" t="s">
        <v>96</v>
      </c>
      <c r="I53" t="s">
        <v>97</v>
      </c>
      <c r="J53">
        <v>40068258</v>
      </c>
      <c r="K53">
        <v>0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43502</v>
      </c>
      <c r="V53" s="1">
        <v>43532</v>
      </c>
      <c r="W53" t="s">
        <v>99</v>
      </c>
      <c r="X53" s="1">
        <v>43502</v>
      </c>
      <c r="Y53" t="s">
        <v>170</v>
      </c>
      <c r="AA53">
        <v>0</v>
      </c>
      <c r="AB53" s="1">
        <v>43524.814555636571</v>
      </c>
      <c r="AC53" s="1">
        <v>43502</v>
      </c>
      <c r="AE53">
        <v>2019</v>
      </c>
      <c r="AF53">
        <v>2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849</v>
      </c>
      <c r="AZ53" t="s">
        <v>95</v>
      </c>
      <c r="BA53" t="s">
        <v>102</v>
      </c>
      <c r="BB53" t="s">
        <v>848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632</v>
      </c>
      <c r="BS53" t="s">
        <v>470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136</v>
      </c>
      <c r="D54" t="s">
        <v>137</v>
      </c>
      <c r="E54" t="s">
        <v>847</v>
      </c>
      <c r="F54" t="s">
        <v>94</v>
      </c>
      <c r="G54" t="s">
        <v>582</v>
      </c>
      <c r="H54" t="s">
        <v>96</v>
      </c>
      <c r="I54" t="s">
        <v>97</v>
      </c>
      <c r="J54">
        <v>46184886</v>
      </c>
      <c r="K54">
        <v>0</v>
      </c>
      <c r="L54">
        <v>46184886</v>
      </c>
      <c r="M54">
        <v>1</v>
      </c>
      <c r="N54" t="s">
        <v>431</v>
      </c>
      <c r="O54" t="s">
        <v>98</v>
      </c>
      <c r="P54" t="s">
        <v>432</v>
      </c>
      <c r="Q54" t="s">
        <v>112</v>
      </c>
      <c r="U54" s="1">
        <v>43502</v>
      </c>
      <c r="V54" s="1">
        <v>43532</v>
      </c>
      <c r="W54" t="s">
        <v>99</v>
      </c>
      <c r="X54" s="1">
        <v>43502</v>
      </c>
      <c r="Y54" t="s">
        <v>170</v>
      </c>
      <c r="AA54">
        <v>0</v>
      </c>
      <c r="AB54" s="1">
        <v>43521.517661076388</v>
      </c>
      <c r="AC54" s="1">
        <v>43502</v>
      </c>
      <c r="AE54">
        <v>2019</v>
      </c>
      <c r="AF54">
        <v>2</v>
      </c>
      <c r="AH54" t="s">
        <v>433</v>
      </c>
      <c r="AI54" t="s">
        <v>434</v>
      </c>
      <c r="AL54" t="s">
        <v>101</v>
      </c>
      <c r="AN54">
        <v>0</v>
      </c>
      <c r="AO54">
        <v>0</v>
      </c>
      <c r="AY54" t="s">
        <v>435</v>
      </c>
      <c r="AZ54" t="s">
        <v>95</v>
      </c>
      <c r="BA54" t="s">
        <v>102</v>
      </c>
      <c r="BB54" t="s">
        <v>846</v>
      </c>
      <c r="BG54">
        <v>48637181</v>
      </c>
      <c r="BH54">
        <v>7765600</v>
      </c>
      <c r="BI54">
        <v>0</v>
      </c>
      <c r="BJ54">
        <v>2452295</v>
      </c>
      <c r="BK54" t="s">
        <v>103</v>
      </c>
      <c r="BL54">
        <v>0</v>
      </c>
      <c r="BM54">
        <v>40871581</v>
      </c>
      <c r="BN54">
        <v>2452295</v>
      </c>
      <c r="BR54" t="s">
        <v>801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7765600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136</v>
      </c>
      <c r="D55" t="s">
        <v>137</v>
      </c>
      <c r="E55" t="s">
        <v>845</v>
      </c>
      <c r="F55" t="s">
        <v>94</v>
      </c>
      <c r="G55" t="s">
        <v>582</v>
      </c>
      <c r="H55" t="s">
        <v>96</v>
      </c>
      <c r="I55" t="s">
        <v>97</v>
      </c>
      <c r="J55">
        <v>118384882</v>
      </c>
      <c r="K55">
        <v>0</v>
      </c>
      <c r="L55">
        <v>118384882</v>
      </c>
      <c r="M55">
        <v>1</v>
      </c>
      <c r="N55" t="s">
        <v>510</v>
      </c>
      <c r="O55" t="s">
        <v>98</v>
      </c>
      <c r="P55" t="s">
        <v>511</v>
      </c>
      <c r="Q55" t="s">
        <v>112</v>
      </c>
      <c r="U55" s="1">
        <v>43502</v>
      </c>
      <c r="V55" s="1">
        <v>43532</v>
      </c>
      <c r="W55" t="s">
        <v>99</v>
      </c>
      <c r="X55" s="1">
        <v>43502</v>
      </c>
      <c r="Y55" t="s">
        <v>170</v>
      </c>
      <c r="AA55">
        <v>0</v>
      </c>
      <c r="AB55" s="1">
        <v>43509.700643518518</v>
      </c>
      <c r="AC55" s="1">
        <v>43502</v>
      </c>
      <c r="AE55">
        <v>2019</v>
      </c>
      <c r="AF55">
        <v>2</v>
      </c>
      <c r="AH55" t="s">
        <v>512</v>
      </c>
      <c r="AI55" t="s">
        <v>513</v>
      </c>
      <c r="AL55" t="s">
        <v>101</v>
      </c>
      <c r="AN55">
        <v>0</v>
      </c>
      <c r="AO55">
        <v>0</v>
      </c>
      <c r="AY55" t="s">
        <v>844</v>
      </c>
      <c r="AZ55" t="s">
        <v>95</v>
      </c>
      <c r="BA55" t="s">
        <v>102</v>
      </c>
      <c r="BB55" t="s">
        <v>843</v>
      </c>
      <c r="BG55">
        <v>118384882</v>
      </c>
      <c r="BH55">
        <v>18901788</v>
      </c>
      <c r="BI55">
        <v>0</v>
      </c>
      <c r="BJ55">
        <v>0</v>
      </c>
      <c r="BK55" t="s">
        <v>103</v>
      </c>
      <c r="BL55">
        <v>0</v>
      </c>
      <c r="BM55">
        <v>99483094</v>
      </c>
      <c r="BN55">
        <v>0</v>
      </c>
      <c r="BR55" t="s">
        <v>842</v>
      </c>
      <c r="BS55" t="s">
        <v>470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18901788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136</v>
      </c>
      <c r="D56" t="s">
        <v>137</v>
      </c>
      <c r="E56" t="s">
        <v>841</v>
      </c>
      <c r="F56" t="s">
        <v>94</v>
      </c>
      <c r="G56" t="s">
        <v>95</v>
      </c>
      <c r="H56" t="s">
        <v>96</v>
      </c>
      <c r="I56" t="s">
        <v>97</v>
      </c>
      <c r="J56">
        <v>112415896</v>
      </c>
      <c r="K56">
        <v>2835268</v>
      </c>
      <c r="L56">
        <v>112415896</v>
      </c>
      <c r="M56">
        <v>1</v>
      </c>
      <c r="N56" t="s">
        <v>510</v>
      </c>
      <c r="O56" t="s">
        <v>98</v>
      </c>
      <c r="P56" t="s">
        <v>511</v>
      </c>
      <c r="Q56" t="s">
        <v>112</v>
      </c>
      <c r="U56" s="1">
        <v>43502</v>
      </c>
      <c r="V56" s="1">
        <v>43532</v>
      </c>
      <c r="W56" t="s">
        <v>99</v>
      </c>
      <c r="X56" s="1">
        <v>43502</v>
      </c>
      <c r="Y56" t="s">
        <v>170</v>
      </c>
      <c r="AA56">
        <v>0</v>
      </c>
      <c r="AB56" s="1">
        <v>43593</v>
      </c>
      <c r="AC56" s="1">
        <v>43502</v>
      </c>
      <c r="AE56">
        <v>2019</v>
      </c>
      <c r="AF56">
        <v>2</v>
      </c>
      <c r="AH56" t="s">
        <v>512</v>
      </c>
      <c r="AI56" t="s">
        <v>513</v>
      </c>
      <c r="AL56" t="s">
        <v>101</v>
      </c>
      <c r="AN56">
        <v>0</v>
      </c>
      <c r="AO56">
        <v>0</v>
      </c>
      <c r="AY56" t="s">
        <v>840</v>
      </c>
      <c r="AZ56" t="s">
        <v>95</v>
      </c>
      <c r="BG56">
        <v>118384882</v>
      </c>
      <c r="BH56">
        <v>18901788</v>
      </c>
      <c r="BI56">
        <v>0</v>
      </c>
      <c r="BJ56">
        <v>5968986</v>
      </c>
      <c r="BK56" t="s">
        <v>103</v>
      </c>
      <c r="BL56">
        <v>0</v>
      </c>
      <c r="BM56">
        <v>99483094</v>
      </c>
      <c r="BN56">
        <v>5968986</v>
      </c>
      <c r="BR56" t="s">
        <v>839</v>
      </c>
      <c r="BS56" t="s">
        <v>470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18901788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136</v>
      </c>
      <c r="D57" t="s">
        <v>137</v>
      </c>
      <c r="E57" t="s">
        <v>838</v>
      </c>
      <c r="F57" t="s">
        <v>94</v>
      </c>
      <c r="G57" t="s">
        <v>582</v>
      </c>
      <c r="H57" t="s">
        <v>96</v>
      </c>
      <c r="I57" t="s">
        <v>97</v>
      </c>
      <c r="J57">
        <v>67522741</v>
      </c>
      <c r="K57">
        <v>0</v>
      </c>
      <c r="L57">
        <v>67522741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43502</v>
      </c>
      <c r="V57" s="1">
        <v>43532</v>
      </c>
      <c r="W57" t="s">
        <v>99</v>
      </c>
      <c r="X57" s="1">
        <v>43502</v>
      </c>
      <c r="Y57" t="s">
        <v>170</v>
      </c>
      <c r="AA57">
        <v>0</v>
      </c>
      <c r="AB57" s="1">
        <v>43516.521751238426</v>
      </c>
      <c r="AC57" s="1">
        <v>43502</v>
      </c>
      <c r="AE57">
        <v>2019</v>
      </c>
      <c r="AF57">
        <v>2</v>
      </c>
      <c r="AH57" t="s">
        <v>445</v>
      </c>
      <c r="AI57" t="s">
        <v>446</v>
      </c>
      <c r="AL57" t="s">
        <v>101</v>
      </c>
      <c r="AN57">
        <v>0</v>
      </c>
      <c r="AO57">
        <v>0</v>
      </c>
      <c r="AY57" t="s">
        <v>447</v>
      </c>
      <c r="AZ57" t="s">
        <v>95</v>
      </c>
      <c r="BA57" t="s">
        <v>102</v>
      </c>
      <c r="BB57" t="s">
        <v>837</v>
      </c>
      <c r="BG57">
        <v>71108019</v>
      </c>
      <c r="BH57">
        <v>11353381</v>
      </c>
      <c r="BI57">
        <v>0</v>
      </c>
      <c r="BJ57">
        <v>3585278</v>
      </c>
      <c r="BK57" t="s">
        <v>103</v>
      </c>
      <c r="BL57">
        <v>0</v>
      </c>
      <c r="BM57">
        <v>59754638</v>
      </c>
      <c r="BN57">
        <v>3585278</v>
      </c>
      <c r="BR57" t="s">
        <v>836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11353381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136</v>
      </c>
      <c r="D58" t="s">
        <v>137</v>
      </c>
      <c r="E58" t="s">
        <v>835</v>
      </c>
      <c r="F58" t="s">
        <v>94</v>
      </c>
      <c r="G58" t="s">
        <v>95</v>
      </c>
      <c r="H58" t="s">
        <v>96</v>
      </c>
      <c r="I58" t="s">
        <v>97</v>
      </c>
      <c r="J58">
        <v>20740008</v>
      </c>
      <c r="K58">
        <v>20740008</v>
      </c>
      <c r="L58">
        <v>20740008</v>
      </c>
      <c r="M58">
        <v>1</v>
      </c>
      <c r="N58" t="s">
        <v>437</v>
      </c>
      <c r="O58" t="s">
        <v>98</v>
      </c>
      <c r="P58" t="s">
        <v>438</v>
      </c>
      <c r="Q58" t="s">
        <v>112</v>
      </c>
      <c r="U58" s="1">
        <v>43502</v>
      </c>
      <c r="V58" s="1">
        <v>43532</v>
      </c>
      <c r="W58" t="s">
        <v>99</v>
      </c>
      <c r="X58" s="1">
        <v>43502</v>
      </c>
      <c r="Y58" t="s">
        <v>170</v>
      </c>
      <c r="AA58">
        <v>0</v>
      </c>
      <c r="AB58" s="1">
        <v>43509.353098645835</v>
      </c>
      <c r="AC58" s="1">
        <v>43502</v>
      </c>
      <c r="AE58">
        <v>2019</v>
      </c>
      <c r="AF58">
        <v>2</v>
      </c>
      <c r="AH58" t="s">
        <v>439</v>
      </c>
      <c r="AI58" t="s">
        <v>440</v>
      </c>
      <c r="AL58" t="s">
        <v>101</v>
      </c>
      <c r="AN58">
        <v>0</v>
      </c>
      <c r="AO58">
        <v>0</v>
      </c>
      <c r="AY58" t="s">
        <v>441</v>
      </c>
      <c r="AZ58" t="s">
        <v>95</v>
      </c>
      <c r="BG58">
        <v>21841247</v>
      </c>
      <c r="BH58">
        <v>3487258</v>
      </c>
      <c r="BI58">
        <v>0</v>
      </c>
      <c r="BJ58">
        <v>1101239</v>
      </c>
      <c r="BK58" t="s">
        <v>103</v>
      </c>
      <c r="BL58">
        <v>0</v>
      </c>
      <c r="BM58">
        <v>18353989</v>
      </c>
      <c r="BN58">
        <v>1101239</v>
      </c>
      <c r="BR58" t="s">
        <v>813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3487258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136</v>
      </c>
      <c r="D59" t="s">
        <v>137</v>
      </c>
      <c r="E59" t="s">
        <v>834</v>
      </c>
      <c r="F59" t="s">
        <v>94</v>
      </c>
      <c r="G59" t="s">
        <v>582</v>
      </c>
      <c r="H59" t="s">
        <v>96</v>
      </c>
      <c r="I59" t="s">
        <v>97</v>
      </c>
      <c r="J59">
        <v>31413269</v>
      </c>
      <c r="K59">
        <v>0</v>
      </c>
      <c r="L59">
        <v>31413269</v>
      </c>
      <c r="M59">
        <v>1</v>
      </c>
      <c r="N59" t="s">
        <v>238</v>
      </c>
      <c r="O59" t="s">
        <v>98</v>
      </c>
      <c r="P59" t="s">
        <v>239</v>
      </c>
      <c r="Q59" t="s">
        <v>112</v>
      </c>
      <c r="R59" t="s">
        <v>240</v>
      </c>
      <c r="U59" s="1">
        <v>43503</v>
      </c>
      <c r="V59" s="1">
        <v>43533</v>
      </c>
      <c r="W59" t="s">
        <v>99</v>
      </c>
      <c r="X59" s="1">
        <v>43503</v>
      </c>
      <c r="Y59" t="s">
        <v>170</v>
      </c>
      <c r="AA59">
        <v>0</v>
      </c>
      <c r="AB59" s="1">
        <v>43551.541660381947</v>
      </c>
      <c r="AC59" s="1">
        <v>43503</v>
      </c>
      <c r="AE59">
        <v>2019</v>
      </c>
      <c r="AF59">
        <v>2</v>
      </c>
      <c r="AH59" t="s">
        <v>241</v>
      </c>
      <c r="AI59" t="s">
        <v>242</v>
      </c>
      <c r="AL59" t="s">
        <v>101</v>
      </c>
      <c r="AN59">
        <v>0</v>
      </c>
      <c r="AO59">
        <v>0</v>
      </c>
      <c r="AY59" t="s">
        <v>833</v>
      </c>
      <c r="AZ59" t="s">
        <v>95</v>
      </c>
      <c r="BA59" t="s">
        <v>102</v>
      </c>
      <c r="BB59" t="s">
        <v>826</v>
      </c>
      <c r="BG59">
        <v>33081230</v>
      </c>
      <c r="BH59">
        <v>5281877</v>
      </c>
      <c r="BI59">
        <v>0</v>
      </c>
      <c r="BJ59">
        <v>1667961</v>
      </c>
      <c r="BK59" t="s">
        <v>103</v>
      </c>
      <c r="BL59">
        <v>0</v>
      </c>
      <c r="BM59">
        <v>27799353</v>
      </c>
      <c r="BN59">
        <v>1667961</v>
      </c>
      <c r="BR59" t="s">
        <v>832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5281877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136</v>
      </c>
      <c r="D60" t="s">
        <v>137</v>
      </c>
      <c r="E60" t="s">
        <v>831</v>
      </c>
      <c r="F60" t="s">
        <v>94</v>
      </c>
      <c r="G60" t="s">
        <v>582</v>
      </c>
      <c r="H60" t="s">
        <v>96</v>
      </c>
      <c r="I60" t="s">
        <v>97</v>
      </c>
      <c r="J60">
        <v>98210382</v>
      </c>
      <c r="K60">
        <v>0</v>
      </c>
      <c r="L60">
        <v>98210382</v>
      </c>
      <c r="M60">
        <v>1</v>
      </c>
      <c r="N60" t="s">
        <v>238</v>
      </c>
      <c r="O60" t="s">
        <v>98</v>
      </c>
      <c r="P60" t="s">
        <v>239</v>
      </c>
      <c r="Q60" t="s">
        <v>112</v>
      </c>
      <c r="R60" t="s">
        <v>240</v>
      </c>
      <c r="U60" s="1">
        <v>43503</v>
      </c>
      <c r="V60" s="1">
        <v>43533</v>
      </c>
      <c r="W60" t="s">
        <v>99</v>
      </c>
      <c r="X60" s="1">
        <v>43503</v>
      </c>
      <c r="Y60" t="s">
        <v>170</v>
      </c>
      <c r="AA60">
        <v>0</v>
      </c>
      <c r="AB60" s="1">
        <v>43551.541660648145</v>
      </c>
      <c r="AC60" s="1">
        <v>43503</v>
      </c>
      <c r="AE60">
        <v>2019</v>
      </c>
      <c r="AF60">
        <v>2</v>
      </c>
      <c r="AH60" t="s">
        <v>241</v>
      </c>
      <c r="AI60" t="s">
        <v>242</v>
      </c>
      <c r="AL60" t="s">
        <v>101</v>
      </c>
      <c r="AN60">
        <v>0</v>
      </c>
      <c r="AO60">
        <v>0</v>
      </c>
      <c r="AY60" t="s">
        <v>830</v>
      </c>
      <c r="AZ60" t="s">
        <v>95</v>
      </c>
      <c r="BA60" t="s">
        <v>102</v>
      </c>
      <c r="BB60" t="s">
        <v>826</v>
      </c>
      <c r="BG60">
        <v>103425093</v>
      </c>
      <c r="BH60">
        <v>16513250</v>
      </c>
      <c r="BI60">
        <v>0</v>
      </c>
      <c r="BJ60">
        <v>5214711</v>
      </c>
      <c r="BK60" t="s">
        <v>103</v>
      </c>
      <c r="BL60">
        <v>0</v>
      </c>
      <c r="BM60">
        <v>86911843</v>
      </c>
      <c r="BN60">
        <v>5214711</v>
      </c>
      <c r="BR60" t="s">
        <v>829</v>
      </c>
      <c r="BS60" t="s">
        <v>470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16513250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136</v>
      </c>
      <c r="D61" t="s">
        <v>137</v>
      </c>
      <c r="E61" t="s">
        <v>828</v>
      </c>
      <c r="F61" t="s">
        <v>94</v>
      </c>
      <c r="G61" t="s">
        <v>582</v>
      </c>
      <c r="H61" t="s">
        <v>96</v>
      </c>
      <c r="I61" t="s">
        <v>97</v>
      </c>
      <c r="J61">
        <v>141777333</v>
      </c>
      <c r="K61">
        <v>0</v>
      </c>
      <c r="L61">
        <v>141777333</v>
      </c>
      <c r="M61">
        <v>1</v>
      </c>
      <c r="N61" t="s">
        <v>238</v>
      </c>
      <c r="O61" t="s">
        <v>98</v>
      </c>
      <c r="P61" t="s">
        <v>239</v>
      </c>
      <c r="Q61" t="s">
        <v>112</v>
      </c>
      <c r="R61" t="s">
        <v>240</v>
      </c>
      <c r="U61" s="1">
        <v>43503</v>
      </c>
      <c r="V61" s="1">
        <v>43533</v>
      </c>
      <c r="W61" t="s">
        <v>99</v>
      </c>
      <c r="X61" s="1">
        <v>43503</v>
      </c>
      <c r="Y61" t="s">
        <v>170</v>
      </c>
      <c r="AA61">
        <v>0</v>
      </c>
      <c r="AB61" s="1">
        <v>43551.541660682873</v>
      </c>
      <c r="AC61" s="1">
        <v>43503</v>
      </c>
      <c r="AE61">
        <v>2019</v>
      </c>
      <c r="AF61">
        <v>2</v>
      </c>
      <c r="AH61" t="s">
        <v>241</v>
      </c>
      <c r="AI61" t="s">
        <v>242</v>
      </c>
      <c r="AL61" t="s">
        <v>101</v>
      </c>
      <c r="AN61">
        <v>0</v>
      </c>
      <c r="AO61">
        <v>0</v>
      </c>
      <c r="AY61" t="s">
        <v>827</v>
      </c>
      <c r="AZ61" t="s">
        <v>95</v>
      </c>
      <c r="BA61" t="s">
        <v>102</v>
      </c>
      <c r="BB61" t="s">
        <v>826</v>
      </c>
      <c r="BG61">
        <v>149305333</v>
      </c>
      <c r="BH61">
        <v>23838667</v>
      </c>
      <c r="BI61">
        <v>0</v>
      </c>
      <c r="BJ61">
        <v>7528000</v>
      </c>
      <c r="BK61" t="s">
        <v>103</v>
      </c>
      <c r="BL61">
        <v>0</v>
      </c>
      <c r="BM61">
        <v>125466666</v>
      </c>
      <c r="BN61">
        <v>7528000</v>
      </c>
      <c r="BR61" t="s">
        <v>825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23838667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136</v>
      </c>
      <c r="D62" t="s">
        <v>137</v>
      </c>
      <c r="E62" t="s">
        <v>824</v>
      </c>
      <c r="F62" t="s">
        <v>94</v>
      </c>
      <c r="G62" t="s">
        <v>582</v>
      </c>
      <c r="H62" t="s">
        <v>96</v>
      </c>
      <c r="I62" t="s">
        <v>97</v>
      </c>
      <c r="J62">
        <v>72327546</v>
      </c>
      <c r="K62">
        <v>0</v>
      </c>
      <c r="L62">
        <v>72327546</v>
      </c>
      <c r="M62">
        <v>1</v>
      </c>
      <c r="N62" t="s">
        <v>264</v>
      </c>
      <c r="O62" t="s">
        <v>98</v>
      </c>
      <c r="P62" t="s">
        <v>265</v>
      </c>
      <c r="Q62" t="s">
        <v>112</v>
      </c>
      <c r="R62" t="s">
        <v>266</v>
      </c>
      <c r="U62" s="1">
        <v>43503</v>
      </c>
      <c r="V62" s="1">
        <v>43533</v>
      </c>
      <c r="W62" t="s">
        <v>99</v>
      </c>
      <c r="X62" s="1">
        <v>43503</v>
      </c>
      <c r="Y62" t="s">
        <v>141</v>
      </c>
      <c r="AA62">
        <v>0</v>
      </c>
      <c r="AB62" s="1">
        <v>43544.716090543981</v>
      </c>
      <c r="AC62" s="1">
        <v>43503</v>
      </c>
      <c r="AE62">
        <v>2019</v>
      </c>
      <c r="AF62">
        <v>2</v>
      </c>
      <c r="AH62" t="s">
        <v>267</v>
      </c>
      <c r="AI62" t="s">
        <v>268</v>
      </c>
      <c r="AL62" t="s">
        <v>101</v>
      </c>
      <c r="AN62">
        <v>0</v>
      </c>
      <c r="AO62">
        <v>0</v>
      </c>
      <c r="AY62" t="s">
        <v>551</v>
      </c>
      <c r="AZ62" t="s">
        <v>95</v>
      </c>
      <c r="BA62" t="s">
        <v>102</v>
      </c>
      <c r="BB62" t="s">
        <v>823</v>
      </c>
      <c r="BG62">
        <v>76167947</v>
      </c>
      <c r="BH62">
        <v>12161269</v>
      </c>
      <c r="BI62">
        <v>0</v>
      </c>
      <c r="BJ62">
        <v>3840401</v>
      </c>
      <c r="BK62" t="s">
        <v>103</v>
      </c>
      <c r="BL62">
        <v>0</v>
      </c>
      <c r="BM62">
        <v>64006678</v>
      </c>
      <c r="BN62">
        <v>3840401</v>
      </c>
      <c r="BR62" t="s">
        <v>730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12161269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136</v>
      </c>
      <c r="D63" t="s">
        <v>137</v>
      </c>
      <c r="E63" t="s">
        <v>822</v>
      </c>
      <c r="F63" t="s">
        <v>94</v>
      </c>
      <c r="G63" t="s">
        <v>582</v>
      </c>
      <c r="H63" t="s">
        <v>96</v>
      </c>
      <c r="I63" t="s">
        <v>97</v>
      </c>
      <c r="J63">
        <v>85135463</v>
      </c>
      <c r="K63">
        <v>0</v>
      </c>
      <c r="L63">
        <v>85135463</v>
      </c>
      <c r="M63">
        <v>1</v>
      </c>
      <c r="N63" t="s">
        <v>201</v>
      </c>
      <c r="O63" t="s">
        <v>98</v>
      </c>
      <c r="P63" t="s">
        <v>202</v>
      </c>
      <c r="Q63" t="s">
        <v>112</v>
      </c>
      <c r="U63" s="1">
        <v>43504</v>
      </c>
      <c r="V63" s="1">
        <v>43534</v>
      </c>
      <c r="W63" t="s">
        <v>99</v>
      </c>
      <c r="X63" s="1">
        <v>43504</v>
      </c>
      <c r="Y63" t="s">
        <v>141</v>
      </c>
      <c r="AA63">
        <v>0</v>
      </c>
      <c r="AB63" s="1">
        <v>43538.768069791666</v>
      </c>
      <c r="AC63" s="1">
        <v>43504</v>
      </c>
      <c r="AE63">
        <v>2019</v>
      </c>
      <c r="AF63">
        <v>2</v>
      </c>
      <c r="AH63" t="s">
        <v>203</v>
      </c>
      <c r="AI63" t="s">
        <v>204</v>
      </c>
      <c r="AL63" t="s">
        <v>101</v>
      </c>
      <c r="AN63">
        <v>0</v>
      </c>
      <c r="AO63">
        <v>0</v>
      </c>
      <c r="AY63" t="s">
        <v>821</v>
      </c>
      <c r="AZ63" t="s">
        <v>95</v>
      </c>
      <c r="BA63" t="s">
        <v>102</v>
      </c>
      <c r="BB63" t="s">
        <v>820</v>
      </c>
      <c r="BG63">
        <v>89655930</v>
      </c>
      <c r="BH63">
        <v>14314812</v>
      </c>
      <c r="BI63">
        <v>0</v>
      </c>
      <c r="BJ63">
        <v>4520467</v>
      </c>
      <c r="BK63" t="s">
        <v>103</v>
      </c>
      <c r="BL63">
        <v>0</v>
      </c>
      <c r="BM63">
        <v>75341118</v>
      </c>
      <c r="BN63">
        <v>4520467</v>
      </c>
      <c r="BR63" t="s">
        <v>819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14314812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136</v>
      </c>
      <c r="D64" t="s">
        <v>137</v>
      </c>
      <c r="E64" t="s">
        <v>818</v>
      </c>
      <c r="F64" t="s">
        <v>94</v>
      </c>
      <c r="G64" t="s">
        <v>582</v>
      </c>
      <c r="H64" t="s">
        <v>96</v>
      </c>
      <c r="I64" t="s">
        <v>97</v>
      </c>
      <c r="J64">
        <v>37917094</v>
      </c>
      <c r="K64">
        <v>0</v>
      </c>
      <c r="L64">
        <v>37917094</v>
      </c>
      <c r="M64">
        <v>1</v>
      </c>
      <c r="N64" t="s">
        <v>407</v>
      </c>
      <c r="O64" t="s">
        <v>98</v>
      </c>
      <c r="P64" t="s">
        <v>408</v>
      </c>
      <c r="Q64" t="s">
        <v>112</v>
      </c>
      <c r="U64" s="1">
        <v>43504</v>
      </c>
      <c r="V64" s="1">
        <v>43534</v>
      </c>
      <c r="W64" t="s">
        <v>99</v>
      </c>
      <c r="X64" s="1">
        <v>43504</v>
      </c>
      <c r="Y64" t="s">
        <v>100</v>
      </c>
      <c r="AA64">
        <v>0</v>
      </c>
      <c r="AB64" s="1">
        <v>43544.730601770832</v>
      </c>
      <c r="AC64" s="1">
        <v>43504</v>
      </c>
      <c r="AE64">
        <v>2019</v>
      </c>
      <c r="AF64">
        <v>2</v>
      </c>
      <c r="AH64" t="s">
        <v>409</v>
      </c>
      <c r="AI64" t="s">
        <v>410</v>
      </c>
      <c r="AL64" t="s">
        <v>101</v>
      </c>
      <c r="AN64">
        <v>0</v>
      </c>
      <c r="AO64">
        <v>0</v>
      </c>
      <c r="AY64" t="s">
        <v>411</v>
      </c>
      <c r="AZ64" t="s">
        <v>95</v>
      </c>
      <c r="BA64" t="s">
        <v>102</v>
      </c>
      <c r="BB64" t="s">
        <v>817</v>
      </c>
      <c r="BG64">
        <v>39930391</v>
      </c>
      <c r="BH64">
        <v>6375441</v>
      </c>
      <c r="BI64">
        <v>0</v>
      </c>
      <c r="BJ64">
        <v>2013297</v>
      </c>
      <c r="BK64" t="s">
        <v>103</v>
      </c>
      <c r="BL64">
        <v>0</v>
      </c>
      <c r="BM64">
        <v>33554950</v>
      </c>
      <c r="BN64">
        <v>2013297</v>
      </c>
      <c r="BR64" t="s">
        <v>816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6375441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136</v>
      </c>
      <c r="D65" t="s">
        <v>137</v>
      </c>
      <c r="E65" t="s">
        <v>815</v>
      </c>
      <c r="F65" t="s">
        <v>94</v>
      </c>
      <c r="G65" t="s">
        <v>582</v>
      </c>
      <c r="H65" t="s">
        <v>96</v>
      </c>
      <c r="I65" t="s">
        <v>97</v>
      </c>
      <c r="J65">
        <v>39876110</v>
      </c>
      <c r="K65">
        <v>0</v>
      </c>
      <c r="L65">
        <v>39876110</v>
      </c>
      <c r="M65">
        <v>1</v>
      </c>
      <c r="N65" t="s">
        <v>178</v>
      </c>
      <c r="O65" t="s">
        <v>98</v>
      </c>
      <c r="P65" t="s">
        <v>179</v>
      </c>
      <c r="Q65" t="s">
        <v>112</v>
      </c>
      <c r="U65" s="1">
        <v>43504</v>
      </c>
      <c r="V65" s="1">
        <v>43534</v>
      </c>
      <c r="W65" t="s">
        <v>99</v>
      </c>
      <c r="X65" s="1">
        <v>43504</v>
      </c>
      <c r="Y65" t="s">
        <v>170</v>
      </c>
      <c r="AA65">
        <v>0</v>
      </c>
      <c r="AB65" s="1">
        <v>43563.631004432871</v>
      </c>
      <c r="AC65" s="1">
        <v>43504</v>
      </c>
      <c r="AE65">
        <v>2019</v>
      </c>
      <c r="AF65">
        <v>2</v>
      </c>
      <c r="AH65" t="s">
        <v>208</v>
      </c>
      <c r="AI65" t="s">
        <v>209</v>
      </c>
      <c r="AL65" t="s">
        <v>101</v>
      </c>
      <c r="AN65">
        <v>0</v>
      </c>
      <c r="AO65">
        <v>0</v>
      </c>
      <c r="AY65" t="s">
        <v>210</v>
      </c>
      <c r="AZ65" t="s">
        <v>95</v>
      </c>
      <c r="BA65" t="s">
        <v>102</v>
      </c>
      <c r="BB65" t="s">
        <v>814</v>
      </c>
      <c r="BG65">
        <v>40816054</v>
      </c>
      <c r="BH65">
        <v>2976491</v>
      </c>
      <c r="BI65">
        <v>0</v>
      </c>
      <c r="BJ65">
        <v>939944</v>
      </c>
      <c r="BK65" t="s">
        <v>103</v>
      </c>
      <c r="BL65">
        <v>0</v>
      </c>
      <c r="BM65">
        <v>37839563</v>
      </c>
      <c r="BN65">
        <v>939944</v>
      </c>
      <c r="BR65" t="s">
        <v>813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2976491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812</v>
      </c>
      <c r="F66" t="s">
        <v>94</v>
      </c>
      <c r="G66" t="s">
        <v>582</v>
      </c>
      <c r="H66" t="s">
        <v>96</v>
      </c>
      <c r="I66" t="s">
        <v>97</v>
      </c>
      <c r="J66">
        <v>38183971</v>
      </c>
      <c r="K66">
        <v>0</v>
      </c>
      <c r="L66">
        <v>38183971</v>
      </c>
      <c r="M66">
        <v>1</v>
      </c>
      <c r="N66" t="s">
        <v>521</v>
      </c>
      <c r="O66" t="s">
        <v>98</v>
      </c>
      <c r="P66" t="s">
        <v>522</v>
      </c>
      <c r="Q66" t="s">
        <v>112</v>
      </c>
      <c r="S66" t="s">
        <v>310</v>
      </c>
      <c r="T66" t="s">
        <v>311</v>
      </c>
      <c r="U66" s="1">
        <v>43504</v>
      </c>
      <c r="V66" s="1">
        <v>43534</v>
      </c>
      <c r="W66" t="s">
        <v>99</v>
      </c>
      <c r="X66" s="1">
        <v>43504</v>
      </c>
      <c r="Y66" t="s">
        <v>141</v>
      </c>
      <c r="AA66">
        <v>0</v>
      </c>
      <c r="AB66" s="1">
        <v>43521.494956168979</v>
      </c>
      <c r="AC66" s="1">
        <v>43504</v>
      </c>
      <c r="AE66">
        <v>2019</v>
      </c>
      <c r="AF66">
        <v>2</v>
      </c>
      <c r="AH66" t="s">
        <v>523</v>
      </c>
      <c r="AI66" t="s">
        <v>524</v>
      </c>
      <c r="AL66" t="s">
        <v>101</v>
      </c>
      <c r="AN66">
        <v>0</v>
      </c>
      <c r="AO66">
        <v>0</v>
      </c>
      <c r="AY66" t="s">
        <v>811</v>
      </c>
      <c r="AZ66" t="s">
        <v>95</v>
      </c>
      <c r="BA66" t="s">
        <v>102</v>
      </c>
      <c r="BB66" t="s">
        <v>810</v>
      </c>
      <c r="BG66">
        <v>40211439</v>
      </c>
      <c r="BH66">
        <v>6420314</v>
      </c>
      <c r="BI66">
        <v>0</v>
      </c>
      <c r="BJ66">
        <v>2027468</v>
      </c>
      <c r="BK66" t="s">
        <v>103</v>
      </c>
      <c r="BL66">
        <v>0</v>
      </c>
      <c r="BM66">
        <v>33791125</v>
      </c>
      <c r="BN66">
        <v>2027468</v>
      </c>
      <c r="BR66" t="s">
        <v>801</v>
      </c>
      <c r="BS66" t="s">
        <v>470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6420314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809</v>
      </c>
      <c r="F67" t="s">
        <v>94</v>
      </c>
      <c r="G67" t="s">
        <v>582</v>
      </c>
      <c r="H67" t="s">
        <v>96</v>
      </c>
      <c r="I67" t="s">
        <v>97</v>
      </c>
      <c r="J67">
        <v>70924351</v>
      </c>
      <c r="K67">
        <v>0</v>
      </c>
      <c r="L67">
        <v>70924351</v>
      </c>
      <c r="M67">
        <v>1</v>
      </c>
      <c r="N67" t="s">
        <v>808</v>
      </c>
      <c r="O67" t="s">
        <v>98</v>
      </c>
      <c r="P67" t="s">
        <v>807</v>
      </c>
      <c r="Q67" t="s">
        <v>112</v>
      </c>
      <c r="R67" t="s">
        <v>806</v>
      </c>
      <c r="U67" s="1">
        <v>43504</v>
      </c>
      <c r="V67" s="1">
        <v>43534</v>
      </c>
      <c r="W67" t="s">
        <v>99</v>
      </c>
      <c r="X67" s="1">
        <v>43504</v>
      </c>
      <c r="Y67" t="s">
        <v>100</v>
      </c>
      <c r="AA67">
        <v>0</v>
      </c>
      <c r="AB67" s="1">
        <v>43601.52735019676</v>
      </c>
      <c r="AC67" s="1">
        <v>43504</v>
      </c>
      <c r="AE67">
        <v>2019</v>
      </c>
      <c r="AF67">
        <v>2</v>
      </c>
      <c r="AH67" t="s">
        <v>805</v>
      </c>
      <c r="AI67" t="s">
        <v>804</v>
      </c>
      <c r="AL67" t="s">
        <v>101</v>
      </c>
      <c r="AN67">
        <v>0</v>
      </c>
      <c r="AO67">
        <v>0</v>
      </c>
      <c r="AY67" t="s">
        <v>803</v>
      </c>
      <c r="AZ67" t="s">
        <v>95</v>
      </c>
      <c r="BA67" t="s">
        <v>102</v>
      </c>
      <c r="BB67" t="s">
        <v>802</v>
      </c>
      <c r="BG67">
        <v>74690246</v>
      </c>
      <c r="BH67">
        <v>11925333</v>
      </c>
      <c r="BI67">
        <v>0</v>
      </c>
      <c r="BJ67">
        <v>3765895</v>
      </c>
      <c r="BK67" t="s">
        <v>103</v>
      </c>
      <c r="BL67">
        <v>0</v>
      </c>
      <c r="BM67">
        <v>62764913</v>
      </c>
      <c r="BN67">
        <v>3765895</v>
      </c>
      <c r="BR67" t="s">
        <v>801</v>
      </c>
      <c r="BS67" t="s">
        <v>470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11925333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800</v>
      </c>
      <c r="F68" t="s">
        <v>94</v>
      </c>
      <c r="G68" t="s">
        <v>582</v>
      </c>
      <c r="H68" t="s">
        <v>96</v>
      </c>
      <c r="I68" t="s">
        <v>97</v>
      </c>
      <c r="J68">
        <v>73863156</v>
      </c>
      <c r="K68">
        <v>0</v>
      </c>
      <c r="L68">
        <v>73863156</v>
      </c>
      <c r="M68">
        <v>1</v>
      </c>
      <c r="N68" t="s">
        <v>301</v>
      </c>
      <c r="O68" t="s">
        <v>98</v>
      </c>
      <c r="P68" t="s">
        <v>302</v>
      </c>
      <c r="Q68" t="s">
        <v>112</v>
      </c>
      <c r="U68" s="1">
        <v>43504</v>
      </c>
      <c r="V68" s="1">
        <v>43534</v>
      </c>
      <c r="W68" t="s">
        <v>99</v>
      </c>
      <c r="X68" s="1">
        <v>43504</v>
      </c>
      <c r="Y68" t="s">
        <v>170</v>
      </c>
      <c r="AA68">
        <v>0</v>
      </c>
      <c r="AB68" s="1">
        <v>43544.684324421294</v>
      </c>
      <c r="AC68" s="1">
        <v>43504</v>
      </c>
      <c r="AE68">
        <v>2019</v>
      </c>
      <c r="AF68">
        <v>2</v>
      </c>
      <c r="AH68" t="s">
        <v>425</v>
      </c>
      <c r="AI68" t="s">
        <v>426</v>
      </c>
      <c r="AL68" t="s">
        <v>101</v>
      </c>
      <c r="AN68">
        <v>0</v>
      </c>
      <c r="AO68">
        <v>0</v>
      </c>
      <c r="AY68" t="s">
        <v>799</v>
      </c>
      <c r="AZ68" t="s">
        <v>95</v>
      </c>
      <c r="BA68" t="s">
        <v>102</v>
      </c>
      <c r="BB68" t="s">
        <v>798</v>
      </c>
      <c r="BG68">
        <v>77785094</v>
      </c>
      <c r="BH68">
        <v>12419469</v>
      </c>
      <c r="BI68">
        <v>0</v>
      </c>
      <c r="BJ68">
        <v>3921938</v>
      </c>
      <c r="BK68" t="s">
        <v>103</v>
      </c>
      <c r="BL68">
        <v>0</v>
      </c>
      <c r="BM68">
        <v>65365625</v>
      </c>
      <c r="BN68">
        <v>3921938</v>
      </c>
      <c r="BR68" t="s">
        <v>797</v>
      </c>
      <c r="BS68" t="s">
        <v>470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12419469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796</v>
      </c>
      <c r="F69" t="s">
        <v>94</v>
      </c>
      <c r="G69" t="s">
        <v>582</v>
      </c>
      <c r="H69" t="s">
        <v>96</v>
      </c>
      <c r="I69" t="s">
        <v>97</v>
      </c>
      <c r="J69">
        <v>2781500</v>
      </c>
      <c r="K69">
        <v>0</v>
      </c>
      <c r="L69">
        <v>2781500</v>
      </c>
      <c r="M69">
        <v>1</v>
      </c>
      <c r="N69" t="s">
        <v>301</v>
      </c>
      <c r="O69" t="s">
        <v>98</v>
      </c>
      <c r="P69" t="s">
        <v>302</v>
      </c>
      <c r="Q69" t="s">
        <v>112</v>
      </c>
      <c r="U69" s="1">
        <v>43504</v>
      </c>
      <c r="V69" s="1">
        <v>43534</v>
      </c>
      <c r="W69" t="s">
        <v>99</v>
      </c>
      <c r="X69" s="1">
        <v>43504</v>
      </c>
      <c r="Y69" t="s">
        <v>474</v>
      </c>
      <c r="AA69">
        <v>0</v>
      </c>
      <c r="AB69" s="1">
        <v>43544.687085879632</v>
      </c>
      <c r="AC69" s="1">
        <v>43504</v>
      </c>
      <c r="AE69">
        <v>2019</v>
      </c>
      <c r="AF69">
        <v>2</v>
      </c>
      <c r="AH69" t="s">
        <v>425</v>
      </c>
      <c r="AI69" t="s">
        <v>426</v>
      </c>
      <c r="AL69" t="s">
        <v>101</v>
      </c>
      <c r="AN69">
        <v>0</v>
      </c>
      <c r="AO69">
        <v>0</v>
      </c>
      <c r="AY69" t="s">
        <v>795</v>
      </c>
      <c r="AZ69" t="s">
        <v>95</v>
      </c>
      <c r="BA69" t="s">
        <v>102</v>
      </c>
      <c r="BB69" t="s">
        <v>794</v>
      </c>
      <c r="BG69">
        <v>2781500</v>
      </c>
      <c r="BH69">
        <v>444105</v>
      </c>
      <c r="BI69">
        <v>0</v>
      </c>
      <c r="BJ69">
        <v>0</v>
      </c>
      <c r="BK69" t="s">
        <v>103</v>
      </c>
      <c r="BL69">
        <v>0</v>
      </c>
      <c r="BM69">
        <v>2337395</v>
      </c>
      <c r="BN69">
        <v>0</v>
      </c>
      <c r="BR69" t="s">
        <v>793</v>
      </c>
      <c r="BS69" t="s">
        <v>470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444105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792</v>
      </c>
      <c r="F70" t="s">
        <v>94</v>
      </c>
      <c r="G70" t="s">
        <v>582</v>
      </c>
      <c r="H70" t="s">
        <v>96</v>
      </c>
      <c r="I70" t="s">
        <v>97</v>
      </c>
      <c r="J70">
        <v>44288082</v>
      </c>
      <c r="K70">
        <v>0</v>
      </c>
      <c r="L70">
        <v>44288082</v>
      </c>
      <c r="M70">
        <v>1</v>
      </c>
      <c r="N70" t="s">
        <v>356</v>
      </c>
      <c r="O70" t="s">
        <v>98</v>
      </c>
      <c r="P70" t="s">
        <v>357</v>
      </c>
      <c r="Q70" t="s">
        <v>112</v>
      </c>
      <c r="U70" s="1">
        <v>43508</v>
      </c>
      <c r="V70" s="1">
        <v>43538</v>
      </c>
      <c r="W70" t="s">
        <v>99</v>
      </c>
      <c r="X70" s="1">
        <v>43508</v>
      </c>
      <c r="Y70" t="s">
        <v>170</v>
      </c>
      <c r="AA70">
        <v>0</v>
      </c>
      <c r="AB70" s="1">
        <v>43509.671240972224</v>
      </c>
      <c r="AC70" s="1">
        <v>43508</v>
      </c>
      <c r="AE70">
        <v>2019</v>
      </c>
      <c r="AF70">
        <v>2</v>
      </c>
      <c r="AH70" t="s">
        <v>358</v>
      </c>
      <c r="AI70" t="s">
        <v>359</v>
      </c>
      <c r="AL70" t="s">
        <v>101</v>
      </c>
      <c r="AN70">
        <v>0</v>
      </c>
      <c r="AO70">
        <v>0</v>
      </c>
      <c r="AY70" t="s">
        <v>791</v>
      </c>
      <c r="AZ70" t="s">
        <v>95</v>
      </c>
      <c r="BA70" t="s">
        <v>102</v>
      </c>
      <c r="BB70" t="s">
        <v>790</v>
      </c>
      <c r="BG70">
        <v>46639662</v>
      </c>
      <c r="BH70">
        <v>7446669</v>
      </c>
      <c r="BI70">
        <v>0</v>
      </c>
      <c r="BJ70">
        <v>2351580</v>
      </c>
      <c r="BK70" t="s">
        <v>103</v>
      </c>
      <c r="BL70">
        <v>0</v>
      </c>
      <c r="BM70">
        <v>39192993</v>
      </c>
      <c r="BN70">
        <v>2351580</v>
      </c>
      <c r="BR70" t="s">
        <v>750</v>
      </c>
      <c r="BS70" t="s">
        <v>470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7446669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789</v>
      </c>
      <c r="F71" t="s">
        <v>94</v>
      </c>
      <c r="G71" t="s">
        <v>582</v>
      </c>
      <c r="H71" t="s">
        <v>96</v>
      </c>
      <c r="I71" t="s">
        <v>97</v>
      </c>
      <c r="J71">
        <v>46600117</v>
      </c>
      <c r="K71">
        <v>0</v>
      </c>
      <c r="L71">
        <v>46600117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43508</v>
      </c>
      <c r="V71" s="1">
        <v>43538</v>
      </c>
      <c r="W71" t="s">
        <v>99</v>
      </c>
      <c r="X71" s="1">
        <v>43508</v>
      </c>
      <c r="Y71" t="s">
        <v>100</v>
      </c>
      <c r="AA71">
        <v>0</v>
      </c>
      <c r="AB71" s="1">
        <v>43516.491461030091</v>
      </c>
      <c r="AC71" s="1">
        <v>43508</v>
      </c>
      <c r="AE71">
        <v>2019</v>
      </c>
      <c r="AF71">
        <v>2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680</v>
      </c>
      <c r="AZ71" t="s">
        <v>95</v>
      </c>
      <c r="BA71" t="s">
        <v>102</v>
      </c>
      <c r="BB71" t="s">
        <v>788</v>
      </c>
      <c r="BG71">
        <v>49074459</v>
      </c>
      <c r="BH71">
        <v>7835418</v>
      </c>
      <c r="BI71">
        <v>0</v>
      </c>
      <c r="BJ71">
        <v>2474342</v>
      </c>
      <c r="BK71" t="s">
        <v>103</v>
      </c>
      <c r="BL71">
        <v>0</v>
      </c>
      <c r="BM71">
        <v>41239041</v>
      </c>
      <c r="BN71">
        <v>2474342</v>
      </c>
      <c r="BR71" t="s">
        <v>787</v>
      </c>
      <c r="BS71" t="s">
        <v>470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7835418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786</v>
      </c>
      <c r="F72" t="s">
        <v>94</v>
      </c>
      <c r="G72" t="s">
        <v>582</v>
      </c>
      <c r="H72" t="s">
        <v>96</v>
      </c>
      <c r="I72" t="s">
        <v>97</v>
      </c>
      <c r="J72">
        <v>27537813</v>
      </c>
      <c r="K72">
        <v>0</v>
      </c>
      <c r="L72">
        <v>27537813</v>
      </c>
      <c r="M72">
        <v>1</v>
      </c>
      <c r="N72" t="s">
        <v>178</v>
      </c>
      <c r="O72" t="s">
        <v>98</v>
      </c>
      <c r="P72" t="s">
        <v>179</v>
      </c>
      <c r="Q72" t="s">
        <v>112</v>
      </c>
      <c r="U72" s="1">
        <v>43508</v>
      </c>
      <c r="V72" s="1">
        <v>43538</v>
      </c>
      <c r="W72" t="s">
        <v>99</v>
      </c>
      <c r="X72" s="1">
        <v>43508</v>
      </c>
      <c r="Y72" t="s">
        <v>170</v>
      </c>
      <c r="AA72">
        <v>0</v>
      </c>
      <c r="AB72" s="1">
        <v>43524.788691087961</v>
      </c>
      <c r="AC72" s="1">
        <v>43508</v>
      </c>
      <c r="AE72">
        <v>2019</v>
      </c>
      <c r="AF72">
        <v>2</v>
      </c>
      <c r="AH72" t="s">
        <v>180</v>
      </c>
      <c r="AI72" t="s">
        <v>181</v>
      </c>
      <c r="AL72" t="s">
        <v>101</v>
      </c>
      <c r="AN72">
        <v>0</v>
      </c>
      <c r="AO72">
        <v>0</v>
      </c>
      <c r="AY72" t="s">
        <v>785</v>
      </c>
      <c r="AZ72" t="s">
        <v>95</v>
      </c>
      <c r="BA72" t="s">
        <v>102</v>
      </c>
      <c r="BB72" t="s">
        <v>784</v>
      </c>
      <c r="BG72">
        <v>28999999</v>
      </c>
      <c r="BH72">
        <v>4630254</v>
      </c>
      <c r="BI72">
        <v>0</v>
      </c>
      <c r="BJ72">
        <v>1462186</v>
      </c>
      <c r="BK72" t="s">
        <v>103</v>
      </c>
      <c r="BL72">
        <v>0</v>
      </c>
      <c r="BM72">
        <v>24369745</v>
      </c>
      <c r="BN72">
        <v>1462186</v>
      </c>
      <c r="BR72" t="s">
        <v>183</v>
      </c>
      <c r="BS72" t="s">
        <v>470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4630254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783</v>
      </c>
      <c r="F73" t="s">
        <v>94</v>
      </c>
      <c r="G73" t="s">
        <v>582</v>
      </c>
      <c r="H73" t="s">
        <v>96</v>
      </c>
      <c r="I73" t="s">
        <v>97</v>
      </c>
      <c r="J73">
        <v>10432988</v>
      </c>
      <c r="K73">
        <v>0</v>
      </c>
      <c r="L73">
        <v>10432988</v>
      </c>
      <c r="M73">
        <v>1</v>
      </c>
      <c r="N73" t="s">
        <v>178</v>
      </c>
      <c r="O73" t="s">
        <v>98</v>
      </c>
      <c r="P73" t="s">
        <v>179</v>
      </c>
      <c r="Q73" t="s">
        <v>112</v>
      </c>
      <c r="U73" s="1">
        <v>43508</v>
      </c>
      <c r="V73" s="1">
        <v>43538</v>
      </c>
      <c r="W73" t="s">
        <v>99</v>
      </c>
      <c r="X73" s="1">
        <v>43508</v>
      </c>
      <c r="Y73" t="s">
        <v>170</v>
      </c>
      <c r="AA73">
        <v>0</v>
      </c>
      <c r="AB73" s="1">
        <v>43524.792456365743</v>
      </c>
      <c r="AC73" s="1">
        <v>43508</v>
      </c>
      <c r="AE73">
        <v>2019</v>
      </c>
      <c r="AF73">
        <v>2</v>
      </c>
      <c r="AH73" t="s">
        <v>180</v>
      </c>
      <c r="AI73" t="s">
        <v>181</v>
      </c>
      <c r="AL73" t="s">
        <v>101</v>
      </c>
      <c r="AN73">
        <v>0</v>
      </c>
      <c r="AO73">
        <v>0</v>
      </c>
      <c r="AY73" t="s">
        <v>782</v>
      </c>
      <c r="AZ73" t="s">
        <v>95</v>
      </c>
      <c r="BA73" t="s">
        <v>102</v>
      </c>
      <c r="BB73" t="s">
        <v>781</v>
      </c>
      <c r="BG73">
        <v>10986953</v>
      </c>
      <c r="BH73">
        <v>1754219</v>
      </c>
      <c r="BI73">
        <v>0</v>
      </c>
      <c r="BJ73">
        <v>553965</v>
      </c>
      <c r="BK73" t="s">
        <v>103</v>
      </c>
      <c r="BL73">
        <v>0</v>
      </c>
      <c r="BM73">
        <v>9232734</v>
      </c>
      <c r="BN73">
        <v>553965</v>
      </c>
      <c r="BR73" t="s">
        <v>780</v>
      </c>
      <c r="BS73" t="s">
        <v>470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1754219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779</v>
      </c>
      <c r="F74" t="s">
        <v>94</v>
      </c>
      <c r="G74" t="s">
        <v>582</v>
      </c>
      <c r="H74" t="s">
        <v>96</v>
      </c>
      <c r="I74" t="s">
        <v>97</v>
      </c>
      <c r="J74">
        <v>46515452</v>
      </c>
      <c r="K74">
        <v>0</v>
      </c>
      <c r="L74">
        <v>46515452</v>
      </c>
      <c r="M74">
        <v>1</v>
      </c>
      <c r="N74" t="s">
        <v>178</v>
      </c>
      <c r="O74" t="s">
        <v>98</v>
      </c>
      <c r="P74" t="s">
        <v>179</v>
      </c>
      <c r="Q74" t="s">
        <v>112</v>
      </c>
      <c r="U74" s="1">
        <v>43508</v>
      </c>
      <c r="V74" s="1">
        <v>43538</v>
      </c>
      <c r="W74" t="s">
        <v>99</v>
      </c>
      <c r="X74" s="1">
        <v>43508</v>
      </c>
      <c r="Y74" t="s">
        <v>170</v>
      </c>
      <c r="AA74">
        <v>0</v>
      </c>
      <c r="AB74" s="1">
        <v>43524.79627457176</v>
      </c>
      <c r="AC74" s="1">
        <v>43508</v>
      </c>
      <c r="AE74">
        <v>2019</v>
      </c>
      <c r="AF74">
        <v>2</v>
      </c>
      <c r="AH74" t="s">
        <v>180</v>
      </c>
      <c r="AI74" t="s">
        <v>181</v>
      </c>
      <c r="AL74" t="s">
        <v>101</v>
      </c>
      <c r="AN74">
        <v>0</v>
      </c>
      <c r="AO74">
        <v>0</v>
      </c>
      <c r="AY74" t="s">
        <v>778</v>
      </c>
      <c r="AZ74" t="s">
        <v>95</v>
      </c>
      <c r="BA74" t="s">
        <v>102</v>
      </c>
      <c r="BB74" t="s">
        <v>777</v>
      </c>
      <c r="BG74">
        <v>48985297</v>
      </c>
      <c r="BH74">
        <v>7821182</v>
      </c>
      <c r="BI74">
        <v>0</v>
      </c>
      <c r="BJ74">
        <v>2469845</v>
      </c>
      <c r="BK74" t="s">
        <v>103</v>
      </c>
      <c r="BL74">
        <v>0</v>
      </c>
      <c r="BM74">
        <v>41164115</v>
      </c>
      <c r="BN74">
        <v>2469845</v>
      </c>
      <c r="BR74" t="s">
        <v>776</v>
      </c>
      <c r="BS74" t="s">
        <v>470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7821182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775</v>
      </c>
      <c r="F75" t="s">
        <v>94</v>
      </c>
      <c r="G75" t="s">
        <v>582</v>
      </c>
      <c r="H75" t="s">
        <v>96</v>
      </c>
      <c r="I75" t="s">
        <v>97</v>
      </c>
      <c r="J75">
        <v>30244752</v>
      </c>
      <c r="K75">
        <v>0</v>
      </c>
      <c r="L75">
        <v>30244752</v>
      </c>
      <c r="M75">
        <v>1</v>
      </c>
      <c r="N75" t="s">
        <v>178</v>
      </c>
      <c r="O75" t="s">
        <v>98</v>
      </c>
      <c r="P75" t="s">
        <v>179</v>
      </c>
      <c r="Q75" t="s">
        <v>112</v>
      </c>
      <c r="U75" s="1">
        <v>43508</v>
      </c>
      <c r="V75" s="1">
        <v>43538</v>
      </c>
      <c r="W75" t="s">
        <v>99</v>
      </c>
      <c r="X75" s="1">
        <v>43508</v>
      </c>
      <c r="Y75" t="s">
        <v>170</v>
      </c>
      <c r="AA75">
        <v>0</v>
      </c>
      <c r="AB75" s="1">
        <v>43524.801467708334</v>
      </c>
      <c r="AC75" s="1">
        <v>43508</v>
      </c>
      <c r="AE75">
        <v>2019</v>
      </c>
      <c r="AF75">
        <v>2</v>
      </c>
      <c r="AH75" t="s">
        <v>180</v>
      </c>
      <c r="AI75" t="s">
        <v>181</v>
      </c>
      <c r="AL75" t="s">
        <v>101</v>
      </c>
      <c r="AN75">
        <v>0</v>
      </c>
      <c r="AO75">
        <v>0</v>
      </c>
      <c r="AY75" t="s">
        <v>774</v>
      </c>
      <c r="AZ75" t="s">
        <v>95</v>
      </c>
      <c r="BA75" t="s">
        <v>102</v>
      </c>
      <c r="BB75" t="s">
        <v>773</v>
      </c>
      <c r="BG75">
        <v>31850665</v>
      </c>
      <c r="BH75">
        <v>5085400</v>
      </c>
      <c r="BI75">
        <v>0</v>
      </c>
      <c r="BJ75">
        <v>1605913</v>
      </c>
      <c r="BK75" t="s">
        <v>103</v>
      </c>
      <c r="BL75">
        <v>0</v>
      </c>
      <c r="BM75">
        <v>26765265</v>
      </c>
      <c r="BN75">
        <v>1605913</v>
      </c>
      <c r="BR75" t="s">
        <v>772</v>
      </c>
      <c r="BS75" t="s">
        <v>470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5085400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771</v>
      </c>
      <c r="F76" t="s">
        <v>94</v>
      </c>
      <c r="G76" t="s">
        <v>582</v>
      </c>
      <c r="H76" t="s">
        <v>96</v>
      </c>
      <c r="I76" t="s">
        <v>97</v>
      </c>
      <c r="J76">
        <v>26616026</v>
      </c>
      <c r="K76">
        <v>0</v>
      </c>
      <c r="L76">
        <v>26616026</v>
      </c>
      <c r="M76">
        <v>1</v>
      </c>
      <c r="N76" t="s">
        <v>178</v>
      </c>
      <c r="O76" t="s">
        <v>98</v>
      </c>
      <c r="P76" t="s">
        <v>179</v>
      </c>
      <c r="Q76" t="s">
        <v>112</v>
      </c>
      <c r="U76" s="1">
        <v>43508</v>
      </c>
      <c r="V76" s="1">
        <v>43538</v>
      </c>
      <c r="W76" t="s">
        <v>99</v>
      </c>
      <c r="X76" s="1">
        <v>43508</v>
      </c>
      <c r="Y76" t="s">
        <v>170</v>
      </c>
      <c r="AA76">
        <v>0</v>
      </c>
      <c r="AB76" s="1">
        <v>43524.80581646991</v>
      </c>
      <c r="AC76" s="1">
        <v>43508</v>
      </c>
      <c r="AE76">
        <v>2019</v>
      </c>
      <c r="AF76">
        <v>2</v>
      </c>
      <c r="AH76" t="s">
        <v>180</v>
      </c>
      <c r="AI76" t="s">
        <v>181</v>
      </c>
      <c r="AL76" t="s">
        <v>101</v>
      </c>
      <c r="AN76">
        <v>0</v>
      </c>
      <c r="AO76">
        <v>0</v>
      </c>
      <c r="AY76" t="s">
        <v>770</v>
      </c>
      <c r="AZ76" t="s">
        <v>95</v>
      </c>
      <c r="BA76" t="s">
        <v>102</v>
      </c>
      <c r="BB76" t="s">
        <v>769</v>
      </c>
      <c r="BG76">
        <v>28029267</v>
      </c>
      <c r="BH76">
        <v>4475261</v>
      </c>
      <c r="BI76">
        <v>0</v>
      </c>
      <c r="BJ76">
        <v>1413241</v>
      </c>
      <c r="BK76" t="s">
        <v>103</v>
      </c>
      <c r="BL76">
        <v>0</v>
      </c>
      <c r="BM76">
        <v>23554006</v>
      </c>
      <c r="BN76">
        <v>1413241</v>
      </c>
      <c r="BR76" t="s">
        <v>768</v>
      </c>
      <c r="BS76" t="s">
        <v>470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4475261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767</v>
      </c>
      <c r="F77" t="s">
        <v>94</v>
      </c>
      <c r="G77" t="s">
        <v>582</v>
      </c>
      <c r="H77" t="s">
        <v>96</v>
      </c>
      <c r="I77" t="s">
        <v>97</v>
      </c>
      <c r="J77">
        <v>6944438</v>
      </c>
      <c r="K77">
        <v>0</v>
      </c>
      <c r="L77">
        <v>6944438</v>
      </c>
      <c r="M77">
        <v>1</v>
      </c>
      <c r="N77" t="s">
        <v>178</v>
      </c>
      <c r="O77" t="s">
        <v>98</v>
      </c>
      <c r="P77" t="s">
        <v>179</v>
      </c>
      <c r="Q77" t="s">
        <v>112</v>
      </c>
      <c r="U77" s="1">
        <v>43508</v>
      </c>
      <c r="V77" s="1">
        <v>43538</v>
      </c>
      <c r="W77" t="s">
        <v>99</v>
      </c>
      <c r="X77" s="1">
        <v>43508</v>
      </c>
      <c r="Y77" t="s">
        <v>170</v>
      </c>
      <c r="AA77">
        <v>0</v>
      </c>
      <c r="AB77" s="1">
        <v>43524.808521180559</v>
      </c>
      <c r="AC77" s="1">
        <v>43508</v>
      </c>
      <c r="AE77">
        <v>2019</v>
      </c>
      <c r="AF77">
        <v>2</v>
      </c>
      <c r="AH77" t="s">
        <v>180</v>
      </c>
      <c r="AI77" t="s">
        <v>181</v>
      </c>
      <c r="AL77" t="s">
        <v>101</v>
      </c>
      <c r="AN77">
        <v>0</v>
      </c>
      <c r="AO77">
        <v>0</v>
      </c>
      <c r="AY77" t="s">
        <v>766</v>
      </c>
      <c r="AZ77" t="s">
        <v>95</v>
      </c>
      <c r="BA77" t="s">
        <v>102</v>
      </c>
      <c r="BB77" t="s">
        <v>765</v>
      </c>
      <c r="BG77">
        <v>7313169</v>
      </c>
      <c r="BH77">
        <v>1167649</v>
      </c>
      <c r="BI77">
        <v>0</v>
      </c>
      <c r="BJ77">
        <v>368731</v>
      </c>
      <c r="BK77" t="s">
        <v>103</v>
      </c>
      <c r="BL77">
        <v>0</v>
      </c>
      <c r="BM77">
        <v>6145520</v>
      </c>
      <c r="BN77">
        <v>368731</v>
      </c>
      <c r="BR77" t="s">
        <v>764</v>
      </c>
      <c r="BS77" t="s">
        <v>470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1167649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763</v>
      </c>
      <c r="F78" t="s">
        <v>94</v>
      </c>
      <c r="G78" t="s">
        <v>582</v>
      </c>
      <c r="H78" t="s">
        <v>96</v>
      </c>
      <c r="I78" t="s">
        <v>97</v>
      </c>
      <c r="J78">
        <v>5872097</v>
      </c>
      <c r="K78">
        <v>0</v>
      </c>
      <c r="L78">
        <v>5872097</v>
      </c>
      <c r="M78">
        <v>1</v>
      </c>
      <c r="N78" t="s">
        <v>178</v>
      </c>
      <c r="O78" t="s">
        <v>98</v>
      </c>
      <c r="P78" t="s">
        <v>179</v>
      </c>
      <c r="Q78" t="s">
        <v>112</v>
      </c>
      <c r="U78" s="1">
        <v>43508</v>
      </c>
      <c r="V78" s="1">
        <v>43538</v>
      </c>
      <c r="W78" t="s">
        <v>99</v>
      </c>
      <c r="X78" s="1">
        <v>43508</v>
      </c>
      <c r="Y78" t="s">
        <v>170</v>
      </c>
      <c r="AA78">
        <v>0</v>
      </c>
      <c r="AB78" s="1">
        <v>43524.81096909722</v>
      </c>
      <c r="AC78" s="1">
        <v>43508</v>
      </c>
      <c r="AE78">
        <v>2019</v>
      </c>
      <c r="AF78">
        <v>2</v>
      </c>
      <c r="AH78" t="s">
        <v>180</v>
      </c>
      <c r="AI78" t="s">
        <v>181</v>
      </c>
      <c r="AL78" t="s">
        <v>101</v>
      </c>
      <c r="AN78">
        <v>0</v>
      </c>
      <c r="AO78">
        <v>0</v>
      </c>
      <c r="AY78" t="s">
        <v>762</v>
      </c>
      <c r="AZ78" t="s">
        <v>95</v>
      </c>
      <c r="BA78" t="s">
        <v>102</v>
      </c>
      <c r="BB78" t="s">
        <v>761</v>
      </c>
      <c r="BG78">
        <v>6183890</v>
      </c>
      <c r="BH78">
        <v>987344</v>
      </c>
      <c r="BI78">
        <v>0</v>
      </c>
      <c r="BJ78">
        <v>311793</v>
      </c>
      <c r="BK78" t="s">
        <v>103</v>
      </c>
      <c r="BL78">
        <v>0</v>
      </c>
      <c r="BM78">
        <v>5196546</v>
      </c>
      <c r="BN78">
        <v>311793</v>
      </c>
      <c r="BR78" t="s">
        <v>760</v>
      </c>
      <c r="BS78" t="s">
        <v>470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987344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759</v>
      </c>
      <c r="F79" t="s">
        <v>94</v>
      </c>
      <c r="G79" t="s">
        <v>582</v>
      </c>
      <c r="H79" t="s">
        <v>96</v>
      </c>
      <c r="I79" t="s">
        <v>97</v>
      </c>
      <c r="J79">
        <v>62727702</v>
      </c>
      <c r="K79">
        <v>0</v>
      </c>
      <c r="L79">
        <v>62727702</v>
      </c>
      <c r="M79">
        <v>1</v>
      </c>
      <c r="N79" t="s">
        <v>178</v>
      </c>
      <c r="O79" t="s">
        <v>98</v>
      </c>
      <c r="P79" t="s">
        <v>179</v>
      </c>
      <c r="Q79" t="s">
        <v>112</v>
      </c>
      <c r="U79" s="1">
        <v>43508</v>
      </c>
      <c r="V79" s="1">
        <v>43538</v>
      </c>
      <c r="W79" t="s">
        <v>99</v>
      </c>
      <c r="X79" s="1">
        <v>43508</v>
      </c>
      <c r="Y79" t="s">
        <v>170</v>
      </c>
      <c r="AA79">
        <v>0</v>
      </c>
      <c r="AB79" s="1">
        <v>43529.517893668984</v>
      </c>
      <c r="AC79" s="1">
        <v>43508</v>
      </c>
      <c r="AE79">
        <v>2019</v>
      </c>
      <c r="AF79">
        <v>2</v>
      </c>
      <c r="AH79" t="s">
        <v>180</v>
      </c>
      <c r="AI79" t="s">
        <v>181</v>
      </c>
      <c r="AL79" t="s">
        <v>101</v>
      </c>
      <c r="AN79">
        <v>0</v>
      </c>
      <c r="AO79">
        <v>0</v>
      </c>
      <c r="AY79" t="s">
        <v>758</v>
      </c>
      <c r="AZ79" t="s">
        <v>95</v>
      </c>
      <c r="BA79" t="s">
        <v>102</v>
      </c>
      <c r="BB79" t="s">
        <v>757</v>
      </c>
      <c r="BG79">
        <v>66058376</v>
      </c>
      <c r="BH79">
        <v>10547136</v>
      </c>
      <c r="BI79">
        <v>0</v>
      </c>
      <c r="BJ79">
        <v>3330674</v>
      </c>
      <c r="BK79" t="s">
        <v>103</v>
      </c>
      <c r="BL79">
        <v>0</v>
      </c>
      <c r="BM79">
        <v>55511240</v>
      </c>
      <c r="BN79">
        <v>3330674</v>
      </c>
      <c r="BR79" t="s">
        <v>756</v>
      </c>
      <c r="BS79" t="s">
        <v>470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10547136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755</v>
      </c>
      <c r="F80" t="s">
        <v>94</v>
      </c>
      <c r="G80" t="s">
        <v>582</v>
      </c>
      <c r="H80" t="s">
        <v>96</v>
      </c>
      <c r="I80" t="s">
        <v>97</v>
      </c>
      <c r="J80">
        <v>33689673</v>
      </c>
      <c r="K80">
        <v>0</v>
      </c>
      <c r="L80">
        <v>33689673</v>
      </c>
      <c r="M80">
        <v>1</v>
      </c>
      <c r="N80" t="s">
        <v>287</v>
      </c>
      <c r="O80" t="s">
        <v>98</v>
      </c>
      <c r="P80" t="s">
        <v>288</v>
      </c>
      <c r="Q80" t="s">
        <v>112</v>
      </c>
      <c r="U80" s="1">
        <v>43508</v>
      </c>
      <c r="V80" s="1">
        <v>43553</v>
      </c>
      <c r="W80" t="s">
        <v>599</v>
      </c>
      <c r="X80" s="1">
        <v>43508</v>
      </c>
      <c r="Y80" t="s">
        <v>141</v>
      </c>
      <c r="AA80">
        <v>0</v>
      </c>
      <c r="AB80" s="1">
        <v>43570.684759062497</v>
      </c>
      <c r="AC80" s="1">
        <v>43508</v>
      </c>
      <c r="AE80">
        <v>2019</v>
      </c>
      <c r="AF80">
        <v>2</v>
      </c>
      <c r="AH80" t="s">
        <v>341</v>
      </c>
      <c r="AI80" t="s">
        <v>342</v>
      </c>
      <c r="AL80" t="s">
        <v>598</v>
      </c>
      <c r="AN80">
        <v>0</v>
      </c>
      <c r="AO80">
        <v>0</v>
      </c>
      <c r="AY80" t="s">
        <v>754</v>
      </c>
      <c r="AZ80" t="s">
        <v>95</v>
      </c>
      <c r="BA80" t="s">
        <v>102</v>
      </c>
      <c r="BB80" t="s">
        <v>753</v>
      </c>
      <c r="BG80">
        <v>35478505</v>
      </c>
      <c r="BH80">
        <v>5664635</v>
      </c>
      <c r="BI80">
        <v>0</v>
      </c>
      <c r="BJ80">
        <v>1788832</v>
      </c>
      <c r="BK80" t="s">
        <v>103</v>
      </c>
      <c r="BL80">
        <v>0</v>
      </c>
      <c r="BM80">
        <v>29813870</v>
      </c>
      <c r="BN80">
        <v>1788832</v>
      </c>
      <c r="BR80" t="s">
        <v>632</v>
      </c>
      <c r="BS80" t="s">
        <v>470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5664635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752</v>
      </c>
      <c r="F81" t="s">
        <v>94</v>
      </c>
      <c r="G81" t="s">
        <v>582</v>
      </c>
      <c r="H81" t="s">
        <v>96</v>
      </c>
      <c r="I81" t="s">
        <v>97</v>
      </c>
      <c r="J81">
        <v>44288082</v>
      </c>
      <c r="K81">
        <v>0</v>
      </c>
      <c r="L81">
        <v>44288082</v>
      </c>
      <c r="M81">
        <v>1</v>
      </c>
      <c r="N81" t="s">
        <v>356</v>
      </c>
      <c r="O81" t="s">
        <v>98</v>
      </c>
      <c r="P81" t="s">
        <v>357</v>
      </c>
      <c r="Q81" t="s">
        <v>112</v>
      </c>
      <c r="U81" s="1">
        <v>43509</v>
      </c>
      <c r="V81" s="1">
        <v>43539</v>
      </c>
      <c r="W81" t="s">
        <v>99</v>
      </c>
      <c r="X81" s="1">
        <v>43509</v>
      </c>
      <c r="Y81" t="s">
        <v>170</v>
      </c>
      <c r="AA81">
        <v>0</v>
      </c>
      <c r="AB81" s="1">
        <v>43525.406288622682</v>
      </c>
      <c r="AC81" s="1">
        <v>43509</v>
      </c>
      <c r="AE81">
        <v>2019</v>
      </c>
      <c r="AF81">
        <v>2</v>
      </c>
      <c r="AH81" t="s">
        <v>358</v>
      </c>
      <c r="AI81" t="s">
        <v>359</v>
      </c>
      <c r="AL81" t="s">
        <v>101</v>
      </c>
      <c r="AN81">
        <v>0</v>
      </c>
      <c r="AO81">
        <v>0</v>
      </c>
      <c r="AY81" t="s">
        <v>360</v>
      </c>
      <c r="AZ81" t="s">
        <v>95</v>
      </c>
      <c r="BA81" t="s">
        <v>102</v>
      </c>
      <c r="BB81" t="s">
        <v>751</v>
      </c>
      <c r="BG81">
        <v>46639662</v>
      </c>
      <c r="BH81">
        <v>7446669</v>
      </c>
      <c r="BI81">
        <v>0</v>
      </c>
      <c r="BJ81">
        <v>2351580</v>
      </c>
      <c r="BK81" t="s">
        <v>103</v>
      </c>
      <c r="BL81">
        <v>0</v>
      </c>
      <c r="BM81">
        <v>39192993</v>
      </c>
      <c r="BN81">
        <v>2351580</v>
      </c>
      <c r="BR81" t="s">
        <v>750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7446669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749</v>
      </c>
      <c r="F82" t="s">
        <v>94</v>
      </c>
      <c r="G82" t="s">
        <v>582</v>
      </c>
      <c r="H82" t="s">
        <v>96</v>
      </c>
      <c r="I82" t="s">
        <v>97</v>
      </c>
      <c r="J82">
        <v>85523851</v>
      </c>
      <c r="K82">
        <v>0</v>
      </c>
      <c r="L82">
        <v>85523851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43509</v>
      </c>
      <c r="V82" s="1">
        <v>43539</v>
      </c>
      <c r="W82" t="s">
        <v>99</v>
      </c>
      <c r="X82" s="1">
        <v>43509</v>
      </c>
      <c r="Y82" t="s">
        <v>141</v>
      </c>
      <c r="AA82">
        <v>0</v>
      </c>
      <c r="AB82" s="1">
        <v>43591.413998645832</v>
      </c>
      <c r="AC82" s="1">
        <v>43509</v>
      </c>
      <c r="AE82">
        <v>2019</v>
      </c>
      <c r="AF82">
        <v>2</v>
      </c>
      <c r="AH82" t="s">
        <v>503</v>
      </c>
      <c r="AI82" t="s">
        <v>504</v>
      </c>
      <c r="AL82" t="s">
        <v>101</v>
      </c>
      <c r="AN82">
        <v>0</v>
      </c>
      <c r="AO82">
        <v>0</v>
      </c>
      <c r="AY82" t="s">
        <v>748</v>
      </c>
      <c r="AZ82" t="s">
        <v>95</v>
      </c>
      <c r="BA82" t="s">
        <v>102</v>
      </c>
      <c r="BB82" t="s">
        <v>747</v>
      </c>
      <c r="BG82">
        <v>90064940</v>
      </c>
      <c r="BH82">
        <v>14380116</v>
      </c>
      <c r="BI82">
        <v>0</v>
      </c>
      <c r="BJ82">
        <v>4541089</v>
      </c>
      <c r="BK82" t="s">
        <v>103</v>
      </c>
      <c r="BL82">
        <v>0</v>
      </c>
      <c r="BM82">
        <v>75684824</v>
      </c>
      <c r="BN82">
        <v>4541089</v>
      </c>
      <c r="BR82" t="s">
        <v>746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14380116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745</v>
      </c>
      <c r="F83" t="s">
        <v>94</v>
      </c>
      <c r="G83" t="s">
        <v>582</v>
      </c>
      <c r="H83" t="s">
        <v>96</v>
      </c>
      <c r="I83" t="s">
        <v>97</v>
      </c>
      <c r="J83">
        <v>110525831</v>
      </c>
      <c r="K83">
        <v>0</v>
      </c>
      <c r="L83">
        <v>110525831</v>
      </c>
      <c r="M83">
        <v>1</v>
      </c>
      <c r="N83" t="s">
        <v>139</v>
      </c>
      <c r="O83" t="s">
        <v>98</v>
      </c>
      <c r="P83" t="s">
        <v>140</v>
      </c>
      <c r="Q83" t="s">
        <v>112</v>
      </c>
      <c r="U83" s="1">
        <v>43509</v>
      </c>
      <c r="V83" s="1">
        <v>43539</v>
      </c>
      <c r="W83" t="s">
        <v>99</v>
      </c>
      <c r="X83" s="1">
        <v>43509</v>
      </c>
      <c r="Y83" t="s">
        <v>141</v>
      </c>
      <c r="AA83">
        <v>0</v>
      </c>
      <c r="AB83" s="1">
        <v>43552.7096934375</v>
      </c>
      <c r="AC83" s="1">
        <v>43509</v>
      </c>
      <c r="AE83">
        <v>2019</v>
      </c>
      <c r="AF83">
        <v>2</v>
      </c>
      <c r="AH83" t="s">
        <v>142</v>
      </c>
      <c r="AI83" t="s">
        <v>143</v>
      </c>
      <c r="AL83" t="s">
        <v>101</v>
      </c>
      <c r="AN83">
        <v>0</v>
      </c>
      <c r="AO83">
        <v>0</v>
      </c>
      <c r="AY83" t="s">
        <v>744</v>
      </c>
      <c r="AZ83" t="s">
        <v>95</v>
      </c>
      <c r="BA83" t="s">
        <v>102</v>
      </c>
      <c r="BB83" t="s">
        <v>580</v>
      </c>
      <c r="BG83">
        <v>116394459</v>
      </c>
      <c r="BH83">
        <v>18583989</v>
      </c>
      <c r="BI83">
        <v>0</v>
      </c>
      <c r="BJ83">
        <v>5868628</v>
      </c>
      <c r="BK83" t="s">
        <v>103</v>
      </c>
      <c r="BL83">
        <v>0</v>
      </c>
      <c r="BM83">
        <v>97810470</v>
      </c>
      <c r="BN83">
        <v>5868628</v>
      </c>
      <c r="BR83" t="s">
        <v>639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18583989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743</v>
      </c>
      <c r="F84" t="s">
        <v>94</v>
      </c>
      <c r="G84" t="s">
        <v>582</v>
      </c>
      <c r="H84" t="s">
        <v>96</v>
      </c>
      <c r="I84" t="s">
        <v>97</v>
      </c>
      <c r="J84">
        <v>7107049</v>
      </c>
      <c r="K84">
        <v>0</v>
      </c>
      <c r="L84">
        <v>7107049</v>
      </c>
      <c r="M84">
        <v>1</v>
      </c>
      <c r="N84" t="s">
        <v>324</v>
      </c>
      <c r="O84" t="s">
        <v>98</v>
      </c>
      <c r="P84" t="s">
        <v>325</v>
      </c>
      <c r="Q84" t="s">
        <v>112</v>
      </c>
      <c r="R84" t="s">
        <v>326</v>
      </c>
      <c r="U84" s="1">
        <v>43509</v>
      </c>
      <c r="V84" s="1">
        <v>43539</v>
      </c>
      <c r="W84" t="s">
        <v>99</v>
      </c>
      <c r="X84" s="1">
        <v>43509</v>
      </c>
      <c r="Y84" t="s">
        <v>170</v>
      </c>
      <c r="AA84">
        <v>0</v>
      </c>
      <c r="AB84" s="1">
        <v>43544.727160567127</v>
      </c>
      <c r="AC84" s="1">
        <v>43509</v>
      </c>
      <c r="AE84">
        <v>2019</v>
      </c>
      <c r="AF84">
        <v>2</v>
      </c>
      <c r="AH84" t="s">
        <v>620</v>
      </c>
      <c r="AI84" t="s">
        <v>619</v>
      </c>
      <c r="AL84" t="s">
        <v>101</v>
      </c>
      <c r="AN84">
        <v>0</v>
      </c>
      <c r="AO84">
        <v>0</v>
      </c>
      <c r="AY84" t="s">
        <v>742</v>
      </c>
      <c r="AZ84" t="s">
        <v>95</v>
      </c>
      <c r="BA84" t="s">
        <v>102</v>
      </c>
      <c r="BB84" t="s">
        <v>741</v>
      </c>
      <c r="BG84">
        <v>7107049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7107049</v>
      </c>
      <c r="BN84">
        <v>0</v>
      </c>
      <c r="BR84" t="s">
        <v>740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739</v>
      </c>
      <c r="F85" t="s">
        <v>94</v>
      </c>
      <c r="G85" t="s">
        <v>582</v>
      </c>
      <c r="H85" t="s">
        <v>96</v>
      </c>
      <c r="I85" t="s">
        <v>97</v>
      </c>
      <c r="J85">
        <v>16487152</v>
      </c>
      <c r="K85">
        <v>0</v>
      </c>
      <c r="L85">
        <v>16487152</v>
      </c>
      <c r="M85">
        <v>1</v>
      </c>
      <c r="N85" t="s">
        <v>393</v>
      </c>
      <c r="O85" t="s">
        <v>98</v>
      </c>
      <c r="P85" t="s">
        <v>394</v>
      </c>
      <c r="Q85" t="s">
        <v>112</v>
      </c>
      <c r="U85" s="1">
        <v>43509</v>
      </c>
      <c r="V85" s="1">
        <v>43539</v>
      </c>
      <c r="W85" t="s">
        <v>99</v>
      </c>
      <c r="X85" s="1">
        <v>43509</v>
      </c>
      <c r="Y85" t="s">
        <v>170</v>
      </c>
      <c r="AA85">
        <v>0</v>
      </c>
      <c r="AB85" s="1">
        <v>43525.402243483797</v>
      </c>
      <c r="AC85" s="1">
        <v>43509</v>
      </c>
      <c r="AE85">
        <v>2019</v>
      </c>
      <c r="AF85">
        <v>2</v>
      </c>
      <c r="AH85" t="s">
        <v>395</v>
      </c>
      <c r="AI85" t="s">
        <v>396</v>
      </c>
      <c r="AL85" t="s">
        <v>101</v>
      </c>
      <c r="AN85">
        <v>0</v>
      </c>
      <c r="AO85">
        <v>0</v>
      </c>
      <c r="AY85" t="s">
        <v>738</v>
      </c>
      <c r="AZ85" t="s">
        <v>95</v>
      </c>
      <c r="BA85" t="s">
        <v>102</v>
      </c>
      <c r="BB85" t="s">
        <v>737</v>
      </c>
      <c r="BG85">
        <v>17362576</v>
      </c>
      <c r="BH85">
        <v>2772176</v>
      </c>
      <c r="BI85">
        <v>0</v>
      </c>
      <c r="BJ85">
        <v>875424</v>
      </c>
      <c r="BK85" t="s">
        <v>103</v>
      </c>
      <c r="BL85">
        <v>0</v>
      </c>
      <c r="BM85">
        <v>14590400</v>
      </c>
      <c r="BN85">
        <v>875424</v>
      </c>
      <c r="BR85" t="s">
        <v>736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2772176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735</v>
      </c>
      <c r="F86" t="s">
        <v>94</v>
      </c>
      <c r="G86" t="s">
        <v>582</v>
      </c>
      <c r="H86" t="s">
        <v>96</v>
      </c>
      <c r="I86" t="s">
        <v>97</v>
      </c>
      <c r="J86">
        <v>31569107</v>
      </c>
      <c r="K86">
        <v>0</v>
      </c>
      <c r="L86">
        <v>31569107</v>
      </c>
      <c r="M86">
        <v>1</v>
      </c>
      <c r="N86" t="s">
        <v>228</v>
      </c>
      <c r="O86" t="s">
        <v>98</v>
      </c>
      <c r="P86" t="s">
        <v>229</v>
      </c>
      <c r="Q86" t="s">
        <v>112</v>
      </c>
      <c r="R86" t="s">
        <v>230</v>
      </c>
      <c r="U86" s="1">
        <v>43511</v>
      </c>
      <c r="V86" s="1">
        <v>43541</v>
      </c>
      <c r="W86" t="s">
        <v>99</v>
      </c>
      <c r="X86" s="1">
        <v>43511</v>
      </c>
      <c r="Y86" t="s">
        <v>126</v>
      </c>
      <c r="AA86">
        <v>0</v>
      </c>
      <c r="AB86" s="1">
        <v>43536.612331249999</v>
      </c>
      <c r="AC86" s="1">
        <v>43511</v>
      </c>
      <c r="AE86">
        <v>2019</v>
      </c>
      <c r="AF86">
        <v>2</v>
      </c>
      <c r="AH86" t="s">
        <v>231</v>
      </c>
      <c r="AI86" t="s">
        <v>232</v>
      </c>
      <c r="AL86" t="s">
        <v>101</v>
      </c>
      <c r="AN86">
        <v>0</v>
      </c>
      <c r="AO86">
        <v>0</v>
      </c>
      <c r="AY86" t="s">
        <v>732</v>
      </c>
      <c r="AZ86" t="s">
        <v>95</v>
      </c>
      <c r="BA86" t="s">
        <v>102</v>
      </c>
      <c r="BB86" t="s">
        <v>734</v>
      </c>
      <c r="BG86">
        <v>33245343</v>
      </c>
      <c r="BH86">
        <v>5308080</v>
      </c>
      <c r="BI86">
        <v>0</v>
      </c>
      <c r="BJ86">
        <v>1676236</v>
      </c>
      <c r="BK86" t="s">
        <v>103</v>
      </c>
      <c r="BL86">
        <v>0</v>
      </c>
      <c r="BM86">
        <v>27937263</v>
      </c>
      <c r="BN86">
        <v>1676236</v>
      </c>
      <c r="BR86" t="s">
        <v>629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5308080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733</v>
      </c>
      <c r="F87" t="s">
        <v>94</v>
      </c>
      <c r="G87" t="s">
        <v>582</v>
      </c>
      <c r="H87" t="s">
        <v>96</v>
      </c>
      <c r="I87" t="s">
        <v>97</v>
      </c>
      <c r="J87">
        <v>20118803</v>
      </c>
      <c r="K87">
        <v>0</v>
      </c>
      <c r="L87">
        <v>20118803</v>
      </c>
      <c r="M87">
        <v>1</v>
      </c>
      <c r="N87" t="s">
        <v>228</v>
      </c>
      <c r="O87" t="s">
        <v>98</v>
      </c>
      <c r="P87" t="s">
        <v>229</v>
      </c>
      <c r="Q87" t="s">
        <v>112</v>
      </c>
      <c r="R87" t="s">
        <v>230</v>
      </c>
      <c r="U87" s="1">
        <v>43511</v>
      </c>
      <c r="V87" s="1">
        <v>43541</v>
      </c>
      <c r="W87" t="s">
        <v>99</v>
      </c>
      <c r="X87" s="1">
        <v>43511</v>
      </c>
      <c r="Y87" t="s">
        <v>170</v>
      </c>
      <c r="AA87">
        <v>0</v>
      </c>
      <c r="AB87" s="1">
        <v>43536.615101967589</v>
      </c>
      <c r="AC87" s="1">
        <v>43511</v>
      </c>
      <c r="AE87">
        <v>2019</v>
      </c>
      <c r="AF87">
        <v>2</v>
      </c>
      <c r="AH87" t="s">
        <v>231</v>
      </c>
      <c r="AI87" t="s">
        <v>232</v>
      </c>
      <c r="AL87" t="s">
        <v>101</v>
      </c>
      <c r="AN87">
        <v>0</v>
      </c>
      <c r="AO87">
        <v>0</v>
      </c>
      <c r="AY87" t="s">
        <v>732</v>
      </c>
      <c r="AZ87" t="s">
        <v>95</v>
      </c>
      <c r="BA87" t="s">
        <v>102</v>
      </c>
      <c r="BB87" t="s">
        <v>731</v>
      </c>
      <c r="BG87">
        <v>21187058</v>
      </c>
      <c r="BH87">
        <v>3382808</v>
      </c>
      <c r="BI87">
        <v>0</v>
      </c>
      <c r="BJ87">
        <v>1068255</v>
      </c>
      <c r="BK87" t="s">
        <v>103</v>
      </c>
      <c r="BL87">
        <v>0</v>
      </c>
      <c r="BM87">
        <v>17804250</v>
      </c>
      <c r="BN87">
        <v>1068255</v>
      </c>
      <c r="BR87" t="s">
        <v>730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3382808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729</v>
      </c>
      <c r="F88" t="s">
        <v>94</v>
      </c>
      <c r="G88" t="s">
        <v>582</v>
      </c>
      <c r="H88" t="s">
        <v>96</v>
      </c>
      <c r="I88" t="s">
        <v>97</v>
      </c>
      <c r="J88">
        <v>12995000</v>
      </c>
      <c r="K88">
        <v>0</v>
      </c>
      <c r="L88">
        <v>12995000</v>
      </c>
      <c r="M88">
        <v>1</v>
      </c>
      <c r="N88" t="s">
        <v>366</v>
      </c>
      <c r="O88" t="s">
        <v>98</v>
      </c>
      <c r="P88" t="s">
        <v>367</v>
      </c>
      <c r="Q88" t="s">
        <v>112</v>
      </c>
      <c r="R88" t="s">
        <v>368</v>
      </c>
      <c r="U88" s="1">
        <v>43514</v>
      </c>
      <c r="V88" s="1">
        <v>43544</v>
      </c>
      <c r="W88" t="s">
        <v>99</v>
      </c>
      <c r="X88" s="1">
        <v>43514</v>
      </c>
      <c r="Y88" t="s">
        <v>160</v>
      </c>
      <c r="AA88">
        <v>0</v>
      </c>
      <c r="AB88" s="1">
        <v>43524.409075659722</v>
      </c>
      <c r="AC88" s="1">
        <v>43514</v>
      </c>
      <c r="AE88">
        <v>2019</v>
      </c>
      <c r="AF88">
        <v>2</v>
      </c>
      <c r="AH88" t="s">
        <v>728</v>
      </c>
      <c r="AI88" t="s">
        <v>727</v>
      </c>
      <c r="AL88" t="s">
        <v>101</v>
      </c>
      <c r="AN88">
        <v>0</v>
      </c>
      <c r="AO88">
        <v>0</v>
      </c>
      <c r="AY88" t="s">
        <v>618</v>
      </c>
      <c r="AZ88" t="s">
        <v>95</v>
      </c>
      <c r="BA88" t="s">
        <v>102</v>
      </c>
      <c r="BB88" t="s">
        <v>726</v>
      </c>
      <c r="BG88">
        <v>13685000</v>
      </c>
      <c r="BH88">
        <v>2185000</v>
      </c>
      <c r="BI88">
        <v>0</v>
      </c>
      <c r="BJ88">
        <v>690000</v>
      </c>
      <c r="BK88" t="s">
        <v>103</v>
      </c>
      <c r="BL88">
        <v>0</v>
      </c>
      <c r="BM88">
        <v>11500000</v>
      </c>
      <c r="BN88">
        <v>690000</v>
      </c>
      <c r="BR88" t="s">
        <v>725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2185000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724</v>
      </c>
      <c r="F89" t="s">
        <v>94</v>
      </c>
      <c r="G89" t="s">
        <v>582</v>
      </c>
      <c r="H89" t="s">
        <v>96</v>
      </c>
      <c r="I89" t="s">
        <v>97</v>
      </c>
      <c r="J89">
        <v>75480979</v>
      </c>
      <c r="K89">
        <v>0</v>
      </c>
      <c r="L89">
        <v>75480979</v>
      </c>
      <c r="M89">
        <v>1</v>
      </c>
      <c r="N89" t="s">
        <v>443</v>
      </c>
      <c r="O89" t="s">
        <v>98</v>
      </c>
      <c r="P89" t="s">
        <v>444</v>
      </c>
      <c r="Q89" t="s">
        <v>112</v>
      </c>
      <c r="U89" s="1">
        <v>43514</v>
      </c>
      <c r="V89" s="1">
        <v>43544</v>
      </c>
      <c r="W89" t="s">
        <v>99</v>
      </c>
      <c r="X89" s="1">
        <v>43514</v>
      </c>
      <c r="Y89" t="s">
        <v>170</v>
      </c>
      <c r="AA89">
        <v>0</v>
      </c>
      <c r="AB89" s="1">
        <v>43546.658072025464</v>
      </c>
      <c r="AC89" s="1">
        <v>43514</v>
      </c>
      <c r="AE89">
        <v>2019</v>
      </c>
      <c r="AF89">
        <v>2</v>
      </c>
      <c r="AH89" t="s">
        <v>453</v>
      </c>
      <c r="AI89" t="s">
        <v>454</v>
      </c>
      <c r="AL89" t="s">
        <v>101</v>
      </c>
      <c r="AN89">
        <v>0</v>
      </c>
      <c r="AO89">
        <v>0</v>
      </c>
      <c r="AY89" t="s">
        <v>723</v>
      </c>
      <c r="AZ89" t="s">
        <v>95</v>
      </c>
      <c r="BA89" t="s">
        <v>102</v>
      </c>
      <c r="BB89" t="s">
        <v>675</v>
      </c>
      <c r="BG89">
        <v>79488819</v>
      </c>
      <c r="BH89">
        <v>12691492</v>
      </c>
      <c r="BI89">
        <v>0</v>
      </c>
      <c r="BJ89">
        <v>4007840</v>
      </c>
      <c r="BK89" t="s">
        <v>103</v>
      </c>
      <c r="BL89">
        <v>0</v>
      </c>
      <c r="BM89">
        <v>66797327</v>
      </c>
      <c r="BN89">
        <v>4007840</v>
      </c>
      <c r="BR89" t="s">
        <v>639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12691492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722</v>
      </c>
      <c r="F90" t="s">
        <v>94</v>
      </c>
      <c r="G90" t="s">
        <v>582</v>
      </c>
      <c r="H90" t="s">
        <v>96</v>
      </c>
      <c r="I90" t="s">
        <v>97</v>
      </c>
      <c r="J90">
        <v>39468641</v>
      </c>
      <c r="K90">
        <v>0</v>
      </c>
      <c r="L90">
        <v>39468641</v>
      </c>
      <c r="M90">
        <v>1</v>
      </c>
      <c r="N90" t="s">
        <v>118</v>
      </c>
      <c r="O90" t="s">
        <v>98</v>
      </c>
      <c r="P90" t="s">
        <v>119</v>
      </c>
      <c r="Q90" t="s">
        <v>112</v>
      </c>
      <c r="U90" s="1">
        <v>43514</v>
      </c>
      <c r="V90" s="1">
        <v>43544</v>
      </c>
      <c r="W90" t="s">
        <v>99</v>
      </c>
      <c r="X90" s="1">
        <v>43514</v>
      </c>
      <c r="Y90" t="s">
        <v>170</v>
      </c>
      <c r="AA90">
        <v>0</v>
      </c>
      <c r="AB90" s="1">
        <v>43536.528406631944</v>
      </c>
      <c r="AC90" s="1">
        <v>43514</v>
      </c>
      <c r="AE90">
        <v>2019</v>
      </c>
      <c r="AF90">
        <v>2</v>
      </c>
      <c r="AH90" t="s">
        <v>457</v>
      </c>
      <c r="AI90" t="s">
        <v>458</v>
      </c>
      <c r="AL90" t="s">
        <v>101</v>
      </c>
      <c r="AN90">
        <v>0</v>
      </c>
      <c r="AO90">
        <v>0</v>
      </c>
      <c r="AY90" t="s">
        <v>459</v>
      </c>
      <c r="AZ90" t="s">
        <v>95</v>
      </c>
      <c r="BA90" t="s">
        <v>102</v>
      </c>
      <c r="BB90" t="s">
        <v>721</v>
      </c>
      <c r="BG90">
        <v>41564321</v>
      </c>
      <c r="BH90">
        <v>6636320</v>
      </c>
      <c r="BI90">
        <v>0</v>
      </c>
      <c r="BJ90">
        <v>2095680</v>
      </c>
      <c r="BK90" t="s">
        <v>103</v>
      </c>
      <c r="BL90">
        <v>0</v>
      </c>
      <c r="BM90">
        <v>34928001</v>
      </c>
      <c r="BN90">
        <v>2095680</v>
      </c>
      <c r="BR90" t="s">
        <v>674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6636320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720</v>
      </c>
      <c r="F91" t="s">
        <v>94</v>
      </c>
      <c r="G91" t="s">
        <v>582</v>
      </c>
      <c r="H91" t="s">
        <v>96</v>
      </c>
      <c r="I91" t="s">
        <v>97</v>
      </c>
      <c r="J91">
        <v>87474173</v>
      </c>
      <c r="K91">
        <v>0</v>
      </c>
      <c r="L91">
        <v>87474173</v>
      </c>
      <c r="M91">
        <v>1</v>
      </c>
      <c r="N91" t="s">
        <v>346</v>
      </c>
      <c r="O91" t="s">
        <v>98</v>
      </c>
      <c r="P91" t="s">
        <v>347</v>
      </c>
      <c r="Q91" t="s">
        <v>112</v>
      </c>
      <c r="U91" s="1">
        <v>43514</v>
      </c>
      <c r="V91" s="1">
        <v>43544</v>
      </c>
      <c r="W91" t="s">
        <v>99</v>
      </c>
      <c r="X91" s="1">
        <v>43514</v>
      </c>
      <c r="Y91" t="s">
        <v>170</v>
      </c>
      <c r="AA91">
        <v>0</v>
      </c>
      <c r="AB91" s="1">
        <v>43546.639246180559</v>
      </c>
      <c r="AC91" s="1">
        <v>43514</v>
      </c>
      <c r="AE91">
        <v>2019</v>
      </c>
      <c r="AF91">
        <v>2</v>
      </c>
      <c r="AH91" t="s">
        <v>348</v>
      </c>
      <c r="AI91" t="s">
        <v>349</v>
      </c>
      <c r="AL91" t="s">
        <v>101</v>
      </c>
      <c r="AN91">
        <v>0</v>
      </c>
      <c r="AO91">
        <v>0</v>
      </c>
      <c r="AY91" t="s">
        <v>353</v>
      </c>
      <c r="AZ91" t="s">
        <v>95</v>
      </c>
      <c r="BA91" t="s">
        <v>102</v>
      </c>
      <c r="BB91" t="s">
        <v>717</v>
      </c>
      <c r="BG91">
        <v>92118819</v>
      </c>
      <c r="BH91">
        <v>14708047</v>
      </c>
      <c r="BI91">
        <v>0</v>
      </c>
      <c r="BJ91">
        <v>4644646</v>
      </c>
      <c r="BK91" t="s">
        <v>103</v>
      </c>
      <c r="BL91">
        <v>0</v>
      </c>
      <c r="BM91">
        <v>77410772</v>
      </c>
      <c r="BN91">
        <v>4644646</v>
      </c>
      <c r="BR91" t="s">
        <v>719</v>
      </c>
      <c r="BS91" t="s">
        <v>96</v>
      </c>
      <c r="BT91" t="s">
        <v>578</v>
      </c>
      <c r="BU91">
        <v>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14708047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718</v>
      </c>
      <c r="F92" t="s">
        <v>94</v>
      </c>
      <c r="G92" t="s">
        <v>582</v>
      </c>
      <c r="H92" t="s">
        <v>96</v>
      </c>
      <c r="I92" t="s">
        <v>97</v>
      </c>
      <c r="J92">
        <v>177599077</v>
      </c>
      <c r="K92">
        <v>0</v>
      </c>
      <c r="L92">
        <v>177599077</v>
      </c>
      <c r="M92">
        <v>1</v>
      </c>
      <c r="N92" t="s">
        <v>346</v>
      </c>
      <c r="O92" t="s">
        <v>98</v>
      </c>
      <c r="P92" t="s">
        <v>347</v>
      </c>
      <c r="Q92" t="s">
        <v>112</v>
      </c>
      <c r="U92" s="1">
        <v>43514</v>
      </c>
      <c r="V92" s="1">
        <v>43544</v>
      </c>
      <c r="W92" t="s">
        <v>99</v>
      </c>
      <c r="X92" s="1">
        <v>43514</v>
      </c>
      <c r="Y92" t="s">
        <v>170</v>
      </c>
      <c r="AA92">
        <v>0</v>
      </c>
      <c r="AB92" s="1">
        <v>43546.639246261577</v>
      </c>
      <c r="AC92" s="1">
        <v>43514</v>
      </c>
      <c r="AE92">
        <v>2019</v>
      </c>
      <c r="AF92">
        <v>2</v>
      </c>
      <c r="AH92" t="s">
        <v>348</v>
      </c>
      <c r="AI92" t="s">
        <v>349</v>
      </c>
      <c r="AL92" t="s">
        <v>101</v>
      </c>
      <c r="AN92">
        <v>0</v>
      </c>
      <c r="AO92">
        <v>0</v>
      </c>
      <c r="AY92" t="s">
        <v>353</v>
      </c>
      <c r="AZ92" t="s">
        <v>95</v>
      </c>
      <c r="BA92" t="s">
        <v>102</v>
      </c>
      <c r="BB92" t="s">
        <v>717</v>
      </c>
      <c r="BG92">
        <v>187029117</v>
      </c>
      <c r="BH92">
        <v>29861792</v>
      </c>
      <c r="BI92">
        <v>0</v>
      </c>
      <c r="BJ92">
        <v>9430040</v>
      </c>
      <c r="BK92" t="s">
        <v>103</v>
      </c>
      <c r="BL92">
        <v>0</v>
      </c>
      <c r="BM92">
        <v>157167325</v>
      </c>
      <c r="BN92">
        <v>9430040</v>
      </c>
      <c r="BR92" t="s">
        <v>716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29861792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715</v>
      </c>
      <c r="F93" t="s">
        <v>94</v>
      </c>
      <c r="G93" t="s">
        <v>582</v>
      </c>
      <c r="H93" t="s">
        <v>96</v>
      </c>
      <c r="I93" t="s">
        <v>97</v>
      </c>
      <c r="J93">
        <v>11631939</v>
      </c>
      <c r="K93">
        <v>0</v>
      </c>
      <c r="L93">
        <v>11631939</v>
      </c>
      <c r="M93">
        <v>1</v>
      </c>
      <c r="N93" t="s">
        <v>699</v>
      </c>
      <c r="O93" t="s">
        <v>98</v>
      </c>
      <c r="P93" t="s">
        <v>698</v>
      </c>
      <c r="Q93" t="s">
        <v>112</v>
      </c>
      <c r="U93" s="1">
        <v>43514</v>
      </c>
      <c r="V93" s="1">
        <v>43544</v>
      </c>
      <c r="W93" t="s">
        <v>99</v>
      </c>
      <c r="X93" s="1">
        <v>43514</v>
      </c>
      <c r="Y93" t="s">
        <v>248</v>
      </c>
      <c r="AA93">
        <v>0</v>
      </c>
      <c r="AB93" s="1">
        <v>43524.417008368058</v>
      </c>
      <c r="AC93" s="1">
        <v>43514</v>
      </c>
      <c r="AE93">
        <v>2019</v>
      </c>
      <c r="AF93">
        <v>2</v>
      </c>
      <c r="AH93" t="s">
        <v>256</v>
      </c>
      <c r="AI93" t="s">
        <v>257</v>
      </c>
      <c r="AL93" t="s">
        <v>101</v>
      </c>
      <c r="AN93">
        <v>0</v>
      </c>
      <c r="AO93">
        <v>0</v>
      </c>
      <c r="AY93" t="s">
        <v>708</v>
      </c>
      <c r="AZ93" t="s">
        <v>95</v>
      </c>
      <c r="BA93" t="s">
        <v>102</v>
      </c>
      <c r="BB93" t="s">
        <v>714</v>
      </c>
      <c r="BG93">
        <v>12249564</v>
      </c>
      <c r="BH93">
        <v>1955813</v>
      </c>
      <c r="BI93">
        <v>0</v>
      </c>
      <c r="BJ93">
        <v>617625</v>
      </c>
      <c r="BK93" t="s">
        <v>103</v>
      </c>
      <c r="BL93">
        <v>0</v>
      </c>
      <c r="BM93">
        <v>10293751</v>
      </c>
      <c r="BN93">
        <v>617625</v>
      </c>
      <c r="BR93" t="s">
        <v>713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1955813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712</v>
      </c>
      <c r="F94" t="s">
        <v>94</v>
      </c>
      <c r="G94" t="s">
        <v>582</v>
      </c>
      <c r="H94" t="s">
        <v>96</v>
      </c>
      <c r="I94" t="s">
        <v>97</v>
      </c>
      <c r="J94">
        <v>12462792</v>
      </c>
      <c r="K94">
        <v>0</v>
      </c>
      <c r="L94">
        <v>12462792</v>
      </c>
      <c r="M94">
        <v>1</v>
      </c>
      <c r="N94" t="s">
        <v>699</v>
      </c>
      <c r="O94" t="s">
        <v>98</v>
      </c>
      <c r="P94" t="s">
        <v>698</v>
      </c>
      <c r="Q94" t="s">
        <v>112</v>
      </c>
      <c r="U94" s="1">
        <v>43514</v>
      </c>
      <c r="V94" s="1">
        <v>43544</v>
      </c>
      <c r="W94" t="s">
        <v>99</v>
      </c>
      <c r="X94" s="1">
        <v>43514</v>
      </c>
      <c r="Y94" t="s">
        <v>248</v>
      </c>
      <c r="AA94">
        <v>0</v>
      </c>
      <c r="AB94" s="1">
        <v>43524.421487349537</v>
      </c>
      <c r="AC94" s="1">
        <v>43514</v>
      </c>
      <c r="AE94">
        <v>2019</v>
      </c>
      <c r="AF94">
        <v>2</v>
      </c>
      <c r="AH94" t="s">
        <v>256</v>
      </c>
      <c r="AI94" t="s">
        <v>257</v>
      </c>
      <c r="AL94" t="s">
        <v>101</v>
      </c>
      <c r="AN94">
        <v>0</v>
      </c>
      <c r="AO94">
        <v>0</v>
      </c>
      <c r="AY94" t="s">
        <v>708</v>
      </c>
      <c r="AZ94" t="s">
        <v>95</v>
      </c>
      <c r="BA94" t="s">
        <v>102</v>
      </c>
      <c r="BB94" t="s">
        <v>711</v>
      </c>
      <c r="BG94">
        <v>13124533</v>
      </c>
      <c r="BH94">
        <v>2095514</v>
      </c>
      <c r="BI94">
        <v>0</v>
      </c>
      <c r="BJ94">
        <v>661741</v>
      </c>
      <c r="BK94" t="s">
        <v>103</v>
      </c>
      <c r="BL94">
        <v>0</v>
      </c>
      <c r="BM94">
        <v>11029019</v>
      </c>
      <c r="BN94">
        <v>661741</v>
      </c>
      <c r="BR94" t="s">
        <v>710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2095514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709</v>
      </c>
      <c r="F95" t="s">
        <v>94</v>
      </c>
      <c r="G95" t="s">
        <v>582</v>
      </c>
      <c r="H95" t="s">
        <v>96</v>
      </c>
      <c r="I95" t="s">
        <v>97</v>
      </c>
      <c r="J95">
        <v>12462792</v>
      </c>
      <c r="K95">
        <v>0</v>
      </c>
      <c r="L95">
        <v>12462792</v>
      </c>
      <c r="M95">
        <v>1</v>
      </c>
      <c r="N95" t="s">
        <v>699</v>
      </c>
      <c r="O95" t="s">
        <v>98</v>
      </c>
      <c r="P95" t="s">
        <v>698</v>
      </c>
      <c r="Q95" t="s">
        <v>112</v>
      </c>
      <c r="U95" s="1">
        <v>43514</v>
      </c>
      <c r="V95" s="1">
        <v>43544</v>
      </c>
      <c r="W95" t="s">
        <v>99</v>
      </c>
      <c r="X95" s="1">
        <v>43514</v>
      </c>
      <c r="Y95" t="s">
        <v>248</v>
      </c>
      <c r="AA95">
        <v>0</v>
      </c>
      <c r="AB95" s="1">
        <v>43524.424702627315</v>
      </c>
      <c r="AC95" s="1">
        <v>43514</v>
      </c>
      <c r="AE95">
        <v>2019</v>
      </c>
      <c r="AF95">
        <v>2</v>
      </c>
      <c r="AH95" t="s">
        <v>256</v>
      </c>
      <c r="AI95" t="s">
        <v>257</v>
      </c>
      <c r="AL95" t="s">
        <v>101</v>
      </c>
      <c r="AN95">
        <v>0</v>
      </c>
      <c r="AO95">
        <v>0</v>
      </c>
      <c r="AY95" t="s">
        <v>708</v>
      </c>
      <c r="AZ95" t="s">
        <v>95</v>
      </c>
      <c r="BA95" t="s">
        <v>102</v>
      </c>
      <c r="BB95" t="s">
        <v>707</v>
      </c>
      <c r="BG95">
        <v>13124533</v>
      </c>
      <c r="BH95">
        <v>2095514</v>
      </c>
      <c r="BI95">
        <v>0</v>
      </c>
      <c r="BJ95">
        <v>661741</v>
      </c>
      <c r="BK95" t="s">
        <v>103</v>
      </c>
      <c r="BL95">
        <v>0</v>
      </c>
      <c r="BM95">
        <v>11029019</v>
      </c>
      <c r="BN95">
        <v>661741</v>
      </c>
      <c r="BR95" t="s">
        <v>601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2095514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706</v>
      </c>
      <c r="F96" t="s">
        <v>94</v>
      </c>
      <c r="G96" t="s">
        <v>582</v>
      </c>
      <c r="H96" t="s">
        <v>96</v>
      </c>
      <c r="I96" t="s">
        <v>97</v>
      </c>
      <c r="J96">
        <v>6170054</v>
      </c>
      <c r="K96">
        <v>0</v>
      </c>
      <c r="L96">
        <v>6170054</v>
      </c>
      <c r="M96">
        <v>1</v>
      </c>
      <c r="N96" t="s">
        <v>699</v>
      </c>
      <c r="O96" t="s">
        <v>98</v>
      </c>
      <c r="P96" t="s">
        <v>698</v>
      </c>
      <c r="Q96" t="s">
        <v>112</v>
      </c>
      <c r="U96" s="1">
        <v>43514</v>
      </c>
      <c r="V96" s="1">
        <v>43544</v>
      </c>
      <c r="W96" t="s">
        <v>99</v>
      </c>
      <c r="X96" s="1">
        <v>43514</v>
      </c>
      <c r="Y96" t="s">
        <v>248</v>
      </c>
      <c r="AA96">
        <v>0</v>
      </c>
      <c r="AB96" s="1">
        <v>43524.426695520837</v>
      </c>
      <c r="AC96" s="1">
        <v>43514</v>
      </c>
      <c r="AE96">
        <v>2019</v>
      </c>
      <c r="AF96">
        <v>2</v>
      </c>
      <c r="AH96" t="s">
        <v>260</v>
      </c>
      <c r="AI96" t="s">
        <v>261</v>
      </c>
      <c r="AL96" t="s">
        <v>101</v>
      </c>
      <c r="AN96">
        <v>0</v>
      </c>
      <c r="AO96">
        <v>0</v>
      </c>
      <c r="AY96" t="s">
        <v>697</v>
      </c>
      <c r="AZ96" t="s">
        <v>95</v>
      </c>
      <c r="BA96" t="s">
        <v>102</v>
      </c>
      <c r="BB96" t="s">
        <v>705</v>
      </c>
      <c r="BG96">
        <v>6497667</v>
      </c>
      <c r="BH96">
        <v>1037443</v>
      </c>
      <c r="BI96">
        <v>0</v>
      </c>
      <c r="BJ96">
        <v>327613</v>
      </c>
      <c r="BK96" t="s">
        <v>103</v>
      </c>
      <c r="BL96">
        <v>0</v>
      </c>
      <c r="BM96">
        <v>5460224</v>
      </c>
      <c r="BN96">
        <v>327613</v>
      </c>
      <c r="BR96" t="s">
        <v>704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1037443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703</v>
      </c>
      <c r="F97" t="s">
        <v>94</v>
      </c>
      <c r="G97" t="s">
        <v>582</v>
      </c>
      <c r="H97" t="s">
        <v>96</v>
      </c>
      <c r="I97" t="s">
        <v>97</v>
      </c>
      <c r="J97">
        <v>12340105</v>
      </c>
      <c r="K97">
        <v>0</v>
      </c>
      <c r="L97">
        <v>12340105</v>
      </c>
      <c r="M97">
        <v>1</v>
      </c>
      <c r="N97" t="s">
        <v>699</v>
      </c>
      <c r="O97" t="s">
        <v>98</v>
      </c>
      <c r="P97" t="s">
        <v>698</v>
      </c>
      <c r="Q97" t="s">
        <v>112</v>
      </c>
      <c r="U97" s="1">
        <v>43514</v>
      </c>
      <c r="V97" s="1">
        <v>43544</v>
      </c>
      <c r="W97" t="s">
        <v>99</v>
      </c>
      <c r="X97" s="1">
        <v>43514</v>
      </c>
      <c r="Y97" t="s">
        <v>248</v>
      </c>
      <c r="AA97">
        <v>0</v>
      </c>
      <c r="AB97" s="1">
        <v>43524.428479895832</v>
      </c>
      <c r="AC97" s="1">
        <v>43514</v>
      </c>
      <c r="AE97">
        <v>2019</v>
      </c>
      <c r="AF97">
        <v>2</v>
      </c>
      <c r="AH97" t="s">
        <v>260</v>
      </c>
      <c r="AI97" t="s">
        <v>261</v>
      </c>
      <c r="AL97" t="s">
        <v>101</v>
      </c>
      <c r="AN97">
        <v>0</v>
      </c>
      <c r="AO97">
        <v>0</v>
      </c>
      <c r="AY97" t="s">
        <v>697</v>
      </c>
      <c r="AZ97" t="s">
        <v>95</v>
      </c>
      <c r="BA97" t="s">
        <v>102</v>
      </c>
      <c r="BB97" t="s">
        <v>702</v>
      </c>
      <c r="BG97">
        <v>12995332</v>
      </c>
      <c r="BH97">
        <v>2074885</v>
      </c>
      <c r="BI97">
        <v>0</v>
      </c>
      <c r="BJ97">
        <v>655227</v>
      </c>
      <c r="BK97" t="s">
        <v>103</v>
      </c>
      <c r="BL97">
        <v>0</v>
      </c>
      <c r="BM97">
        <v>10920447</v>
      </c>
      <c r="BN97">
        <v>655227</v>
      </c>
      <c r="BR97" t="s">
        <v>701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2074885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700</v>
      </c>
      <c r="F98" t="s">
        <v>94</v>
      </c>
      <c r="G98" t="s">
        <v>582</v>
      </c>
      <c r="H98" t="s">
        <v>96</v>
      </c>
      <c r="I98" t="s">
        <v>97</v>
      </c>
      <c r="J98">
        <v>12340105</v>
      </c>
      <c r="K98">
        <v>0</v>
      </c>
      <c r="L98">
        <v>12340105</v>
      </c>
      <c r="M98">
        <v>1</v>
      </c>
      <c r="N98" t="s">
        <v>699</v>
      </c>
      <c r="O98" t="s">
        <v>98</v>
      </c>
      <c r="P98" t="s">
        <v>698</v>
      </c>
      <c r="Q98" t="s">
        <v>112</v>
      </c>
      <c r="U98" s="1">
        <v>43514</v>
      </c>
      <c r="V98" s="1">
        <v>43544</v>
      </c>
      <c r="W98" t="s">
        <v>99</v>
      </c>
      <c r="X98" s="1">
        <v>43514</v>
      </c>
      <c r="Y98" t="s">
        <v>248</v>
      </c>
      <c r="AA98">
        <v>0</v>
      </c>
      <c r="AB98" s="1">
        <v>43524.430083414351</v>
      </c>
      <c r="AC98" s="1">
        <v>43514</v>
      </c>
      <c r="AE98">
        <v>2019</v>
      </c>
      <c r="AF98">
        <v>2</v>
      </c>
      <c r="AH98" t="s">
        <v>260</v>
      </c>
      <c r="AI98" t="s">
        <v>261</v>
      </c>
      <c r="AL98" t="s">
        <v>101</v>
      </c>
      <c r="AN98">
        <v>0</v>
      </c>
      <c r="AO98">
        <v>0</v>
      </c>
      <c r="AY98" t="s">
        <v>697</v>
      </c>
      <c r="AZ98" t="s">
        <v>95</v>
      </c>
      <c r="BA98" t="s">
        <v>102</v>
      </c>
      <c r="BB98" t="s">
        <v>696</v>
      </c>
      <c r="BG98">
        <v>12995332</v>
      </c>
      <c r="BH98">
        <v>2074885</v>
      </c>
      <c r="BI98">
        <v>0</v>
      </c>
      <c r="BJ98">
        <v>655227</v>
      </c>
      <c r="BK98" t="s">
        <v>103</v>
      </c>
      <c r="BL98">
        <v>0</v>
      </c>
      <c r="BM98">
        <v>10920447</v>
      </c>
      <c r="BN98">
        <v>655227</v>
      </c>
      <c r="BR98" t="s">
        <v>601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2074885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695</v>
      </c>
      <c r="F99" t="s">
        <v>94</v>
      </c>
      <c r="G99" t="s">
        <v>582</v>
      </c>
      <c r="H99" t="s">
        <v>96</v>
      </c>
      <c r="I99" t="s">
        <v>97</v>
      </c>
      <c r="J99">
        <v>36755134</v>
      </c>
      <c r="K99">
        <v>0</v>
      </c>
      <c r="L99">
        <v>36755134</v>
      </c>
      <c r="M99">
        <v>1</v>
      </c>
      <c r="N99" t="s">
        <v>124</v>
      </c>
      <c r="O99" t="s">
        <v>98</v>
      </c>
      <c r="P99" t="s">
        <v>125</v>
      </c>
      <c r="Q99" t="s">
        <v>112</v>
      </c>
      <c r="U99" s="1">
        <v>43514</v>
      </c>
      <c r="V99" s="1">
        <v>43544</v>
      </c>
      <c r="W99" t="s">
        <v>99</v>
      </c>
      <c r="X99" s="1">
        <v>43514</v>
      </c>
      <c r="Y99" t="s">
        <v>170</v>
      </c>
      <c r="AA99">
        <v>0</v>
      </c>
      <c r="AB99" s="1">
        <v>43538.789919560186</v>
      </c>
      <c r="AC99" s="1">
        <v>43514</v>
      </c>
      <c r="AE99">
        <v>2019</v>
      </c>
      <c r="AF99">
        <v>2</v>
      </c>
      <c r="AH99" t="s">
        <v>127</v>
      </c>
      <c r="AI99" t="s">
        <v>128</v>
      </c>
      <c r="AL99" t="s">
        <v>101</v>
      </c>
      <c r="AN99">
        <v>0</v>
      </c>
      <c r="AO99">
        <v>0</v>
      </c>
      <c r="AY99" t="s">
        <v>691</v>
      </c>
      <c r="AZ99" t="s">
        <v>95</v>
      </c>
      <c r="BA99" t="s">
        <v>102</v>
      </c>
      <c r="BB99" t="s">
        <v>694</v>
      </c>
      <c r="BG99">
        <v>38706734</v>
      </c>
      <c r="BH99">
        <v>6180067</v>
      </c>
      <c r="BI99">
        <v>0</v>
      </c>
      <c r="BJ99">
        <v>1951600</v>
      </c>
      <c r="BK99" t="s">
        <v>103</v>
      </c>
      <c r="BL99">
        <v>0</v>
      </c>
      <c r="BM99">
        <v>32526667</v>
      </c>
      <c r="BN99">
        <v>1951600</v>
      </c>
      <c r="BR99" t="s">
        <v>693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6180067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692</v>
      </c>
      <c r="F100" t="s">
        <v>94</v>
      </c>
      <c r="G100" t="s">
        <v>582</v>
      </c>
      <c r="H100" t="s">
        <v>96</v>
      </c>
      <c r="I100" t="s">
        <v>97</v>
      </c>
      <c r="J100">
        <v>35038068</v>
      </c>
      <c r="K100">
        <v>0</v>
      </c>
      <c r="L100">
        <v>35038068</v>
      </c>
      <c r="M100">
        <v>1</v>
      </c>
      <c r="N100" t="s">
        <v>124</v>
      </c>
      <c r="O100" t="s">
        <v>98</v>
      </c>
      <c r="P100" t="s">
        <v>125</v>
      </c>
      <c r="Q100" t="s">
        <v>112</v>
      </c>
      <c r="U100" s="1">
        <v>43514</v>
      </c>
      <c r="V100" s="1">
        <v>43544</v>
      </c>
      <c r="W100" t="s">
        <v>99</v>
      </c>
      <c r="X100" s="1">
        <v>43514</v>
      </c>
      <c r="Y100" t="s">
        <v>126</v>
      </c>
      <c r="AA100">
        <v>0</v>
      </c>
      <c r="AB100" s="1">
        <v>43524.374449456016</v>
      </c>
      <c r="AC100" s="1">
        <v>43514</v>
      </c>
      <c r="AE100">
        <v>2019</v>
      </c>
      <c r="AF100">
        <v>2</v>
      </c>
      <c r="AH100" t="s">
        <v>127</v>
      </c>
      <c r="AI100" t="s">
        <v>128</v>
      </c>
      <c r="AL100" t="s">
        <v>101</v>
      </c>
      <c r="AN100">
        <v>0</v>
      </c>
      <c r="AO100">
        <v>0</v>
      </c>
      <c r="AY100" t="s">
        <v>691</v>
      </c>
      <c r="AZ100" t="s">
        <v>95</v>
      </c>
      <c r="BA100" t="s">
        <v>102</v>
      </c>
      <c r="BB100" t="s">
        <v>690</v>
      </c>
      <c r="BG100">
        <v>35038068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35038068</v>
      </c>
      <c r="BN100">
        <v>0</v>
      </c>
      <c r="BR100" t="s">
        <v>689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688</v>
      </c>
      <c r="F101" t="s">
        <v>94</v>
      </c>
      <c r="G101" t="s">
        <v>582</v>
      </c>
      <c r="H101" t="s">
        <v>96</v>
      </c>
      <c r="I101" t="s">
        <v>97</v>
      </c>
      <c r="J101">
        <v>19029724</v>
      </c>
      <c r="K101">
        <v>0</v>
      </c>
      <c r="L101">
        <v>19029724</v>
      </c>
      <c r="M101">
        <v>1</v>
      </c>
      <c r="N101" t="s">
        <v>687</v>
      </c>
      <c r="O101" t="s">
        <v>98</v>
      </c>
      <c r="P101" t="s">
        <v>686</v>
      </c>
      <c r="Q101" t="s">
        <v>112</v>
      </c>
      <c r="U101" s="1">
        <v>43514</v>
      </c>
      <c r="V101" s="1">
        <v>43544</v>
      </c>
      <c r="W101" t="s">
        <v>99</v>
      </c>
      <c r="X101" s="1">
        <v>43514</v>
      </c>
      <c r="Y101" t="s">
        <v>100</v>
      </c>
      <c r="AA101">
        <v>0</v>
      </c>
      <c r="AB101" s="1">
        <v>43538.496918750003</v>
      </c>
      <c r="AC101" s="1">
        <v>43514</v>
      </c>
      <c r="AE101">
        <v>2019</v>
      </c>
      <c r="AF101">
        <v>2</v>
      </c>
      <c r="AH101" t="s">
        <v>685</v>
      </c>
      <c r="AI101" t="s">
        <v>684</v>
      </c>
      <c r="AL101" t="s">
        <v>101</v>
      </c>
      <c r="AN101">
        <v>0</v>
      </c>
      <c r="AO101">
        <v>0</v>
      </c>
      <c r="AY101" t="s">
        <v>683</v>
      </c>
      <c r="AZ101" t="s">
        <v>95</v>
      </c>
      <c r="BA101" t="s">
        <v>102</v>
      </c>
      <c r="BB101" t="s">
        <v>682</v>
      </c>
      <c r="BG101">
        <v>20040152</v>
      </c>
      <c r="BH101">
        <v>3199688</v>
      </c>
      <c r="BI101">
        <v>0</v>
      </c>
      <c r="BJ101">
        <v>1010428</v>
      </c>
      <c r="BK101" t="s">
        <v>103</v>
      </c>
      <c r="BL101">
        <v>0</v>
      </c>
      <c r="BM101">
        <v>16840464</v>
      </c>
      <c r="BN101">
        <v>1010428</v>
      </c>
      <c r="BR101" t="s">
        <v>674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3199688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681</v>
      </c>
      <c r="F102" t="s">
        <v>94</v>
      </c>
      <c r="G102" t="s">
        <v>582</v>
      </c>
      <c r="H102" t="s">
        <v>96</v>
      </c>
      <c r="I102" t="s">
        <v>97</v>
      </c>
      <c r="J102">
        <v>40550052</v>
      </c>
      <c r="K102">
        <v>0</v>
      </c>
      <c r="L102">
        <v>40550052</v>
      </c>
      <c r="M102">
        <v>1</v>
      </c>
      <c r="N102" t="s">
        <v>110</v>
      </c>
      <c r="O102" t="s">
        <v>98</v>
      </c>
      <c r="P102" t="s">
        <v>111</v>
      </c>
      <c r="Q102" t="s">
        <v>112</v>
      </c>
      <c r="R102" t="s">
        <v>113</v>
      </c>
      <c r="U102" s="1">
        <v>43514</v>
      </c>
      <c r="V102" s="1">
        <v>43544</v>
      </c>
      <c r="W102" t="s">
        <v>99</v>
      </c>
      <c r="X102" s="1">
        <v>43514</v>
      </c>
      <c r="Y102" t="s">
        <v>100</v>
      </c>
      <c r="AA102">
        <v>0</v>
      </c>
      <c r="AB102" s="1">
        <v>43536.513523113426</v>
      </c>
      <c r="AC102" s="1">
        <v>43514</v>
      </c>
      <c r="AE102">
        <v>2019</v>
      </c>
      <c r="AF102">
        <v>2</v>
      </c>
      <c r="AH102" t="s">
        <v>114</v>
      </c>
      <c r="AI102" t="s">
        <v>115</v>
      </c>
      <c r="AL102" t="s">
        <v>101</v>
      </c>
      <c r="AN102">
        <v>0</v>
      </c>
      <c r="AO102">
        <v>0</v>
      </c>
      <c r="AY102" t="s">
        <v>680</v>
      </c>
      <c r="AZ102" t="s">
        <v>95</v>
      </c>
      <c r="BA102" t="s">
        <v>102</v>
      </c>
      <c r="BB102" t="s">
        <v>679</v>
      </c>
      <c r="BG102">
        <v>42703152</v>
      </c>
      <c r="BH102">
        <v>6818150</v>
      </c>
      <c r="BI102">
        <v>0</v>
      </c>
      <c r="BJ102">
        <v>2153100</v>
      </c>
      <c r="BK102" t="s">
        <v>103</v>
      </c>
      <c r="BL102">
        <v>0</v>
      </c>
      <c r="BM102">
        <v>35885002</v>
      </c>
      <c r="BN102">
        <v>2153100</v>
      </c>
      <c r="BR102" t="s">
        <v>678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6818150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677</v>
      </c>
      <c r="F103" t="s">
        <v>94</v>
      </c>
      <c r="G103" t="s">
        <v>582</v>
      </c>
      <c r="H103" t="s">
        <v>96</v>
      </c>
      <c r="I103" t="s">
        <v>97</v>
      </c>
      <c r="J103">
        <v>57752741</v>
      </c>
      <c r="K103">
        <v>0</v>
      </c>
      <c r="L103">
        <v>57752741</v>
      </c>
      <c r="M103">
        <v>1</v>
      </c>
      <c r="N103" t="s">
        <v>443</v>
      </c>
      <c r="O103" t="s">
        <v>98</v>
      </c>
      <c r="P103" t="s">
        <v>444</v>
      </c>
      <c r="Q103" t="s">
        <v>112</v>
      </c>
      <c r="U103" s="1">
        <v>43514</v>
      </c>
      <c r="V103" s="1">
        <v>43544</v>
      </c>
      <c r="W103" t="s">
        <v>99</v>
      </c>
      <c r="X103" s="1">
        <v>43514</v>
      </c>
      <c r="Y103" t="s">
        <v>170</v>
      </c>
      <c r="AA103">
        <v>0</v>
      </c>
      <c r="AB103" s="1">
        <v>43546.658072071761</v>
      </c>
      <c r="AC103" s="1">
        <v>43514</v>
      </c>
      <c r="AE103">
        <v>2019</v>
      </c>
      <c r="AF103">
        <v>2</v>
      </c>
      <c r="AH103" t="s">
        <v>445</v>
      </c>
      <c r="AI103" t="s">
        <v>446</v>
      </c>
      <c r="AL103" t="s">
        <v>101</v>
      </c>
      <c r="AN103">
        <v>0</v>
      </c>
      <c r="AO103">
        <v>0</v>
      </c>
      <c r="AY103" t="s">
        <v>676</v>
      </c>
      <c r="AZ103" t="s">
        <v>95</v>
      </c>
      <c r="BA103" t="s">
        <v>102</v>
      </c>
      <c r="BB103" t="s">
        <v>675</v>
      </c>
      <c r="BG103">
        <v>60819258</v>
      </c>
      <c r="BH103">
        <v>9710638</v>
      </c>
      <c r="BI103">
        <v>0</v>
      </c>
      <c r="BJ103">
        <v>3066517</v>
      </c>
      <c r="BK103" t="s">
        <v>103</v>
      </c>
      <c r="BL103">
        <v>0</v>
      </c>
      <c r="BM103">
        <v>51108620</v>
      </c>
      <c r="BN103">
        <v>3066517</v>
      </c>
      <c r="BR103" t="s">
        <v>674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9710638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673</v>
      </c>
      <c r="F104" t="s">
        <v>94</v>
      </c>
      <c r="G104" t="s">
        <v>582</v>
      </c>
      <c r="H104" t="s">
        <v>96</v>
      </c>
      <c r="I104" t="s">
        <v>97</v>
      </c>
      <c r="J104">
        <v>33048627</v>
      </c>
      <c r="K104">
        <v>0</v>
      </c>
      <c r="L104">
        <v>33048627</v>
      </c>
      <c r="M104">
        <v>1</v>
      </c>
      <c r="N104" t="s">
        <v>443</v>
      </c>
      <c r="O104" t="s">
        <v>98</v>
      </c>
      <c r="P104" t="s">
        <v>444</v>
      </c>
      <c r="Q104" t="s">
        <v>112</v>
      </c>
      <c r="U104" s="1">
        <v>43515</v>
      </c>
      <c r="V104" s="1">
        <v>43545</v>
      </c>
      <c r="W104" t="s">
        <v>99</v>
      </c>
      <c r="X104" s="1">
        <v>43515</v>
      </c>
      <c r="Y104" t="s">
        <v>170</v>
      </c>
      <c r="AA104">
        <v>0</v>
      </c>
      <c r="AB104" s="1">
        <v>43545.397640358795</v>
      </c>
      <c r="AC104" s="1">
        <v>43515</v>
      </c>
      <c r="AE104">
        <v>2019</v>
      </c>
      <c r="AF104">
        <v>2</v>
      </c>
      <c r="AH104" t="s">
        <v>449</v>
      </c>
      <c r="AI104" t="s">
        <v>450</v>
      </c>
      <c r="AL104" t="s">
        <v>101</v>
      </c>
      <c r="AN104">
        <v>0</v>
      </c>
      <c r="AO104">
        <v>0</v>
      </c>
      <c r="AY104" t="s">
        <v>672</v>
      </c>
      <c r="AZ104" t="s">
        <v>95</v>
      </c>
      <c r="BA104" t="s">
        <v>102</v>
      </c>
      <c r="BB104" t="s">
        <v>671</v>
      </c>
      <c r="BG104">
        <v>34803421</v>
      </c>
      <c r="BH104">
        <v>5556849</v>
      </c>
      <c r="BI104">
        <v>0</v>
      </c>
      <c r="BJ104">
        <v>1754794</v>
      </c>
      <c r="BK104" t="s">
        <v>103</v>
      </c>
      <c r="BL104">
        <v>0</v>
      </c>
      <c r="BM104">
        <v>29246572</v>
      </c>
      <c r="BN104">
        <v>1754794</v>
      </c>
      <c r="BR104" t="s">
        <v>639</v>
      </c>
      <c r="BS104" t="s">
        <v>96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5556849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670</v>
      </c>
      <c r="F105" t="s">
        <v>94</v>
      </c>
      <c r="G105" t="s">
        <v>582</v>
      </c>
      <c r="H105" t="s">
        <v>96</v>
      </c>
      <c r="I105" t="s">
        <v>97</v>
      </c>
      <c r="J105">
        <v>98210382</v>
      </c>
      <c r="K105">
        <v>0</v>
      </c>
      <c r="L105">
        <v>98210382</v>
      </c>
      <c r="M105">
        <v>1</v>
      </c>
      <c r="N105" t="s">
        <v>238</v>
      </c>
      <c r="O105" t="s">
        <v>98</v>
      </c>
      <c r="P105" t="s">
        <v>239</v>
      </c>
      <c r="Q105" t="s">
        <v>112</v>
      </c>
      <c r="R105" t="s">
        <v>240</v>
      </c>
      <c r="U105" s="1">
        <v>43515</v>
      </c>
      <c r="V105" s="1">
        <v>43545</v>
      </c>
      <c r="W105" t="s">
        <v>99</v>
      </c>
      <c r="X105" s="1">
        <v>43515</v>
      </c>
      <c r="Y105" t="s">
        <v>170</v>
      </c>
      <c r="AA105">
        <v>0</v>
      </c>
      <c r="AB105" s="1">
        <v>43543.372055706015</v>
      </c>
      <c r="AC105" s="1">
        <v>43515</v>
      </c>
      <c r="AE105">
        <v>2019</v>
      </c>
      <c r="AF105">
        <v>2</v>
      </c>
      <c r="AH105" t="s">
        <v>241</v>
      </c>
      <c r="AI105" t="s">
        <v>242</v>
      </c>
      <c r="AL105" t="s">
        <v>101</v>
      </c>
      <c r="AN105">
        <v>0</v>
      </c>
      <c r="AO105">
        <v>0</v>
      </c>
      <c r="AY105" t="s">
        <v>243</v>
      </c>
      <c r="AZ105" t="s">
        <v>95</v>
      </c>
      <c r="BA105" t="s">
        <v>102</v>
      </c>
      <c r="BB105" t="s">
        <v>669</v>
      </c>
      <c r="BG105">
        <v>103425093</v>
      </c>
      <c r="BH105">
        <v>16513250</v>
      </c>
      <c r="BI105">
        <v>0</v>
      </c>
      <c r="BJ105">
        <v>5214711</v>
      </c>
      <c r="BK105" t="s">
        <v>103</v>
      </c>
      <c r="BL105">
        <v>0</v>
      </c>
      <c r="BM105">
        <v>86911843</v>
      </c>
      <c r="BN105">
        <v>5214711</v>
      </c>
      <c r="BR105" t="s">
        <v>668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16513250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667</v>
      </c>
      <c r="F106" t="s">
        <v>94</v>
      </c>
      <c r="G106" t="s">
        <v>582</v>
      </c>
      <c r="H106" t="s">
        <v>96</v>
      </c>
      <c r="I106" t="s">
        <v>97</v>
      </c>
      <c r="J106">
        <v>44824870</v>
      </c>
      <c r="K106">
        <v>0</v>
      </c>
      <c r="L106">
        <v>44824870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43515</v>
      </c>
      <c r="V106" s="1">
        <v>43545</v>
      </c>
      <c r="W106" t="s">
        <v>99</v>
      </c>
      <c r="X106" s="1">
        <v>43515</v>
      </c>
      <c r="Y106" t="s">
        <v>170</v>
      </c>
      <c r="AA106">
        <v>0</v>
      </c>
      <c r="AB106" s="1">
        <v>43543.370247951389</v>
      </c>
      <c r="AC106" s="1">
        <v>43515</v>
      </c>
      <c r="AE106">
        <v>2019</v>
      </c>
      <c r="AF106">
        <v>2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666</v>
      </c>
      <c r="AZ106" t="s">
        <v>95</v>
      </c>
      <c r="BA106" t="s">
        <v>102</v>
      </c>
      <c r="BB106" t="s">
        <v>665</v>
      </c>
      <c r="BG106">
        <v>47204952</v>
      </c>
      <c r="BH106">
        <v>7536925</v>
      </c>
      <c r="BI106">
        <v>0</v>
      </c>
      <c r="BJ106">
        <v>2380082</v>
      </c>
      <c r="BK106" t="s">
        <v>103</v>
      </c>
      <c r="BL106">
        <v>0</v>
      </c>
      <c r="BM106">
        <v>39668027</v>
      </c>
      <c r="BN106">
        <v>2380082</v>
      </c>
      <c r="BR106" t="s">
        <v>664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7536925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663</v>
      </c>
      <c r="F107" t="s">
        <v>94</v>
      </c>
      <c r="G107" t="s">
        <v>582</v>
      </c>
      <c r="H107" t="s">
        <v>96</v>
      </c>
      <c r="I107" t="s">
        <v>97</v>
      </c>
      <c r="J107">
        <v>107101557</v>
      </c>
      <c r="K107">
        <v>0</v>
      </c>
      <c r="L107">
        <v>107101557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43515</v>
      </c>
      <c r="V107" s="1">
        <v>43545</v>
      </c>
      <c r="W107" t="s">
        <v>99</v>
      </c>
      <c r="X107" s="1">
        <v>43515</v>
      </c>
      <c r="Y107" t="s">
        <v>170</v>
      </c>
      <c r="AA107">
        <v>0</v>
      </c>
      <c r="AB107" s="1">
        <v>43543.367698842594</v>
      </c>
      <c r="AC107" s="1">
        <v>43515</v>
      </c>
      <c r="AE107">
        <v>2019</v>
      </c>
      <c r="AF107">
        <v>2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662</v>
      </c>
      <c r="AZ107" t="s">
        <v>95</v>
      </c>
      <c r="BA107" t="s">
        <v>102</v>
      </c>
      <c r="BB107" t="s">
        <v>661</v>
      </c>
      <c r="BG107">
        <v>112788365</v>
      </c>
      <c r="BH107">
        <v>18008226</v>
      </c>
      <c r="BI107">
        <v>0</v>
      </c>
      <c r="BJ107">
        <v>5686808</v>
      </c>
      <c r="BK107" t="s">
        <v>103</v>
      </c>
      <c r="BL107">
        <v>0</v>
      </c>
      <c r="BM107">
        <v>94780139</v>
      </c>
      <c r="BN107">
        <v>5686808</v>
      </c>
      <c r="BR107" t="s">
        <v>660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18008226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659</v>
      </c>
      <c r="F108" t="s">
        <v>94</v>
      </c>
      <c r="G108" t="s">
        <v>582</v>
      </c>
      <c r="H108" t="s">
        <v>96</v>
      </c>
      <c r="I108" t="s">
        <v>97</v>
      </c>
      <c r="J108">
        <v>1680372</v>
      </c>
      <c r="K108">
        <v>0</v>
      </c>
      <c r="L108">
        <v>1680372</v>
      </c>
      <c r="M108">
        <v>1</v>
      </c>
      <c r="N108" t="s">
        <v>656</v>
      </c>
      <c r="O108" t="s">
        <v>98</v>
      </c>
      <c r="P108" t="s">
        <v>655</v>
      </c>
      <c r="Q108" t="s">
        <v>112</v>
      </c>
      <c r="R108" t="s">
        <v>655</v>
      </c>
      <c r="U108" s="1">
        <v>43515</v>
      </c>
      <c r="V108" s="1">
        <v>43545</v>
      </c>
      <c r="W108" t="s">
        <v>99</v>
      </c>
      <c r="X108" s="1">
        <v>43515</v>
      </c>
      <c r="Y108" t="s">
        <v>170</v>
      </c>
      <c r="AA108">
        <v>0</v>
      </c>
      <c r="AB108" s="1">
        <v>43538.796556446759</v>
      </c>
      <c r="AC108" s="1">
        <v>43515</v>
      </c>
      <c r="AE108">
        <v>2019</v>
      </c>
      <c r="AF108">
        <v>2</v>
      </c>
      <c r="AH108" t="s">
        <v>654</v>
      </c>
      <c r="AI108" t="s">
        <v>653</v>
      </c>
      <c r="AL108" t="s">
        <v>101</v>
      </c>
      <c r="AN108">
        <v>0</v>
      </c>
      <c r="AO108">
        <v>0</v>
      </c>
      <c r="AY108" t="s">
        <v>658</v>
      </c>
      <c r="AZ108" t="s">
        <v>95</v>
      </c>
      <c r="BA108" t="s">
        <v>102</v>
      </c>
      <c r="BB108" t="s">
        <v>651</v>
      </c>
      <c r="BG108">
        <v>1787630</v>
      </c>
      <c r="BH108">
        <v>0</v>
      </c>
      <c r="BI108">
        <v>0</v>
      </c>
      <c r="BJ108">
        <v>107258</v>
      </c>
      <c r="BK108" t="s">
        <v>103</v>
      </c>
      <c r="BL108">
        <v>0</v>
      </c>
      <c r="BM108">
        <v>1787630</v>
      </c>
      <c r="BN108">
        <v>107258</v>
      </c>
      <c r="BR108" t="s">
        <v>635</v>
      </c>
      <c r="BS108" t="s">
        <v>96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0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657</v>
      </c>
      <c r="F109" t="s">
        <v>94</v>
      </c>
      <c r="G109" t="s">
        <v>582</v>
      </c>
      <c r="H109" t="s">
        <v>96</v>
      </c>
      <c r="I109" t="s">
        <v>97</v>
      </c>
      <c r="J109">
        <v>1343100</v>
      </c>
      <c r="K109">
        <v>0</v>
      </c>
      <c r="L109">
        <v>1343100</v>
      </c>
      <c r="M109">
        <v>1</v>
      </c>
      <c r="N109" t="s">
        <v>656</v>
      </c>
      <c r="O109" t="s">
        <v>98</v>
      </c>
      <c r="P109" t="s">
        <v>655</v>
      </c>
      <c r="Q109" t="s">
        <v>112</v>
      </c>
      <c r="R109" t="s">
        <v>655</v>
      </c>
      <c r="U109" s="1">
        <v>43515</v>
      </c>
      <c r="V109" s="1">
        <v>43545</v>
      </c>
      <c r="W109" t="s">
        <v>99</v>
      </c>
      <c r="X109" s="1">
        <v>43515</v>
      </c>
      <c r="Y109" t="s">
        <v>474</v>
      </c>
      <c r="AA109">
        <v>0</v>
      </c>
      <c r="AB109" s="1">
        <v>43538.796556446759</v>
      </c>
      <c r="AC109" s="1">
        <v>43515</v>
      </c>
      <c r="AE109">
        <v>2019</v>
      </c>
      <c r="AF109">
        <v>2</v>
      </c>
      <c r="AH109" t="s">
        <v>654</v>
      </c>
      <c r="AI109" t="s">
        <v>653</v>
      </c>
      <c r="AL109" t="s">
        <v>101</v>
      </c>
      <c r="AN109">
        <v>0</v>
      </c>
      <c r="AO109">
        <v>0</v>
      </c>
      <c r="AY109" t="s">
        <v>652</v>
      </c>
      <c r="AZ109" t="s">
        <v>95</v>
      </c>
      <c r="BA109" t="s">
        <v>102</v>
      </c>
      <c r="BB109" t="s">
        <v>651</v>
      </c>
      <c r="BG109">
        <v>1343100</v>
      </c>
      <c r="BH109">
        <v>0</v>
      </c>
      <c r="BI109">
        <v>0</v>
      </c>
      <c r="BJ109">
        <v>0</v>
      </c>
      <c r="BK109" t="s">
        <v>103</v>
      </c>
      <c r="BL109">
        <v>0</v>
      </c>
      <c r="BM109">
        <v>1343100</v>
      </c>
      <c r="BN109">
        <v>0</v>
      </c>
      <c r="BR109" t="s">
        <v>650</v>
      </c>
      <c r="BS109" t="s">
        <v>96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649</v>
      </c>
      <c r="F110" t="s">
        <v>94</v>
      </c>
      <c r="G110" t="s">
        <v>582</v>
      </c>
      <c r="H110" t="s">
        <v>96</v>
      </c>
      <c r="I110" t="s">
        <v>97</v>
      </c>
      <c r="J110">
        <v>17341846</v>
      </c>
      <c r="K110">
        <v>0</v>
      </c>
      <c r="L110">
        <v>17341846</v>
      </c>
      <c r="M110">
        <v>1</v>
      </c>
      <c r="N110" t="s">
        <v>287</v>
      </c>
      <c r="O110" t="s">
        <v>98</v>
      </c>
      <c r="P110" t="s">
        <v>288</v>
      </c>
      <c r="Q110" t="s">
        <v>112</v>
      </c>
      <c r="U110" s="1">
        <v>43515</v>
      </c>
      <c r="V110" s="1">
        <v>43560</v>
      </c>
      <c r="W110" t="s">
        <v>599</v>
      </c>
      <c r="X110" s="1">
        <v>43515</v>
      </c>
      <c r="Y110" t="s">
        <v>170</v>
      </c>
      <c r="AA110">
        <v>0</v>
      </c>
      <c r="AB110" s="1">
        <v>43570.682693287039</v>
      </c>
      <c r="AC110" s="1">
        <v>43515</v>
      </c>
      <c r="AE110">
        <v>2019</v>
      </c>
      <c r="AF110">
        <v>2</v>
      </c>
      <c r="AH110" t="s">
        <v>648</v>
      </c>
      <c r="AI110" t="s">
        <v>647</v>
      </c>
      <c r="AL110" t="s">
        <v>598</v>
      </c>
      <c r="AN110">
        <v>0</v>
      </c>
      <c r="AO110">
        <v>0</v>
      </c>
      <c r="AY110" t="s">
        <v>646</v>
      </c>
      <c r="AZ110" t="s">
        <v>95</v>
      </c>
      <c r="BA110" t="s">
        <v>102</v>
      </c>
      <c r="BB110" t="s">
        <v>645</v>
      </c>
      <c r="BG110">
        <v>18262652</v>
      </c>
      <c r="BH110">
        <v>2915886</v>
      </c>
      <c r="BI110">
        <v>0</v>
      </c>
      <c r="BJ110">
        <v>920806</v>
      </c>
      <c r="BK110" t="s">
        <v>103</v>
      </c>
      <c r="BL110">
        <v>0</v>
      </c>
      <c r="BM110">
        <v>15346766</v>
      </c>
      <c r="BN110">
        <v>920806</v>
      </c>
      <c r="BR110" t="s">
        <v>644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2915886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643</v>
      </c>
      <c r="F111" t="s">
        <v>94</v>
      </c>
      <c r="G111" t="s">
        <v>582</v>
      </c>
      <c r="H111" t="s">
        <v>96</v>
      </c>
      <c r="I111" t="s">
        <v>97</v>
      </c>
      <c r="J111">
        <v>29653316</v>
      </c>
      <c r="K111">
        <v>0</v>
      </c>
      <c r="L111">
        <v>29653316</v>
      </c>
      <c r="M111">
        <v>1</v>
      </c>
      <c r="N111" t="s">
        <v>194</v>
      </c>
      <c r="O111" t="s">
        <v>98</v>
      </c>
      <c r="P111" t="s">
        <v>195</v>
      </c>
      <c r="Q111" t="s">
        <v>112</v>
      </c>
      <c r="U111" s="1">
        <v>43516</v>
      </c>
      <c r="V111" s="1">
        <v>43546</v>
      </c>
      <c r="W111" t="s">
        <v>99</v>
      </c>
      <c r="X111" s="1">
        <v>43516</v>
      </c>
      <c r="Y111" t="s">
        <v>100</v>
      </c>
      <c r="AA111">
        <v>0</v>
      </c>
      <c r="AB111" s="1">
        <v>43545.390196759261</v>
      </c>
      <c r="AC111" s="1">
        <v>43516</v>
      </c>
      <c r="AE111">
        <v>2019</v>
      </c>
      <c r="AF111">
        <v>2</v>
      </c>
      <c r="AH111" t="s">
        <v>196</v>
      </c>
      <c r="AI111" t="s">
        <v>197</v>
      </c>
      <c r="AL111" t="s">
        <v>101</v>
      </c>
      <c r="AN111">
        <v>0</v>
      </c>
      <c r="AO111">
        <v>0</v>
      </c>
      <c r="AY111" t="s">
        <v>198</v>
      </c>
      <c r="AZ111" t="s">
        <v>95</v>
      </c>
      <c r="BA111" t="s">
        <v>102</v>
      </c>
      <c r="BB111" t="s">
        <v>642</v>
      </c>
      <c r="BG111">
        <v>31227828</v>
      </c>
      <c r="BH111">
        <v>4985956</v>
      </c>
      <c r="BI111">
        <v>0</v>
      </c>
      <c r="BJ111">
        <v>1574512</v>
      </c>
      <c r="BK111" t="s">
        <v>103</v>
      </c>
      <c r="BL111">
        <v>0</v>
      </c>
      <c r="BM111">
        <v>26241872</v>
      </c>
      <c r="BN111">
        <v>1574512</v>
      </c>
      <c r="BR111" t="s">
        <v>639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4985956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641</v>
      </c>
      <c r="F112" t="s">
        <v>94</v>
      </c>
      <c r="G112" t="s">
        <v>582</v>
      </c>
      <c r="H112" t="s">
        <v>96</v>
      </c>
      <c r="I112" t="s">
        <v>97</v>
      </c>
      <c r="J112">
        <v>23605671</v>
      </c>
      <c r="K112">
        <v>0</v>
      </c>
      <c r="L112">
        <v>23605671</v>
      </c>
      <c r="M112">
        <v>1</v>
      </c>
      <c r="N112" t="s">
        <v>557</v>
      </c>
      <c r="O112" t="s">
        <v>98</v>
      </c>
      <c r="P112" t="s">
        <v>558</v>
      </c>
      <c r="Q112" t="s">
        <v>112</v>
      </c>
      <c r="U112" s="1">
        <v>43516</v>
      </c>
      <c r="V112" s="1">
        <v>43546</v>
      </c>
      <c r="W112" t="s">
        <v>99</v>
      </c>
      <c r="X112" s="1">
        <v>43516</v>
      </c>
      <c r="Y112" t="s">
        <v>170</v>
      </c>
      <c r="AA112">
        <v>0</v>
      </c>
      <c r="AB112" s="1">
        <v>43538.792920567132</v>
      </c>
      <c r="AC112" s="1">
        <v>43516</v>
      </c>
      <c r="AE112">
        <v>2019</v>
      </c>
      <c r="AF112">
        <v>2</v>
      </c>
      <c r="AH112" t="s">
        <v>559</v>
      </c>
      <c r="AI112" t="s">
        <v>560</v>
      </c>
      <c r="AL112" t="s">
        <v>101</v>
      </c>
      <c r="AN112">
        <v>0</v>
      </c>
      <c r="AO112">
        <v>0</v>
      </c>
      <c r="AY112" t="s">
        <v>561</v>
      </c>
      <c r="AZ112" t="s">
        <v>95</v>
      </c>
      <c r="BA112" t="s">
        <v>102</v>
      </c>
      <c r="BB112" t="s">
        <v>640</v>
      </c>
      <c r="BG112">
        <v>24859070</v>
      </c>
      <c r="BH112">
        <v>3969095</v>
      </c>
      <c r="BI112">
        <v>0</v>
      </c>
      <c r="BJ112">
        <v>1253399</v>
      </c>
      <c r="BK112" t="s">
        <v>103</v>
      </c>
      <c r="BL112">
        <v>0</v>
      </c>
      <c r="BM112">
        <v>20889975</v>
      </c>
      <c r="BN112">
        <v>1253399</v>
      </c>
      <c r="BR112" t="s">
        <v>639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3969095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638</v>
      </c>
      <c r="F113" t="s">
        <v>94</v>
      </c>
      <c r="G113" t="s">
        <v>582</v>
      </c>
      <c r="H113" t="s">
        <v>96</v>
      </c>
      <c r="I113" t="s">
        <v>97</v>
      </c>
      <c r="J113">
        <v>52527115</v>
      </c>
      <c r="K113">
        <v>0</v>
      </c>
      <c r="L113">
        <v>52527115</v>
      </c>
      <c r="M113">
        <v>1</v>
      </c>
      <c r="N113" t="s">
        <v>417</v>
      </c>
      <c r="O113" t="s">
        <v>98</v>
      </c>
      <c r="P113" t="s">
        <v>418</v>
      </c>
      <c r="Q113" t="s">
        <v>112</v>
      </c>
      <c r="U113" s="1">
        <v>43516</v>
      </c>
      <c r="V113" s="1">
        <v>43546</v>
      </c>
      <c r="W113" t="s">
        <v>99</v>
      </c>
      <c r="X113" s="1">
        <v>43502</v>
      </c>
      <c r="Y113" t="s">
        <v>100</v>
      </c>
      <c r="AA113">
        <v>0</v>
      </c>
      <c r="AB113" s="1">
        <v>43538.760146875</v>
      </c>
      <c r="AC113" s="1">
        <v>43502</v>
      </c>
      <c r="AE113">
        <v>2019</v>
      </c>
      <c r="AF113">
        <v>2</v>
      </c>
      <c r="AH113" t="s">
        <v>419</v>
      </c>
      <c r="AI113" t="s">
        <v>420</v>
      </c>
      <c r="AL113" t="s">
        <v>101</v>
      </c>
      <c r="AN113">
        <v>0</v>
      </c>
      <c r="AO113">
        <v>0</v>
      </c>
      <c r="AY113" t="s">
        <v>637</v>
      </c>
      <c r="AZ113" t="s">
        <v>95</v>
      </c>
      <c r="BA113" t="s">
        <v>102</v>
      </c>
      <c r="BB113" t="s">
        <v>636</v>
      </c>
      <c r="BG113">
        <v>55316166</v>
      </c>
      <c r="BH113">
        <v>8831993</v>
      </c>
      <c r="BI113">
        <v>0</v>
      </c>
      <c r="BJ113">
        <v>2789051</v>
      </c>
      <c r="BK113" t="s">
        <v>103</v>
      </c>
      <c r="BL113">
        <v>0</v>
      </c>
      <c r="BM113">
        <v>46484173</v>
      </c>
      <c r="BN113">
        <v>2789051</v>
      </c>
      <c r="BR113" t="s">
        <v>635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8831993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634</v>
      </c>
      <c r="F114" t="s">
        <v>94</v>
      </c>
      <c r="G114" t="s">
        <v>582</v>
      </c>
      <c r="H114" t="s">
        <v>96</v>
      </c>
      <c r="I114" t="s">
        <v>97</v>
      </c>
      <c r="J114">
        <v>18822682</v>
      </c>
      <c r="K114">
        <v>0</v>
      </c>
      <c r="L114">
        <v>18822682</v>
      </c>
      <c r="M114">
        <v>1</v>
      </c>
      <c r="N114" t="s">
        <v>215</v>
      </c>
      <c r="O114" t="s">
        <v>98</v>
      </c>
      <c r="P114" t="s">
        <v>216</v>
      </c>
      <c r="Q114" t="s">
        <v>112</v>
      </c>
      <c r="U114" s="1">
        <v>43516</v>
      </c>
      <c r="V114" s="1">
        <v>43546</v>
      </c>
      <c r="W114" t="s">
        <v>99</v>
      </c>
      <c r="X114" s="1">
        <v>43516</v>
      </c>
      <c r="Y114" t="s">
        <v>170</v>
      </c>
      <c r="AA114">
        <v>0</v>
      </c>
      <c r="AB114" s="1">
        <v>43542.681880208336</v>
      </c>
      <c r="AC114" s="1">
        <v>43516</v>
      </c>
      <c r="AE114">
        <v>2019</v>
      </c>
      <c r="AF114">
        <v>2</v>
      </c>
      <c r="AH114" t="s">
        <v>217</v>
      </c>
      <c r="AI114" t="s">
        <v>218</v>
      </c>
      <c r="AL114" t="s">
        <v>101</v>
      </c>
      <c r="AN114">
        <v>0</v>
      </c>
      <c r="AO114">
        <v>0</v>
      </c>
      <c r="AY114" t="s">
        <v>219</v>
      </c>
      <c r="AZ114" t="s">
        <v>95</v>
      </c>
      <c r="BA114" t="s">
        <v>102</v>
      </c>
      <c r="BB114" t="s">
        <v>633</v>
      </c>
      <c r="BG114">
        <v>19822116</v>
      </c>
      <c r="BH114">
        <v>3164876</v>
      </c>
      <c r="BI114">
        <v>0</v>
      </c>
      <c r="BJ114">
        <v>999434</v>
      </c>
      <c r="BK114" t="s">
        <v>103</v>
      </c>
      <c r="BL114">
        <v>0</v>
      </c>
      <c r="BM114">
        <v>16657240</v>
      </c>
      <c r="BN114">
        <v>999434</v>
      </c>
      <c r="BR114" t="s">
        <v>632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3164876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631</v>
      </c>
      <c r="F115" t="s">
        <v>94</v>
      </c>
      <c r="G115" t="s">
        <v>582</v>
      </c>
      <c r="H115" t="s">
        <v>96</v>
      </c>
      <c r="I115" t="s">
        <v>97</v>
      </c>
      <c r="J115">
        <v>27085541</v>
      </c>
      <c r="K115">
        <v>0</v>
      </c>
      <c r="L115">
        <v>27085541</v>
      </c>
      <c r="M115">
        <v>1</v>
      </c>
      <c r="N115" t="s">
        <v>215</v>
      </c>
      <c r="O115" t="s">
        <v>98</v>
      </c>
      <c r="P115" t="s">
        <v>216</v>
      </c>
      <c r="Q115" t="s">
        <v>112</v>
      </c>
      <c r="U115" s="1">
        <v>43516</v>
      </c>
      <c r="V115" s="1">
        <v>43546</v>
      </c>
      <c r="W115" t="s">
        <v>99</v>
      </c>
      <c r="X115" s="1">
        <v>43516</v>
      </c>
      <c r="Y115" t="s">
        <v>126</v>
      </c>
      <c r="AA115">
        <v>0</v>
      </c>
      <c r="AB115" s="1">
        <v>43542.684985798609</v>
      </c>
      <c r="AC115" s="1">
        <v>43516</v>
      </c>
      <c r="AE115">
        <v>2019</v>
      </c>
      <c r="AF115">
        <v>2</v>
      </c>
      <c r="AH115" t="s">
        <v>217</v>
      </c>
      <c r="AI115" t="s">
        <v>218</v>
      </c>
      <c r="AL115" t="s">
        <v>101</v>
      </c>
      <c r="AN115">
        <v>0</v>
      </c>
      <c r="AO115">
        <v>0</v>
      </c>
      <c r="AY115" t="s">
        <v>219</v>
      </c>
      <c r="AZ115" t="s">
        <v>95</v>
      </c>
      <c r="BA115" t="s">
        <v>102</v>
      </c>
      <c r="BB115" t="s">
        <v>630</v>
      </c>
      <c r="BG115">
        <v>28523711</v>
      </c>
      <c r="BH115">
        <v>4554206</v>
      </c>
      <c r="BI115">
        <v>0</v>
      </c>
      <c r="BJ115">
        <v>1438170</v>
      </c>
      <c r="BK115" t="s">
        <v>103</v>
      </c>
      <c r="BL115">
        <v>0</v>
      </c>
      <c r="BM115">
        <v>23969505</v>
      </c>
      <c r="BN115">
        <v>1438170</v>
      </c>
      <c r="BR115" t="s">
        <v>629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4554206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628</v>
      </c>
      <c r="F116" t="s">
        <v>94</v>
      </c>
      <c r="G116" t="s">
        <v>582</v>
      </c>
      <c r="H116" t="s">
        <v>96</v>
      </c>
      <c r="I116" t="s">
        <v>97</v>
      </c>
      <c r="J116">
        <v>11089768</v>
      </c>
      <c r="K116">
        <v>0</v>
      </c>
      <c r="L116">
        <v>11089768</v>
      </c>
      <c r="M116">
        <v>1</v>
      </c>
      <c r="N116" t="s">
        <v>215</v>
      </c>
      <c r="O116" t="s">
        <v>98</v>
      </c>
      <c r="P116" t="s">
        <v>216</v>
      </c>
      <c r="Q116" t="s">
        <v>112</v>
      </c>
      <c r="U116" s="1">
        <v>43516</v>
      </c>
      <c r="V116" s="1">
        <v>43546</v>
      </c>
      <c r="W116" t="s">
        <v>99</v>
      </c>
      <c r="X116" s="1">
        <v>43516</v>
      </c>
      <c r="Y116" t="s">
        <v>126</v>
      </c>
      <c r="AA116">
        <v>0</v>
      </c>
      <c r="AB116" s="1">
        <v>43542.687502002314</v>
      </c>
      <c r="AC116" s="1">
        <v>43516</v>
      </c>
      <c r="AE116">
        <v>2019</v>
      </c>
      <c r="AF116">
        <v>2</v>
      </c>
      <c r="AH116" t="s">
        <v>217</v>
      </c>
      <c r="AI116" t="s">
        <v>218</v>
      </c>
      <c r="AL116" t="s">
        <v>101</v>
      </c>
      <c r="AN116">
        <v>0</v>
      </c>
      <c r="AO116">
        <v>0</v>
      </c>
      <c r="AY116" t="s">
        <v>627</v>
      </c>
      <c r="AZ116" t="s">
        <v>95</v>
      </c>
      <c r="BA116" t="s">
        <v>102</v>
      </c>
      <c r="BB116" t="s">
        <v>626</v>
      </c>
      <c r="BG116">
        <v>11089768</v>
      </c>
      <c r="BH116">
        <v>0</v>
      </c>
      <c r="BI116">
        <v>0</v>
      </c>
      <c r="BJ116">
        <v>0</v>
      </c>
      <c r="BK116" t="s">
        <v>103</v>
      </c>
      <c r="BL116">
        <v>0</v>
      </c>
      <c r="BM116">
        <v>11089768</v>
      </c>
      <c r="BN116">
        <v>0</v>
      </c>
      <c r="BR116" t="s">
        <v>625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0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624</v>
      </c>
      <c r="F117" t="s">
        <v>94</v>
      </c>
      <c r="G117" t="s">
        <v>582</v>
      </c>
      <c r="H117" t="s">
        <v>96</v>
      </c>
      <c r="I117" t="s">
        <v>97</v>
      </c>
      <c r="J117">
        <v>17674443</v>
      </c>
      <c r="K117">
        <v>0</v>
      </c>
      <c r="L117">
        <v>17674443</v>
      </c>
      <c r="M117">
        <v>1</v>
      </c>
      <c r="N117" t="s">
        <v>308</v>
      </c>
      <c r="O117" t="s">
        <v>98</v>
      </c>
      <c r="P117" t="s">
        <v>309</v>
      </c>
      <c r="Q117" t="s">
        <v>112</v>
      </c>
      <c r="S117" t="s">
        <v>310</v>
      </c>
      <c r="T117" t="s">
        <v>311</v>
      </c>
      <c r="U117" s="1">
        <v>43517</v>
      </c>
      <c r="V117" s="1">
        <v>43547</v>
      </c>
      <c r="W117" t="s">
        <v>99</v>
      </c>
      <c r="X117" s="1">
        <v>43517</v>
      </c>
      <c r="Y117" t="s">
        <v>141</v>
      </c>
      <c r="AA117">
        <v>0</v>
      </c>
      <c r="AB117" s="1">
        <v>43543.359475115743</v>
      </c>
      <c r="AC117" s="1">
        <v>43517</v>
      </c>
      <c r="AE117">
        <v>2019</v>
      </c>
      <c r="AF117">
        <v>2</v>
      </c>
      <c r="AH117" t="s">
        <v>614</v>
      </c>
      <c r="AI117" t="s">
        <v>613</v>
      </c>
      <c r="AL117" t="s">
        <v>101</v>
      </c>
      <c r="AN117">
        <v>0</v>
      </c>
      <c r="AO117">
        <v>0</v>
      </c>
      <c r="AY117" t="s">
        <v>612</v>
      </c>
      <c r="AZ117" t="s">
        <v>95</v>
      </c>
      <c r="BA117" t="s">
        <v>102</v>
      </c>
      <c r="BB117" t="s">
        <v>623</v>
      </c>
      <c r="BG117">
        <v>18612909</v>
      </c>
      <c r="BH117">
        <v>2971809</v>
      </c>
      <c r="BI117">
        <v>0</v>
      </c>
      <c r="BJ117">
        <v>938466</v>
      </c>
      <c r="BK117" t="s">
        <v>103</v>
      </c>
      <c r="BL117">
        <v>0</v>
      </c>
      <c r="BM117">
        <v>15641100</v>
      </c>
      <c r="BN117">
        <v>938466</v>
      </c>
      <c r="BR117" t="s">
        <v>622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2971809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621</v>
      </c>
      <c r="F118" t="s">
        <v>94</v>
      </c>
      <c r="G118" t="s">
        <v>582</v>
      </c>
      <c r="H118" t="s">
        <v>96</v>
      </c>
      <c r="I118" t="s">
        <v>97</v>
      </c>
      <c r="J118">
        <v>5650000</v>
      </c>
      <c r="K118">
        <v>0</v>
      </c>
      <c r="L118">
        <v>5650000</v>
      </c>
      <c r="M118">
        <v>1</v>
      </c>
      <c r="N118" t="s">
        <v>308</v>
      </c>
      <c r="O118" t="s">
        <v>98</v>
      </c>
      <c r="P118" t="s">
        <v>309</v>
      </c>
      <c r="Q118" t="s">
        <v>112</v>
      </c>
      <c r="S118" t="s">
        <v>310</v>
      </c>
      <c r="T118" t="s">
        <v>311</v>
      </c>
      <c r="U118" s="1">
        <v>43517</v>
      </c>
      <c r="V118" s="1">
        <v>43547</v>
      </c>
      <c r="W118" t="s">
        <v>99</v>
      </c>
      <c r="X118" s="1">
        <v>43517</v>
      </c>
      <c r="Y118" t="s">
        <v>160</v>
      </c>
      <c r="AA118">
        <v>0</v>
      </c>
      <c r="AB118" s="1">
        <v>43524.368689317133</v>
      </c>
      <c r="AC118" s="1">
        <v>43517</v>
      </c>
      <c r="AE118">
        <v>2019</v>
      </c>
      <c r="AF118">
        <v>2</v>
      </c>
      <c r="AH118" t="s">
        <v>620</v>
      </c>
      <c r="AI118" t="s">
        <v>619</v>
      </c>
      <c r="AL118" t="s">
        <v>101</v>
      </c>
      <c r="AN118">
        <v>0</v>
      </c>
      <c r="AO118">
        <v>0</v>
      </c>
      <c r="AY118" t="s">
        <v>618</v>
      </c>
      <c r="AZ118" t="s">
        <v>95</v>
      </c>
      <c r="BA118" t="s">
        <v>102</v>
      </c>
      <c r="BB118" t="s">
        <v>617</v>
      </c>
      <c r="BG118">
        <v>5950000</v>
      </c>
      <c r="BH118">
        <v>950000</v>
      </c>
      <c r="BI118">
        <v>0</v>
      </c>
      <c r="BJ118">
        <v>300000</v>
      </c>
      <c r="BK118" t="s">
        <v>103</v>
      </c>
      <c r="BL118">
        <v>0</v>
      </c>
      <c r="BM118">
        <v>5000000</v>
      </c>
      <c r="BN118">
        <v>300000</v>
      </c>
      <c r="BR118" t="s">
        <v>616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950000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615</v>
      </c>
      <c r="F119" t="s">
        <v>94</v>
      </c>
      <c r="G119" t="s">
        <v>582</v>
      </c>
      <c r="H119" t="s">
        <v>96</v>
      </c>
      <c r="I119" t="s">
        <v>97</v>
      </c>
      <c r="J119">
        <v>13729274</v>
      </c>
      <c r="K119">
        <v>0</v>
      </c>
      <c r="L119">
        <v>13729274</v>
      </c>
      <c r="M119">
        <v>1</v>
      </c>
      <c r="N119" t="s">
        <v>308</v>
      </c>
      <c r="O119" t="s">
        <v>98</v>
      </c>
      <c r="P119" t="s">
        <v>309</v>
      </c>
      <c r="Q119" t="s">
        <v>112</v>
      </c>
      <c r="S119" t="s">
        <v>310</v>
      </c>
      <c r="T119" t="s">
        <v>311</v>
      </c>
      <c r="U119" s="1">
        <v>43517</v>
      </c>
      <c r="V119" s="1">
        <v>43547</v>
      </c>
      <c r="W119" t="s">
        <v>99</v>
      </c>
      <c r="X119" s="1">
        <v>43517</v>
      </c>
      <c r="Y119" t="s">
        <v>141</v>
      </c>
      <c r="AA119">
        <v>0</v>
      </c>
      <c r="AB119" s="1">
        <v>43543.362011921294</v>
      </c>
      <c r="AC119" s="1">
        <v>43517</v>
      </c>
      <c r="AE119">
        <v>2019</v>
      </c>
      <c r="AF119">
        <v>2</v>
      </c>
      <c r="AH119" t="s">
        <v>614</v>
      </c>
      <c r="AI119" t="s">
        <v>613</v>
      </c>
      <c r="AL119" t="s">
        <v>101</v>
      </c>
      <c r="AN119">
        <v>0</v>
      </c>
      <c r="AO119">
        <v>0</v>
      </c>
      <c r="AY119" t="s">
        <v>612</v>
      </c>
      <c r="AZ119" t="s">
        <v>95</v>
      </c>
      <c r="BA119" t="s">
        <v>102</v>
      </c>
      <c r="BB119" t="s">
        <v>611</v>
      </c>
      <c r="BG119">
        <v>14458262</v>
      </c>
      <c r="BH119">
        <v>2308462</v>
      </c>
      <c r="BI119">
        <v>0</v>
      </c>
      <c r="BJ119">
        <v>728988</v>
      </c>
      <c r="BK119" t="s">
        <v>103</v>
      </c>
      <c r="BL119">
        <v>0</v>
      </c>
      <c r="BM119">
        <v>12149800</v>
      </c>
      <c r="BN119">
        <v>728988</v>
      </c>
      <c r="BR119" t="s">
        <v>610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2308462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609</v>
      </c>
      <c r="F120" t="s">
        <v>94</v>
      </c>
      <c r="G120" t="s">
        <v>582</v>
      </c>
      <c r="H120" t="s">
        <v>96</v>
      </c>
      <c r="I120" t="s">
        <v>97</v>
      </c>
      <c r="J120">
        <v>29846422</v>
      </c>
      <c r="K120">
        <v>0</v>
      </c>
      <c r="L120">
        <v>29846422</v>
      </c>
      <c r="M120">
        <v>1</v>
      </c>
      <c r="N120" t="s">
        <v>308</v>
      </c>
      <c r="O120" t="s">
        <v>98</v>
      </c>
      <c r="P120" t="s">
        <v>309</v>
      </c>
      <c r="Q120" t="s">
        <v>112</v>
      </c>
      <c r="S120" t="s">
        <v>310</v>
      </c>
      <c r="T120" t="s">
        <v>311</v>
      </c>
      <c r="U120" s="1">
        <v>43517</v>
      </c>
      <c r="V120" s="1">
        <v>43547</v>
      </c>
      <c r="W120" t="s">
        <v>99</v>
      </c>
      <c r="X120" s="1">
        <v>43517</v>
      </c>
      <c r="Y120" t="s">
        <v>141</v>
      </c>
      <c r="AA120">
        <v>0</v>
      </c>
      <c r="AB120" s="1">
        <v>43536.53702596065</v>
      </c>
      <c r="AC120" s="1">
        <v>43517</v>
      </c>
      <c r="AE120">
        <v>2019</v>
      </c>
      <c r="AF120">
        <v>2</v>
      </c>
      <c r="AH120" t="s">
        <v>608</v>
      </c>
      <c r="AI120" t="s">
        <v>607</v>
      </c>
      <c r="AL120" t="s">
        <v>101</v>
      </c>
      <c r="AN120">
        <v>0</v>
      </c>
      <c r="AO120">
        <v>0</v>
      </c>
      <c r="AY120" t="s">
        <v>606</v>
      </c>
      <c r="AZ120" t="s">
        <v>95</v>
      </c>
      <c r="BA120" t="s">
        <v>102</v>
      </c>
      <c r="BB120" t="s">
        <v>605</v>
      </c>
      <c r="BG120">
        <v>31431188</v>
      </c>
      <c r="BH120">
        <v>5018425</v>
      </c>
      <c r="BI120">
        <v>0</v>
      </c>
      <c r="BJ120">
        <v>1584766</v>
      </c>
      <c r="BK120" t="s">
        <v>103</v>
      </c>
      <c r="BL120">
        <v>0</v>
      </c>
      <c r="BM120">
        <v>26412763</v>
      </c>
      <c r="BN120">
        <v>1584766</v>
      </c>
      <c r="BR120" t="s">
        <v>604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5018425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603</v>
      </c>
      <c r="F121" t="s">
        <v>94</v>
      </c>
      <c r="G121" t="s">
        <v>582</v>
      </c>
      <c r="H121" t="s">
        <v>96</v>
      </c>
      <c r="I121" t="s">
        <v>97</v>
      </c>
      <c r="J121">
        <v>21470000</v>
      </c>
      <c r="K121">
        <v>0</v>
      </c>
      <c r="L121">
        <v>21470000</v>
      </c>
      <c r="M121">
        <v>1</v>
      </c>
      <c r="N121" t="s">
        <v>221</v>
      </c>
      <c r="O121" t="s">
        <v>98</v>
      </c>
      <c r="P121" t="s">
        <v>222</v>
      </c>
      <c r="Q121" t="s">
        <v>112</v>
      </c>
      <c r="U121" s="1">
        <v>43517</v>
      </c>
      <c r="V121" s="1">
        <v>43562</v>
      </c>
      <c r="W121" t="s">
        <v>599</v>
      </c>
      <c r="X121" s="1">
        <v>43517</v>
      </c>
      <c r="Y121" t="s">
        <v>141</v>
      </c>
      <c r="AA121">
        <v>0</v>
      </c>
      <c r="AB121" s="1">
        <v>43538.518016979164</v>
      </c>
      <c r="AC121" s="1">
        <v>43517</v>
      </c>
      <c r="AE121">
        <v>2019</v>
      </c>
      <c r="AF121">
        <v>2</v>
      </c>
      <c r="AH121" t="s">
        <v>223</v>
      </c>
      <c r="AI121" t="s">
        <v>224</v>
      </c>
      <c r="AL121" t="s">
        <v>598</v>
      </c>
      <c r="AN121">
        <v>0</v>
      </c>
      <c r="AO121">
        <v>0</v>
      </c>
      <c r="AY121" t="s">
        <v>602</v>
      </c>
      <c r="AZ121" t="s">
        <v>95</v>
      </c>
      <c r="BA121" t="s">
        <v>102</v>
      </c>
      <c r="BB121" t="s">
        <v>596</v>
      </c>
      <c r="BG121">
        <v>22610000</v>
      </c>
      <c r="BH121">
        <v>3610000</v>
      </c>
      <c r="BI121">
        <v>0</v>
      </c>
      <c r="BJ121">
        <v>1140000</v>
      </c>
      <c r="BK121" t="s">
        <v>103</v>
      </c>
      <c r="BL121">
        <v>0</v>
      </c>
      <c r="BM121">
        <v>19000000</v>
      </c>
      <c r="BN121">
        <v>1140000</v>
      </c>
      <c r="BR121" t="s">
        <v>601</v>
      </c>
      <c r="BS121" t="s">
        <v>96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3610000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600</v>
      </c>
      <c r="F122" t="s">
        <v>94</v>
      </c>
      <c r="G122" t="s">
        <v>582</v>
      </c>
      <c r="H122" t="s">
        <v>96</v>
      </c>
      <c r="I122" t="s">
        <v>97</v>
      </c>
      <c r="J122">
        <v>37362949</v>
      </c>
      <c r="K122">
        <v>0</v>
      </c>
      <c r="L122">
        <v>37362949</v>
      </c>
      <c r="M122">
        <v>1</v>
      </c>
      <c r="N122" t="s">
        <v>221</v>
      </c>
      <c r="O122" t="s">
        <v>98</v>
      </c>
      <c r="P122" t="s">
        <v>222</v>
      </c>
      <c r="Q122" t="s">
        <v>112</v>
      </c>
      <c r="U122" s="1">
        <v>43517</v>
      </c>
      <c r="V122" s="1">
        <v>43562</v>
      </c>
      <c r="W122" t="s">
        <v>599</v>
      </c>
      <c r="X122" s="1">
        <v>43517</v>
      </c>
      <c r="Y122" t="s">
        <v>100</v>
      </c>
      <c r="AA122">
        <v>0</v>
      </c>
      <c r="AB122" s="1">
        <v>43538.518017129631</v>
      </c>
      <c r="AC122" s="1">
        <v>43517</v>
      </c>
      <c r="AE122">
        <v>2019</v>
      </c>
      <c r="AF122">
        <v>2</v>
      </c>
      <c r="AH122" t="s">
        <v>223</v>
      </c>
      <c r="AI122" t="s">
        <v>224</v>
      </c>
      <c r="AL122" t="s">
        <v>598</v>
      </c>
      <c r="AN122">
        <v>0</v>
      </c>
      <c r="AO122">
        <v>0</v>
      </c>
      <c r="AY122" t="s">
        <v>597</v>
      </c>
      <c r="AZ122" t="s">
        <v>95</v>
      </c>
      <c r="BA122" t="s">
        <v>102</v>
      </c>
      <c r="BB122" t="s">
        <v>596</v>
      </c>
      <c r="BG122">
        <v>39346822</v>
      </c>
      <c r="BH122">
        <v>6282266</v>
      </c>
      <c r="BI122">
        <v>0</v>
      </c>
      <c r="BJ122">
        <v>1983873</v>
      </c>
      <c r="BK122" t="s">
        <v>103</v>
      </c>
      <c r="BL122">
        <v>0</v>
      </c>
      <c r="BM122">
        <v>33064556</v>
      </c>
      <c r="BN122">
        <v>1983873</v>
      </c>
      <c r="BR122" t="s">
        <v>595</v>
      </c>
      <c r="BS122" t="s">
        <v>96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6282266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594</v>
      </c>
      <c r="F123" t="s">
        <v>94</v>
      </c>
      <c r="G123" t="s">
        <v>582</v>
      </c>
      <c r="H123" t="s">
        <v>96</v>
      </c>
      <c r="I123" t="s">
        <v>97</v>
      </c>
      <c r="J123">
        <v>21547179</v>
      </c>
      <c r="K123">
        <v>0</v>
      </c>
      <c r="L123">
        <v>21547179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43517</v>
      </c>
      <c r="V123" s="1">
        <v>43547</v>
      </c>
      <c r="W123" t="s">
        <v>99</v>
      </c>
      <c r="X123" s="1">
        <v>43517</v>
      </c>
      <c r="Y123" t="s">
        <v>275</v>
      </c>
      <c r="AA123">
        <v>0</v>
      </c>
      <c r="AB123" s="1">
        <v>43544.73477815972</v>
      </c>
      <c r="AC123" s="1">
        <v>43517</v>
      </c>
      <c r="AE123">
        <v>2019</v>
      </c>
      <c r="AF123">
        <v>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Z123" t="s">
        <v>95</v>
      </c>
      <c r="BA123" t="s">
        <v>102</v>
      </c>
      <c r="BB123" t="s">
        <v>593</v>
      </c>
      <c r="BG123">
        <v>22691277</v>
      </c>
      <c r="BH123">
        <v>3622977</v>
      </c>
      <c r="BI123">
        <v>0</v>
      </c>
      <c r="BJ123">
        <v>1144098</v>
      </c>
      <c r="BK123" t="s">
        <v>103</v>
      </c>
      <c r="BL123">
        <v>0</v>
      </c>
      <c r="BM123">
        <v>19068300</v>
      </c>
      <c r="BN123">
        <v>1144098</v>
      </c>
      <c r="BR123" t="s">
        <v>592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3622977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591</v>
      </c>
      <c r="F124" t="s">
        <v>94</v>
      </c>
      <c r="G124" t="s">
        <v>582</v>
      </c>
      <c r="H124" t="s">
        <v>96</v>
      </c>
      <c r="I124" t="s">
        <v>97</v>
      </c>
      <c r="J124">
        <v>11187000</v>
      </c>
      <c r="K124">
        <v>0</v>
      </c>
      <c r="L124">
        <v>11187000</v>
      </c>
      <c r="M124">
        <v>1</v>
      </c>
      <c r="N124" t="s">
        <v>521</v>
      </c>
      <c r="O124" t="s">
        <v>98</v>
      </c>
      <c r="P124" t="s">
        <v>522</v>
      </c>
      <c r="Q124" t="s">
        <v>112</v>
      </c>
      <c r="S124" t="s">
        <v>310</v>
      </c>
      <c r="T124" t="s">
        <v>311</v>
      </c>
      <c r="U124" s="1">
        <v>43518</v>
      </c>
      <c r="V124" s="1">
        <v>43548</v>
      </c>
      <c r="W124" t="s">
        <v>99</v>
      </c>
      <c r="X124" s="1">
        <v>43518</v>
      </c>
      <c r="Y124" t="s">
        <v>275</v>
      </c>
      <c r="AA124">
        <v>0</v>
      </c>
      <c r="AB124" s="1">
        <v>43563.612140393518</v>
      </c>
      <c r="AC124" s="1">
        <v>43518</v>
      </c>
      <c r="AE124">
        <v>2019</v>
      </c>
      <c r="AF124">
        <v>2</v>
      </c>
      <c r="AH124" t="s">
        <v>590</v>
      </c>
      <c r="AI124" t="s">
        <v>589</v>
      </c>
      <c r="AL124" t="s">
        <v>101</v>
      </c>
      <c r="AN124">
        <v>0</v>
      </c>
      <c r="AO124">
        <v>0</v>
      </c>
      <c r="AY124" t="s">
        <v>588</v>
      </c>
      <c r="AZ124" t="s">
        <v>95</v>
      </c>
      <c r="BA124" t="s">
        <v>102</v>
      </c>
      <c r="BB124" t="s">
        <v>587</v>
      </c>
      <c r="BG124">
        <v>11781000</v>
      </c>
      <c r="BH124">
        <v>1881000</v>
      </c>
      <c r="BI124">
        <v>0</v>
      </c>
      <c r="BJ124">
        <v>594000</v>
      </c>
      <c r="BK124" t="s">
        <v>103</v>
      </c>
      <c r="BL124">
        <v>0</v>
      </c>
      <c r="BM124">
        <v>9900000</v>
      </c>
      <c r="BN124">
        <v>594000</v>
      </c>
      <c r="BR124" t="s">
        <v>586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1881000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585</v>
      </c>
      <c r="F125" t="s">
        <v>94</v>
      </c>
      <c r="G125" t="s">
        <v>582</v>
      </c>
      <c r="H125" t="s">
        <v>96</v>
      </c>
      <c r="I125" t="s">
        <v>97</v>
      </c>
      <c r="J125">
        <v>38400571</v>
      </c>
      <c r="K125">
        <v>0</v>
      </c>
      <c r="L125">
        <v>38400571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43518</v>
      </c>
      <c r="V125" s="1">
        <v>43548</v>
      </c>
      <c r="W125" t="s">
        <v>99</v>
      </c>
      <c r="X125" s="1">
        <v>43518</v>
      </c>
      <c r="Y125" t="s">
        <v>147</v>
      </c>
      <c r="AA125">
        <v>0</v>
      </c>
      <c r="AB125" s="1">
        <v>43552.7096934375</v>
      </c>
      <c r="AC125" s="1">
        <v>43518</v>
      </c>
      <c r="AE125">
        <v>2019</v>
      </c>
      <c r="AF125">
        <v>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Y125" t="s">
        <v>151</v>
      </c>
      <c r="AZ125" t="s">
        <v>95</v>
      </c>
      <c r="BA125" t="s">
        <v>102</v>
      </c>
      <c r="BB125" t="s">
        <v>580</v>
      </c>
      <c r="BG125">
        <v>39176732</v>
      </c>
      <c r="BH125">
        <v>368677</v>
      </c>
      <c r="BI125">
        <v>0</v>
      </c>
      <c r="BJ125">
        <v>776161</v>
      </c>
      <c r="BK125" t="s">
        <v>103</v>
      </c>
      <c r="BL125">
        <v>0</v>
      </c>
      <c r="BM125">
        <v>38808055</v>
      </c>
      <c r="BN125">
        <v>776161</v>
      </c>
      <c r="BR125" t="s">
        <v>584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368677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583</v>
      </c>
      <c r="F126" t="s">
        <v>94</v>
      </c>
      <c r="G126" t="s">
        <v>582</v>
      </c>
      <c r="H126" t="s">
        <v>96</v>
      </c>
      <c r="I126" t="s">
        <v>97</v>
      </c>
      <c r="J126">
        <v>66230871</v>
      </c>
      <c r="K126">
        <v>0</v>
      </c>
      <c r="L126">
        <v>66230871</v>
      </c>
      <c r="M126">
        <v>1</v>
      </c>
      <c r="N126" t="s">
        <v>139</v>
      </c>
      <c r="O126" t="s">
        <v>98</v>
      </c>
      <c r="P126" t="s">
        <v>140</v>
      </c>
      <c r="Q126" t="s">
        <v>112</v>
      </c>
      <c r="U126" s="1">
        <v>43518</v>
      </c>
      <c r="V126" s="1">
        <v>43548</v>
      </c>
      <c r="W126" t="s">
        <v>99</v>
      </c>
      <c r="X126" s="1">
        <v>43518</v>
      </c>
      <c r="Y126" t="s">
        <v>147</v>
      </c>
      <c r="AA126">
        <v>0</v>
      </c>
      <c r="AB126" s="1">
        <v>43552.7096934375</v>
      </c>
      <c r="AC126" s="1">
        <v>43518</v>
      </c>
      <c r="AE126">
        <v>2019</v>
      </c>
      <c r="AF126">
        <v>2</v>
      </c>
      <c r="AH126" t="s">
        <v>142</v>
      </c>
      <c r="AI126" t="s">
        <v>143</v>
      </c>
      <c r="AL126" t="s">
        <v>101</v>
      </c>
      <c r="AN126">
        <v>0</v>
      </c>
      <c r="AO126">
        <v>0</v>
      </c>
      <c r="AY126" t="s">
        <v>581</v>
      </c>
      <c r="AZ126" t="s">
        <v>95</v>
      </c>
      <c r="BA126" t="s">
        <v>102</v>
      </c>
      <c r="BB126" t="s">
        <v>580</v>
      </c>
      <c r="BG126">
        <v>67569545</v>
      </c>
      <c r="BH126">
        <v>635870</v>
      </c>
      <c r="BI126">
        <v>0</v>
      </c>
      <c r="BJ126">
        <v>1338674</v>
      </c>
      <c r="BK126" t="s">
        <v>103</v>
      </c>
      <c r="BL126">
        <v>0</v>
      </c>
      <c r="BM126">
        <v>66933675</v>
      </c>
      <c r="BN126">
        <v>1338674</v>
      </c>
      <c r="BR126" t="s">
        <v>579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635870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577</v>
      </c>
      <c r="F127" t="s">
        <v>94</v>
      </c>
      <c r="G127" t="s">
        <v>95</v>
      </c>
      <c r="H127" t="s">
        <v>96</v>
      </c>
      <c r="I127" t="s">
        <v>97</v>
      </c>
      <c r="J127">
        <v>152877102</v>
      </c>
      <c r="K127">
        <v>152877102</v>
      </c>
      <c r="L127">
        <v>152877102</v>
      </c>
      <c r="M127">
        <v>1</v>
      </c>
      <c r="N127" t="s">
        <v>576</v>
      </c>
      <c r="O127" t="s">
        <v>98</v>
      </c>
      <c r="P127" t="s">
        <v>575</v>
      </c>
      <c r="Q127" t="s">
        <v>112</v>
      </c>
      <c r="R127" t="s">
        <v>575</v>
      </c>
      <c r="U127" s="1">
        <v>43524</v>
      </c>
      <c r="V127" s="1">
        <v>43554</v>
      </c>
      <c r="W127" t="s">
        <v>99</v>
      </c>
      <c r="X127" s="1">
        <v>43524</v>
      </c>
      <c r="Y127" t="s">
        <v>170</v>
      </c>
      <c r="AA127">
        <v>0</v>
      </c>
      <c r="AB127" s="1">
        <v>43524.489314699073</v>
      </c>
      <c r="AC127" s="1">
        <v>43524</v>
      </c>
      <c r="AE127">
        <v>2019</v>
      </c>
      <c r="AF127">
        <v>2</v>
      </c>
      <c r="AH127" t="s">
        <v>241</v>
      </c>
      <c r="AI127" t="s">
        <v>242</v>
      </c>
      <c r="AL127" t="s">
        <v>101</v>
      </c>
      <c r="AN127">
        <v>0</v>
      </c>
      <c r="AO127">
        <v>0</v>
      </c>
      <c r="AY127" t="s">
        <v>574</v>
      </c>
      <c r="AZ127" t="s">
        <v>95</v>
      </c>
      <c r="BG127">
        <v>160994471</v>
      </c>
      <c r="BH127">
        <v>25704999</v>
      </c>
      <c r="BI127">
        <v>0</v>
      </c>
      <c r="BJ127">
        <v>8117369</v>
      </c>
      <c r="BK127" t="s">
        <v>103</v>
      </c>
      <c r="BL127">
        <v>0</v>
      </c>
      <c r="BM127">
        <v>135289472</v>
      </c>
      <c r="BN127">
        <v>8117369</v>
      </c>
      <c r="BR127" t="s">
        <v>573</v>
      </c>
      <c r="BS127" t="s">
        <v>96</v>
      </c>
      <c r="BT127" t="s">
        <v>104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25704999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52"/>
  <sheetViews>
    <sheetView workbookViewId="0"/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2144</v>
      </c>
      <c r="G2" t="s">
        <v>582</v>
      </c>
      <c r="H2" t="s">
        <v>96</v>
      </c>
      <c r="I2" t="s">
        <v>97</v>
      </c>
      <c r="J2">
        <v>9470</v>
      </c>
      <c r="K2">
        <v>0</v>
      </c>
      <c r="L2">
        <v>9470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43525</v>
      </c>
      <c r="V2" s="1">
        <v>43525</v>
      </c>
      <c r="W2" t="s">
        <v>911</v>
      </c>
      <c r="X2" s="1">
        <v>43525</v>
      </c>
      <c r="Y2" t="s">
        <v>126</v>
      </c>
      <c r="AA2">
        <v>0</v>
      </c>
      <c r="AB2" s="1">
        <v>43544.628066122685</v>
      </c>
      <c r="AC2" s="1">
        <v>43525</v>
      </c>
      <c r="AE2">
        <v>2019</v>
      </c>
      <c r="AF2">
        <v>3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1230</v>
      </c>
      <c r="BG2">
        <v>9470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9470</v>
      </c>
      <c r="BN2">
        <v>0</v>
      </c>
      <c r="BR2" t="s">
        <v>2143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2142</v>
      </c>
      <c r="G3" t="s">
        <v>582</v>
      </c>
      <c r="H3" t="s">
        <v>96</v>
      </c>
      <c r="I3" t="s">
        <v>97</v>
      </c>
      <c r="J3">
        <v>55545</v>
      </c>
      <c r="K3">
        <v>0</v>
      </c>
      <c r="L3">
        <v>55545</v>
      </c>
      <c r="M3">
        <v>1</v>
      </c>
      <c r="N3" t="s">
        <v>914</v>
      </c>
      <c r="O3" t="s">
        <v>98</v>
      </c>
      <c r="P3" t="s">
        <v>913</v>
      </c>
      <c r="Q3" t="s">
        <v>112</v>
      </c>
      <c r="R3" t="s">
        <v>912</v>
      </c>
      <c r="S3" t="s">
        <v>310</v>
      </c>
      <c r="T3" t="s">
        <v>311</v>
      </c>
      <c r="U3" s="1">
        <v>43525</v>
      </c>
      <c r="V3" s="1">
        <v>43525</v>
      </c>
      <c r="W3" t="s">
        <v>911</v>
      </c>
      <c r="X3" s="1">
        <v>43525</v>
      </c>
      <c r="Y3" t="s">
        <v>170</v>
      </c>
      <c r="AA3">
        <v>0</v>
      </c>
      <c r="AB3" s="1">
        <v>43544.628066168982</v>
      </c>
      <c r="AC3" s="1">
        <v>43525</v>
      </c>
      <c r="AE3">
        <v>2019</v>
      </c>
      <c r="AF3">
        <v>3</v>
      </c>
      <c r="AH3" t="s">
        <v>910</v>
      </c>
      <c r="AI3" t="s">
        <v>909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1230</v>
      </c>
      <c r="BG3">
        <v>55545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55545</v>
      </c>
      <c r="BN3">
        <v>0</v>
      </c>
      <c r="BR3" t="s">
        <v>2141</v>
      </c>
      <c r="BS3" t="s">
        <v>470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2140</v>
      </c>
      <c r="G4" t="s">
        <v>950</v>
      </c>
      <c r="H4" t="s">
        <v>96</v>
      </c>
      <c r="I4" t="s">
        <v>97</v>
      </c>
      <c r="J4">
        <v>62739</v>
      </c>
      <c r="K4">
        <v>0</v>
      </c>
      <c r="L4">
        <v>62739</v>
      </c>
      <c r="M4">
        <v>1</v>
      </c>
      <c r="N4" t="s">
        <v>914</v>
      </c>
      <c r="O4" t="s">
        <v>98</v>
      </c>
      <c r="P4" t="s">
        <v>913</v>
      </c>
      <c r="Q4" t="s">
        <v>112</v>
      </c>
      <c r="R4" t="s">
        <v>912</v>
      </c>
      <c r="S4" t="s">
        <v>310</v>
      </c>
      <c r="T4" t="s">
        <v>311</v>
      </c>
      <c r="U4" s="1">
        <v>43544</v>
      </c>
      <c r="V4" s="1">
        <v>43544</v>
      </c>
      <c r="W4" t="s">
        <v>911</v>
      </c>
      <c r="X4" s="1">
        <v>43544</v>
      </c>
      <c r="Y4" t="s">
        <v>126</v>
      </c>
      <c r="AA4">
        <v>0</v>
      </c>
      <c r="AB4" s="1">
        <v>43544.625397418982</v>
      </c>
      <c r="AC4" s="1">
        <v>43544</v>
      </c>
      <c r="AE4">
        <v>2019</v>
      </c>
      <c r="AF4">
        <v>3</v>
      </c>
      <c r="AH4" t="s">
        <v>910</v>
      </c>
      <c r="AI4" t="s">
        <v>909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G4">
        <v>62739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62739</v>
      </c>
      <c r="BN4">
        <v>0</v>
      </c>
      <c r="BR4" t="s">
        <v>2139</v>
      </c>
      <c r="BS4" t="s">
        <v>470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2138</v>
      </c>
      <c r="G5" t="s">
        <v>582</v>
      </c>
      <c r="H5" t="s">
        <v>96</v>
      </c>
      <c r="I5" t="s">
        <v>97</v>
      </c>
      <c r="J5">
        <v>62739</v>
      </c>
      <c r="K5">
        <v>0</v>
      </c>
      <c r="L5">
        <v>62739</v>
      </c>
      <c r="M5">
        <v>1</v>
      </c>
      <c r="N5" t="s">
        <v>914</v>
      </c>
      <c r="O5" t="s">
        <v>98</v>
      </c>
      <c r="P5" t="s">
        <v>913</v>
      </c>
      <c r="Q5" t="s">
        <v>112</v>
      </c>
      <c r="R5" t="s">
        <v>912</v>
      </c>
      <c r="S5" t="s">
        <v>310</v>
      </c>
      <c r="T5" t="s">
        <v>311</v>
      </c>
      <c r="U5" s="1">
        <v>43525</v>
      </c>
      <c r="V5" s="1">
        <v>43525</v>
      </c>
      <c r="W5" t="s">
        <v>911</v>
      </c>
      <c r="X5" s="1">
        <v>43525</v>
      </c>
      <c r="Y5" t="s">
        <v>126</v>
      </c>
      <c r="AA5">
        <v>0</v>
      </c>
      <c r="AB5" s="1">
        <v>43544.628066168982</v>
      </c>
      <c r="AC5" s="1">
        <v>43525</v>
      </c>
      <c r="AE5">
        <v>2019</v>
      </c>
      <c r="AF5">
        <v>3</v>
      </c>
      <c r="AH5" t="s">
        <v>910</v>
      </c>
      <c r="AI5" t="s">
        <v>909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1230</v>
      </c>
      <c r="BG5">
        <v>62739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62739</v>
      </c>
      <c r="BN5">
        <v>0</v>
      </c>
      <c r="BR5" t="s">
        <v>2137</v>
      </c>
      <c r="BS5" t="s">
        <v>470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2136</v>
      </c>
      <c r="G6" t="s">
        <v>95</v>
      </c>
      <c r="H6" t="s">
        <v>96</v>
      </c>
      <c r="I6" t="s">
        <v>97</v>
      </c>
      <c r="J6">
        <v>55545</v>
      </c>
      <c r="K6">
        <v>55545</v>
      </c>
      <c r="L6">
        <v>55545</v>
      </c>
      <c r="M6">
        <v>1</v>
      </c>
      <c r="N6" t="s">
        <v>914</v>
      </c>
      <c r="O6" t="s">
        <v>98</v>
      </c>
      <c r="P6" t="s">
        <v>913</v>
      </c>
      <c r="Q6" t="s">
        <v>112</v>
      </c>
      <c r="R6" t="s">
        <v>912</v>
      </c>
      <c r="S6" t="s">
        <v>310</v>
      </c>
      <c r="T6" t="s">
        <v>311</v>
      </c>
      <c r="U6" s="1">
        <v>43525</v>
      </c>
      <c r="V6" s="1">
        <v>43525</v>
      </c>
      <c r="W6" t="s">
        <v>911</v>
      </c>
      <c r="X6" s="1">
        <v>43525</v>
      </c>
      <c r="Y6" t="s">
        <v>170</v>
      </c>
      <c r="AA6">
        <v>0</v>
      </c>
      <c r="AB6" s="1">
        <v>43559</v>
      </c>
      <c r="AC6" s="1">
        <v>43525</v>
      </c>
      <c r="AE6">
        <v>2019</v>
      </c>
      <c r="AF6">
        <v>3</v>
      </c>
      <c r="AH6" t="s">
        <v>910</v>
      </c>
      <c r="AI6" t="s">
        <v>909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G6">
        <v>55545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55545</v>
      </c>
      <c r="BN6">
        <v>0</v>
      </c>
      <c r="BR6" t="s">
        <v>2135</v>
      </c>
      <c r="BS6" t="s">
        <v>470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2134</v>
      </c>
      <c r="G7" t="s">
        <v>582</v>
      </c>
      <c r="H7" t="s">
        <v>96</v>
      </c>
      <c r="I7" t="s">
        <v>97</v>
      </c>
      <c r="J7">
        <v>619941</v>
      </c>
      <c r="K7">
        <v>0</v>
      </c>
      <c r="L7">
        <v>619941</v>
      </c>
      <c r="M7">
        <v>1</v>
      </c>
      <c r="N7" t="s">
        <v>294</v>
      </c>
      <c r="O7" t="s">
        <v>98</v>
      </c>
      <c r="P7" t="s">
        <v>295</v>
      </c>
      <c r="Q7" t="s">
        <v>112</v>
      </c>
      <c r="R7" t="s">
        <v>296</v>
      </c>
      <c r="U7" s="1">
        <v>43543</v>
      </c>
      <c r="V7" s="1">
        <v>43543</v>
      </c>
      <c r="W7" t="s">
        <v>911</v>
      </c>
      <c r="X7" s="1">
        <v>43543</v>
      </c>
      <c r="Y7" t="s">
        <v>170</v>
      </c>
      <c r="AA7">
        <v>0</v>
      </c>
      <c r="AB7" s="1">
        <v>43553.474562731484</v>
      </c>
      <c r="AC7" s="1">
        <v>43543</v>
      </c>
      <c r="AE7">
        <v>2019</v>
      </c>
      <c r="AF7">
        <v>3</v>
      </c>
      <c r="AH7" t="s">
        <v>1356</v>
      </c>
      <c r="AI7" t="s">
        <v>1355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1989</v>
      </c>
      <c r="BG7">
        <v>619941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619941</v>
      </c>
      <c r="BN7">
        <v>0</v>
      </c>
      <c r="BR7" t="s">
        <v>2133</v>
      </c>
      <c r="BS7" t="s">
        <v>470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2132</v>
      </c>
      <c r="G8" t="s">
        <v>582</v>
      </c>
      <c r="H8" t="s">
        <v>96</v>
      </c>
      <c r="I8" t="s">
        <v>97</v>
      </c>
      <c r="J8">
        <v>-43193341</v>
      </c>
      <c r="K8">
        <v>0</v>
      </c>
      <c r="L8">
        <v>-43193341</v>
      </c>
      <c r="M8">
        <v>1</v>
      </c>
      <c r="N8" t="s">
        <v>1137</v>
      </c>
      <c r="O8" t="s">
        <v>98</v>
      </c>
      <c r="P8" t="s">
        <v>1136</v>
      </c>
      <c r="Q8" t="s">
        <v>112</v>
      </c>
      <c r="U8" s="1">
        <v>43536</v>
      </c>
      <c r="V8" s="1">
        <v>43536</v>
      </c>
      <c r="W8" t="s">
        <v>911</v>
      </c>
      <c r="X8" s="1">
        <v>43536</v>
      </c>
      <c r="Y8" t="s">
        <v>170</v>
      </c>
      <c r="AA8">
        <v>0</v>
      </c>
      <c r="AB8" s="1">
        <v>43536.479785844909</v>
      </c>
      <c r="AC8" s="1">
        <v>43536</v>
      </c>
      <c r="AE8">
        <v>2019</v>
      </c>
      <c r="AF8">
        <v>3</v>
      </c>
      <c r="AH8" t="s">
        <v>457</v>
      </c>
      <c r="AI8" t="s">
        <v>458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1842</v>
      </c>
      <c r="BG8">
        <v>-45486793</v>
      </c>
      <c r="BH8">
        <v>-7262597</v>
      </c>
      <c r="BI8">
        <v>0</v>
      </c>
      <c r="BJ8">
        <v>-2293452</v>
      </c>
      <c r="BK8" t="s">
        <v>103</v>
      </c>
      <c r="BL8">
        <v>0</v>
      </c>
      <c r="BM8">
        <v>-38224196</v>
      </c>
      <c r="BN8">
        <v>-2293452</v>
      </c>
      <c r="BR8" t="s">
        <v>2131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-7262597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2130</v>
      </c>
      <c r="G9" t="s">
        <v>582</v>
      </c>
      <c r="H9" t="s">
        <v>96</v>
      </c>
      <c r="I9" t="s">
        <v>97</v>
      </c>
      <c r="J9">
        <v>-112318318</v>
      </c>
      <c r="K9">
        <v>0</v>
      </c>
      <c r="L9">
        <v>-112318318</v>
      </c>
      <c r="M9">
        <v>1</v>
      </c>
      <c r="N9" t="s">
        <v>1834</v>
      </c>
      <c r="O9" t="s">
        <v>98</v>
      </c>
      <c r="P9" t="s">
        <v>1833</v>
      </c>
      <c r="Q9" t="s">
        <v>112</v>
      </c>
      <c r="R9" t="s">
        <v>1832</v>
      </c>
      <c r="U9" s="1">
        <v>43536</v>
      </c>
      <c r="V9" s="1">
        <v>43536</v>
      </c>
      <c r="W9" t="s">
        <v>911</v>
      </c>
      <c r="X9" s="1">
        <v>43536</v>
      </c>
      <c r="Y9" t="s">
        <v>100</v>
      </c>
      <c r="AA9">
        <v>0</v>
      </c>
      <c r="AB9" s="1">
        <v>43536.48398946759</v>
      </c>
      <c r="AC9" s="1">
        <v>43536</v>
      </c>
      <c r="AE9">
        <v>2019</v>
      </c>
      <c r="AF9">
        <v>3</v>
      </c>
      <c r="AH9" t="s">
        <v>805</v>
      </c>
      <c r="AI9" t="s">
        <v>804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1830</v>
      </c>
      <c r="BG9">
        <v>-118282122</v>
      </c>
      <c r="BH9">
        <v>-18885381</v>
      </c>
      <c r="BI9">
        <v>0</v>
      </c>
      <c r="BJ9">
        <v>-5963804</v>
      </c>
      <c r="BK9" t="s">
        <v>103</v>
      </c>
      <c r="BL9">
        <v>0</v>
      </c>
      <c r="BM9">
        <v>-99396741</v>
      </c>
      <c r="BN9">
        <v>-5963804</v>
      </c>
      <c r="BR9" t="s">
        <v>2129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-18885381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2128</v>
      </c>
      <c r="G10" t="s">
        <v>582</v>
      </c>
      <c r="H10" t="s">
        <v>96</v>
      </c>
      <c r="I10" t="s">
        <v>97</v>
      </c>
      <c r="J10">
        <v>-49020314</v>
      </c>
      <c r="K10">
        <v>0</v>
      </c>
      <c r="L10">
        <v>-49020314</v>
      </c>
      <c r="M10">
        <v>1</v>
      </c>
      <c r="N10" t="s">
        <v>699</v>
      </c>
      <c r="O10" t="s">
        <v>98</v>
      </c>
      <c r="P10" t="s">
        <v>698</v>
      </c>
      <c r="Q10" t="s">
        <v>112</v>
      </c>
      <c r="U10" s="1">
        <v>43536</v>
      </c>
      <c r="V10" s="1">
        <v>43536</v>
      </c>
      <c r="W10" t="s">
        <v>911</v>
      </c>
      <c r="X10" s="1">
        <v>43536</v>
      </c>
      <c r="Y10" t="s">
        <v>248</v>
      </c>
      <c r="AA10">
        <v>0</v>
      </c>
      <c r="AB10" s="1">
        <v>43536.504917326391</v>
      </c>
      <c r="AC10" s="1">
        <v>43536</v>
      </c>
      <c r="AE10">
        <v>2019</v>
      </c>
      <c r="AF10">
        <v>3</v>
      </c>
      <c r="AH10" t="s">
        <v>256</v>
      </c>
      <c r="AI10" t="s">
        <v>257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1940</v>
      </c>
      <c r="BG10">
        <v>-51623162</v>
      </c>
      <c r="BH10">
        <v>-8242354</v>
      </c>
      <c r="BI10">
        <v>0</v>
      </c>
      <c r="BJ10">
        <v>-2602848</v>
      </c>
      <c r="BK10" t="s">
        <v>103</v>
      </c>
      <c r="BL10">
        <v>0</v>
      </c>
      <c r="BM10">
        <v>-43380808</v>
      </c>
      <c r="BN10">
        <v>-2602848</v>
      </c>
      <c r="BR10" t="s">
        <v>2127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-8242354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2126</v>
      </c>
      <c r="G11" t="s">
        <v>582</v>
      </c>
      <c r="H11" t="s">
        <v>96</v>
      </c>
      <c r="I11" t="s">
        <v>97</v>
      </c>
      <c r="J11">
        <v>-43190368</v>
      </c>
      <c r="K11">
        <v>0</v>
      </c>
      <c r="L11">
        <v>-43190368</v>
      </c>
      <c r="M11">
        <v>1</v>
      </c>
      <c r="N11" t="s">
        <v>699</v>
      </c>
      <c r="O11" t="s">
        <v>98</v>
      </c>
      <c r="P11" t="s">
        <v>698</v>
      </c>
      <c r="Q11" t="s">
        <v>112</v>
      </c>
      <c r="U11" s="1">
        <v>43536</v>
      </c>
      <c r="V11" s="1">
        <v>43536</v>
      </c>
      <c r="W11" t="s">
        <v>911</v>
      </c>
      <c r="X11" s="1">
        <v>43536</v>
      </c>
      <c r="Y11" t="s">
        <v>248</v>
      </c>
      <c r="AA11">
        <v>0</v>
      </c>
      <c r="AB11" s="1">
        <v>43536.509006215281</v>
      </c>
      <c r="AC11" s="1">
        <v>43536</v>
      </c>
      <c r="AE11">
        <v>2019</v>
      </c>
      <c r="AF11">
        <v>3</v>
      </c>
      <c r="AH11" t="s">
        <v>260</v>
      </c>
      <c r="AI11" t="s">
        <v>261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1937</v>
      </c>
      <c r="BG11">
        <v>-45483662</v>
      </c>
      <c r="BH11">
        <v>-7262097</v>
      </c>
      <c r="BI11">
        <v>0</v>
      </c>
      <c r="BJ11">
        <v>-2293294</v>
      </c>
      <c r="BK11" t="s">
        <v>103</v>
      </c>
      <c r="BL11">
        <v>0</v>
      </c>
      <c r="BM11">
        <v>-38221565</v>
      </c>
      <c r="BN11">
        <v>-2293294</v>
      </c>
      <c r="BR11" t="s">
        <v>2125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-7262097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2124</v>
      </c>
      <c r="G12" t="s">
        <v>582</v>
      </c>
      <c r="H12" t="s">
        <v>96</v>
      </c>
      <c r="I12" t="s">
        <v>97</v>
      </c>
      <c r="J12">
        <v>-40550052</v>
      </c>
      <c r="K12">
        <v>0</v>
      </c>
      <c r="L12">
        <v>-40550052</v>
      </c>
      <c r="M12">
        <v>1</v>
      </c>
      <c r="N12" t="s">
        <v>110</v>
      </c>
      <c r="O12" t="s">
        <v>98</v>
      </c>
      <c r="P12" t="s">
        <v>111</v>
      </c>
      <c r="Q12" t="s">
        <v>112</v>
      </c>
      <c r="R12" t="s">
        <v>113</v>
      </c>
      <c r="U12" s="1">
        <v>43531</v>
      </c>
      <c r="V12" s="1">
        <v>43531</v>
      </c>
      <c r="W12" t="s">
        <v>911</v>
      </c>
      <c r="X12" s="1">
        <v>43531</v>
      </c>
      <c r="Y12" t="s">
        <v>100</v>
      </c>
      <c r="AA12">
        <v>0</v>
      </c>
      <c r="AB12" s="1">
        <v>43536.513523113426</v>
      </c>
      <c r="AC12" s="1">
        <v>43531</v>
      </c>
      <c r="AE12">
        <v>2019</v>
      </c>
      <c r="AF12">
        <v>3</v>
      </c>
      <c r="AH12" t="s">
        <v>114</v>
      </c>
      <c r="AI12" t="s">
        <v>115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679</v>
      </c>
      <c r="BG12">
        <v>-42703152</v>
      </c>
      <c r="BH12">
        <v>-6818150</v>
      </c>
      <c r="BI12">
        <v>0</v>
      </c>
      <c r="BJ12">
        <v>-2153100</v>
      </c>
      <c r="BK12" t="s">
        <v>103</v>
      </c>
      <c r="BL12">
        <v>0</v>
      </c>
      <c r="BM12">
        <v>-35885002</v>
      </c>
      <c r="BN12">
        <v>-2153100</v>
      </c>
      <c r="BR12" t="s">
        <v>2123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-6818150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2122</v>
      </c>
      <c r="G13" t="s">
        <v>582</v>
      </c>
      <c r="H13" t="s">
        <v>96</v>
      </c>
      <c r="I13" t="s">
        <v>97</v>
      </c>
      <c r="J13">
        <v>-45301874</v>
      </c>
      <c r="K13">
        <v>0</v>
      </c>
      <c r="L13">
        <v>-45301874</v>
      </c>
      <c r="M13">
        <v>1</v>
      </c>
      <c r="N13" t="s">
        <v>110</v>
      </c>
      <c r="O13" t="s">
        <v>98</v>
      </c>
      <c r="P13" t="s">
        <v>111</v>
      </c>
      <c r="Q13" t="s">
        <v>112</v>
      </c>
      <c r="R13" t="s">
        <v>113</v>
      </c>
      <c r="U13" s="1">
        <v>43531</v>
      </c>
      <c r="V13" s="1">
        <v>43531</v>
      </c>
      <c r="W13" t="s">
        <v>911</v>
      </c>
      <c r="X13" s="1">
        <v>43531</v>
      </c>
      <c r="Y13" t="s">
        <v>100</v>
      </c>
      <c r="AA13">
        <v>0</v>
      </c>
      <c r="AB13" s="1">
        <v>43536.518165821763</v>
      </c>
      <c r="AC13" s="1">
        <v>43531</v>
      </c>
      <c r="AE13">
        <v>2019</v>
      </c>
      <c r="AF13">
        <v>3</v>
      </c>
      <c r="AH13" t="s">
        <v>114</v>
      </c>
      <c r="AI13" t="s">
        <v>115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1994</v>
      </c>
      <c r="BG13">
        <v>-47707283</v>
      </c>
      <c r="BH13">
        <v>-7617129</v>
      </c>
      <c r="BI13">
        <v>0</v>
      </c>
      <c r="BJ13">
        <v>-2405409</v>
      </c>
      <c r="BK13" t="s">
        <v>103</v>
      </c>
      <c r="BL13">
        <v>0</v>
      </c>
      <c r="BM13">
        <v>-40090154</v>
      </c>
      <c r="BN13">
        <v>-2405409</v>
      </c>
      <c r="BR13" t="s">
        <v>2121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-7617129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2120</v>
      </c>
      <c r="G14" t="s">
        <v>582</v>
      </c>
      <c r="H14" t="s">
        <v>96</v>
      </c>
      <c r="I14" t="s">
        <v>97</v>
      </c>
      <c r="J14">
        <v>-39468641</v>
      </c>
      <c r="K14">
        <v>0</v>
      </c>
      <c r="L14">
        <v>-39468641</v>
      </c>
      <c r="M14">
        <v>1</v>
      </c>
      <c r="N14" t="s">
        <v>118</v>
      </c>
      <c r="O14" t="s">
        <v>98</v>
      </c>
      <c r="P14" t="s">
        <v>119</v>
      </c>
      <c r="Q14" t="s">
        <v>112</v>
      </c>
      <c r="U14" s="1">
        <v>43530</v>
      </c>
      <c r="V14" s="1">
        <v>43530</v>
      </c>
      <c r="W14" t="s">
        <v>911</v>
      </c>
      <c r="X14" s="1">
        <v>43530</v>
      </c>
      <c r="Y14" t="s">
        <v>170</v>
      </c>
      <c r="AA14">
        <v>0</v>
      </c>
      <c r="AB14" s="1">
        <v>43536.528406631944</v>
      </c>
      <c r="AC14" s="1">
        <v>43530</v>
      </c>
      <c r="AE14">
        <v>2019</v>
      </c>
      <c r="AF14">
        <v>3</v>
      </c>
      <c r="AH14" t="s">
        <v>457</v>
      </c>
      <c r="AI14" t="s">
        <v>458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721</v>
      </c>
      <c r="BG14">
        <v>-41564321</v>
      </c>
      <c r="BH14">
        <v>-6636320</v>
      </c>
      <c r="BI14">
        <v>0</v>
      </c>
      <c r="BJ14">
        <v>-2095680</v>
      </c>
      <c r="BK14" t="s">
        <v>103</v>
      </c>
      <c r="BL14">
        <v>0</v>
      </c>
      <c r="BM14">
        <v>-34928001</v>
      </c>
      <c r="BN14">
        <v>-2095680</v>
      </c>
      <c r="BR14" t="s">
        <v>2119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-6636320</v>
      </c>
      <c r="CC14">
        <v>0</v>
      </c>
      <c r="CD14">
        <v>0</v>
      </c>
      <c r="CE14" t="s">
        <v>864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2118</v>
      </c>
      <c r="G15" t="s">
        <v>582</v>
      </c>
      <c r="H15" t="s">
        <v>96</v>
      </c>
      <c r="I15" t="s">
        <v>97</v>
      </c>
      <c r="J15">
        <v>-12761856</v>
      </c>
      <c r="K15">
        <v>0</v>
      </c>
      <c r="L15">
        <v>-12761856</v>
      </c>
      <c r="M15">
        <v>1</v>
      </c>
      <c r="N15" t="s">
        <v>483</v>
      </c>
      <c r="O15" t="s">
        <v>98</v>
      </c>
      <c r="P15" t="s">
        <v>484</v>
      </c>
      <c r="Q15" t="s">
        <v>485</v>
      </c>
      <c r="U15" s="1">
        <v>43530</v>
      </c>
      <c r="V15" s="1">
        <v>43530</v>
      </c>
      <c r="W15" t="s">
        <v>911</v>
      </c>
      <c r="X15" s="1">
        <v>43530</v>
      </c>
      <c r="Y15" t="s">
        <v>141</v>
      </c>
      <c r="AA15">
        <v>0</v>
      </c>
      <c r="AB15" s="1">
        <v>43536.530832372686</v>
      </c>
      <c r="AC15" s="1">
        <v>43530</v>
      </c>
      <c r="AE15">
        <v>2019</v>
      </c>
      <c r="AF15">
        <v>3</v>
      </c>
      <c r="AH15" t="s">
        <v>486</v>
      </c>
      <c r="AI15" t="s">
        <v>487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905</v>
      </c>
      <c r="BG15">
        <v>-12761856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-12761856</v>
      </c>
      <c r="BN15">
        <v>0</v>
      </c>
      <c r="BR15" t="s">
        <v>2117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864</v>
      </c>
      <c r="CM15" t="s">
        <v>494</v>
      </c>
      <c r="CN15" t="s">
        <v>495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2116</v>
      </c>
      <c r="G16" t="s">
        <v>582</v>
      </c>
      <c r="H16" t="s">
        <v>96</v>
      </c>
      <c r="I16" t="s">
        <v>97</v>
      </c>
      <c r="J16">
        <v>-11961025</v>
      </c>
      <c r="K16">
        <v>0</v>
      </c>
      <c r="L16">
        <v>-11961025</v>
      </c>
      <c r="M16">
        <v>1</v>
      </c>
      <c r="N16" t="s">
        <v>483</v>
      </c>
      <c r="O16" t="s">
        <v>98</v>
      </c>
      <c r="P16" t="s">
        <v>484</v>
      </c>
      <c r="Q16" t="s">
        <v>485</v>
      </c>
      <c r="U16" s="1">
        <v>43530</v>
      </c>
      <c r="V16" s="1">
        <v>43530</v>
      </c>
      <c r="W16" t="s">
        <v>911</v>
      </c>
      <c r="X16" s="1">
        <v>43530</v>
      </c>
      <c r="Y16" t="s">
        <v>141</v>
      </c>
      <c r="AA16">
        <v>0</v>
      </c>
      <c r="AB16" s="1">
        <v>43536.53411443287</v>
      </c>
      <c r="AC16" s="1">
        <v>43530</v>
      </c>
      <c r="AE16">
        <v>2019</v>
      </c>
      <c r="AF16">
        <v>3</v>
      </c>
      <c r="AH16" t="s">
        <v>486</v>
      </c>
      <c r="AI16" t="s">
        <v>487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901</v>
      </c>
      <c r="BG16">
        <v>-11961025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-11961025</v>
      </c>
      <c r="BN16">
        <v>0</v>
      </c>
      <c r="BR16" t="s">
        <v>2115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864</v>
      </c>
      <c r="CM16" t="s">
        <v>494</v>
      </c>
      <c r="CN16" t="s">
        <v>495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2114</v>
      </c>
      <c r="G17" t="s">
        <v>582</v>
      </c>
      <c r="H17" t="s">
        <v>96</v>
      </c>
      <c r="I17" t="s">
        <v>97</v>
      </c>
      <c r="J17">
        <v>-29846422</v>
      </c>
      <c r="K17">
        <v>0</v>
      </c>
      <c r="L17">
        <v>-29846422</v>
      </c>
      <c r="M17">
        <v>1</v>
      </c>
      <c r="N17" t="s">
        <v>308</v>
      </c>
      <c r="O17" t="s">
        <v>98</v>
      </c>
      <c r="P17" t="s">
        <v>309</v>
      </c>
      <c r="Q17" t="s">
        <v>112</v>
      </c>
      <c r="S17" t="s">
        <v>310</v>
      </c>
      <c r="T17" t="s">
        <v>311</v>
      </c>
      <c r="U17" s="1">
        <v>43525</v>
      </c>
      <c r="V17" s="1">
        <v>43525</v>
      </c>
      <c r="W17" t="s">
        <v>911</v>
      </c>
      <c r="X17" s="1">
        <v>43525</v>
      </c>
      <c r="Y17" t="s">
        <v>141</v>
      </c>
      <c r="AA17">
        <v>0</v>
      </c>
      <c r="AB17" s="1">
        <v>43536.537025891201</v>
      </c>
      <c r="AC17" s="1">
        <v>43525</v>
      </c>
      <c r="AE17">
        <v>2019</v>
      </c>
      <c r="AF17">
        <v>3</v>
      </c>
      <c r="AH17" t="s">
        <v>608</v>
      </c>
      <c r="AI17" t="s">
        <v>607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605</v>
      </c>
      <c r="BG17">
        <v>-31431188</v>
      </c>
      <c r="BH17">
        <v>-5018425</v>
      </c>
      <c r="BI17">
        <v>0</v>
      </c>
      <c r="BJ17">
        <v>-1584766</v>
      </c>
      <c r="BK17" t="s">
        <v>103</v>
      </c>
      <c r="BL17">
        <v>0</v>
      </c>
      <c r="BM17">
        <v>-26412763</v>
      </c>
      <c r="BN17">
        <v>-1584766</v>
      </c>
      <c r="BR17" t="s">
        <v>2113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-5018425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2112</v>
      </c>
      <c r="G18" t="s">
        <v>582</v>
      </c>
      <c r="H18" t="s">
        <v>96</v>
      </c>
      <c r="I18" t="s">
        <v>97</v>
      </c>
      <c r="J18">
        <v>-31569107</v>
      </c>
      <c r="K18">
        <v>0</v>
      </c>
      <c r="L18">
        <v>-31569107</v>
      </c>
      <c r="M18">
        <v>1</v>
      </c>
      <c r="N18" t="s">
        <v>228</v>
      </c>
      <c r="O18" t="s">
        <v>98</v>
      </c>
      <c r="P18" t="s">
        <v>229</v>
      </c>
      <c r="Q18" t="s">
        <v>112</v>
      </c>
      <c r="R18" t="s">
        <v>230</v>
      </c>
      <c r="U18" s="1">
        <v>43525</v>
      </c>
      <c r="V18" s="1">
        <v>43525</v>
      </c>
      <c r="W18" t="s">
        <v>911</v>
      </c>
      <c r="X18" s="1">
        <v>43525</v>
      </c>
      <c r="Y18" t="s">
        <v>126</v>
      </c>
      <c r="AA18">
        <v>0</v>
      </c>
      <c r="AB18" s="1">
        <v>43536.612331168981</v>
      </c>
      <c r="AC18" s="1">
        <v>43525</v>
      </c>
      <c r="AE18">
        <v>2019</v>
      </c>
      <c r="AF18">
        <v>3</v>
      </c>
      <c r="AH18" t="s">
        <v>231</v>
      </c>
      <c r="AI18" t="s">
        <v>232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734</v>
      </c>
      <c r="BG18">
        <v>-33245343</v>
      </c>
      <c r="BH18">
        <v>-5308080</v>
      </c>
      <c r="BI18">
        <v>0</v>
      </c>
      <c r="BJ18">
        <v>-1676236</v>
      </c>
      <c r="BK18" t="s">
        <v>103</v>
      </c>
      <c r="BL18">
        <v>0</v>
      </c>
      <c r="BM18">
        <v>-27937263</v>
      </c>
      <c r="BN18">
        <v>-1676236</v>
      </c>
      <c r="BR18" t="s">
        <v>2111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-5308080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2110</v>
      </c>
      <c r="G19" t="s">
        <v>582</v>
      </c>
      <c r="H19" t="s">
        <v>96</v>
      </c>
      <c r="I19" t="s">
        <v>97</v>
      </c>
      <c r="J19">
        <v>-20118803</v>
      </c>
      <c r="K19">
        <v>0</v>
      </c>
      <c r="L19">
        <v>-20118803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43525</v>
      </c>
      <c r="V19" s="1">
        <v>43525</v>
      </c>
      <c r="W19" t="s">
        <v>911</v>
      </c>
      <c r="X19" s="1">
        <v>43525</v>
      </c>
      <c r="Y19" t="s">
        <v>170</v>
      </c>
      <c r="AA19">
        <v>0</v>
      </c>
      <c r="AB19" s="1">
        <v>43536.615101932868</v>
      </c>
      <c r="AC19" s="1">
        <v>43525</v>
      </c>
      <c r="AE19">
        <v>2019</v>
      </c>
      <c r="AF19">
        <v>3</v>
      </c>
      <c r="AH19" t="s">
        <v>231</v>
      </c>
      <c r="AI19" t="s">
        <v>232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731</v>
      </c>
      <c r="BG19">
        <v>-21187058</v>
      </c>
      <c r="BH19">
        <v>-3382808</v>
      </c>
      <c r="BI19">
        <v>0</v>
      </c>
      <c r="BJ19">
        <v>-1068255</v>
      </c>
      <c r="BK19" t="s">
        <v>103</v>
      </c>
      <c r="BL19">
        <v>0</v>
      </c>
      <c r="BM19">
        <v>-17804250</v>
      </c>
      <c r="BN19">
        <v>-1068255</v>
      </c>
      <c r="BR19" t="s">
        <v>2109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-3382808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2108</v>
      </c>
      <c r="G20" t="s">
        <v>950</v>
      </c>
      <c r="H20" t="s">
        <v>96</v>
      </c>
      <c r="I20" t="s">
        <v>97</v>
      </c>
      <c r="J20">
        <v>-19029724</v>
      </c>
      <c r="K20">
        <v>0</v>
      </c>
      <c r="L20">
        <v>-19029724</v>
      </c>
      <c r="M20">
        <v>1</v>
      </c>
      <c r="N20" t="s">
        <v>687</v>
      </c>
      <c r="O20" t="s">
        <v>98</v>
      </c>
      <c r="P20" t="s">
        <v>686</v>
      </c>
      <c r="Q20" t="s">
        <v>112</v>
      </c>
      <c r="U20" s="1">
        <v>43538</v>
      </c>
      <c r="V20" s="1">
        <v>43538</v>
      </c>
      <c r="W20" t="s">
        <v>911</v>
      </c>
      <c r="X20" s="1">
        <v>43538</v>
      </c>
      <c r="Y20" t="s">
        <v>100</v>
      </c>
      <c r="AA20">
        <v>0</v>
      </c>
      <c r="AB20" s="1">
        <v>43538.493962465276</v>
      </c>
      <c r="AC20" s="1">
        <v>43538</v>
      </c>
      <c r="AE20">
        <v>2019</v>
      </c>
      <c r="AF20">
        <v>3</v>
      </c>
      <c r="AH20" t="s">
        <v>685</v>
      </c>
      <c r="AI20" t="s">
        <v>684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G20">
        <v>-20040152</v>
      </c>
      <c r="BH20">
        <v>-3199688</v>
      </c>
      <c r="BI20">
        <v>0</v>
      </c>
      <c r="BJ20">
        <v>-1010428</v>
      </c>
      <c r="BK20" t="s">
        <v>103</v>
      </c>
      <c r="BL20">
        <v>0</v>
      </c>
      <c r="BM20">
        <v>-16840464</v>
      </c>
      <c r="BN20">
        <v>-1010428</v>
      </c>
      <c r="BR20" t="s">
        <v>2107</v>
      </c>
      <c r="BS20" t="s">
        <v>96</v>
      </c>
      <c r="BT20" t="s">
        <v>949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-3199688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2106</v>
      </c>
      <c r="G21" t="s">
        <v>582</v>
      </c>
      <c r="H21" t="s">
        <v>96</v>
      </c>
      <c r="I21" t="s">
        <v>97</v>
      </c>
      <c r="J21">
        <v>-19029724</v>
      </c>
      <c r="K21">
        <v>0</v>
      </c>
      <c r="L21">
        <v>-19029724</v>
      </c>
      <c r="M21">
        <v>1</v>
      </c>
      <c r="N21" t="s">
        <v>687</v>
      </c>
      <c r="O21" t="s">
        <v>98</v>
      </c>
      <c r="P21" t="s">
        <v>686</v>
      </c>
      <c r="Q21" t="s">
        <v>112</v>
      </c>
      <c r="U21" s="1">
        <v>43538</v>
      </c>
      <c r="V21" s="1">
        <v>43538</v>
      </c>
      <c r="W21" t="s">
        <v>911</v>
      </c>
      <c r="X21" s="1">
        <v>43538</v>
      </c>
      <c r="Y21" t="s">
        <v>100</v>
      </c>
      <c r="AA21">
        <v>0</v>
      </c>
      <c r="AB21" s="1">
        <v>43538.496918750003</v>
      </c>
      <c r="AC21" s="1">
        <v>43538</v>
      </c>
      <c r="AE21">
        <v>2019</v>
      </c>
      <c r="AF21">
        <v>3</v>
      </c>
      <c r="AH21" t="s">
        <v>685</v>
      </c>
      <c r="AI21" t="s">
        <v>684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682</v>
      </c>
      <c r="BG21">
        <v>-20040152</v>
      </c>
      <c r="BH21">
        <v>-3199688</v>
      </c>
      <c r="BI21">
        <v>0</v>
      </c>
      <c r="BJ21">
        <v>-1010428</v>
      </c>
      <c r="BK21" t="s">
        <v>103</v>
      </c>
      <c r="BL21">
        <v>0</v>
      </c>
      <c r="BM21">
        <v>-16840464</v>
      </c>
      <c r="BN21">
        <v>-1010428</v>
      </c>
      <c r="BR21" t="s">
        <v>2105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-3199688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2104</v>
      </c>
      <c r="G22" t="s">
        <v>582</v>
      </c>
      <c r="H22" t="s">
        <v>96</v>
      </c>
      <c r="I22" t="s">
        <v>97</v>
      </c>
      <c r="J22">
        <v>-18822682</v>
      </c>
      <c r="K22">
        <v>0</v>
      </c>
      <c r="L22">
        <v>-18822682</v>
      </c>
      <c r="M22">
        <v>1</v>
      </c>
      <c r="N22" t="s">
        <v>215</v>
      </c>
      <c r="O22" t="s">
        <v>98</v>
      </c>
      <c r="P22" t="s">
        <v>216</v>
      </c>
      <c r="Q22" t="s">
        <v>112</v>
      </c>
      <c r="U22" s="1">
        <v>43542</v>
      </c>
      <c r="V22" s="1">
        <v>43542</v>
      </c>
      <c r="W22" t="s">
        <v>911</v>
      </c>
      <c r="X22" s="1">
        <v>43542</v>
      </c>
      <c r="Y22" t="s">
        <v>170</v>
      </c>
      <c r="AA22">
        <v>0</v>
      </c>
      <c r="AB22" s="1">
        <v>43542.681880173608</v>
      </c>
      <c r="AC22" s="1">
        <v>43542</v>
      </c>
      <c r="AE22">
        <v>2019</v>
      </c>
      <c r="AF22">
        <v>3</v>
      </c>
      <c r="AH22" t="s">
        <v>217</v>
      </c>
      <c r="AI22" t="s">
        <v>218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633</v>
      </c>
      <c r="BG22">
        <v>-19822116</v>
      </c>
      <c r="BH22">
        <v>-3164876</v>
      </c>
      <c r="BI22">
        <v>0</v>
      </c>
      <c r="BJ22">
        <v>-999434</v>
      </c>
      <c r="BK22" t="s">
        <v>103</v>
      </c>
      <c r="BL22">
        <v>0</v>
      </c>
      <c r="BM22">
        <v>-16657240</v>
      </c>
      <c r="BN22">
        <v>-999434</v>
      </c>
      <c r="BR22" t="s">
        <v>2103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-3164876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2102</v>
      </c>
      <c r="G23" t="s">
        <v>582</v>
      </c>
      <c r="H23" t="s">
        <v>96</v>
      </c>
      <c r="I23" t="s">
        <v>97</v>
      </c>
      <c r="J23">
        <v>-27085541</v>
      </c>
      <c r="K23">
        <v>0</v>
      </c>
      <c r="L23">
        <v>-27085541</v>
      </c>
      <c r="M23">
        <v>1</v>
      </c>
      <c r="N23" t="s">
        <v>215</v>
      </c>
      <c r="O23" t="s">
        <v>98</v>
      </c>
      <c r="P23" t="s">
        <v>216</v>
      </c>
      <c r="Q23" t="s">
        <v>112</v>
      </c>
      <c r="U23" s="1">
        <v>43542</v>
      </c>
      <c r="V23" s="1">
        <v>43542</v>
      </c>
      <c r="W23" t="s">
        <v>911</v>
      </c>
      <c r="X23" s="1">
        <v>43542</v>
      </c>
      <c r="Y23" t="s">
        <v>126</v>
      </c>
      <c r="AA23">
        <v>0</v>
      </c>
      <c r="AB23" s="1">
        <v>43542.684985763888</v>
      </c>
      <c r="AC23" s="1">
        <v>43542</v>
      </c>
      <c r="AE23">
        <v>2019</v>
      </c>
      <c r="AF23">
        <v>3</v>
      </c>
      <c r="AH23" t="s">
        <v>217</v>
      </c>
      <c r="AI23" t="s">
        <v>218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630</v>
      </c>
      <c r="BG23">
        <v>-28523711</v>
      </c>
      <c r="BH23">
        <v>-4554206</v>
      </c>
      <c r="BI23">
        <v>0</v>
      </c>
      <c r="BJ23">
        <v>-1438170</v>
      </c>
      <c r="BK23" t="s">
        <v>103</v>
      </c>
      <c r="BL23">
        <v>0</v>
      </c>
      <c r="BM23">
        <v>-23969505</v>
      </c>
      <c r="BN23">
        <v>-1438170</v>
      </c>
      <c r="BR23" t="s">
        <v>2101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-4554206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2100</v>
      </c>
      <c r="G24" t="s">
        <v>582</v>
      </c>
      <c r="H24" t="s">
        <v>96</v>
      </c>
      <c r="I24" t="s">
        <v>97</v>
      </c>
      <c r="J24">
        <v>-11089768</v>
      </c>
      <c r="K24">
        <v>0</v>
      </c>
      <c r="L24">
        <v>-11089768</v>
      </c>
      <c r="M24">
        <v>1</v>
      </c>
      <c r="N24" t="s">
        <v>215</v>
      </c>
      <c r="O24" t="s">
        <v>98</v>
      </c>
      <c r="P24" t="s">
        <v>216</v>
      </c>
      <c r="Q24" t="s">
        <v>112</v>
      </c>
      <c r="U24" s="1">
        <v>43542</v>
      </c>
      <c r="V24" s="1">
        <v>43542</v>
      </c>
      <c r="W24" t="s">
        <v>911</v>
      </c>
      <c r="X24" s="1">
        <v>43542</v>
      </c>
      <c r="Y24" t="s">
        <v>126</v>
      </c>
      <c r="AA24">
        <v>0</v>
      </c>
      <c r="AB24" s="1">
        <v>43542.687501967594</v>
      </c>
      <c r="AC24" s="1">
        <v>43542</v>
      </c>
      <c r="AE24">
        <v>2019</v>
      </c>
      <c r="AF24">
        <v>3</v>
      </c>
      <c r="AH24" t="s">
        <v>217</v>
      </c>
      <c r="AI24" t="s">
        <v>218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626</v>
      </c>
      <c r="BG24">
        <v>-11089768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-11089768</v>
      </c>
      <c r="BN24">
        <v>0</v>
      </c>
      <c r="BR24" t="s">
        <v>2099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2098</v>
      </c>
      <c r="G25" t="s">
        <v>582</v>
      </c>
      <c r="H25" t="s">
        <v>96</v>
      </c>
      <c r="I25" t="s">
        <v>97</v>
      </c>
      <c r="J25">
        <v>-36187513</v>
      </c>
      <c r="K25">
        <v>0</v>
      </c>
      <c r="L25">
        <v>-36187513</v>
      </c>
      <c r="M25">
        <v>1</v>
      </c>
      <c r="N25" t="s">
        <v>443</v>
      </c>
      <c r="O25" t="s">
        <v>98</v>
      </c>
      <c r="P25" t="s">
        <v>444</v>
      </c>
      <c r="Q25" t="s">
        <v>112</v>
      </c>
      <c r="U25" s="1">
        <v>43542</v>
      </c>
      <c r="V25" s="1">
        <v>43542</v>
      </c>
      <c r="W25" t="s">
        <v>911</v>
      </c>
      <c r="X25" s="1">
        <v>43542</v>
      </c>
      <c r="Y25" t="s">
        <v>170</v>
      </c>
      <c r="AA25">
        <v>0</v>
      </c>
      <c r="AB25" s="1">
        <v>43542.695322071762</v>
      </c>
      <c r="AC25" s="1">
        <v>43542</v>
      </c>
      <c r="AE25">
        <v>2019</v>
      </c>
      <c r="AF25">
        <v>3</v>
      </c>
      <c r="AH25" t="s">
        <v>449</v>
      </c>
      <c r="AI25" t="s">
        <v>450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1838</v>
      </c>
      <c r="BG25">
        <v>-38108974</v>
      </c>
      <c r="BH25">
        <v>-6084626</v>
      </c>
      <c r="BI25">
        <v>0</v>
      </c>
      <c r="BJ25">
        <v>-1921461</v>
      </c>
      <c r="BK25" t="s">
        <v>103</v>
      </c>
      <c r="BL25">
        <v>0</v>
      </c>
      <c r="BM25">
        <v>-32024348</v>
      </c>
      <c r="BN25">
        <v>-1921461</v>
      </c>
      <c r="BR25" t="s">
        <v>2097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-6084626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2096</v>
      </c>
      <c r="G26" t="s">
        <v>582</v>
      </c>
      <c r="H26" t="s">
        <v>96</v>
      </c>
      <c r="I26" t="s">
        <v>97</v>
      </c>
      <c r="J26">
        <v>-43190368</v>
      </c>
      <c r="K26">
        <v>0</v>
      </c>
      <c r="L26">
        <v>-43190368</v>
      </c>
      <c r="M26">
        <v>1</v>
      </c>
      <c r="N26" t="s">
        <v>254</v>
      </c>
      <c r="O26" t="s">
        <v>98</v>
      </c>
      <c r="P26" t="s">
        <v>255</v>
      </c>
      <c r="Q26" t="s">
        <v>112</v>
      </c>
      <c r="U26" s="1">
        <v>43542</v>
      </c>
      <c r="V26" s="1">
        <v>43542</v>
      </c>
      <c r="W26" t="s">
        <v>911</v>
      </c>
      <c r="X26" s="1">
        <v>43542</v>
      </c>
      <c r="Y26" t="s">
        <v>248</v>
      </c>
      <c r="AA26">
        <v>0</v>
      </c>
      <c r="AB26" s="1">
        <v>43542.720498877316</v>
      </c>
      <c r="AC26" s="1">
        <v>43542</v>
      </c>
      <c r="AE26">
        <v>2019</v>
      </c>
      <c r="AF26">
        <v>3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1818</v>
      </c>
      <c r="BG26">
        <v>-45483662</v>
      </c>
      <c r="BH26">
        <v>-7262097</v>
      </c>
      <c r="BI26">
        <v>0</v>
      </c>
      <c r="BJ26">
        <v>-2293294</v>
      </c>
      <c r="BK26" t="s">
        <v>103</v>
      </c>
      <c r="BL26">
        <v>0</v>
      </c>
      <c r="BM26">
        <v>-38221565</v>
      </c>
      <c r="BN26">
        <v>-2293294</v>
      </c>
      <c r="BR26" t="s">
        <v>2095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-7262097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2094</v>
      </c>
      <c r="G27" t="s">
        <v>582</v>
      </c>
      <c r="H27" t="s">
        <v>96</v>
      </c>
      <c r="I27" t="s">
        <v>97</v>
      </c>
      <c r="J27">
        <v>-49020314</v>
      </c>
      <c r="K27">
        <v>0</v>
      </c>
      <c r="L27">
        <v>-49020314</v>
      </c>
      <c r="M27">
        <v>1</v>
      </c>
      <c r="N27" t="s">
        <v>254</v>
      </c>
      <c r="O27" t="s">
        <v>98</v>
      </c>
      <c r="P27" t="s">
        <v>255</v>
      </c>
      <c r="Q27" t="s">
        <v>112</v>
      </c>
      <c r="U27" s="1">
        <v>43542</v>
      </c>
      <c r="V27" s="1">
        <v>43542</v>
      </c>
      <c r="W27" t="s">
        <v>911</v>
      </c>
      <c r="X27" s="1">
        <v>43542</v>
      </c>
      <c r="Y27" t="s">
        <v>248</v>
      </c>
      <c r="AA27">
        <v>0</v>
      </c>
      <c r="AB27" s="1">
        <v>43542.723405555553</v>
      </c>
      <c r="AC27" s="1">
        <v>43542</v>
      </c>
      <c r="AE27">
        <v>2019</v>
      </c>
      <c r="AF27">
        <v>3</v>
      </c>
      <c r="AH27" t="s">
        <v>256</v>
      </c>
      <c r="AI27" t="s">
        <v>257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1821</v>
      </c>
      <c r="BG27">
        <v>-51623162</v>
      </c>
      <c r="BH27">
        <v>-8242354</v>
      </c>
      <c r="BI27">
        <v>0</v>
      </c>
      <c r="BJ27">
        <v>-2602848</v>
      </c>
      <c r="BK27" t="s">
        <v>103</v>
      </c>
      <c r="BL27">
        <v>0</v>
      </c>
      <c r="BM27">
        <v>-43380808</v>
      </c>
      <c r="BN27">
        <v>-2602848</v>
      </c>
      <c r="BR27" t="s">
        <v>2093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-8242354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2092</v>
      </c>
      <c r="G28" t="s">
        <v>582</v>
      </c>
      <c r="H28" t="s">
        <v>96</v>
      </c>
      <c r="I28" t="s">
        <v>97</v>
      </c>
      <c r="J28">
        <v>-17674443</v>
      </c>
      <c r="K28">
        <v>0</v>
      </c>
      <c r="L28">
        <v>-17674443</v>
      </c>
      <c r="M28">
        <v>1</v>
      </c>
      <c r="N28" t="s">
        <v>308</v>
      </c>
      <c r="O28" t="s">
        <v>98</v>
      </c>
      <c r="P28" t="s">
        <v>309</v>
      </c>
      <c r="Q28" t="s">
        <v>112</v>
      </c>
      <c r="S28" t="s">
        <v>310</v>
      </c>
      <c r="T28" t="s">
        <v>311</v>
      </c>
      <c r="U28" s="1">
        <v>43542</v>
      </c>
      <c r="V28" s="1">
        <v>43542</v>
      </c>
      <c r="W28" t="s">
        <v>911</v>
      </c>
      <c r="X28" s="1">
        <v>43542</v>
      </c>
      <c r="Y28" t="s">
        <v>141</v>
      </c>
      <c r="AA28">
        <v>0</v>
      </c>
      <c r="AB28" s="1">
        <v>43543.359473067132</v>
      </c>
      <c r="AC28" s="1">
        <v>43542</v>
      </c>
      <c r="AE28">
        <v>2019</v>
      </c>
      <c r="AF28">
        <v>3</v>
      </c>
      <c r="AH28" t="s">
        <v>614</v>
      </c>
      <c r="AI28" t="s">
        <v>613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623</v>
      </c>
      <c r="BG28">
        <v>-18612909</v>
      </c>
      <c r="BH28">
        <v>-2971809</v>
      </c>
      <c r="BI28">
        <v>0</v>
      </c>
      <c r="BJ28">
        <v>-938466</v>
      </c>
      <c r="BK28" t="s">
        <v>103</v>
      </c>
      <c r="BL28">
        <v>0</v>
      </c>
      <c r="BM28">
        <v>-15641100</v>
      </c>
      <c r="BN28">
        <v>-938466</v>
      </c>
      <c r="BR28" t="s">
        <v>2091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-2971809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2090</v>
      </c>
      <c r="G29" t="s">
        <v>582</v>
      </c>
      <c r="H29" t="s">
        <v>96</v>
      </c>
      <c r="I29" t="s">
        <v>97</v>
      </c>
      <c r="J29">
        <v>-13729274</v>
      </c>
      <c r="K29">
        <v>0</v>
      </c>
      <c r="L29">
        <v>-13729274</v>
      </c>
      <c r="M29">
        <v>1</v>
      </c>
      <c r="N29" t="s">
        <v>308</v>
      </c>
      <c r="O29" t="s">
        <v>98</v>
      </c>
      <c r="P29" t="s">
        <v>309</v>
      </c>
      <c r="Q29" t="s">
        <v>112</v>
      </c>
      <c r="S29" t="s">
        <v>310</v>
      </c>
      <c r="T29" t="s">
        <v>311</v>
      </c>
      <c r="U29" s="1">
        <v>43542</v>
      </c>
      <c r="V29" s="1">
        <v>43542</v>
      </c>
      <c r="W29" t="s">
        <v>911</v>
      </c>
      <c r="X29" s="1">
        <v>43542</v>
      </c>
      <c r="Y29" t="s">
        <v>141</v>
      </c>
      <c r="AA29">
        <v>0</v>
      </c>
      <c r="AB29" s="1">
        <v>43543.362011921294</v>
      </c>
      <c r="AC29" s="1">
        <v>43542</v>
      </c>
      <c r="AE29">
        <v>2019</v>
      </c>
      <c r="AF29">
        <v>3</v>
      </c>
      <c r="AH29" t="s">
        <v>614</v>
      </c>
      <c r="AI29" t="s">
        <v>613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611</v>
      </c>
      <c r="BG29">
        <v>-14458262</v>
      </c>
      <c r="BH29">
        <v>-2308462</v>
      </c>
      <c r="BI29">
        <v>0</v>
      </c>
      <c r="BJ29">
        <v>-728988</v>
      </c>
      <c r="BK29" t="s">
        <v>103</v>
      </c>
      <c r="BL29">
        <v>0</v>
      </c>
      <c r="BM29">
        <v>-12149800</v>
      </c>
      <c r="BN29">
        <v>-728988</v>
      </c>
      <c r="BR29" t="s">
        <v>2089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-2308462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2088</v>
      </c>
      <c r="G30" t="s">
        <v>582</v>
      </c>
      <c r="H30" t="s">
        <v>96</v>
      </c>
      <c r="I30" t="s">
        <v>97</v>
      </c>
      <c r="J30">
        <v>-107101557</v>
      </c>
      <c r="K30">
        <v>0</v>
      </c>
      <c r="L30">
        <v>-107101557</v>
      </c>
      <c r="M30">
        <v>1</v>
      </c>
      <c r="N30" t="s">
        <v>238</v>
      </c>
      <c r="O30" t="s">
        <v>98</v>
      </c>
      <c r="P30" t="s">
        <v>239</v>
      </c>
      <c r="Q30" t="s">
        <v>112</v>
      </c>
      <c r="R30" t="s">
        <v>240</v>
      </c>
      <c r="U30" s="1">
        <v>43543</v>
      </c>
      <c r="V30" s="1">
        <v>43543</v>
      </c>
      <c r="W30" t="s">
        <v>911</v>
      </c>
      <c r="X30" s="1">
        <v>43543</v>
      </c>
      <c r="Y30" t="s">
        <v>170</v>
      </c>
      <c r="AA30">
        <v>0</v>
      </c>
      <c r="AB30" s="1">
        <v>43543.367698842594</v>
      </c>
      <c r="AC30" s="1">
        <v>43543</v>
      </c>
      <c r="AE30">
        <v>2019</v>
      </c>
      <c r="AF30">
        <v>3</v>
      </c>
      <c r="AH30" t="s">
        <v>241</v>
      </c>
      <c r="AI30" t="s">
        <v>242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661</v>
      </c>
      <c r="BG30">
        <v>-112788365</v>
      </c>
      <c r="BH30">
        <v>-18008226</v>
      </c>
      <c r="BI30">
        <v>0</v>
      </c>
      <c r="BJ30">
        <v>-5686808</v>
      </c>
      <c r="BK30" t="s">
        <v>103</v>
      </c>
      <c r="BL30">
        <v>0</v>
      </c>
      <c r="BM30">
        <v>-94780139</v>
      </c>
      <c r="BN30">
        <v>-5686808</v>
      </c>
      <c r="BR30" t="s">
        <v>2087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-18008226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2086</v>
      </c>
      <c r="G31" t="s">
        <v>582</v>
      </c>
      <c r="H31" t="s">
        <v>96</v>
      </c>
      <c r="I31" t="s">
        <v>97</v>
      </c>
      <c r="J31">
        <v>-44824870</v>
      </c>
      <c r="K31">
        <v>0</v>
      </c>
      <c r="L31">
        <v>-44824870</v>
      </c>
      <c r="M31">
        <v>1</v>
      </c>
      <c r="N31" t="s">
        <v>238</v>
      </c>
      <c r="O31" t="s">
        <v>98</v>
      </c>
      <c r="P31" t="s">
        <v>239</v>
      </c>
      <c r="Q31" t="s">
        <v>112</v>
      </c>
      <c r="R31" t="s">
        <v>240</v>
      </c>
      <c r="U31" s="1">
        <v>43543</v>
      </c>
      <c r="V31" s="1">
        <v>43543</v>
      </c>
      <c r="W31" t="s">
        <v>911</v>
      </c>
      <c r="X31" s="1">
        <v>43543</v>
      </c>
      <c r="Y31" t="s">
        <v>170</v>
      </c>
      <c r="AA31">
        <v>0</v>
      </c>
      <c r="AB31" s="1">
        <v>43543.370247916668</v>
      </c>
      <c r="AC31" s="1">
        <v>43543</v>
      </c>
      <c r="AE31">
        <v>2019</v>
      </c>
      <c r="AF31">
        <v>3</v>
      </c>
      <c r="AH31" t="s">
        <v>241</v>
      </c>
      <c r="AI31" t="s">
        <v>242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665</v>
      </c>
      <c r="BG31">
        <v>-47204952</v>
      </c>
      <c r="BH31">
        <v>-7536925</v>
      </c>
      <c r="BI31">
        <v>0</v>
      </c>
      <c r="BJ31">
        <v>-2380082</v>
      </c>
      <c r="BK31" t="s">
        <v>103</v>
      </c>
      <c r="BL31">
        <v>0</v>
      </c>
      <c r="BM31">
        <v>-39668027</v>
      </c>
      <c r="BN31">
        <v>-2380082</v>
      </c>
      <c r="BR31" t="s">
        <v>2085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-7536925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2084</v>
      </c>
      <c r="G32" t="s">
        <v>582</v>
      </c>
      <c r="H32" t="s">
        <v>96</v>
      </c>
      <c r="I32" t="s">
        <v>97</v>
      </c>
      <c r="J32">
        <v>-98210382</v>
      </c>
      <c r="K32">
        <v>0</v>
      </c>
      <c r="L32">
        <v>-98210382</v>
      </c>
      <c r="M32">
        <v>1</v>
      </c>
      <c r="N32" t="s">
        <v>238</v>
      </c>
      <c r="O32" t="s">
        <v>98</v>
      </c>
      <c r="P32" t="s">
        <v>239</v>
      </c>
      <c r="Q32" t="s">
        <v>112</v>
      </c>
      <c r="R32" t="s">
        <v>240</v>
      </c>
      <c r="U32" s="1">
        <v>43543</v>
      </c>
      <c r="V32" s="1">
        <v>43543</v>
      </c>
      <c r="W32" t="s">
        <v>911</v>
      </c>
      <c r="X32" s="1">
        <v>43543</v>
      </c>
      <c r="Y32" t="s">
        <v>170</v>
      </c>
      <c r="AA32">
        <v>0</v>
      </c>
      <c r="AB32" s="1">
        <v>43543.372055671294</v>
      </c>
      <c r="AC32" s="1">
        <v>43543</v>
      </c>
      <c r="AE32">
        <v>2019</v>
      </c>
      <c r="AF32">
        <v>3</v>
      </c>
      <c r="AH32" t="s">
        <v>241</v>
      </c>
      <c r="AI32" t="s">
        <v>242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669</v>
      </c>
      <c r="BG32">
        <v>-103425093</v>
      </c>
      <c r="BH32">
        <v>-16513250</v>
      </c>
      <c r="BI32">
        <v>0</v>
      </c>
      <c r="BJ32">
        <v>-5214711</v>
      </c>
      <c r="BK32" t="s">
        <v>103</v>
      </c>
      <c r="BL32">
        <v>0</v>
      </c>
      <c r="BM32">
        <v>-86911843</v>
      </c>
      <c r="BN32">
        <v>-5214711</v>
      </c>
      <c r="BR32" t="s">
        <v>2083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-16513250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2082</v>
      </c>
      <c r="G33" t="s">
        <v>582</v>
      </c>
      <c r="H33" t="s">
        <v>96</v>
      </c>
      <c r="I33" t="s">
        <v>97</v>
      </c>
      <c r="J33">
        <v>-1339307</v>
      </c>
      <c r="K33">
        <v>0</v>
      </c>
      <c r="L33">
        <v>-1339307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43544</v>
      </c>
      <c r="V33" s="1">
        <v>43544</v>
      </c>
      <c r="W33" t="s">
        <v>911</v>
      </c>
      <c r="X33" s="1">
        <v>43544</v>
      </c>
      <c r="Y33" t="s">
        <v>170</v>
      </c>
      <c r="AA33">
        <v>0</v>
      </c>
      <c r="AB33" s="1">
        <v>43544.658798263888</v>
      </c>
      <c r="AC33" s="1">
        <v>43544</v>
      </c>
      <c r="AE33">
        <v>2019</v>
      </c>
      <c r="AF33">
        <v>3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2081</v>
      </c>
      <c r="BG33">
        <v>-1339307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-1339307</v>
      </c>
      <c r="BN33">
        <v>0</v>
      </c>
      <c r="BR33" t="s">
        <v>2080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2079</v>
      </c>
      <c r="G34" t="s">
        <v>582</v>
      </c>
      <c r="H34" t="s">
        <v>96</v>
      </c>
      <c r="I34" t="s">
        <v>97</v>
      </c>
      <c r="J34">
        <v>-140244</v>
      </c>
      <c r="K34">
        <v>0</v>
      </c>
      <c r="L34">
        <v>-140244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43544</v>
      </c>
      <c r="V34" s="1">
        <v>43544</v>
      </c>
      <c r="W34" t="s">
        <v>911</v>
      </c>
      <c r="X34" s="1">
        <v>43544</v>
      </c>
      <c r="Y34" t="s">
        <v>474</v>
      </c>
      <c r="AA34">
        <v>0</v>
      </c>
      <c r="AB34" s="1">
        <v>43544.664319247684</v>
      </c>
      <c r="AC34" s="1">
        <v>43544</v>
      </c>
      <c r="AE34">
        <v>2019</v>
      </c>
      <c r="AF34">
        <v>3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2078</v>
      </c>
      <c r="BG34">
        <v>-140244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-140244</v>
      </c>
      <c r="BN34">
        <v>0</v>
      </c>
      <c r="BR34" t="s">
        <v>2077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2076</v>
      </c>
      <c r="G35" t="s">
        <v>582</v>
      </c>
      <c r="H35" t="s">
        <v>96</v>
      </c>
      <c r="I35" t="s">
        <v>97</v>
      </c>
      <c r="J35">
        <v>-1339292</v>
      </c>
      <c r="K35">
        <v>0</v>
      </c>
      <c r="L35">
        <v>-1339292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43544</v>
      </c>
      <c r="V35" s="1">
        <v>43544</v>
      </c>
      <c r="W35" t="s">
        <v>911</v>
      </c>
      <c r="X35" s="1">
        <v>43544</v>
      </c>
      <c r="Y35" t="s">
        <v>170</v>
      </c>
      <c r="AA35">
        <v>0</v>
      </c>
      <c r="AB35" s="1">
        <v>43544.684324386573</v>
      </c>
      <c r="AC35" s="1">
        <v>43544</v>
      </c>
      <c r="AE35">
        <v>2019</v>
      </c>
      <c r="AF35">
        <v>3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798</v>
      </c>
      <c r="BG35">
        <v>-1339292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-1339292</v>
      </c>
      <c r="BN35">
        <v>0</v>
      </c>
      <c r="BR35" t="s">
        <v>2075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2074</v>
      </c>
      <c r="G36" t="s">
        <v>582</v>
      </c>
      <c r="H36" t="s">
        <v>96</v>
      </c>
      <c r="I36" t="s">
        <v>97</v>
      </c>
      <c r="J36">
        <v>-140244</v>
      </c>
      <c r="K36">
        <v>0</v>
      </c>
      <c r="L36">
        <v>-140244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43544</v>
      </c>
      <c r="V36" s="1">
        <v>43544</v>
      </c>
      <c r="W36" t="s">
        <v>911</v>
      </c>
      <c r="X36" s="1">
        <v>43544</v>
      </c>
      <c r="Y36" t="s">
        <v>474</v>
      </c>
      <c r="AA36">
        <v>0</v>
      </c>
      <c r="AB36" s="1">
        <v>43544.687085798614</v>
      </c>
      <c r="AC36" s="1">
        <v>43544</v>
      </c>
      <c r="AE36">
        <v>2019</v>
      </c>
      <c r="AF36">
        <v>3</v>
      </c>
      <c r="AH36" t="s">
        <v>425</v>
      </c>
      <c r="AI36" t="s">
        <v>426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794</v>
      </c>
      <c r="BG36">
        <v>-140244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-140244</v>
      </c>
      <c r="BN36">
        <v>0</v>
      </c>
      <c r="BR36" t="s">
        <v>2073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2072</v>
      </c>
      <c r="G37" t="s">
        <v>582</v>
      </c>
      <c r="H37" t="s">
        <v>96</v>
      </c>
      <c r="I37" t="s">
        <v>97</v>
      </c>
      <c r="J37">
        <v>-3200334</v>
      </c>
      <c r="K37">
        <v>0</v>
      </c>
      <c r="L37">
        <v>-3200334</v>
      </c>
      <c r="M37">
        <v>1</v>
      </c>
      <c r="N37" t="s">
        <v>264</v>
      </c>
      <c r="O37" t="s">
        <v>98</v>
      </c>
      <c r="P37" t="s">
        <v>265</v>
      </c>
      <c r="Q37" t="s">
        <v>112</v>
      </c>
      <c r="R37" t="s">
        <v>266</v>
      </c>
      <c r="U37" s="1">
        <v>43544</v>
      </c>
      <c r="V37" s="1">
        <v>43544</v>
      </c>
      <c r="W37" t="s">
        <v>911</v>
      </c>
      <c r="X37" s="1">
        <v>43544</v>
      </c>
      <c r="Y37" t="s">
        <v>141</v>
      </c>
      <c r="AA37">
        <v>0</v>
      </c>
      <c r="AB37" s="1">
        <v>43544.708318518518</v>
      </c>
      <c r="AC37" s="1">
        <v>43544</v>
      </c>
      <c r="AE37">
        <v>2019</v>
      </c>
      <c r="AF37">
        <v>3</v>
      </c>
      <c r="AH37" t="s">
        <v>267</v>
      </c>
      <c r="AI37" t="s">
        <v>268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2071</v>
      </c>
      <c r="BG37">
        <v>-3200334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-3200334</v>
      </c>
      <c r="BN37">
        <v>0</v>
      </c>
      <c r="BR37" t="s">
        <v>2070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2069</v>
      </c>
      <c r="G38" t="s">
        <v>582</v>
      </c>
      <c r="H38" t="s">
        <v>96</v>
      </c>
      <c r="I38" t="s">
        <v>97</v>
      </c>
      <c r="J38">
        <v>-29653316</v>
      </c>
      <c r="K38">
        <v>0</v>
      </c>
      <c r="L38">
        <v>-29653316</v>
      </c>
      <c r="M38">
        <v>1</v>
      </c>
      <c r="N38" t="s">
        <v>194</v>
      </c>
      <c r="O38" t="s">
        <v>98</v>
      </c>
      <c r="P38" t="s">
        <v>195</v>
      </c>
      <c r="Q38" t="s">
        <v>112</v>
      </c>
      <c r="U38" s="1">
        <v>43545</v>
      </c>
      <c r="V38" s="1">
        <v>43545</v>
      </c>
      <c r="W38" t="s">
        <v>911</v>
      </c>
      <c r="X38" s="1">
        <v>43545</v>
      </c>
      <c r="Y38" t="s">
        <v>100</v>
      </c>
      <c r="AA38">
        <v>0</v>
      </c>
      <c r="AB38" s="1">
        <v>43545.39019672454</v>
      </c>
      <c r="AC38" s="1">
        <v>43545</v>
      </c>
      <c r="AE38">
        <v>2019</v>
      </c>
      <c r="AF38">
        <v>3</v>
      </c>
      <c r="AH38" t="s">
        <v>196</v>
      </c>
      <c r="AI38" t="s">
        <v>197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642</v>
      </c>
      <c r="BG38">
        <v>-31227828</v>
      </c>
      <c r="BH38">
        <v>-4985956</v>
      </c>
      <c r="BI38">
        <v>0</v>
      </c>
      <c r="BJ38">
        <v>-1574512</v>
      </c>
      <c r="BK38" t="s">
        <v>103</v>
      </c>
      <c r="BL38">
        <v>0</v>
      </c>
      <c r="BM38">
        <v>-26241872</v>
      </c>
      <c r="BN38">
        <v>-1574512</v>
      </c>
      <c r="BR38" t="s">
        <v>2068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-4985956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2067</v>
      </c>
      <c r="G39" t="s">
        <v>582</v>
      </c>
      <c r="H39" t="s">
        <v>96</v>
      </c>
      <c r="I39" t="s">
        <v>97</v>
      </c>
      <c r="J39">
        <v>-33048627</v>
      </c>
      <c r="K39">
        <v>0</v>
      </c>
      <c r="L39">
        <v>-33048627</v>
      </c>
      <c r="M39">
        <v>1</v>
      </c>
      <c r="N39" t="s">
        <v>443</v>
      </c>
      <c r="O39" t="s">
        <v>98</v>
      </c>
      <c r="P39" t="s">
        <v>444</v>
      </c>
      <c r="Q39" t="s">
        <v>112</v>
      </c>
      <c r="U39" s="1">
        <v>43545</v>
      </c>
      <c r="V39" s="1">
        <v>43545</v>
      </c>
      <c r="W39" t="s">
        <v>911</v>
      </c>
      <c r="X39" s="1">
        <v>43545</v>
      </c>
      <c r="Y39" t="s">
        <v>170</v>
      </c>
      <c r="AA39">
        <v>0</v>
      </c>
      <c r="AB39" s="1">
        <v>43545.397640358795</v>
      </c>
      <c r="AC39" s="1">
        <v>43545</v>
      </c>
      <c r="AE39">
        <v>2019</v>
      </c>
      <c r="AF39">
        <v>3</v>
      </c>
      <c r="AH39" t="s">
        <v>449</v>
      </c>
      <c r="AI39" t="s">
        <v>450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671</v>
      </c>
      <c r="BG39">
        <v>-34803421</v>
      </c>
      <c r="BH39">
        <v>-5556849</v>
      </c>
      <c r="BI39">
        <v>0</v>
      </c>
      <c r="BJ39">
        <v>-1754794</v>
      </c>
      <c r="BK39" t="s">
        <v>103</v>
      </c>
      <c r="BL39">
        <v>0</v>
      </c>
      <c r="BM39">
        <v>-29246572</v>
      </c>
      <c r="BN39">
        <v>-1754794</v>
      </c>
      <c r="BR39" t="s">
        <v>2066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-5556849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2065</v>
      </c>
      <c r="G40" t="s">
        <v>582</v>
      </c>
      <c r="H40" t="s">
        <v>96</v>
      </c>
      <c r="I40" t="s">
        <v>97</v>
      </c>
      <c r="J40">
        <v>-2913181</v>
      </c>
      <c r="K40">
        <v>0</v>
      </c>
      <c r="L40">
        <v>-2913181</v>
      </c>
      <c r="M40">
        <v>1</v>
      </c>
      <c r="N40" t="s">
        <v>417</v>
      </c>
      <c r="O40" t="s">
        <v>98</v>
      </c>
      <c r="P40" t="s">
        <v>418</v>
      </c>
      <c r="Q40" t="s">
        <v>112</v>
      </c>
      <c r="U40" s="1">
        <v>43545</v>
      </c>
      <c r="V40" s="1">
        <v>43545</v>
      </c>
      <c r="W40" t="s">
        <v>911</v>
      </c>
      <c r="X40" s="1">
        <v>43545</v>
      </c>
      <c r="Y40" t="s">
        <v>100</v>
      </c>
      <c r="AA40">
        <v>0</v>
      </c>
      <c r="AB40" s="1">
        <v>43545.720614930557</v>
      </c>
      <c r="AC40" s="1">
        <v>43545</v>
      </c>
      <c r="AE40">
        <v>2019</v>
      </c>
      <c r="AF40">
        <v>3</v>
      </c>
      <c r="AH40" t="s">
        <v>419</v>
      </c>
      <c r="AI40" t="s">
        <v>420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2064</v>
      </c>
      <c r="BG40">
        <v>-2913181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-2913181</v>
      </c>
      <c r="BN40">
        <v>0</v>
      </c>
      <c r="BR40" t="s">
        <v>2063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2062</v>
      </c>
      <c r="G41" t="s">
        <v>582</v>
      </c>
      <c r="H41" t="s">
        <v>96</v>
      </c>
      <c r="I41" t="s">
        <v>97</v>
      </c>
      <c r="J41">
        <v>-44288082</v>
      </c>
      <c r="K41">
        <v>0</v>
      </c>
      <c r="L41">
        <v>-44288082</v>
      </c>
      <c r="M41">
        <v>1</v>
      </c>
      <c r="N41" t="s">
        <v>356</v>
      </c>
      <c r="O41" t="s">
        <v>98</v>
      </c>
      <c r="P41" t="s">
        <v>357</v>
      </c>
      <c r="Q41" t="s">
        <v>112</v>
      </c>
      <c r="U41" s="1">
        <v>43546</v>
      </c>
      <c r="V41" s="1">
        <v>43546</v>
      </c>
      <c r="W41" t="s">
        <v>911</v>
      </c>
      <c r="X41" s="1">
        <v>43546</v>
      </c>
      <c r="Y41" t="s">
        <v>170</v>
      </c>
      <c r="AA41">
        <v>0</v>
      </c>
      <c r="AB41" s="1">
        <v>43546.361238113423</v>
      </c>
      <c r="AC41" s="1">
        <v>43546</v>
      </c>
      <c r="AE41">
        <v>2019</v>
      </c>
      <c r="AF41">
        <v>3</v>
      </c>
      <c r="AH41" t="s">
        <v>358</v>
      </c>
      <c r="AI41" t="s">
        <v>359</v>
      </c>
      <c r="AN41">
        <v>0</v>
      </c>
      <c r="AO41">
        <v>0</v>
      </c>
      <c r="AR41">
        <v>0</v>
      </c>
      <c r="AT41">
        <v>0</v>
      </c>
      <c r="AV41">
        <v>0</v>
      </c>
      <c r="AZ41" t="s">
        <v>95</v>
      </c>
      <c r="BA41" t="s">
        <v>102</v>
      </c>
      <c r="BB41" t="s">
        <v>1924</v>
      </c>
      <c r="BG41">
        <v>-46639662</v>
      </c>
      <c r="BH41">
        <v>-7446669</v>
      </c>
      <c r="BI41">
        <v>0</v>
      </c>
      <c r="BJ41">
        <v>-2351580</v>
      </c>
      <c r="BK41" t="s">
        <v>103</v>
      </c>
      <c r="BL41">
        <v>0</v>
      </c>
      <c r="BM41">
        <v>-39192993</v>
      </c>
      <c r="BN41">
        <v>-2351580</v>
      </c>
      <c r="BR41" t="s">
        <v>2061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-7446669</v>
      </c>
      <c r="CC41">
        <v>0</v>
      </c>
      <c r="CD41">
        <v>0</v>
      </c>
      <c r="CE41" t="s">
        <v>864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2060</v>
      </c>
      <c r="G42" t="s">
        <v>582</v>
      </c>
      <c r="H42" t="s">
        <v>96</v>
      </c>
      <c r="I42" t="s">
        <v>97</v>
      </c>
      <c r="J42">
        <v>-55257471</v>
      </c>
      <c r="K42">
        <v>0</v>
      </c>
      <c r="L42">
        <v>-55257471</v>
      </c>
      <c r="M42">
        <v>1</v>
      </c>
      <c r="N42" t="s">
        <v>356</v>
      </c>
      <c r="O42" t="s">
        <v>98</v>
      </c>
      <c r="P42" t="s">
        <v>357</v>
      </c>
      <c r="Q42" t="s">
        <v>112</v>
      </c>
      <c r="U42" s="1">
        <v>43546</v>
      </c>
      <c r="V42" s="1">
        <v>43546</v>
      </c>
      <c r="W42" t="s">
        <v>911</v>
      </c>
      <c r="X42" s="1">
        <v>43546</v>
      </c>
      <c r="Y42" t="s">
        <v>170</v>
      </c>
      <c r="AA42">
        <v>0</v>
      </c>
      <c r="AB42" s="1">
        <v>43546.363979131944</v>
      </c>
      <c r="AC42" s="1">
        <v>43546</v>
      </c>
      <c r="AE42">
        <v>2019</v>
      </c>
      <c r="AF42">
        <v>3</v>
      </c>
      <c r="AH42" t="s">
        <v>358</v>
      </c>
      <c r="AI42" t="s">
        <v>359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1921</v>
      </c>
      <c r="BG42">
        <v>-58191496</v>
      </c>
      <c r="BH42">
        <v>-9291079</v>
      </c>
      <c r="BI42">
        <v>0</v>
      </c>
      <c r="BJ42">
        <v>-2934025</v>
      </c>
      <c r="BK42" t="s">
        <v>103</v>
      </c>
      <c r="BL42">
        <v>0</v>
      </c>
      <c r="BM42">
        <v>-48900417</v>
      </c>
      <c r="BN42">
        <v>-2934025</v>
      </c>
      <c r="BR42" t="s">
        <v>2059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-9291079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2058</v>
      </c>
      <c r="G43" t="s">
        <v>582</v>
      </c>
      <c r="H43" t="s">
        <v>96</v>
      </c>
      <c r="I43" t="s">
        <v>97</v>
      </c>
      <c r="J43">
        <v>-138997</v>
      </c>
      <c r="K43">
        <v>0</v>
      </c>
      <c r="L43">
        <v>-138997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43551</v>
      </c>
      <c r="V43" s="1">
        <v>43551</v>
      </c>
      <c r="W43" t="s">
        <v>911</v>
      </c>
      <c r="X43" s="1">
        <v>43551</v>
      </c>
      <c r="Y43" t="s">
        <v>170</v>
      </c>
      <c r="AA43">
        <v>0</v>
      </c>
      <c r="AB43" s="1">
        <v>43551.527403935186</v>
      </c>
      <c r="AC43" s="1">
        <v>43551</v>
      </c>
      <c r="AE43">
        <v>2019</v>
      </c>
      <c r="AF43">
        <v>3</v>
      </c>
      <c r="AH43" t="s">
        <v>241</v>
      </c>
      <c r="AI43" t="s">
        <v>242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2057</v>
      </c>
      <c r="BG43">
        <v>-138997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-138997</v>
      </c>
      <c r="BN43">
        <v>0</v>
      </c>
      <c r="BR43" t="s">
        <v>2056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2055</v>
      </c>
      <c r="G44" t="s">
        <v>582</v>
      </c>
      <c r="H44" t="s">
        <v>96</v>
      </c>
      <c r="I44" t="s">
        <v>97</v>
      </c>
      <c r="J44">
        <v>-434559</v>
      </c>
      <c r="K44">
        <v>0</v>
      </c>
      <c r="L44">
        <v>-434559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43551</v>
      </c>
      <c r="V44" s="1">
        <v>43551</v>
      </c>
      <c r="W44" t="s">
        <v>911</v>
      </c>
      <c r="X44" s="1">
        <v>43551</v>
      </c>
      <c r="Y44" t="s">
        <v>170</v>
      </c>
      <c r="AA44">
        <v>0</v>
      </c>
      <c r="AB44" s="1">
        <v>43551.531017974536</v>
      </c>
      <c r="AC44" s="1">
        <v>43551</v>
      </c>
      <c r="AE44">
        <v>2019</v>
      </c>
      <c r="AF44">
        <v>3</v>
      </c>
      <c r="AH44" t="s">
        <v>241</v>
      </c>
      <c r="AI44" t="s">
        <v>242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2054</v>
      </c>
      <c r="BG44">
        <v>-434559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-434559</v>
      </c>
      <c r="BN44">
        <v>0</v>
      </c>
      <c r="BR44" t="s">
        <v>2053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2052</v>
      </c>
      <c r="G45" t="s">
        <v>582</v>
      </c>
      <c r="H45" t="s">
        <v>96</v>
      </c>
      <c r="I45" t="s">
        <v>97</v>
      </c>
      <c r="J45">
        <v>-627333</v>
      </c>
      <c r="K45">
        <v>0</v>
      </c>
      <c r="L45">
        <v>-627333</v>
      </c>
      <c r="M45">
        <v>1</v>
      </c>
      <c r="N45" t="s">
        <v>238</v>
      </c>
      <c r="O45" t="s">
        <v>98</v>
      </c>
      <c r="P45" t="s">
        <v>239</v>
      </c>
      <c r="Q45" t="s">
        <v>112</v>
      </c>
      <c r="R45" t="s">
        <v>240</v>
      </c>
      <c r="U45" s="1">
        <v>43551</v>
      </c>
      <c r="V45" s="1">
        <v>43551</v>
      </c>
      <c r="W45" t="s">
        <v>911</v>
      </c>
      <c r="X45" s="1">
        <v>43551</v>
      </c>
      <c r="Y45" t="s">
        <v>170</v>
      </c>
      <c r="AA45">
        <v>0</v>
      </c>
      <c r="AB45" s="1">
        <v>43551.533956099534</v>
      </c>
      <c r="AC45" s="1">
        <v>43551</v>
      </c>
      <c r="AE45">
        <v>2019</v>
      </c>
      <c r="AF45">
        <v>3</v>
      </c>
      <c r="AH45" t="s">
        <v>241</v>
      </c>
      <c r="AI45" t="s">
        <v>242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2051</v>
      </c>
      <c r="BG45">
        <v>-627333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-627333</v>
      </c>
      <c r="BN45">
        <v>0</v>
      </c>
      <c r="BR45" t="s">
        <v>2050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2049</v>
      </c>
      <c r="G46" t="s">
        <v>582</v>
      </c>
      <c r="H46" t="s">
        <v>96</v>
      </c>
      <c r="I46" t="s">
        <v>97</v>
      </c>
      <c r="J46">
        <v>-98210382</v>
      </c>
      <c r="K46">
        <v>0</v>
      </c>
      <c r="L46">
        <v>-98210382</v>
      </c>
      <c r="M46">
        <v>1</v>
      </c>
      <c r="N46" t="s">
        <v>238</v>
      </c>
      <c r="O46" t="s">
        <v>98</v>
      </c>
      <c r="P46" t="s">
        <v>239</v>
      </c>
      <c r="Q46" t="s">
        <v>112</v>
      </c>
      <c r="R46" t="s">
        <v>240</v>
      </c>
      <c r="U46" s="1">
        <v>43545</v>
      </c>
      <c r="V46" s="1">
        <v>43545</v>
      </c>
      <c r="W46" t="s">
        <v>911</v>
      </c>
      <c r="X46" s="1">
        <v>43545</v>
      </c>
      <c r="Y46" t="s">
        <v>170</v>
      </c>
      <c r="AA46">
        <v>0</v>
      </c>
      <c r="AB46" s="1">
        <v>43552.383248923608</v>
      </c>
      <c r="AC46" s="1">
        <v>43545</v>
      </c>
      <c r="AE46">
        <v>2019</v>
      </c>
      <c r="AF46">
        <v>3</v>
      </c>
      <c r="AH46" t="s">
        <v>241</v>
      </c>
      <c r="AI46" t="s">
        <v>242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1907</v>
      </c>
      <c r="BG46">
        <v>-103425093</v>
      </c>
      <c r="BH46">
        <v>-16513250</v>
      </c>
      <c r="BI46">
        <v>0</v>
      </c>
      <c r="BJ46">
        <v>-5214711</v>
      </c>
      <c r="BK46" t="s">
        <v>103</v>
      </c>
      <c r="BL46">
        <v>0</v>
      </c>
      <c r="BM46">
        <v>-86911843</v>
      </c>
      <c r="BN46">
        <v>-5214711</v>
      </c>
      <c r="BR46" t="s">
        <v>2048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-16513250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2047</v>
      </c>
      <c r="G47" t="s">
        <v>582</v>
      </c>
      <c r="H47" t="s">
        <v>96</v>
      </c>
      <c r="I47" t="s">
        <v>97</v>
      </c>
      <c r="J47">
        <v>-44824870</v>
      </c>
      <c r="K47">
        <v>0</v>
      </c>
      <c r="L47">
        <v>-44824870</v>
      </c>
      <c r="M47">
        <v>1</v>
      </c>
      <c r="N47" t="s">
        <v>238</v>
      </c>
      <c r="O47" t="s">
        <v>98</v>
      </c>
      <c r="P47" t="s">
        <v>239</v>
      </c>
      <c r="Q47" t="s">
        <v>112</v>
      </c>
      <c r="R47" t="s">
        <v>240</v>
      </c>
      <c r="U47" s="1">
        <v>43545</v>
      </c>
      <c r="V47" s="1">
        <v>43545</v>
      </c>
      <c r="W47" t="s">
        <v>911</v>
      </c>
      <c r="X47" s="1">
        <v>43545</v>
      </c>
      <c r="Y47" t="s">
        <v>170</v>
      </c>
      <c r="AA47">
        <v>0</v>
      </c>
      <c r="AB47" s="1">
        <v>43552.386175891203</v>
      </c>
      <c r="AC47" s="1">
        <v>43545</v>
      </c>
      <c r="AE47">
        <v>2019</v>
      </c>
      <c r="AF47">
        <v>3</v>
      </c>
      <c r="AH47" t="s">
        <v>241</v>
      </c>
      <c r="AI47" t="s">
        <v>242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1904</v>
      </c>
      <c r="BG47">
        <v>-47204952</v>
      </c>
      <c r="BH47">
        <v>-7536925</v>
      </c>
      <c r="BI47">
        <v>0</v>
      </c>
      <c r="BJ47">
        <v>-2380082</v>
      </c>
      <c r="BK47" t="s">
        <v>103</v>
      </c>
      <c r="BL47">
        <v>0</v>
      </c>
      <c r="BM47">
        <v>-39668027</v>
      </c>
      <c r="BN47">
        <v>-2380082</v>
      </c>
      <c r="BR47" t="s">
        <v>2046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-7536925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2045</v>
      </c>
      <c r="G48" t="s">
        <v>582</v>
      </c>
      <c r="H48" t="s">
        <v>96</v>
      </c>
      <c r="I48" t="s">
        <v>97</v>
      </c>
      <c r="J48">
        <v>-44824870</v>
      </c>
      <c r="K48">
        <v>0</v>
      </c>
      <c r="L48">
        <v>-44824870</v>
      </c>
      <c r="M48">
        <v>1</v>
      </c>
      <c r="N48" t="s">
        <v>238</v>
      </c>
      <c r="O48" t="s">
        <v>98</v>
      </c>
      <c r="P48" t="s">
        <v>239</v>
      </c>
      <c r="Q48" t="s">
        <v>112</v>
      </c>
      <c r="R48" t="s">
        <v>240</v>
      </c>
      <c r="U48" s="1">
        <v>43545</v>
      </c>
      <c r="V48" s="1">
        <v>43545</v>
      </c>
      <c r="W48" t="s">
        <v>911</v>
      </c>
      <c r="X48" s="1">
        <v>43545</v>
      </c>
      <c r="Y48" t="s">
        <v>170</v>
      </c>
      <c r="AA48">
        <v>0</v>
      </c>
      <c r="AB48" s="1">
        <v>43552.388941550926</v>
      </c>
      <c r="AC48" s="1">
        <v>43545</v>
      </c>
      <c r="AE48">
        <v>2019</v>
      </c>
      <c r="AF48">
        <v>3</v>
      </c>
      <c r="AH48" t="s">
        <v>241</v>
      </c>
      <c r="AI48" t="s">
        <v>242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1901</v>
      </c>
      <c r="BG48">
        <v>-47204952</v>
      </c>
      <c r="BH48">
        <v>-7536925</v>
      </c>
      <c r="BI48">
        <v>0</v>
      </c>
      <c r="BJ48">
        <v>-2380082</v>
      </c>
      <c r="BK48" t="s">
        <v>103</v>
      </c>
      <c r="BL48">
        <v>0</v>
      </c>
      <c r="BM48">
        <v>-39668027</v>
      </c>
      <c r="BN48">
        <v>-2380082</v>
      </c>
      <c r="BR48" t="s">
        <v>2044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-7536925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2043</v>
      </c>
      <c r="G49" t="s">
        <v>582</v>
      </c>
      <c r="H49" t="s">
        <v>96</v>
      </c>
      <c r="I49" t="s">
        <v>97</v>
      </c>
      <c r="J49">
        <v>-434559</v>
      </c>
      <c r="K49">
        <v>0</v>
      </c>
      <c r="L49">
        <v>-434559</v>
      </c>
      <c r="M49">
        <v>1</v>
      </c>
      <c r="N49" t="s">
        <v>238</v>
      </c>
      <c r="O49" t="s">
        <v>98</v>
      </c>
      <c r="P49" t="s">
        <v>239</v>
      </c>
      <c r="Q49" t="s">
        <v>112</v>
      </c>
      <c r="R49" t="s">
        <v>240</v>
      </c>
      <c r="U49" s="1">
        <v>43553</v>
      </c>
      <c r="V49" s="1">
        <v>43553</v>
      </c>
      <c r="W49" t="s">
        <v>911</v>
      </c>
      <c r="X49" s="1">
        <v>43553</v>
      </c>
      <c r="Y49" t="s">
        <v>170</v>
      </c>
      <c r="AA49">
        <v>0</v>
      </c>
      <c r="AB49" s="1">
        <v>43556.716023032408</v>
      </c>
      <c r="AC49" s="1">
        <v>43553</v>
      </c>
      <c r="AE49">
        <v>2019</v>
      </c>
      <c r="AF49">
        <v>3</v>
      </c>
      <c r="AH49" t="s">
        <v>241</v>
      </c>
      <c r="AI49" t="s">
        <v>242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2042</v>
      </c>
      <c r="BG49">
        <v>-434559</v>
      </c>
      <c r="BH49">
        <v>0</v>
      </c>
      <c r="BI49">
        <v>0</v>
      </c>
      <c r="BJ49">
        <v>0</v>
      </c>
      <c r="BK49" t="s">
        <v>103</v>
      </c>
      <c r="BL49">
        <v>0</v>
      </c>
      <c r="BM49">
        <v>-434559</v>
      </c>
      <c r="BN49">
        <v>0</v>
      </c>
      <c r="BR49" t="s">
        <v>2041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2040</v>
      </c>
      <c r="G50" t="s">
        <v>582</v>
      </c>
      <c r="H50" t="s">
        <v>96</v>
      </c>
      <c r="I50" t="s">
        <v>97</v>
      </c>
      <c r="J50">
        <v>-192774</v>
      </c>
      <c r="K50">
        <v>0</v>
      </c>
      <c r="L50">
        <v>-192774</v>
      </c>
      <c r="M50">
        <v>1</v>
      </c>
      <c r="N50" t="s">
        <v>238</v>
      </c>
      <c r="O50" t="s">
        <v>98</v>
      </c>
      <c r="P50" t="s">
        <v>239</v>
      </c>
      <c r="Q50" t="s">
        <v>112</v>
      </c>
      <c r="R50" t="s">
        <v>240</v>
      </c>
      <c r="U50" s="1">
        <v>43553</v>
      </c>
      <c r="V50" s="1">
        <v>43553</v>
      </c>
      <c r="W50" t="s">
        <v>911</v>
      </c>
      <c r="X50" s="1">
        <v>43553</v>
      </c>
      <c r="Y50" t="s">
        <v>170</v>
      </c>
      <c r="AA50">
        <v>0</v>
      </c>
      <c r="AB50" s="1">
        <v>43556.719861921294</v>
      </c>
      <c r="AC50" s="1">
        <v>43553</v>
      </c>
      <c r="AE50">
        <v>2019</v>
      </c>
      <c r="AF50">
        <v>3</v>
      </c>
      <c r="AH50" t="s">
        <v>241</v>
      </c>
      <c r="AI50" t="s">
        <v>242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2039</v>
      </c>
      <c r="BG50">
        <v>-192774</v>
      </c>
      <c r="BH50">
        <v>0</v>
      </c>
      <c r="BI50">
        <v>0</v>
      </c>
      <c r="BJ50">
        <v>0</v>
      </c>
      <c r="BK50" t="s">
        <v>103</v>
      </c>
      <c r="BL50">
        <v>0</v>
      </c>
      <c r="BM50">
        <v>-192774</v>
      </c>
      <c r="BN50">
        <v>0</v>
      </c>
      <c r="BR50" t="s">
        <v>2038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2037</v>
      </c>
      <c r="G51" t="s">
        <v>950</v>
      </c>
      <c r="H51" t="s">
        <v>96</v>
      </c>
      <c r="I51" t="s">
        <v>97</v>
      </c>
      <c r="J51">
        <v>-2835268</v>
      </c>
      <c r="K51">
        <v>0</v>
      </c>
      <c r="L51">
        <v>-2835268</v>
      </c>
      <c r="M51">
        <v>1</v>
      </c>
      <c r="N51" t="s">
        <v>510</v>
      </c>
      <c r="O51" t="s">
        <v>98</v>
      </c>
      <c r="P51" t="s">
        <v>511</v>
      </c>
      <c r="Q51" t="s">
        <v>112</v>
      </c>
      <c r="U51" s="1">
        <v>43553</v>
      </c>
      <c r="V51" s="1">
        <v>43553</v>
      </c>
      <c r="W51" t="s">
        <v>911</v>
      </c>
      <c r="X51" s="1">
        <v>43553</v>
      </c>
      <c r="Y51" t="s">
        <v>170</v>
      </c>
      <c r="AA51">
        <v>0</v>
      </c>
      <c r="AB51" s="1">
        <v>43593.630425960648</v>
      </c>
      <c r="AC51" s="1">
        <v>43553</v>
      </c>
      <c r="AE51">
        <v>2019</v>
      </c>
      <c r="AF51">
        <v>3</v>
      </c>
      <c r="AH51" t="s">
        <v>512</v>
      </c>
      <c r="AI51" t="s">
        <v>513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G51">
        <v>-2835268</v>
      </c>
      <c r="BH51">
        <v>0</v>
      </c>
      <c r="BI51">
        <v>0</v>
      </c>
      <c r="BJ51">
        <v>0</v>
      </c>
      <c r="BK51" t="s">
        <v>103</v>
      </c>
      <c r="BL51">
        <v>0</v>
      </c>
      <c r="BM51">
        <v>-2835268</v>
      </c>
      <c r="BN51">
        <v>0</v>
      </c>
      <c r="BR51" t="s">
        <v>2036</v>
      </c>
      <c r="BS51" t="s">
        <v>96</v>
      </c>
      <c r="BT51" t="s">
        <v>949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2035</v>
      </c>
      <c r="G52" t="s">
        <v>582</v>
      </c>
      <c r="H52" t="s">
        <v>96</v>
      </c>
      <c r="I52" t="s">
        <v>97</v>
      </c>
      <c r="J52">
        <v>-178369</v>
      </c>
      <c r="K52">
        <v>0</v>
      </c>
      <c r="L52">
        <v>-178369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43553</v>
      </c>
      <c r="V52" s="1">
        <v>43553</v>
      </c>
      <c r="W52" t="s">
        <v>911</v>
      </c>
      <c r="X52" s="1">
        <v>43553</v>
      </c>
      <c r="Y52" t="s">
        <v>170</v>
      </c>
      <c r="AA52">
        <v>0</v>
      </c>
      <c r="AB52" s="1">
        <v>43557.451468252315</v>
      </c>
      <c r="AC52" s="1">
        <v>43553</v>
      </c>
      <c r="AE52">
        <v>2019</v>
      </c>
      <c r="AF52">
        <v>3</v>
      </c>
      <c r="AH52" t="s">
        <v>395</v>
      </c>
      <c r="AI52" t="s">
        <v>396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1984</v>
      </c>
      <c r="BG52">
        <v>-178369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-178369</v>
      </c>
      <c r="BN52">
        <v>0</v>
      </c>
      <c r="BR52" t="s">
        <v>2034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2033</v>
      </c>
      <c r="G53" t="s">
        <v>582</v>
      </c>
      <c r="H53" t="s">
        <v>96</v>
      </c>
      <c r="I53" t="s">
        <v>97</v>
      </c>
      <c r="J53">
        <v>-92297141</v>
      </c>
      <c r="K53">
        <v>0</v>
      </c>
      <c r="L53">
        <v>-92297141</v>
      </c>
      <c r="M53">
        <v>1</v>
      </c>
      <c r="N53" t="s">
        <v>238</v>
      </c>
      <c r="O53" t="s">
        <v>98</v>
      </c>
      <c r="P53" t="s">
        <v>239</v>
      </c>
      <c r="Q53" t="s">
        <v>112</v>
      </c>
      <c r="R53" t="s">
        <v>240</v>
      </c>
      <c r="U53" s="1">
        <v>43545</v>
      </c>
      <c r="V53" s="1">
        <v>43545</v>
      </c>
      <c r="W53" t="s">
        <v>911</v>
      </c>
      <c r="X53" s="1">
        <v>43545</v>
      </c>
      <c r="Y53" t="s">
        <v>170</v>
      </c>
      <c r="AA53">
        <v>0</v>
      </c>
      <c r="AB53" s="1">
        <v>43557.49306828704</v>
      </c>
      <c r="AC53" s="1">
        <v>43545</v>
      </c>
      <c r="AE53">
        <v>2019</v>
      </c>
      <c r="AF53">
        <v>3</v>
      </c>
      <c r="AH53" t="s">
        <v>241</v>
      </c>
      <c r="AI53" t="s">
        <v>242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1888</v>
      </c>
      <c r="BG53">
        <v>-97197874</v>
      </c>
      <c r="BH53">
        <v>-15518988</v>
      </c>
      <c r="BI53">
        <v>0</v>
      </c>
      <c r="BJ53">
        <v>-4900733</v>
      </c>
      <c r="BK53" t="s">
        <v>103</v>
      </c>
      <c r="BL53">
        <v>0</v>
      </c>
      <c r="BM53">
        <v>-81678886</v>
      </c>
      <c r="BN53">
        <v>-4900733</v>
      </c>
      <c r="BR53" t="s">
        <v>2032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-15518988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463</v>
      </c>
      <c r="D54" t="s">
        <v>463</v>
      </c>
      <c r="E54" t="s">
        <v>2031</v>
      </c>
      <c r="F54" t="s">
        <v>94</v>
      </c>
      <c r="G54" t="s">
        <v>582</v>
      </c>
      <c r="H54" t="s">
        <v>96</v>
      </c>
      <c r="I54" t="s">
        <v>97</v>
      </c>
      <c r="J54">
        <v>63549250</v>
      </c>
      <c r="K54">
        <v>0</v>
      </c>
      <c r="L54">
        <v>63549250</v>
      </c>
      <c r="M54">
        <v>1</v>
      </c>
      <c r="N54" t="s">
        <v>118</v>
      </c>
      <c r="O54" t="s">
        <v>98</v>
      </c>
      <c r="P54" t="s">
        <v>119</v>
      </c>
      <c r="Q54" t="s">
        <v>112</v>
      </c>
      <c r="U54" s="1">
        <v>43545</v>
      </c>
      <c r="V54" s="1">
        <v>43575</v>
      </c>
      <c r="W54" t="s">
        <v>99</v>
      </c>
      <c r="X54" s="1">
        <v>43545</v>
      </c>
      <c r="Y54" t="s">
        <v>100</v>
      </c>
      <c r="AA54">
        <v>0</v>
      </c>
      <c r="AB54" s="1">
        <v>43584.71408946759</v>
      </c>
      <c r="AC54" s="1">
        <v>43545</v>
      </c>
      <c r="AE54">
        <v>2019</v>
      </c>
      <c r="AF54">
        <v>3</v>
      </c>
      <c r="AH54" t="s">
        <v>2028</v>
      </c>
      <c r="AI54" t="s">
        <v>2027</v>
      </c>
      <c r="AL54" t="s">
        <v>101</v>
      </c>
      <c r="AN54">
        <v>0</v>
      </c>
      <c r="AO54">
        <v>0</v>
      </c>
      <c r="AY54" t="s">
        <v>2026</v>
      </c>
      <c r="AZ54" t="s">
        <v>95</v>
      </c>
      <c r="BA54" t="s">
        <v>102</v>
      </c>
      <c r="BB54" t="s">
        <v>2030</v>
      </c>
      <c r="BG54">
        <v>63549250</v>
      </c>
      <c r="BH54">
        <v>0</v>
      </c>
      <c r="BI54">
        <v>0</v>
      </c>
      <c r="BJ54">
        <v>0</v>
      </c>
      <c r="BK54" t="s">
        <v>103</v>
      </c>
      <c r="BL54">
        <v>0</v>
      </c>
      <c r="BM54">
        <v>63549250</v>
      </c>
      <c r="BN54">
        <v>0</v>
      </c>
      <c r="BR54" t="s">
        <v>629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463</v>
      </c>
      <c r="D55" t="s">
        <v>463</v>
      </c>
      <c r="E55" t="s">
        <v>2029</v>
      </c>
      <c r="F55" t="s">
        <v>94</v>
      </c>
      <c r="G55" t="s">
        <v>95</v>
      </c>
      <c r="H55" t="s">
        <v>96</v>
      </c>
      <c r="I55" t="s">
        <v>97</v>
      </c>
      <c r="J55">
        <v>74967874</v>
      </c>
      <c r="K55">
        <v>74967874</v>
      </c>
      <c r="L55">
        <v>74967874</v>
      </c>
      <c r="M55">
        <v>1</v>
      </c>
      <c r="N55" t="s">
        <v>118</v>
      </c>
      <c r="O55" t="s">
        <v>98</v>
      </c>
      <c r="P55" t="s">
        <v>119</v>
      </c>
      <c r="Q55" t="s">
        <v>112</v>
      </c>
      <c r="U55" s="1">
        <v>43545</v>
      </c>
      <c r="V55" s="1">
        <v>43575</v>
      </c>
      <c r="W55" t="s">
        <v>99</v>
      </c>
      <c r="X55" s="1">
        <v>43545</v>
      </c>
      <c r="Y55" t="s">
        <v>100</v>
      </c>
      <c r="AA55">
        <v>0</v>
      </c>
      <c r="AB55" s="1">
        <v>43545.512933993057</v>
      </c>
      <c r="AC55" s="1">
        <v>43545</v>
      </c>
      <c r="AE55">
        <v>2019</v>
      </c>
      <c r="AF55">
        <v>3</v>
      </c>
      <c r="AH55" t="s">
        <v>2028</v>
      </c>
      <c r="AI55" t="s">
        <v>2027</v>
      </c>
      <c r="AL55" t="s">
        <v>101</v>
      </c>
      <c r="AN55">
        <v>0</v>
      </c>
      <c r="AO55">
        <v>0</v>
      </c>
      <c r="AY55" t="s">
        <v>2026</v>
      </c>
      <c r="AZ55" t="s">
        <v>95</v>
      </c>
      <c r="BG55">
        <v>74967874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74967874</v>
      </c>
      <c r="BN55">
        <v>0</v>
      </c>
      <c r="BR55" t="s">
        <v>1778</v>
      </c>
      <c r="BS55" t="s">
        <v>470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463</v>
      </c>
      <c r="D56" t="s">
        <v>463</v>
      </c>
      <c r="E56" t="s">
        <v>2025</v>
      </c>
      <c r="F56" t="s">
        <v>94</v>
      </c>
      <c r="G56" t="s">
        <v>582</v>
      </c>
      <c r="H56" t="s">
        <v>96</v>
      </c>
      <c r="I56" t="s">
        <v>97</v>
      </c>
      <c r="J56">
        <v>13770000</v>
      </c>
      <c r="K56">
        <v>0</v>
      </c>
      <c r="L56">
        <v>13770000</v>
      </c>
      <c r="M56">
        <v>1</v>
      </c>
      <c r="N56" t="s">
        <v>483</v>
      </c>
      <c r="O56" t="s">
        <v>98</v>
      </c>
      <c r="P56" t="s">
        <v>484</v>
      </c>
      <c r="Q56" t="s">
        <v>485</v>
      </c>
      <c r="U56" s="1">
        <v>43552</v>
      </c>
      <c r="V56" s="1">
        <v>43582</v>
      </c>
      <c r="W56" t="s">
        <v>99</v>
      </c>
      <c r="X56" s="1">
        <v>43552</v>
      </c>
      <c r="Y56" t="s">
        <v>141</v>
      </c>
      <c r="AA56">
        <v>0</v>
      </c>
      <c r="AB56" s="1">
        <v>43570.633393368058</v>
      </c>
      <c r="AC56" s="1">
        <v>43552</v>
      </c>
      <c r="AE56">
        <v>2019</v>
      </c>
      <c r="AF56">
        <v>3</v>
      </c>
      <c r="AH56" t="s">
        <v>486</v>
      </c>
      <c r="AI56" t="s">
        <v>487</v>
      </c>
      <c r="AL56" t="s">
        <v>101</v>
      </c>
      <c r="AN56">
        <v>0</v>
      </c>
      <c r="AO56">
        <v>0</v>
      </c>
      <c r="AY56" t="s">
        <v>488</v>
      </c>
      <c r="AZ56" t="s">
        <v>95</v>
      </c>
      <c r="BA56" t="s">
        <v>102</v>
      </c>
      <c r="BB56" t="s">
        <v>875</v>
      </c>
      <c r="BG56">
        <v>13770000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13770000</v>
      </c>
      <c r="BN56">
        <v>0</v>
      </c>
      <c r="BR56" t="s">
        <v>2023</v>
      </c>
      <c r="BS56" t="s">
        <v>470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107</v>
      </c>
      <c r="CM56" t="s">
        <v>494</v>
      </c>
      <c r="CN56" t="s">
        <v>495</v>
      </c>
    </row>
    <row r="57" spans="1:92" x14ac:dyDescent="0.2">
      <c r="A57" t="s">
        <v>92</v>
      </c>
      <c r="B57" t="s">
        <v>93</v>
      </c>
      <c r="C57" t="s">
        <v>463</v>
      </c>
      <c r="D57" t="s">
        <v>463</v>
      </c>
      <c r="E57" t="s">
        <v>2024</v>
      </c>
      <c r="F57" t="s">
        <v>94</v>
      </c>
      <c r="G57" t="s">
        <v>582</v>
      </c>
      <c r="H57" t="s">
        <v>96</v>
      </c>
      <c r="I57" t="s">
        <v>97</v>
      </c>
      <c r="J57">
        <v>17710418</v>
      </c>
      <c r="K57">
        <v>0</v>
      </c>
      <c r="L57">
        <v>17710418</v>
      </c>
      <c r="M57">
        <v>1</v>
      </c>
      <c r="N57" t="s">
        <v>483</v>
      </c>
      <c r="O57" t="s">
        <v>98</v>
      </c>
      <c r="P57" t="s">
        <v>484</v>
      </c>
      <c r="Q57" t="s">
        <v>485</v>
      </c>
      <c r="U57" s="1">
        <v>43552</v>
      </c>
      <c r="V57" s="1">
        <v>43582</v>
      </c>
      <c r="W57" t="s">
        <v>99</v>
      </c>
      <c r="X57" s="1">
        <v>43552</v>
      </c>
      <c r="Y57" t="s">
        <v>141</v>
      </c>
      <c r="AA57">
        <v>0</v>
      </c>
      <c r="AB57" s="1">
        <v>43570.633393402779</v>
      </c>
      <c r="AC57" s="1">
        <v>43552</v>
      </c>
      <c r="AE57">
        <v>2019</v>
      </c>
      <c r="AF57">
        <v>3</v>
      </c>
      <c r="AH57" t="s">
        <v>486</v>
      </c>
      <c r="AI57" t="s">
        <v>487</v>
      </c>
      <c r="AL57" t="s">
        <v>101</v>
      </c>
      <c r="AN57">
        <v>0</v>
      </c>
      <c r="AO57">
        <v>0</v>
      </c>
      <c r="AY57" t="s">
        <v>488</v>
      </c>
      <c r="AZ57" t="s">
        <v>95</v>
      </c>
      <c r="BA57" t="s">
        <v>102</v>
      </c>
      <c r="BB57" t="s">
        <v>875</v>
      </c>
      <c r="BG57">
        <v>17710418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17710418</v>
      </c>
      <c r="BN57">
        <v>0</v>
      </c>
      <c r="BR57" t="s">
        <v>2023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107</v>
      </c>
      <c r="CM57" t="s">
        <v>494</v>
      </c>
      <c r="CN57" t="s">
        <v>495</v>
      </c>
    </row>
    <row r="58" spans="1:92" x14ac:dyDescent="0.2">
      <c r="A58" t="s">
        <v>92</v>
      </c>
      <c r="B58" t="s">
        <v>93</v>
      </c>
      <c r="C58" t="s">
        <v>463</v>
      </c>
      <c r="D58" t="s">
        <v>463</v>
      </c>
      <c r="E58" t="s">
        <v>2022</v>
      </c>
      <c r="F58" t="s">
        <v>94</v>
      </c>
      <c r="G58" t="s">
        <v>582</v>
      </c>
      <c r="H58" t="s">
        <v>96</v>
      </c>
      <c r="I58" t="s">
        <v>97</v>
      </c>
      <c r="J58">
        <v>5629520</v>
      </c>
      <c r="K58">
        <v>0</v>
      </c>
      <c r="L58">
        <v>5629520</v>
      </c>
      <c r="M58">
        <v>1</v>
      </c>
      <c r="N58" t="s">
        <v>483</v>
      </c>
      <c r="O58" t="s">
        <v>98</v>
      </c>
      <c r="P58" t="s">
        <v>484</v>
      </c>
      <c r="Q58" t="s">
        <v>485</v>
      </c>
      <c r="U58" s="1">
        <v>43552</v>
      </c>
      <c r="V58" s="1">
        <v>43582</v>
      </c>
      <c r="W58" t="s">
        <v>99</v>
      </c>
      <c r="X58" s="1">
        <v>43552</v>
      </c>
      <c r="Y58" t="s">
        <v>491</v>
      </c>
      <c r="AA58">
        <v>0</v>
      </c>
      <c r="AB58" s="1">
        <v>43570.633393483797</v>
      </c>
      <c r="AC58" s="1">
        <v>43552</v>
      </c>
      <c r="AE58">
        <v>2019</v>
      </c>
      <c r="AF58">
        <v>3</v>
      </c>
      <c r="AH58" t="s">
        <v>486</v>
      </c>
      <c r="AI58" t="s">
        <v>487</v>
      </c>
      <c r="AL58" t="s">
        <v>101</v>
      </c>
      <c r="AN58">
        <v>0</v>
      </c>
      <c r="AO58">
        <v>0</v>
      </c>
      <c r="AY58" t="s">
        <v>492</v>
      </c>
      <c r="AZ58" t="s">
        <v>95</v>
      </c>
      <c r="BA58" t="s">
        <v>102</v>
      </c>
      <c r="BB58" t="s">
        <v>875</v>
      </c>
      <c r="BG58">
        <v>5629520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5629520</v>
      </c>
      <c r="BN58">
        <v>0</v>
      </c>
      <c r="BR58" t="s">
        <v>2021</v>
      </c>
      <c r="BS58" t="s">
        <v>470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107</v>
      </c>
      <c r="CM58" t="s">
        <v>494</v>
      </c>
      <c r="CN58" t="s">
        <v>495</v>
      </c>
    </row>
    <row r="59" spans="1:92" x14ac:dyDescent="0.2">
      <c r="A59" t="s">
        <v>92</v>
      </c>
      <c r="B59" t="s">
        <v>93</v>
      </c>
      <c r="C59" t="s">
        <v>463</v>
      </c>
      <c r="D59" t="s">
        <v>463</v>
      </c>
      <c r="E59" t="s">
        <v>2020</v>
      </c>
      <c r="F59" t="s">
        <v>94</v>
      </c>
      <c r="G59" t="s">
        <v>582</v>
      </c>
      <c r="H59" t="s">
        <v>96</v>
      </c>
      <c r="I59" t="s">
        <v>97</v>
      </c>
      <c r="J59">
        <v>37802954</v>
      </c>
      <c r="K59">
        <v>0</v>
      </c>
      <c r="L59">
        <v>37802954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43552</v>
      </c>
      <c r="V59" s="1">
        <v>43582</v>
      </c>
      <c r="W59" t="s">
        <v>99</v>
      </c>
      <c r="X59" s="1">
        <v>43552</v>
      </c>
      <c r="Y59" t="s">
        <v>170</v>
      </c>
      <c r="AA59">
        <v>0</v>
      </c>
      <c r="AB59" s="1">
        <v>43553.457489120374</v>
      </c>
      <c r="AC59" s="1">
        <v>43552</v>
      </c>
      <c r="AE59">
        <v>2019</v>
      </c>
      <c r="AF59">
        <v>3</v>
      </c>
      <c r="AH59" t="s">
        <v>895</v>
      </c>
      <c r="AI59" t="s">
        <v>894</v>
      </c>
      <c r="AL59" t="s">
        <v>101</v>
      </c>
      <c r="AN59">
        <v>0</v>
      </c>
      <c r="AO59">
        <v>0</v>
      </c>
      <c r="AY59" t="s">
        <v>2019</v>
      </c>
      <c r="AZ59" t="s">
        <v>95</v>
      </c>
      <c r="BA59" t="s">
        <v>102</v>
      </c>
      <c r="BB59" t="s">
        <v>2012</v>
      </c>
      <c r="BG59">
        <v>37802954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37802954</v>
      </c>
      <c r="BN59">
        <v>0</v>
      </c>
      <c r="BR59" t="s">
        <v>1948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463</v>
      </c>
      <c r="D60" t="s">
        <v>463</v>
      </c>
      <c r="E60" t="s">
        <v>2018</v>
      </c>
      <c r="F60" t="s">
        <v>94</v>
      </c>
      <c r="G60" t="s">
        <v>95</v>
      </c>
      <c r="H60" t="s">
        <v>96</v>
      </c>
      <c r="I60" t="s">
        <v>97</v>
      </c>
      <c r="J60">
        <v>78565341</v>
      </c>
      <c r="K60">
        <v>56716001</v>
      </c>
      <c r="L60">
        <v>78565341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43552</v>
      </c>
      <c r="V60" s="1">
        <v>43582</v>
      </c>
      <c r="W60" t="s">
        <v>99</v>
      </c>
      <c r="X60" s="1">
        <v>43552</v>
      </c>
      <c r="Y60" t="s">
        <v>170</v>
      </c>
      <c r="AA60">
        <v>0</v>
      </c>
      <c r="AB60" s="1">
        <v>43553.457489120374</v>
      </c>
      <c r="AC60" s="1">
        <v>43552</v>
      </c>
      <c r="AE60">
        <v>2019</v>
      </c>
      <c r="AF60">
        <v>3</v>
      </c>
      <c r="AH60" t="s">
        <v>895</v>
      </c>
      <c r="AI60" t="s">
        <v>894</v>
      </c>
      <c r="AL60" t="s">
        <v>101</v>
      </c>
      <c r="AN60">
        <v>0</v>
      </c>
      <c r="AO60">
        <v>0</v>
      </c>
      <c r="AY60" t="s">
        <v>899</v>
      </c>
      <c r="AZ60" t="s">
        <v>95</v>
      </c>
      <c r="BA60" t="s">
        <v>102</v>
      </c>
      <c r="BB60" t="s">
        <v>2012</v>
      </c>
      <c r="BG60">
        <v>78565341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78565341</v>
      </c>
      <c r="BN60">
        <v>0</v>
      </c>
      <c r="BR60" t="s">
        <v>897</v>
      </c>
      <c r="BS60" t="s">
        <v>470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463</v>
      </c>
      <c r="D61" t="s">
        <v>463</v>
      </c>
      <c r="E61" t="s">
        <v>2017</v>
      </c>
      <c r="F61" t="s">
        <v>94</v>
      </c>
      <c r="G61" t="s">
        <v>582</v>
      </c>
      <c r="H61" t="s">
        <v>96</v>
      </c>
      <c r="I61" t="s">
        <v>97</v>
      </c>
      <c r="J61">
        <v>32480033</v>
      </c>
      <c r="K61">
        <v>0</v>
      </c>
      <c r="L61">
        <v>32480033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43552</v>
      </c>
      <c r="V61" s="1">
        <v>43582</v>
      </c>
      <c r="W61" t="s">
        <v>99</v>
      </c>
      <c r="X61" s="1">
        <v>43552</v>
      </c>
      <c r="Y61" t="s">
        <v>170</v>
      </c>
      <c r="AA61">
        <v>0</v>
      </c>
      <c r="AB61" s="1">
        <v>43553.457489155095</v>
      </c>
      <c r="AC61" s="1">
        <v>43552</v>
      </c>
      <c r="AE61">
        <v>2019</v>
      </c>
      <c r="AF61">
        <v>3</v>
      </c>
      <c r="AH61" t="s">
        <v>895</v>
      </c>
      <c r="AI61" t="s">
        <v>894</v>
      </c>
      <c r="AL61" t="s">
        <v>101</v>
      </c>
      <c r="AN61">
        <v>0</v>
      </c>
      <c r="AO61">
        <v>0</v>
      </c>
      <c r="AY61" t="s">
        <v>899</v>
      </c>
      <c r="AZ61" t="s">
        <v>95</v>
      </c>
      <c r="BA61" t="s">
        <v>102</v>
      </c>
      <c r="BB61" t="s">
        <v>2012</v>
      </c>
      <c r="BG61">
        <v>32480033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32480033</v>
      </c>
      <c r="BN61">
        <v>0</v>
      </c>
      <c r="BR61" t="s">
        <v>2016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463</v>
      </c>
      <c r="D62" t="s">
        <v>463</v>
      </c>
      <c r="E62" t="s">
        <v>2015</v>
      </c>
      <c r="F62" t="s">
        <v>94</v>
      </c>
      <c r="G62" t="s">
        <v>582</v>
      </c>
      <c r="H62" t="s">
        <v>96</v>
      </c>
      <c r="I62" t="s">
        <v>97</v>
      </c>
      <c r="J62">
        <v>49200784</v>
      </c>
      <c r="K62">
        <v>0</v>
      </c>
      <c r="L62">
        <v>49200784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43552</v>
      </c>
      <c r="V62" s="1">
        <v>43582</v>
      </c>
      <c r="W62" t="s">
        <v>99</v>
      </c>
      <c r="X62" s="1">
        <v>43552</v>
      </c>
      <c r="Y62" t="s">
        <v>170</v>
      </c>
      <c r="AA62">
        <v>0</v>
      </c>
      <c r="AB62" s="1">
        <v>43553.457489155095</v>
      </c>
      <c r="AC62" s="1">
        <v>43552</v>
      </c>
      <c r="AE62">
        <v>2019</v>
      </c>
      <c r="AF62">
        <v>3</v>
      </c>
      <c r="AH62" t="s">
        <v>895</v>
      </c>
      <c r="AI62" t="s">
        <v>894</v>
      </c>
      <c r="AL62" t="s">
        <v>101</v>
      </c>
      <c r="AN62">
        <v>0</v>
      </c>
      <c r="AO62">
        <v>0</v>
      </c>
      <c r="AY62" t="s">
        <v>899</v>
      </c>
      <c r="AZ62" t="s">
        <v>95</v>
      </c>
      <c r="BA62" t="s">
        <v>102</v>
      </c>
      <c r="BB62" t="s">
        <v>2012</v>
      </c>
      <c r="BG62">
        <v>49200784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49200784</v>
      </c>
      <c r="BN62">
        <v>0</v>
      </c>
      <c r="BR62" t="s">
        <v>2014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463</v>
      </c>
      <c r="D63" t="s">
        <v>463</v>
      </c>
      <c r="E63" t="s">
        <v>2013</v>
      </c>
      <c r="F63" t="s">
        <v>94</v>
      </c>
      <c r="G63" t="s">
        <v>582</v>
      </c>
      <c r="H63" t="s">
        <v>96</v>
      </c>
      <c r="I63" t="s">
        <v>97</v>
      </c>
      <c r="J63">
        <v>13322862</v>
      </c>
      <c r="K63">
        <v>0</v>
      </c>
      <c r="L63">
        <v>13322862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43552</v>
      </c>
      <c r="V63" s="1">
        <v>43582</v>
      </c>
      <c r="W63" t="s">
        <v>99</v>
      </c>
      <c r="X63" s="1">
        <v>43552</v>
      </c>
      <c r="Y63" t="s">
        <v>170</v>
      </c>
      <c r="AA63">
        <v>0</v>
      </c>
      <c r="AB63" s="1">
        <v>43553.457489201392</v>
      </c>
      <c r="AC63" s="1">
        <v>43552</v>
      </c>
      <c r="AE63">
        <v>2019</v>
      </c>
      <c r="AF63">
        <v>3</v>
      </c>
      <c r="AH63" t="s">
        <v>887</v>
      </c>
      <c r="AI63" t="s">
        <v>886</v>
      </c>
      <c r="AL63" t="s">
        <v>101</v>
      </c>
      <c r="AN63">
        <v>0</v>
      </c>
      <c r="AO63">
        <v>0</v>
      </c>
      <c r="AY63" t="s">
        <v>885</v>
      </c>
      <c r="AZ63" t="s">
        <v>95</v>
      </c>
      <c r="BA63" t="s">
        <v>102</v>
      </c>
      <c r="BB63" t="s">
        <v>2012</v>
      </c>
      <c r="BG63">
        <v>13322862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13322862</v>
      </c>
      <c r="BN63">
        <v>0</v>
      </c>
      <c r="BR63" t="s">
        <v>1948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463</v>
      </c>
      <c r="D64" t="s">
        <v>463</v>
      </c>
      <c r="E64" t="s">
        <v>2011</v>
      </c>
      <c r="F64" t="s">
        <v>94</v>
      </c>
      <c r="G64" t="s">
        <v>582</v>
      </c>
      <c r="H64" t="s">
        <v>96</v>
      </c>
      <c r="I64" t="s">
        <v>97</v>
      </c>
      <c r="J64">
        <v>15138000</v>
      </c>
      <c r="K64">
        <v>0</v>
      </c>
      <c r="L64">
        <v>15138000</v>
      </c>
      <c r="M64">
        <v>1</v>
      </c>
      <c r="N64" t="s">
        <v>483</v>
      </c>
      <c r="O64" t="s">
        <v>98</v>
      </c>
      <c r="P64" t="s">
        <v>484</v>
      </c>
      <c r="Q64" t="s">
        <v>485</v>
      </c>
      <c r="U64" s="1">
        <v>43553</v>
      </c>
      <c r="V64" s="1">
        <v>43583</v>
      </c>
      <c r="W64" t="s">
        <v>99</v>
      </c>
      <c r="X64" s="1">
        <v>43553</v>
      </c>
      <c r="Y64" t="s">
        <v>141</v>
      </c>
      <c r="AA64">
        <v>0</v>
      </c>
      <c r="AB64" s="1">
        <v>43570.633393518518</v>
      </c>
      <c r="AC64" s="1">
        <v>43553</v>
      </c>
      <c r="AE64">
        <v>2019</v>
      </c>
      <c r="AF64">
        <v>3</v>
      </c>
      <c r="AH64" t="s">
        <v>486</v>
      </c>
      <c r="AI64" t="s">
        <v>487</v>
      </c>
      <c r="AL64" t="s">
        <v>101</v>
      </c>
      <c r="AN64">
        <v>0</v>
      </c>
      <c r="AO64">
        <v>0</v>
      </c>
      <c r="AY64" t="s">
        <v>488</v>
      </c>
      <c r="AZ64" t="s">
        <v>95</v>
      </c>
      <c r="BA64" t="s">
        <v>102</v>
      </c>
      <c r="BB64" t="s">
        <v>875</v>
      </c>
      <c r="BG64">
        <v>15138000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15138000</v>
      </c>
      <c r="BN64">
        <v>0</v>
      </c>
      <c r="BR64" t="s">
        <v>2010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107</v>
      </c>
      <c r="CM64" t="s">
        <v>494</v>
      </c>
      <c r="CN64" t="s">
        <v>495</v>
      </c>
    </row>
    <row r="65" spans="1:92" x14ac:dyDescent="0.2">
      <c r="A65" t="s">
        <v>92</v>
      </c>
      <c r="B65" t="s">
        <v>93</v>
      </c>
      <c r="C65" t="s">
        <v>463</v>
      </c>
      <c r="D65" t="s">
        <v>463</v>
      </c>
      <c r="E65" t="s">
        <v>2009</v>
      </c>
      <c r="F65" t="s">
        <v>94</v>
      </c>
      <c r="G65" t="s">
        <v>582</v>
      </c>
      <c r="H65" t="s">
        <v>96</v>
      </c>
      <c r="I65" t="s">
        <v>97</v>
      </c>
      <c r="J65">
        <v>17710418</v>
      </c>
      <c r="K65">
        <v>0</v>
      </c>
      <c r="L65">
        <v>17710418</v>
      </c>
      <c r="M65">
        <v>1</v>
      </c>
      <c r="N65" t="s">
        <v>483</v>
      </c>
      <c r="O65" t="s">
        <v>98</v>
      </c>
      <c r="P65" t="s">
        <v>484</v>
      </c>
      <c r="Q65" t="s">
        <v>485</v>
      </c>
      <c r="U65" s="1">
        <v>43553</v>
      </c>
      <c r="V65" s="1">
        <v>43583</v>
      </c>
      <c r="W65" t="s">
        <v>99</v>
      </c>
      <c r="X65" s="1">
        <v>43553</v>
      </c>
      <c r="Y65" t="s">
        <v>141</v>
      </c>
      <c r="AA65">
        <v>0</v>
      </c>
      <c r="AB65" s="1">
        <v>43570.633393553238</v>
      </c>
      <c r="AC65" s="1">
        <v>43553</v>
      </c>
      <c r="AE65">
        <v>2019</v>
      </c>
      <c r="AF65">
        <v>3</v>
      </c>
      <c r="AH65" t="s">
        <v>486</v>
      </c>
      <c r="AI65" t="s">
        <v>487</v>
      </c>
      <c r="AL65" t="s">
        <v>101</v>
      </c>
      <c r="AN65">
        <v>0</v>
      </c>
      <c r="AO65">
        <v>0</v>
      </c>
      <c r="AY65" t="s">
        <v>488</v>
      </c>
      <c r="AZ65" t="s">
        <v>95</v>
      </c>
      <c r="BA65" t="s">
        <v>102</v>
      </c>
      <c r="BB65" t="s">
        <v>875</v>
      </c>
      <c r="BG65">
        <v>17710418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17710418</v>
      </c>
      <c r="BN65">
        <v>0</v>
      </c>
      <c r="BR65" t="s">
        <v>2008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107</v>
      </c>
      <c r="CM65" t="s">
        <v>494</v>
      </c>
      <c r="CN65" t="s">
        <v>495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2007</v>
      </c>
      <c r="F66" t="s">
        <v>94</v>
      </c>
      <c r="G66" t="s">
        <v>582</v>
      </c>
      <c r="H66" t="s">
        <v>96</v>
      </c>
      <c r="I66" t="s">
        <v>97</v>
      </c>
      <c r="J66">
        <v>11074000</v>
      </c>
      <c r="K66">
        <v>0</v>
      </c>
      <c r="L66">
        <v>11074000</v>
      </c>
      <c r="M66">
        <v>1</v>
      </c>
      <c r="N66" t="s">
        <v>246</v>
      </c>
      <c r="O66" t="s">
        <v>98</v>
      </c>
      <c r="P66" t="s">
        <v>247</v>
      </c>
      <c r="Q66" t="s">
        <v>112</v>
      </c>
      <c r="R66" t="s">
        <v>247</v>
      </c>
      <c r="U66" s="1">
        <v>43529</v>
      </c>
      <c r="V66" s="1">
        <v>43559</v>
      </c>
      <c r="W66" t="s">
        <v>99</v>
      </c>
      <c r="X66" s="1">
        <v>43529</v>
      </c>
      <c r="Y66" t="s">
        <v>248</v>
      </c>
      <c r="AA66">
        <v>0</v>
      </c>
      <c r="AB66" s="1">
        <v>43546.666358252318</v>
      </c>
      <c r="AC66" s="1">
        <v>43529</v>
      </c>
      <c r="AE66">
        <v>2019</v>
      </c>
      <c r="AF66">
        <v>3</v>
      </c>
      <c r="AH66" t="s">
        <v>249</v>
      </c>
      <c r="AI66" t="s">
        <v>250</v>
      </c>
      <c r="AL66" t="s">
        <v>101</v>
      </c>
      <c r="AN66">
        <v>0</v>
      </c>
      <c r="AO66">
        <v>0</v>
      </c>
      <c r="AY66" t="s">
        <v>2006</v>
      </c>
      <c r="AZ66" t="s">
        <v>95</v>
      </c>
      <c r="BA66" t="s">
        <v>102</v>
      </c>
      <c r="BB66" t="s">
        <v>2005</v>
      </c>
      <c r="BG66">
        <v>11662000</v>
      </c>
      <c r="BH66">
        <v>1862000</v>
      </c>
      <c r="BI66">
        <v>0</v>
      </c>
      <c r="BJ66">
        <v>588000</v>
      </c>
      <c r="BK66" t="s">
        <v>103</v>
      </c>
      <c r="BL66">
        <v>0</v>
      </c>
      <c r="BM66">
        <v>9800000</v>
      </c>
      <c r="BN66">
        <v>588000</v>
      </c>
      <c r="BR66" t="s">
        <v>2004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1862000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2003</v>
      </c>
      <c r="F67" t="s">
        <v>94</v>
      </c>
      <c r="G67" t="s">
        <v>582</v>
      </c>
      <c r="H67" t="s">
        <v>96</v>
      </c>
      <c r="I67" t="s">
        <v>97</v>
      </c>
      <c r="J67">
        <v>114240714</v>
      </c>
      <c r="K67">
        <v>0</v>
      </c>
      <c r="L67">
        <v>114240714</v>
      </c>
      <c r="M67">
        <v>1</v>
      </c>
      <c r="N67" t="s">
        <v>139</v>
      </c>
      <c r="O67" t="s">
        <v>98</v>
      </c>
      <c r="P67" t="s">
        <v>140</v>
      </c>
      <c r="Q67" t="s">
        <v>112</v>
      </c>
      <c r="U67" s="1">
        <v>43530</v>
      </c>
      <c r="V67" s="1">
        <v>43560</v>
      </c>
      <c r="W67" t="s">
        <v>99</v>
      </c>
      <c r="X67" s="1">
        <v>43530</v>
      </c>
      <c r="Y67" t="s">
        <v>141</v>
      </c>
      <c r="AA67">
        <v>0</v>
      </c>
      <c r="AB67" s="1">
        <v>43563.643668402779</v>
      </c>
      <c r="AC67" s="1">
        <v>43530</v>
      </c>
      <c r="AE67">
        <v>2019</v>
      </c>
      <c r="AF67">
        <v>3</v>
      </c>
      <c r="AH67" t="s">
        <v>142</v>
      </c>
      <c r="AI67" t="s">
        <v>143</v>
      </c>
      <c r="AL67" t="s">
        <v>101</v>
      </c>
      <c r="AN67">
        <v>0</v>
      </c>
      <c r="AO67">
        <v>0</v>
      </c>
      <c r="AY67" t="s">
        <v>144</v>
      </c>
      <c r="AZ67" t="s">
        <v>95</v>
      </c>
      <c r="BA67" t="s">
        <v>102</v>
      </c>
      <c r="BB67" t="s">
        <v>1997</v>
      </c>
      <c r="BG67">
        <v>120306593</v>
      </c>
      <c r="BH67">
        <v>19208616</v>
      </c>
      <c r="BI67">
        <v>0</v>
      </c>
      <c r="BJ67">
        <v>6065879</v>
      </c>
      <c r="BK67" t="s">
        <v>103</v>
      </c>
      <c r="BL67">
        <v>0</v>
      </c>
      <c r="BM67">
        <v>101097977</v>
      </c>
      <c r="BN67">
        <v>6065879</v>
      </c>
      <c r="BR67" t="s">
        <v>1803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19208616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2002</v>
      </c>
      <c r="F68" t="s">
        <v>94</v>
      </c>
      <c r="G68" t="s">
        <v>582</v>
      </c>
      <c r="H68" t="s">
        <v>96</v>
      </c>
      <c r="I68" t="s">
        <v>97</v>
      </c>
      <c r="J68">
        <v>21547179</v>
      </c>
      <c r="K68">
        <v>0</v>
      </c>
      <c r="L68">
        <v>21547179</v>
      </c>
      <c r="M68">
        <v>1</v>
      </c>
      <c r="N68" t="s">
        <v>139</v>
      </c>
      <c r="O68" t="s">
        <v>98</v>
      </c>
      <c r="P68" t="s">
        <v>140</v>
      </c>
      <c r="Q68" t="s">
        <v>112</v>
      </c>
      <c r="U68" s="1">
        <v>43530</v>
      </c>
      <c r="V68" s="1">
        <v>43560</v>
      </c>
      <c r="W68" t="s">
        <v>99</v>
      </c>
      <c r="X68" s="1">
        <v>43530</v>
      </c>
      <c r="Y68" t="s">
        <v>275</v>
      </c>
      <c r="AA68">
        <v>0</v>
      </c>
      <c r="AB68" s="1">
        <v>43563.643668518518</v>
      </c>
      <c r="AC68" s="1">
        <v>43530</v>
      </c>
      <c r="AE68">
        <v>2019</v>
      </c>
      <c r="AF68">
        <v>3</v>
      </c>
      <c r="AH68" t="s">
        <v>142</v>
      </c>
      <c r="AI68" t="s">
        <v>143</v>
      </c>
      <c r="AL68" t="s">
        <v>101</v>
      </c>
      <c r="AN68">
        <v>0</v>
      </c>
      <c r="AO68">
        <v>0</v>
      </c>
      <c r="AY68" t="s">
        <v>144</v>
      </c>
      <c r="AZ68" t="s">
        <v>95</v>
      </c>
      <c r="BA68" t="s">
        <v>102</v>
      </c>
      <c r="BB68" t="s">
        <v>1997</v>
      </c>
      <c r="BG68">
        <v>22691277</v>
      </c>
      <c r="BH68">
        <v>3622977</v>
      </c>
      <c r="BI68">
        <v>0</v>
      </c>
      <c r="BJ68">
        <v>1144098</v>
      </c>
      <c r="BK68" t="s">
        <v>103</v>
      </c>
      <c r="BL68">
        <v>0</v>
      </c>
      <c r="BM68">
        <v>19068300</v>
      </c>
      <c r="BN68">
        <v>1144098</v>
      </c>
      <c r="BR68" t="s">
        <v>2001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3622977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2000</v>
      </c>
      <c r="F69" t="s">
        <v>94</v>
      </c>
      <c r="G69" t="s">
        <v>582</v>
      </c>
      <c r="H69" t="s">
        <v>96</v>
      </c>
      <c r="I69" t="s">
        <v>97</v>
      </c>
      <c r="J69">
        <v>69680657</v>
      </c>
      <c r="K69">
        <v>0</v>
      </c>
      <c r="L69">
        <v>69680657</v>
      </c>
      <c r="M69">
        <v>1</v>
      </c>
      <c r="N69" t="s">
        <v>139</v>
      </c>
      <c r="O69" t="s">
        <v>98</v>
      </c>
      <c r="P69" t="s">
        <v>140</v>
      </c>
      <c r="Q69" t="s">
        <v>112</v>
      </c>
      <c r="U69" s="1">
        <v>43530</v>
      </c>
      <c r="V69" s="1">
        <v>43560</v>
      </c>
      <c r="W69" t="s">
        <v>99</v>
      </c>
      <c r="X69" s="1">
        <v>43530</v>
      </c>
      <c r="Y69" t="s">
        <v>147</v>
      </c>
      <c r="AA69">
        <v>0</v>
      </c>
      <c r="AB69" s="1">
        <v>43563.643668518518</v>
      </c>
      <c r="AC69" s="1">
        <v>43530</v>
      </c>
      <c r="AE69">
        <v>2019</v>
      </c>
      <c r="AF69">
        <v>3</v>
      </c>
      <c r="AH69" t="s">
        <v>142</v>
      </c>
      <c r="AI69" t="s">
        <v>143</v>
      </c>
      <c r="AL69" t="s">
        <v>101</v>
      </c>
      <c r="AN69">
        <v>0</v>
      </c>
      <c r="AO69">
        <v>0</v>
      </c>
      <c r="AY69" t="s">
        <v>148</v>
      </c>
      <c r="AZ69" t="s">
        <v>95</v>
      </c>
      <c r="BA69" t="s">
        <v>102</v>
      </c>
      <c r="BB69" t="s">
        <v>1997</v>
      </c>
      <c r="BG69">
        <v>71089058</v>
      </c>
      <c r="BH69">
        <v>668991</v>
      </c>
      <c r="BI69">
        <v>0</v>
      </c>
      <c r="BJ69">
        <v>1408401</v>
      </c>
      <c r="BK69" t="s">
        <v>103</v>
      </c>
      <c r="BL69">
        <v>0</v>
      </c>
      <c r="BM69">
        <v>70420067</v>
      </c>
      <c r="BN69">
        <v>1408401</v>
      </c>
      <c r="BR69" t="s">
        <v>1999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668991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1998</v>
      </c>
      <c r="F70" t="s">
        <v>94</v>
      </c>
      <c r="G70" t="s">
        <v>582</v>
      </c>
      <c r="H70" t="s">
        <v>96</v>
      </c>
      <c r="I70" t="s">
        <v>97</v>
      </c>
      <c r="J70">
        <v>46912084</v>
      </c>
      <c r="K70">
        <v>0</v>
      </c>
      <c r="L70">
        <v>46912084</v>
      </c>
      <c r="M70">
        <v>1</v>
      </c>
      <c r="N70" t="s">
        <v>139</v>
      </c>
      <c r="O70" t="s">
        <v>98</v>
      </c>
      <c r="P70" t="s">
        <v>140</v>
      </c>
      <c r="Q70" t="s">
        <v>112</v>
      </c>
      <c r="U70" s="1">
        <v>43530</v>
      </c>
      <c r="V70" s="1">
        <v>43560</v>
      </c>
      <c r="W70" t="s">
        <v>99</v>
      </c>
      <c r="X70" s="1">
        <v>43530</v>
      </c>
      <c r="Y70" t="s">
        <v>147</v>
      </c>
      <c r="AA70">
        <v>0</v>
      </c>
      <c r="AB70" s="1">
        <v>43563.643668553239</v>
      </c>
      <c r="AC70" s="1">
        <v>43530</v>
      </c>
      <c r="AE70">
        <v>2019</v>
      </c>
      <c r="AF70">
        <v>3</v>
      </c>
      <c r="AH70" t="s">
        <v>142</v>
      </c>
      <c r="AI70" t="s">
        <v>143</v>
      </c>
      <c r="AL70" t="s">
        <v>101</v>
      </c>
      <c r="AN70">
        <v>0</v>
      </c>
      <c r="AO70">
        <v>0</v>
      </c>
      <c r="AY70" t="s">
        <v>151</v>
      </c>
      <c r="AZ70" t="s">
        <v>95</v>
      </c>
      <c r="BA70" t="s">
        <v>102</v>
      </c>
      <c r="BB70" t="s">
        <v>1997</v>
      </c>
      <c r="BG70">
        <v>47860282</v>
      </c>
      <c r="BH70">
        <v>450394</v>
      </c>
      <c r="BI70">
        <v>0</v>
      </c>
      <c r="BJ70">
        <v>948198</v>
      </c>
      <c r="BK70" t="s">
        <v>103</v>
      </c>
      <c r="BL70">
        <v>0</v>
      </c>
      <c r="BM70">
        <v>47409888</v>
      </c>
      <c r="BN70">
        <v>948198</v>
      </c>
      <c r="BR70" t="s">
        <v>1996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450394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1995</v>
      </c>
      <c r="F71" t="s">
        <v>94</v>
      </c>
      <c r="G71" t="s">
        <v>582</v>
      </c>
      <c r="H71" t="s">
        <v>96</v>
      </c>
      <c r="I71" t="s">
        <v>97</v>
      </c>
      <c r="J71">
        <v>45301874</v>
      </c>
      <c r="K71">
        <v>0</v>
      </c>
      <c r="L71">
        <v>45301874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43530</v>
      </c>
      <c r="V71" s="1">
        <v>43560</v>
      </c>
      <c r="W71" t="s">
        <v>99</v>
      </c>
      <c r="X71" s="1">
        <v>43530</v>
      </c>
      <c r="Y71" t="s">
        <v>100</v>
      </c>
      <c r="AA71">
        <v>0</v>
      </c>
      <c r="AB71" s="1">
        <v>43536.518165856483</v>
      </c>
      <c r="AC71" s="1">
        <v>43530</v>
      </c>
      <c r="AE71">
        <v>2019</v>
      </c>
      <c r="AF71">
        <v>3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116</v>
      </c>
      <c r="AZ71" t="s">
        <v>95</v>
      </c>
      <c r="BA71" t="s">
        <v>102</v>
      </c>
      <c r="BB71" t="s">
        <v>1994</v>
      </c>
      <c r="BG71">
        <v>47707283</v>
      </c>
      <c r="BH71">
        <v>7617129</v>
      </c>
      <c r="BI71">
        <v>0</v>
      </c>
      <c r="BJ71">
        <v>2405409</v>
      </c>
      <c r="BK71" t="s">
        <v>103</v>
      </c>
      <c r="BL71">
        <v>0</v>
      </c>
      <c r="BM71">
        <v>40090154</v>
      </c>
      <c r="BN71">
        <v>2405409</v>
      </c>
      <c r="BR71" t="s">
        <v>1993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7617129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1992</v>
      </c>
      <c r="F72" t="s">
        <v>94</v>
      </c>
      <c r="G72" t="s">
        <v>582</v>
      </c>
      <c r="H72" t="s">
        <v>96</v>
      </c>
      <c r="I72" t="s">
        <v>97</v>
      </c>
      <c r="J72">
        <v>36160000</v>
      </c>
      <c r="K72">
        <v>0</v>
      </c>
      <c r="L72">
        <v>36160000</v>
      </c>
      <c r="M72">
        <v>1</v>
      </c>
      <c r="N72" t="s">
        <v>110</v>
      </c>
      <c r="O72" t="s">
        <v>98</v>
      </c>
      <c r="P72" t="s">
        <v>111</v>
      </c>
      <c r="Q72" t="s">
        <v>112</v>
      </c>
      <c r="R72" t="s">
        <v>113</v>
      </c>
      <c r="U72" s="1">
        <v>43530</v>
      </c>
      <c r="V72" s="1">
        <v>43560</v>
      </c>
      <c r="W72" t="s">
        <v>99</v>
      </c>
      <c r="X72" s="1">
        <v>43530</v>
      </c>
      <c r="Y72" t="s">
        <v>141</v>
      </c>
      <c r="AA72">
        <v>0</v>
      </c>
      <c r="AB72" s="1">
        <v>43577.625295636572</v>
      </c>
      <c r="AC72" s="1">
        <v>43530</v>
      </c>
      <c r="AE72">
        <v>2019</v>
      </c>
      <c r="AF72">
        <v>3</v>
      </c>
      <c r="AH72" t="s">
        <v>114</v>
      </c>
      <c r="AI72" t="s">
        <v>115</v>
      </c>
      <c r="AL72" t="s">
        <v>101</v>
      </c>
      <c r="AN72">
        <v>0</v>
      </c>
      <c r="AO72">
        <v>0</v>
      </c>
      <c r="AY72" t="s">
        <v>116</v>
      </c>
      <c r="AZ72" t="s">
        <v>95</v>
      </c>
      <c r="BA72" t="s">
        <v>102</v>
      </c>
      <c r="BB72" t="s">
        <v>1928</v>
      </c>
      <c r="BG72">
        <v>38080000</v>
      </c>
      <c r="BH72">
        <v>6080000</v>
      </c>
      <c r="BI72">
        <v>0</v>
      </c>
      <c r="BJ72">
        <v>1920000</v>
      </c>
      <c r="BK72" t="s">
        <v>103</v>
      </c>
      <c r="BL72">
        <v>0</v>
      </c>
      <c r="BM72">
        <v>32000000</v>
      </c>
      <c r="BN72">
        <v>1920000</v>
      </c>
      <c r="BR72" t="s">
        <v>632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6080000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1991</v>
      </c>
      <c r="F73" t="s">
        <v>94</v>
      </c>
      <c r="G73" t="s">
        <v>582</v>
      </c>
      <c r="H73" t="s">
        <v>96</v>
      </c>
      <c r="I73" t="s">
        <v>97</v>
      </c>
      <c r="J73">
        <v>100906553</v>
      </c>
      <c r="K73">
        <v>0</v>
      </c>
      <c r="L73">
        <v>100906553</v>
      </c>
      <c r="M73">
        <v>1</v>
      </c>
      <c r="N73" t="s">
        <v>294</v>
      </c>
      <c r="O73" t="s">
        <v>98</v>
      </c>
      <c r="P73" t="s">
        <v>295</v>
      </c>
      <c r="Q73" t="s">
        <v>112</v>
      </c>
      <c r="R73" t="s">
        <v>296</v>
      </c>
      <c r="U73" s="1">
        <v>43530</v>
      </c>
      <c r="V73" s="1">
        <v>43560</v>
      </c>
      <c r="W73" t="s">
        <v>99</v>
      </c>
      <c r="X73" s="1">
        <v>43530</v>
      </c>
      <c r="Y73" t="s">
        <v>170</v>
      </c>
      <c r="AA73">
        <v>0</v>
      </c>
      <c r="AB73" s="1">
        <v>43553.474562766205</v>
      </c>
      <c r="AC73" s="1">
        <v>43530</v>
      </c>
      <c r="AE73">
        <v>2019</v>
      </c>
      <c r="AF73">
        <v>3</v>
      </c>
      <c r="AH73" t="s">
        <v>1356</v>
      </c>
      <c r="AI73" t="s">
        <v>1355</v>
      </c>
      <c r="AL73" t="s">
        <v>101</v>
      </c>
      <c r="AN73">
        <v>0</v>
      </c>
      <c r="AO73">
        <v>0</v>
      </c>
      <c r="AY73" t="s">
        <v>1990</v>
      </c>
      <c r="AZ73" t="s">
        <v>95</v>
      </c>
      <c r="BA73" t="s">
        <v>102</v>
      </c>
      <c r="BB73" t="s">
        <v>1989</v>
      </c>
      <c r="BG73">
        <v>106917281</v>
      </c>
      <c r="BH73">
        <v>17070826</v>
      </c>
      <c r="BI73">
        <v>0</v>
      </c>
      <c r="BJ73">
        <v>5390787</v>
      </c>
      <c r="BK73" t="s">
        <v>103</v>
      </c>
      <c r="BL73">
        <v>0</v>
      </c>
      <c r="BM73">
        <v>89846455</v>
      </c>
      <c r="BN73">
        <v>6010728</v>
      </c>
      <c r="BR73" t="s">
        <v>1988</v>
      </c>
      <c r="BS73" t="s">
        <v>96</v>
      </c>
      <c r="BT73" t="s">
        <v>578</v>
      </c>
      <c r="BU73">
        <v>1</v>
      </c>
      <c r="BV73" t="s">
        <v>92</v>
      </c>
      <c r="BW73">
        <v>619941</v>
      </c>
      <c r="BX73" t="s">
        <v>98</v>
      </c>
      <c r="BY73" t="s">
        <v>103</v>
      </c>
      <c r="BZ73" t="s">
        <v>105</v>
      </c>
      <c r="CA73" t="s">
        <v>106</v>
      </c>
      <c r="CB73">
        <v>17070826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1987</v>
      </c>
      <c r="F74" t="s">
        <v>94</v>
      </c>
      <c r="G74" t="s">
        <v>582</v>
      </c>
      <c r="H74" t="s">
        <v>96</v>
      </c>
      <c r="I74" t="s">
        <v>97</v>
      </c>
      <c r="J74">
        <v>16487152</v>
      </c>
      <c r="K74">
        <v>0</v>
      </c>
      <c r="L74">
        <v>16487152</v>
      </c>
      <c r="M74">
        <v>1</v>
      </c>
      <c r="N74" t="s">
        <v>393</v>
      </c>
      <c r="O74" t="s">
        <v>98</v>
      </c>
      <c r="P74" t="s">
        <v>394</v>
      </c>
      <c r="Q74" t="s">
        <v>112</v>
      </c>
      <c r="U74" s="1">
        <v>43530</v>
      </c>
      <c r="V74" s="1">
        <v>43560</v>
      </c>
      <c r="W74" t="s">
        <v>99</v>
      </c>
      <c r="X74" s="1">
        <v>43530</v>
      </c>
      <c r="Y74" t="s">
        <v>170</v>
      </c>
      <c r="AA74">
        <v>0</v>
      </c>
      <c r="AB74" s="1">
        <v>43553.499020405092</v>
      </c>
      <c r="AC74" s="1">
        <v>43530</v>
      </c>
      <c r="AE74">
        <v>2019</v>
      </c>
      <c r="AF74">
        <v>3</v>
      </c>
      <c r="AH74" t="s">
        <v>395</v>
      </c>
      <c r="AI74" t="s">
        <v>396</v>
      </c>
      <c r="AL74" t="s">
        <v>101</v>
      </c>
      <c r="AN74">
        <v>0</v>
      </c>
      <c r="AO74">
        <v>0</v>
      </c>
      <c r="AY74" t="s">
        <v>738</v>
      </c>
      <c r="AZ74" t="s">
        <v>95</v>
      </c>
      <c r="BA74" t="s">
        <v>102</v>
      </c>
      <c r="BB74" t="s">
        <v>1986</v>
      </c>
      <c r="BG74">
        <v>17362576</v>
      </c>
      <c r="BH74">
        <v>2772176</v>
      </c>
      <c r="BI74">
        <v>0</v>
      </c>
      <c r="BJ74">
        <v>875424</v>
      </c>
      <c r="BK74" t="s">
        <v>103</v>
      </c>
      <c r="BL74">
        <v>0</v>
      </c>
      <c r="BM74">
        <v>14590400</v>
      </c>
      <c r="BN74">
        <v>875424</v>
      </c>
      <c r="BR74" t="s">
        <v>639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2772176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1985</v>
      </c>
      <c r="F75" t="s">
        <v>94</v>
      </c>
      <c r="G75" t="s">
        <v>582</v>
      </c>
      <c r="H75" t="s">
        <v>96</v>
      </c>
      <c r="I75" t="s">
        <v>97</v>
      </c>
      <c r="J75">
        <v>25767945</v>
      </c>
      <c r="K75">
        <v>0</v>
      </c>
      <c r="L75">
        <v>25767945</v>
      </c>
      <c r="M75">
        <v>1</v>
      </c>
      <c r="N75" t="s">
        <v>393</v>
      </c>
      <c r="O75" t="s">
        <v>98</v>
      </c>
      <c r="P75" t="s">
        <v>394</v>
      </c>
      <c r="Q75" t="s">
        <v>112</v>
      </c>
      <c r="U75" s="1">
        <v>43530</v>
      </c>
      <c r="V75" s="1">
        <v>43560</v>
      </c>
      <c r="W75" t="s">
        <v>99</v>
      </c>
      <c r="X75" s="1">
        <v>43530</v>
      </c>
      <c r="Y75" t="s">
        <v>170</v>
      </c>
      <c r="AA75">
        <v>0</v>
      </c>
      <c r="AB75" s="1">
        <v>43557.451468287036</v>
      </c>
      <c r="AC75" s="1">
        <v>43530</v>
      </c>
      <c r="AE75">
        <v>2019</v>
      </c>
      <c r="AF75">
        <v>3</v>
      </c>
      <c r="AH75" t="s">
        <v>395</v>
      </c>
      <c r="AI75" t="s">
        <v>396</v>
      </c>
      <c r="AL75" t="s">
        <v>101</v>
      </c>
      <c r="AN75">
        <v>0</v>
      </c>
      <c r="AO75">
        <v>0</v>
      </c>
      <c r="AY75" t="s">
        <v>738</v>
      </c>
      <c r="AZ75" t="s">
        <v>95</v>
      </c>
      <c r="BA75" t="s">
        <v>102</v>
      </c>
      <c r="BB75" t="s">
        <v>1984</v>
      </c>
      <c r="BG75">
        <v>27136155</v>
      </c>
      <c r="BH75">
        <v>4332663</v>
      </c>
      <c r="BI75">
        <v>0</v>
      </c>
      <c r="BJ75">
        <v>1368210</v>
      </c>
      <c r="BK75" t="s">
        <v>103</v>
      </c>
      <c r="BL75">
        <v>0</v>
      </c>
      <c r="BM75">
        <v>22803492</v>
      </c>
      <c r="BN75">
        <v>1368210</v>
      </c>
      <c r="BR75" t="s">
        <v>1803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4332663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1983</v>
      </c>
      <c r="F76" t="s">
        <v>94</v>
      </c>
      <c r="G76" t="s">
        <v>582</v>
      </c>
      <c r="H76" t="s">
        <v>96</v>
      </c>
      <c r="I76" t="s">
        <v>97</v>
      </c>
      <c r="J76">
        <v>12995000</v>
      </c>
      <c r="K76">
        <v>0</v>
      </c>
      <c r="L76">
        <v>12995000</v>
      </c>
      <c r="M76">
        <v>1</v>
      </c>
      <c r="N76" t="s">
        <v>1982</v>
      </c>
      <c r="O76" t="s">
        <v>98</v>
      </c>
      <c r="P76" t="s">
        <v>1981</v>
      </c>
      <c r="Q76" t="s">
        <v>112</v>
      </c>
      <c r="U76" s="1">
        <v>43530</v>
      </c>
      <c r="V76" s="1">
        <v>43560</v>
      </c>
      <c r="W76" t="s">
        <v>99</v>
      </c>
      <c r="X76" s="1">
        <v>43530</v>
      </c>
      <c r="Y76" t="s">
        <v>160</v>
      </c>
      <c r="AA76">
        <v>0</v>
      </c>
      <c r="AB76" s="1">
        <v>43570.645819907404</v>
      </c>
      <c r="AC76" s="1">
        <v>43530</v>
      </c>
      <c r="AE76">
        <v>2019</v>
      </c>
      <c r="AF76">
        <v>3</v>
      </c>
      <c r="AH76" t="s">
        <v>728</v>
      </c>
      <c r="AI76" t="s">
        <v>727</v>
      </c>
      <c r="AL76" t="s">
        <v>101</v>
      </c>
      <c r="AN76">
        <v>0</v>
      </c>
      <c r="AO76">
        <v>0</v>
      </c>
      <c r="AY76" t="s">
        <v>618</v>
      </c>
      <c r="AZ76" t="s">
        <v>95</v>
      </c>
      <c r="BA76" t="s">
        <v>102</v>
      </c>
      <c r="BB76" t="s">
        <v>1980</v>
      </c>
      <c r="BG76">
        <v>13685000</v>
      </c>
      <c r="BH76">
        <v>2185000</v>
      </c>
      <c r="BI76">
        <v>0</v>
      </c>
      <c r="BJ76">
        <v>690000</v>
      </c>
      <c r="BK76" t="s">
        <v>103</v>
      </c>
      <c r="BL76">
        <v>0</v>
      </c>
      <c r="BM76">
        <v>11500000</v>
      </c>
      <c r="BN76">
        <v>690000</v>
      </c>
      <c r="BR76" t="s">
        <v>725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2185000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1979</v>
      </c>
      <c r="F77" t="s">
        <v>94</v>
      </c>
      <c r="G77" t="s">
        <v>582</v>
      </c>
      <c r="H77" t="s">
        <v>96</v>
      </c>
      <c r="I77" t="s">
        <v>97</v>
      </c>
      <c r="J77">
        <v>123029362</v>
      </c>
      <c r="K77">
        <v>0</v>
      </c>
      <c r="L77">
        <v>123029362</v>
      </c>
      <c r="M77">
        <v>1</v>
      </c>
      <c r="N77" t="s">
        <v>228</v>
      </c>
      <c r="O77" t="s">
        <v>98</v>
      </c>
      <c r="P77" t="s">
        <v>229</v>
      </c>
      <c r="Q77" t="s">
        <v>112</v>
      </c>
      <c r="R77" t="s">
        <v>230</v>
      </c>
      <c r="U77" s="1">
        <v>43530</v>
      </c>
      <c r="V77" s="1">
        <v>43560</v>
      </c>
      <c r="W77" t="s">
        <v>99</v>
      </c>
      <c r="X77" s="1">
        <v>43530</v>
      </c>
      <c r="Y77" t="s">
        <v>126</v>
      </c>
      <c r="AA77">
        <v>0</v>
      </c>
      <c r="AB77" s="1">
        <v>43563.615375960646</v>
      </c>
      <c r="AC77" s="1">
        <v>43530</v>
      </c>
      <c r="AE77">
        <v>2019</v>
      </c>
      <c r="AF77">
        <v>3</v>
      </c>
      <c r="AH77" t="s">
        <v>231</v>
      </c>
      <c r="AI77" t="s">
        <v>232</v>
      </c>
      <c r="AL77" t="s">
        <v>101</v>
      </c>
      <c r="AN77">
        <v>0</v>
      </c>
      <c r="AO77">
        <v>0</v>
      </c>
      <c r="AY77" t="s">
        <v>233</v>
      </c>
      <c r="AZ77" t="s">
        <v>95</v>
      </c>
      <c r="BA77" t="s">
        <v>102</v>
      </c>
      <c r="BB77" t="s">
        <v>1978</v>
      </c>
      <c r="BG77">
        <v>129561894</v>
      </c>
      <c r="BH77">
        <v>20686353</v>
      </c>
      <c r="BI77">
        <v>0</v>
      </c>
      <c r="BJ77">
        <v>6532532</v>
      </c>
      <c r="BK77" t="s">
        <v>103</v>
      </c>
      <c r="BL77">
        <v>0</v>
      </c>
      <c r="BM77">
        <v>108875541</v>
      </c>
      <c r="BN77">
        <v>6532532</v>
      </c>
      <c r="BR77" t="s">
        <v>1977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20686353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1976</v>
      </c>
      <c r="F78" t="s">
        <v>94</v>
      </c>
      <c r="G78" t="s">
        <v>582</v>
      </c>
      <c r="H78" t="s">
        <v>96</v>
      </c>
      <c r="I78" t="s">
        <v>97</v>
      </c>
      <c r="J78">
        <v>30510000</v>
      </c>
      <c r="K78">
        <v>0</v>
      </c>
      <c r="L78">
        <v>30510000</v>
      </c>
      <c r="M78">
        <v>1</v>
      </c>
      <c r="N78" t="s">
        <v>228</v>
      </c>
      <c r="O78" t="s">
        <v>98</v>
      </c>
      <c r="P78" t="s">
        <v>229</v>
      </c>
      <c r="Q78" t="s">
        <v>112</v>
      </c>
      <c r="R78" t="s">
        <v>230</v>
      </c>
      <c r="U78" s="1">
        <v>43530</v>
      </c>
      <c r="V78" s="1">
        <v>43560</v>
      </c>
      <c r="W78" t="s">
        <v>99</v>
      </c>
      <c r="X78" s="1">
        <v>43530</v>
      </c>
      <c r="Y78" t="s">
        <v>170</v>
      </c>
      <c r="AA78">
        <v>0</v>
      </c>
      <c r="AB78" s="1">
        <v>43570.675728587965</v>
      </c>
      <c r="AC78" s="1">
        <v>43530</v>
      </c>
      <c r="AE78">
        <v>2019</v>
      </c>
      <c r="AF78">
        <v>3</v>
      </c>
      <c r="AH78" t="s">
        <v>231</v>
      </c>
      <c r="AI78" t="s">
        <v>232</v>
      </c>
      <c r="AL78" t="s">
        <v>101</v>
      </c>
      <c r="AN78">
        <v>0</v>
      </c>
      <c r="AO78">
        <v>0</v>
      </c>
      <c r="AY78" t="s">
        <v>233</v>
      </c>
      <c r="AZ78" t="s">
        <v>95</v>
      </c>
      <c r="BA78" t="s">
        <v>102</v>
      </c>
      <c r="BB78" t="s">
        <v>1975</v>
      </c>
      <c r="BG78">
        <v>32130000</v>
      </c>
      <c r="BH78">
        <v>5130000</v>
      </c>
      <c r="BI78">
        <v>0</v>
      </c>
      <c r="BJ78">
        <v>1620000</v>
      </c>
      <c r="BK78" t="s">
        <v>103</v>
      </c>
      <c r="BL78">
        <v>0</v>
      </c>
      <c r="BM78">
        <v>27000000</v>
      </c>
      <c r="BN78">
        <v>1620000</v>
      </c>
      <c r="BR78" t="s">
        <v>1974</v>
      </c>
      <c r="BS78" t="s">
        <v>96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5130000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1973</v>
      </c>
      <c r="F79" t="s">
        <v>94</v>
      </c>
      <c r="G79" t="s">
        <v>582</v>
      </c>
      <c r="H79" t="s">
        <v>96</v>
      </c>
      <c r="I79" t="s">
        <v>97</v>
      </c>
      <c r="J79">
        <v>9948803</v>
      </c>
      <c r="K79">
        <v>0</v>
      </c>
      <c r="L79">
        <v>9948803</v>
      </c>
      <c r="M79">
        <v>1</v>
      </c>
      <c r="N79" t="s">
        <v>228</v>
      </c>
      <c r="O79" t="s">
        <v>98</v>
      </c>
      <c r="P79" t="s">
        <v>229</v>
      </c>
      <c r="Q79" t="s">
        <v>112</v>
      </c>
      <c r="R79" t="s">
        <v>230</v>
      </c>
      <c r="U79" s="1">
        <v>43530</v>
      </c>
      <c r="V79" s="1">
        <v>43560</v>
      </c>
      <c r="W79" t="s">
        <v>99</v>
      </c>
      <c r="X79" s="1">
        <v>43530</v>
      </c>
      <c r="Y79" t="s">
        <v>170</v>
      </c>
      <c r="AA79">
        <v>0</v>
      </c>
      <c r="AB79" s="1">
        <v>43570.677858599534</v>
      </c>
      <c r="AC79" s="1">
        <v>43530</v>
      </c>
      <c r="AE79">
        <v>2019</v>
      </c>
      <c r="AF79">
        <v>3</v>
      </c>
      <c r="AH79" t="s">
        <v>231</v>
      </c>
      <c r="AI79" t="s">
        <v>232</v>
      </c>
      <c r="AL79" t="s">
        <v>101</v>
      </c>
      <c r="AN79">
        <v>0</v>
      </c>
      <c r="AO79">
        <v>0</v>
      </c>
      <c r="AY79" t="s">
        <v>233</v>
      </c>
      <c r="AZ79" t="s">
        <v>95</v>
      </c>
      <c r="BA79" t="s">
        <v>102</v>
      </c>
      <c r="BB79" t="s">
        <v>1972</v>
      </c>
      <c r="BG79">
        <v>10477058</v>
      </c>
      <c r="BH79">
        <v>1672808</v>
      </c>
      <c r="BI79">
        <v>0</v>
      </c>
      <c r="BJ79">
        <v>528255</v>
      </c>
      <c r="BK79" t="s">
        <v>103</v>
      </c>
      <c r="BL79">
        <v>0</v>
      </c>
      <c r="BM79">
        <v>8804250</v>
      </c>
      <c r="BN79">
        <v>528255</v>
      </c>
      <c r="BR79" t="s">
        <v>1971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1672808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1970</v>
      </c>
      <c r="F80" t="s">
        <v>94</v>
      </c>
      <c r="G80" t="s">
        <v>582</v>
      </c>
      <c r="H80" t="s">
        <v>96</v>
      </c>
      <c r="I80" t="s">
        <v>97</v>
      </c>
      <c r="J80">
        <v>22047284</v>
      </c>
      <c r="K80">
        <v>0</v>
      </c>
      <c r="L80">
        <v>22047284</v>
      </c>
      <c r="M80">
        <v>1</v>
      </c>
      <c r="N80" t="s">
        <v>178</v>
      </c>
      <c r="O80" t="s">
        <v>98</v>
      </c>
      <c r="P80" t="s">
        <v>179</v>
      </c>
      <c r="Q80" t="s">
        <v>112</v>
      </c>
      <c r="U80" s="1">
        <v>43532</v>
      </c>
      <c r="V80" s="1">
        <v>43562</v>
      </c>
      <c r="W80" t="s">
        <v>99</v>
      </c>
      <c r="X80" s="1">
        <v>43532</v>
      </c>
      <c r="Y80" t="s">
        <v>170</v>
      </c>
      <c r="AA80">
        <v>0</v>
      </c>
      <c r="AB80" s="1">
        <v>43553.365148495373</v>
      </c>
      <c r="AC80" s="1">
        <v>43532</v>
      </c>
      <c r="AE80">
        <v>2019</v>
      </c>
      <c r="AF80">
        <v>3</v>
      </c>
      <c r="AH80" t="s">
        <v>180</v>
      </c>
      <c r="AI80" t="s">
        <v>181</v>
      </c>
      <c r="AL80" t="s">
        <v>101</v>
      </c>
      <c r="AN80">
        <v>0</v>
      </c>
      <c r="AO80">
        <v>0</v>
      </c>
      <c r="AY80" t="s">
        <v>182</v>
      </c>
      <c r="AZ80" t="s">
        <v>95</v>
      </c>
      <c r="BA80" t="s">
        <v>102</v>
      </c>
      <c r="BB80" t="s">
        <v>1969</v>
      </c>
      <c r="BG80">
        <v>23217937</v>
      </c>
      <c r="BH80">
        <v>3707066</v>
      </c>
      <c r="BI80">
        <v>0</v>
      </c>
      <c r="BJ80">
        <v>1170653</v>
      </c>
      <c r="BK80" t="s">
        <v>103</v>
      </c>
      <c r="BL80">
        <v>0</v>
      </c>
      <c r="BM80">
        <v>19510871</v>
      </c>
      <c r="BN80">
        <v>1170653</v>
      </c>
      <c r="BR80" t="s">
        <v>183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3707066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1968</v>
      </c>
      <c r="F81" t="s">
        <v>94</v>
      </c>
      <c r="G81" t="s">
        <v>582</v>
      </c>
      <c r="H81" t="s">
        <v>96</v>
      </c>
      <c r="I81" t="s">
        <v>97</v>
      </c>
      <c r="J81">
        <v>32556792</v>
      </c>
      <c r="K81">
        <v>0</v>
      </c>
      <c r="L81">
        <v>32556792</v>
      </c>
      <c r="M81">
        <v>1</v>
      </c>
      <c r="N81" t="s">
        <v>178</v>
      </c>
      <c r="O81" t="s">
        <v>98</v>
      </c>
      <c r="P81" t="s">
        <v>179</v>
      </c>
      <c r="Q81" t="s">
        <v>112</v>
      </c>
      <c r="U81" s="1">
        <v>43532</v>
      </c>
      <c r="V81" s="1">
        <v>43562</v>
      </c>
      <c r="W81" t="s">
        <v>99</v>
      </c>
      <c r="X81" s="1">
        <v>43532</v>
      </c>
      <c r="Y81" t="s">
        <v>170</v>
      </c>
      <c r="AA81">
        <v>0</v>
      </c>
      <c r="AB81" s="1">
        <v>43553.381716666663</v>
      </c>
      <c r="AC81" s="1">
        <v>43532</v>
      </c>
      <c r="AE81">
        <v>2019</v>
      </c>
      <c r="AF81">
        <v>3</v>
      </c>
      <c r="AH81" t="s">
        <v>180</v>
      </c>
      <c r="AI81" t="s">
        <v>181</v>
      </c>
      <c r="AL81" t="s">
        <v>101</v>
      </c>
      <c r="AN81">
        <v>0</v>
      </c>
      <c r="AO81">
        <v>0</v>
      </c>
      <c r="AY81" t="s">
        <v>185</v>
      </c>
      <c r="AZ81" t="s">
        <v>95</v>
      </c>
      <c r="BA81" t="s">
        <v>102</v>
      </c>
      <c r="BB81" t="s">
        <v>1967</v>
      </c>
      <c r="BG81">
        <v>34285471</v>
      </c>
      <c r="BH81">
        <v>5474151</v>
      </c>
      <c r="BI81">
        <v>0</v>
      </c>
      <c r="BJ81">
        <v>1728679</v>
      </c>
      <c r="BK81" t="s">
        <v>103</v>
      </c>
      <c r="BL81">
        <v>0</v>
      </c>
      <c r="BM81">
        <v>28811320</v>
      </c>
      <c r="BN81">
        <v>1728679</v>
      </c>
      <c r="BR81" t="s">
        <v>186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5474151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1966</v>
      </c>
      <c r="F82" t="s">
        <v>94</v>
      </c>
      <c r="G82" t="s">
        <v>582</v>
      </c>
      <c r="H82" t="s">
        <v>96</v>
      </c>
      <c r="I82" t="s">
        <v>97</v>
      </c>
      <c r="J82">
        <v>35474347</v>
      </c>
      <c r="K82">
        <v>0</v>
      </c>
      <c r="L82">
        <v>35474347</v>
      </c>
      <c r="M82">
        <v>1</v>
      </c>
      <c r="N82" t="s">
        <v>178</v>
      </c>
      <c r="O82" t="s">
        <v>98</v>
      </c>
      <c r="P82" t="s">
        <v>179</v>
      </c>
      <c r="Q82" t="s">
        <v>112</v>
      </c>
      <c r="U82" s="1">
        <v>43532</v>
      </c>
      <c r="V82" s="1">
        <v>43562</v>
      </c>
      <c r="W82" t="s">
        <v>99</v>
      </c>
      <c r="X82" s="1">
        <v>43532</v>
      </c>
      <c r="Y82" t="s">
        <v>170</v>
      </c>
      <c r="AA82">
        <v>0</v>
      </c>
      <c r="AB82" s="1">
        <v>43553.368915590276</v>
      </c>
      <c r="AC82" s="1">
        <v>43532</v>
      </c>
      <c r="AE82">
        <v>2019</v>
      </c>
      <c r="AF82">
        <v>3</v>
      </c>
      <c r="AH82" t="s">
        <v>180</v>
      </c>
      <c r="AI82" t="s">
        <v>181</v>
      </c>
      <c r="AL82" t="s">
        <v>101</v>
      </c>
      <c r="AN82">
        <v>0</v>
      </c>
      <c r="AO82">
        <v>0</v>
      </c>
      <c r="AY82" t="s">
        <v>1965</v>
      </c>
      <c r="AZ82" t="s">
        <v>95</v>
      </c>
      <c r="BA82" t="s">
        <v>102</v>
      </c>
      <c r="BB82" t="s">
        <v>1964</v>
      </c>
      <c r="BG82">
        <v>37357940</v>
      </c>
      <c r="BH82">
        <v>5964714</v>
      </c>
      <c r="BI82">
        <v>0</v>
      </c>
      <c r="BJ82">
        <v>1883593</v>
      </c>
      <c r="BK82" t="s">
        <v>103</v>
      </c>
      <c r="BL82">
        <v>0</v>
      </c>
      <c r="BM82">
        <v>31393226</v>
      </c>
      <c r="BN82">
        <v>1883593</v>
      </c>
      <c r="BR82" t="s">
        <v>1963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5964714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1962</v>
      </c>
      <c r="F83" t="s">
        <v>94</v>
      </c>
      <c r="G83" t="s">
        <v>582</v>
      </c>
      <c r="H83" t="s">
        <v>96</v>
      </c>
      <c r="I83" t="s">
        <v>97</v>
      </c>
      <c r="J83">
        <v>3423180</v>
      </c>
      <c r="K83">
        <v>0</v>
      </c>
      <c r="L83">
        <v>3423180</v>
      </c>
      <c r="M83">
        <v>1</v>
      </c>
      <c r="N83" t="s">
        <v>178</v>
      </c>
      <c r="O83" t="s">
        <v>98</v>
      </c>
      <c r="P83" t="s">
        <v>179</v>
      </c>
      <c r="Q83" t="s">
        <v>112</v>
      </c>
      <c r="U83" s="1">
        <v>43532</v>
      </c>
      <c r="V83" s="1">
        <v>43562</v>
      </c>
      <c r="W83" t="s">
        <v>99</v>
      </c>
      <c r="X83" s="1">
        <v>43532</v>
      </c>
      <c r="Y83" t="s">
        <v>170</v>
      </c>
      <c r="AA83">
        <v>0</v>
      </c>
      <c r="AB83" s="1">
        <v>43553.37943414352</v>
      </c>
      <c r="AC83" s="1">
        <v>43532</v>
      </c>
      <c r="AE83">
        <v>2019</v>
      </c>
      <c r="AF83">
        <v>3</v>
      </c>
      <c r="AH83" t="s">
        <v>180</v>
      </c>
      <c r="AI83" t="s">
        <v>181</v>
      </c>
      <c r="AL83" t="s">
        <v>101</v>
      </c>
      <c r="AN83">
        <v>0</v>
      </c>
      <c r="AO83">
        <v>0</v>
      </c>
      <c r="AY83" t="s">
        <v>1961</v>
      </c>
      <c r="AZ83" t="s">
        <v>95</v>
      </c>
      <c r="BA83" t="s">
        <v>102</v>
      </c>
      <c r="BB83" t="s">
        <v>1960</v>
      </c>
      <c r="BG83">
        <v>3604942</v>
      </c>
      <c r="BH83">
        <v>575579</v>
      </c>
      <c r="BI83">
        <v>0</v>
      </c>
      <c r="BJ83">
        <v>181762</v>
      </c>
      <c r="BK83" t="s">
        <v>103</v>
      </c>
      <c r="BL83">
        <v>0</v>
      </c>
      <c r="BM83">
        <v>3029363</v>
      </c>
      <c r="BN83">
        <v>181762</v>
      </c>
      <c r="BR83" t="s">
        <v>1959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575579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1958</v>
      </c>
      <c r="F84" t="s">
        <v>94</v>
      </c>
      <c r="G84" t="s">
        <v>582</v>
      </c>
      <c r="H84" t="s">
        <v>96</v>
      </c>
      <c r="I84" t="s">
        <v>97</v>
      </c>
      <c r="J84">
        <v>1853171</v>
      </c>
      <c r="K84">
        <v>0</v>
      </c>
      <c r="L84">
        <v>1853171</v>
      </c>
      <c r="M84">
        <v>1</v>
      </c>
      <c r="N84" t="s">
        <v>178</v>
      </c>
      <c r="O84" t="s">
        <v>98</v>
      </c>
      <c r="P84" t="s">
        <v>179</v>
      </c>
      <c r="Q84" t="s">
        <v>112</v>
      </c>
      <c r="U84" s="1">
        <v>43532</v>
      </c>
      <c r="V84" s="1">
        <v>43562</v>
      </c>
      <c r="W84" t="s">
        <v>99</v>
      </c>
      <c r="X84" s="1">
        <v>43532</v>
      </c>
      <c r="Y84" t="s">
        <v>170</v>
      </c>
      <c r="AA84">
        <v>0</v>
      </c>
      <c r="AB84" s="1">
        <v>43553.371102314813</v>
      </c>
      <c r="AC84" s="1">
        <v>43532</v>
      </c>
      <c r="AE84">
        <v>2019</v>
      </c>
      <c r="AF84">
        <v>3</v>
      </c>
      <c r="AH84" t="s">
        <v>180</v>
      </c>
      <c r="AI84" t="s">
        <v>181</v>
      </c>
      <c r="AL84" t="s">
        <v>101</v>
      </c>
      <c r="AN84">
        <v>0</v>
      </c>
      <c r="AO84">
        <v>0</v>
      </c>
      <c r="AY84" t="s">
        <v>1957</v>
      </c>
      <c r="AZ84" t="s">
        <v>95</v>
      </c>
      <c r="BA84" t="s">
        <v>102</v>
      </c>
      <c r="BB84" t="s">
        <v>1956</v>
      </c>
      <c r="BG84">
        <v>1951570</v>
      </c>
      <c r="BH84">
        <v>311595</v>
      </c>
      <c r="BI84">
        <v>0</v>
      </c>
      <c r="BJ84">
        <v>98399</v>
      </c>
      <c r="BK84" t="s">
        <v>103</v>
      </c>
      <c r="BL84">
        <v>0</v>
      </c>
      <c r="BM84">
        <v>1639975</v>
      </c>
      <c r="BN84">
        <v>98399</v>
      </c>
      <c r="BR84" t="s">
        <v>1422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311595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1955</v>
      </c>
      <c r="F85" t="s">
        <v>94</v>
      </c>
      <c r="G85" t="s">
        <v>582</v>
      </c>
      <c r="H85" t="s">
        <v>96</v>
      </c>
      <c r="I85" t="s">
        <v>97</v>
      </c>
      <c r="J85">
        <v>6808031</v>
      </c>
      <c r="K85">
        <v>0</v>
      </c>
      <c r="L85">
        <v>6808031</v>
      </c>
      <c r="M85">
        <v>1</v>
      </c>
      <c r="N85" t="s">
        <v>178</v>
      </c>
      <c r="O85" t="s">
        <v>98</v>
      </c>
      <c r="P85" t="s">
        <v>179</v>
      </c>
      <c r="Q85" t="s">
        <v>112</v>
      </c>
      <c r="U85" s="1">
        <v>43532</v>
      </c>
      <c r="V85" s="1">
        <v>43562</v>
      </c>
      <c r="W85" t="s">
        <v>99</v>
      </c>
      <c r="X85" s="1">
        <v>43532</v>
      </c>
      <c r="Y85" t="s">
        <v>170</v>
      </c>
      <c r="AA85">
        <v>0</v>
      </c>
      <c r="AB85" s="1">
        <v>43552.743347951386</v>
      </c>
      <c r="AC85" s="1">
        <v>43532</v>
      </c>
      <c r="AE85">
        <v>2019</v>
      </c>
      <c r="AF85">
        <v>3</v>
      </c>
      <c r="AH85" t="s">
        <v>180</v>
      </c>
      <c r="AI85" t="s">
        <v>181</v>
      </c>
      <c r="AL85" t="s">
        <v>101</v>
      </c>
      <c r="AN85">
        <v>0</v>
      </c>
      <c r="AO85">
        <v>0</v>
      </c>
      <c r="AY85" t="s">
        <v>1954</v>
      </c>
      <c r="AZ85" t="s">
        <v>95</v>
      </c>
      <c r="BA85" t="s">
        <v>102</v>
      </c>
      <c r="BB85" t="s">
        <v>1953</v>
      </c>
      <c r="BG85">
        <v>7169519</v>
      </c>
      <c r="BH85">
        <v>1144713</v>
      </c>
      <c r="BI85">
        <v>0</v>
      </c>
      <c r="BJ85">
        <v>361488</v>
      </c>
      <c r="BK85" t="s">
        <v>103</v>
      </c>
      <c r="BL85">
        <v>0</v>
      </c>
      <c r="BM85">
        <v>6024806</v>
      </c>
      <c r="BN85">
        <v>361488</v>
      </c>
      <c r="BR85" t="s">
        <v>1952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1144713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1951</v>
      </c>
      <c r="F86" t="s">
        <v>94</v>
      </c>
      <c r="G86" t="s">
        <v>582</v>
      </c>
      <c r="H86" t="s">
        <v>96</v>
      </c>
      <c r="I86" t="s">
        <v>97</v>
      </c>
      <c r="J86">
        <v>64722441</v>
      </c>
      <c r="K86">
        <v>0</v>
      </c>
      <c r="L86">
        <v>64722441</v>
      </c>
      <c r="M86">
        <v>1</v>
      </c>
      <c r="N86" t="s">
        <v>178</v>
      </c>
      <c r="O86" t="s">
        <v>98</v>
      </c>
      <c r="P86" t="s">
        <v>179</v>
      </c>
      <c r="Q86" t="s">
        <v>112</v>
      </c>
      <c r="U86" s="1">
        <v>43532</v>
      </c>
      <c r="V86" s="1">
        <v>43562</v>
      </c>
      <c r="W86" t="s">
        <v>99</v>
      </c>
      <c r="X86" s="1">
        <v>43532</v>
      </c>
      <c r="Y86" t="s">
        <v>170</v>
      </c>
      <c r="AA86">
        <v>0</v>
      </c>
      <c r="AB86" s="1">
        <v>43553.375471145831</v>
      </c>
      <c r="AC86" s="1">
        <v>43532</v>
      </c>
      <c r="AE86">
        <v>2019</v>
      </c>
      <c r="AF86">
        <v>3</v>
      </c>
      <c r="AH86" t="s">
        <v>180</v>
      </c>
      <c r="AI86" t="s">
        <v>181</v>
      </c>
      <c r="AL86" t="s">
        <v>101</v>
      </c>
      <c r="AN86">
        <v>0</v>
      </c>
      <c r="AO86">
        <v>0</v>
      </c>
      <c r="AY86" t="s">
        <v>1950</v>
      </c>
      <c r="AZ86" t="s">
        <v>95</v>
      </c>
      <c r="BA86" t="s">
        <v>102</v>
      </c>
      <c r="BB86" t="s">
        <v>1949</v>
      </c>
      <c r="BG86">
        <v>68159031</v>
      </c>
      <c r="BH86">
        <v>10882534</v>
      </c>
      <c r="BI86">
        <v>0</v>
      </c>
      <c r="BJ86">
        <v>3436590</v>
      </c>
      <c r="BK86" t="s">
        <v>103</v>
      </c>
      <c r="BL86">
        <v>0</v>
      </c>
      <c r="BM86">
        <v>57276497</v>
      </c>
      <c r="BN86">
        <v>3436590</v>
      </c>
      <c r="BR86" t="s">
        <v>1948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10882534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1947</v>
      </c>
      <c r="F87" t="s">
        <v>94</v>
      </c>
      <c r="G87" t="s">
        <v>582</v>
      </c>
      <c r="H87" t="s">
        <v>96</v>
      </c>
      <c r="I87" t="s">
        <v>97</v>
      </c>
      <c r="J87">
        <v>34823164</v>
      </c>
      <c r="K87">
        <v>0</v>
      </c>
      <c r="L87">
        <v>34823164</v>
      </c>
      <c r="M87">
        <v>1</v>
      </c>
      <c r="N87" t="s">
        <v>382</v>
      </c>
      <c r="O87" t="s">
        <v>98</v>
      </c>
      <c r="P87" t="s">
        <v>383</v>
      </c>
      <c r="Q87" t="s">
        <v>112</v>
      </c>
      <c r="U87" s="1">
        <v>43535</v>
      </c>
      <c r="V87" s="1">
        <v>43565</v>
      </c>
      <c r="W87" t="s">
        <v>99</v>
      </c>
      <c r="X87" s="1">
        <v>43535</v>
      </c>
      <c r="Y87" t="s">
        <v>170</v>
      </c>
      <c r="AA87">
        <v>0</v>
      </c>
      <c r="AB87" s="1">
        <v>43570.642005011578</v>
      </c>
      <c r="AC87" s="1">
        <v>43535</v>
      </c>
      <c r="AE87">
        <v>2019</v>
      </c>
      <c r="AF87">
        <v>3</v>
      </c>
      <c r="AH87" t="s">
        <v>384</v>
      </c>
      <c r="AI87" t="s">
        <v>385</v>
      </c>
      <c r="AL87" t="s">
        <v>101</v>
      </c>
      <c r="AN87">
        <v>0</v>
      </c>
      <c r="AO87">
        <v>0</v>
      </c>
      <c r="AY87" t="s">
        <v>1946</v>
      </c>
      <c r="AZ87" t="s">
        <v>95</v>
      </c>
      <c r="BA87" t="s">
        <v>102</v>
      </c>
      <c r="BB87" t="s">
        <v>1945</v>
      </c>
      <c r="BG87">
        <v>36672182</v>
      </c>
      <c r="BH87">
        <v>5855222</v>
      </c>
      <c r="BI87">
        <v>0</v>
      </c>
      <c r="BJ87">
        <v>1849018</v>
      </c>
      <c r="BK87" t="s">
        <v>103</v>
      </c>
      <c r="BL87">
        <v>0</v>
      </c>
      <c r="BM87">
        <v>30816960</v>
      </c>
      <c r="BN87">
        <v>1849018</v>
      </c>
      <c r="BR87" t="s">
        <v>1397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5855222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1944</v>
      </c>
      <c r="F88" t="s">
        <v>94</v>
      </c>
      <c r="G88" t="s">
        <v>582</v>
      </c>
      <c r="H88" t="s">
        <v>96</v>
      </c>
      <c r="I88" t="s">
        <v>97</v>
      </c>
      <c r="J88">
        <v>39468641</v>
      </c>
      <c r="K88">
        <v>0</v>
      </c>
      <c r="L88">
        <v>39468641</v>
      </c>
      <c r="M88">
        <v>1</v>
      </c>
      <c r="N88" t="s">
        <v>118</v>
      </c>
      <c r="O88" t="s">
        <v>98</v>
      </c>
      <c r="P88" t="s">
        <v>119</v>
      </c>
      <c r="Q88" t="s">
        <v>112</v>
      </c>
      <c r="U88" s="1">
        <v>43535</v>
      </c>
      <c r="V88" s="1">
        <v>43535</v>
      </c>
      <c r="W88" t="s">
        <v>911</v>
      </c>
      <c r="X88" s="1">
        <v>43535</v>
      </c>
      <c r="Y88" t="s">
        <v>170</v>
      </c>
      <c r="AA88">
        <v>0</v>
      </c>
      <c r="AB88" s="1">
        <v>43546.644863622685</v>
      </c>
      <c r="AC88" s="1">
        <v>43535</v>
      </c>
      <c r="AE88">
        <v>2019</v>
      </c>
      <c r="AF88">
        <v>3</v>
      </c>
      <c r="AH88" t="s">
        <v>457</v>
      </c>
      <c r="AI88" t="s">
        <v>458</v>
      </c>
      <c r="AL88" t="s">
        <v>1943</v>
      </c>
      <c r="AN88">
        <v>0</v>
      </c>
      <c r="AO88">
        <v>0</v>
      </c>
      <c r="AY88" t="s">
        <v>459</v>
      </c>
      <c r="AZ88" t="s">
        <v>95</v>
      </c>
      <c r="BA88" t="s">
        <v>102</v>
      </c>
      <c r="BB88" t="s">
        <v>1942</v>
      </c>
      <c r="BG88">
        <v>41564321</v>
      </c>
      <c r="BH88">
        <v>6636320</v>
      </c>
      <c r="BI88">
        <v>0</v>
      </c>
      <c r="BJ88">
        <v>2095680</v>
      </c>
      <c r="BK88" t="s">
        <v>103</v>
      </c>
      <c r="BL88">
        <v>0</v>
      </c>
      <c r="BM88">
        <v>34928001</v>
      </c>
      <c r="BN88">
        <v>2095680</v>
      </c>
      <c r="BR88" t="s">
        <v>674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6636320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1941</v>
      </c>
      <c r="F89" t="s">
        <v>94</v>
      </c>
      <c r="G89" t="s">
        <v>582</v>
      </c>
      <c r="H89" t="s">
        <v>96</v>
      </c>
      <c r="I89" t="s">
        <v>97</v>
      </c>
      <c r="J89">
        <v>49020314</v>
      </c>
      <c r="K89">
        <v>0</v>
      </c>
      <c r="L89">
        <v>49020314</v>
      </c>
      <c r="M89">
        <v>1</v>
      </c>
      <c r="N89" t="s">
        <v>699</v>
      </c>
      <c r="O89" t="s">
        <v>98</v>
      </c>
      <c r="P89" t="s">
        <v>698</v>
      </c>
      <c r="Q89" t="s">
        <v>112</v>
      </c>
      <c r="U89" s="1">
        <v>43535</v>
      </c>
      <c r="V89" s="1">
        <v>43565</v>
      </c>
      <c r="W89" t="s">
        <v>99</v>
      </c>
      <c r="X89" s="1">
        <v>43535</v>
      </c>
      <c r="Y89" t="s">
        <v>248</v>
      </c>
      <c r="AA89">
        <v>0</v>
      </c>
      <c r="AB89" s="1">
        <v>43536.504917361111</v>
      </c>
      <c r="AC89" s="1">
        <v>43535</v>
      </c>
      <c r="AE89">
        <v>2019</v>
      </c>
      <c r="AF89">
        <v>3</v>
      </c>
      <c r="AH89" t="s">
        <v>256</v>
      </c>
      <c r="AI89" t="s">
        <v>257</v>
      </c>
      <c r="AL89" t="s">
        <v>101</v>
      </c>
      <c r="AN89">
        <v>0</v>
      </c>
      <c r="AO89">
        <v>0</v>
      </c>
      <c r="AY89" t="s">
        <v>708</v>
      </c>
      <c r="AZ89" t="s">
        <v>95</v>
      </c>
      <c r="BA89" t="s">
        <v>102</v>
      </c>
      <c r="BB89" t="s">
        <v>1940</v>
      </c>
      <c r="BG89">
        <v>51623162</v>
      </c>
      <c r="BH89">
        <v>8242354</v>
      </c>
      <c r="BI89">
        <v>0</v>
      </c>
      <c r="BJ89">
        <v>2602848</v>
      </c>
      <c r="BK89" t="s">
        <v>103</v>
      </c>
      <c r="BL89">
        <v>0</v>
      </c>
      <c r="BM89">
        <v>43380808</v>
      </c>
      <c r="BN89">
        <v>2602848</v>
      </c>
      <c r="BR89" t="s">
        <v>1936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8242354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1939</v>
      </c>
      <c r="F90" t="s">
        <v>94</v>
      </c>
      <c r="G90" t="s">
        <v>582</v>
      </c>
      <c r="H90" t="s">
        <v>96</v>
      </c>
      <c r="I90" t="s">
        <v>97</v>
      </c>
      <c r="J90">
        <v>43190368</v>
      </c>
      <c r="K90">
        <v>0</v>
      </c>
      <c r="L90">
        <v>43190368</v>
      </c>
      <c r="M90">
        <v>1</v>
      </c>
      <c r="N90" t="s">
        <v>699</v>
      </c>
      <c r="O90" t="s">
        <v>98</v>
      </c>
      <c r="P90" t="s">
        <v>698</v>
      </c>
      <c r="Q90" t="s">
        <v>112</v>
      </c>
      <c r="U90" s="1">
        <v>43535</v>
      </c>
      <c r="V90" s="1">
        <v>43565</v>
      </c>
      <c r="W90" t="s">
        <v>99</v>
      </c>
      <c r="X90" s="1">
        <v>43535</v>
      </c>
      <c r="Y90" t="s">
        <v>248</v>
      </c>
      <c r="AA90">
        <v>0</v>
      </c>
      <c r="AB90" s="1">
        <v>43536.509006284723</v>
      </c>
      <c r="AC90" s="1">
        <v>43535</v>
      </c>
      <c r="AE90">
        <v>2019</v>
      </c>
      <c r="AF90">
        <v>3</v>
      </c>
      <c r="AH90" t="s">
        <v>260</v>
      </c>
      <c r="AI90" t="s">
        <v>261</v>
      </c>
      <c r="AL90" t="s">
        <v>101</v>
      </c>
      <c r="AN90">
        <v>0</v>
      </c>
      <c r="AO90">
        <v>0</v>
      </c>
      <c r="AY90" t="s">
        <v>1938</v>
      </c>
      <c r="AZ90" t="s">
        <v>95</v>
      </c>
      <c r="BA90" t="s">
        <v>102</v>
      </c>
      <c r="BB90" t="s">
        <v>1937</v>
      </c>
      <c r="BG90">
        <v>45483662</v>
      </c>
      <c r="BH90">
        <v>7262097</v>
      </c>
      <c r="BI90">
        <v>0</v>
      </c>
      <c r="BJ90">
        <v>2293294</v>
      </c>
      <c r="BK90" t="s">
        <v>103</v>
      </c>
      <c r="BL90">
        <v>0</v>
      </c>
      <c r="BM90">
        <v>38221565</v>
      </c>
      <c r="BN90">
        <v>2293294</v>
      </c>
      <c r="BR90" t="s">
        <v>1936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7262097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1935</v>
      </c>
      <c r="F91" t="s">
        <v>94</v>
      </c>
      <c r="G91" t="s">
        <v>582</v>
      </c>
      <c r="H91" t="s">
        <v>96</v>
      </c>
      <c r="I91" t="s">
        <v>97</v>
      </c>
      <c r="J91">
        <v>107822660</v>
      </c>
      <c r="K91">
        <v>0</v>
      </c>
      <c r="L91">
        <v>107822660</v>
      </c>
      <c r="M91">
        <v>1</v>
      </c>
      <c r="N91" t="s">
        <v>294</v>
      </c>
      <c r="O91" t="s">
        <v>98</v>
      </c>
      <c r="P91" t="s">
        <v>295</v>
      </c>
      <c r="Q91" t="s">
        <v>112</v>
      </c>
      <c r="R91" t="s">
        <v>296</v>
      </c>
      <c r="U91" s="1">
        <v>43535</v>
      </c>
      <c r="V91" s="1">
        <v>43565</v>
      </c>
      <c r="W91" t="s">
        <v>99</v>
      </c>
      <c r="X91" s="1">
        <v>43535</v>
      </c>
      <c r="Y91" t="s">
        <v>170</v>
      </c>
      <c r="AA91">
        <v>0</v>
      </c>
      <c r="AB91" s="1">
        <v>43587.417356863429</v>
      </c>
      <c r="AC91" s="1">
        <v>43535</v>
      </c>
      <c r="AE91">
        <v>2019</v>
      </c>
      <c r="AF91">
        <v>3</v>
      </c>
      <c r="AH91" t="s">
        <v>297</v>
      </c>
      <c r="AI91" t="s">
        <v>298</v>
      </c>
      <c r="AL91" t="s">
        <v>101</v>
      </c>
      <c r="AN91">
        <v>0</v>
      </c>
      <c r="AO91">
        <v>0</v>
      </c>
      <c r="AY91" t="s">
        <v>1934</v>
      </c>
      <c r="AZ91" t="s">
        <v>95</v>
      </c>
      <c r="BA91" t="s">
        <v>102</v>
      </c>
      <c r="BB91" t="s">
        <v>1933</v>
      </c>
      <c r="BG91">
        <v>114245361</v>
      </c>
      <c r="BH91">
        <v>18240856</v>
      </c>
      <c r="BI91">
        <v>0</v>
      </c>
      <c r="BJ91">
        <v>5760270</v>
      </c>
      <c r="BK91" t="s">
        <v>103</v>
      </c>
      <c r="BL91">
        <v>0</v>
      </c>
      <c r="BM91">
        <v>96004505</v>
      </c>
      <c r="BN91">
        <v>6422701</v>
      </c>
      <c r="BR91" t="s">
        <v>1932</v>
      </c>
      <c r="BS91" t="s">
        <v>96</v>
      </c>
      <c r="BT91" t="s">
        <v>578</v>
      </c>
      <c r="BU91">
        <v>1</v>
      </c>
      <c r="BV91" t="s">
        <v>92</v>
      </c>
      <c r="BW91">
        <v>662431</v>
      </c>
      <c r="BX91" t="s">
        <v>98</v>
      </c>
      <c r="BY91" t="s">
        <v>103</v>
      </c>
      <c r="BZ91" t="s">
        <v>105</v>
      </c>
      <c r="CA91" t="s">
        <v>106</v>
      </c>
      <c r="CB91">
        <v>18240856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1931</v>
      </c>
      <c r="F92" t="s">
        <v>94</v>
      </c>
      <c r="G92" t="s">
        <v>582</v>
      </c>
      <c r="H92" t="s">
        <v>96</v>
      </c>
      <c r="I92" t="s">
        <v>97</v>
      </c>
      <c r="J92">
        <v>35885002</v>
      </c>
      <c r="K92">
        <v>0</v>
      </c>
      <c r="L92">
        <v>35885002</v>
      </c>
      <c r="M92">
        <v>1</v>
      </c>
      <c r="N92" t="s">
        <v>110</v>
      </c>
      <c r="O92" t="s">
        <v>98</v>
      </c>
      <c r="P92" t="s">
        <v>111</v>
      </c>
      <c r="Q92" t="s">
        <v>112</v>
      </c>
      <c r="R92" t="s">
        <v>113</v>
      </c>
      <c r="U92" s="1">
        <v>43535</v>
      </c>
      <c r="V92" s="1">
        <v>43565</v>
      </c>
      <c r="W92" t="s">
        <v>99</v>
      </c>
      <c r="X92" s="1">
        <v>43535</v>
      </c>
      <c r="Y92" t="s">
        <v>100</v>
      </c>
      <c r="AA92">
        <v>0</v>
      </c>
      <c r="AB92" s="1">
        <v>43577.625295752317</v>
      </c>
      <c r="AC92" s="1">
        <v>43535</v>
      </c>
      <c r="AE92">
        <v>2019</v>
      </c>
      <c r="AF92">
        <v>3</v>
      </c>
      <c r="AH92" t="s">
        <v>114</v>
      </c>
      <c r="AI92" t="s">
        <v>115</v>
      </c>
      <c r="AL92" t="s">
        <v>101</v>
      </c>
      <c r="AN92">
        <v>0</v>
      </c>
      <c r="AO92">
        <v>0</v>
      </c>
      <c r="AY92" t="s">
        <v>116</v>
      </c>
      <c r="AZ92" t="s">
        <v>95</v>
      </c>
      <c r="BA92" t="s">
        <v>102</v>
      </c>
      <c r="BB92" t="s">
        <v>1928</v>
      </c>
      <c r="BG92">
        <v>35885002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35885002</v>
      </c>
      <c r="BN92">
        <v>0</v>
      </c>
      <c r="BR92" t="s">
        <v>1930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1929</v>
      </c>
      <c r="F93" t="s">
        <v>94</v>
      </c>
      <c r="G93" t="s">
        <v>582</v>
      </c>
      <c r="H93" t="s">
        <v>96</v>
      </c>
      <c r="I93" t="s">
        <v>97</v>
      </c>
      <c r="J93">
        <v>40090154</v>
      </c>
      <c r="K93">
        <v>0</v>
      </c>
      <c r="L93">
        <v>40090154</v>
      </c>
      <c r="M93">
        <v>1</v>
      </c>
      <c r="N93" t="s">
        <v>110</v>
      </c>
      <c r="O93" t="s">
        <v>98</v>
      </c>
      <c r="P93" t="s">
        <v>111</v>
      </c>
      <c r="Q93" t="s">
        <v>112</v>
      </c>
      <c r="R93" t="s">
        <v>113</v>
      </c>
      <c r="U93" s="1">
        <v>43535</v>
      </c>
      <c r="V93" s="1">
        <v>43565</v>
      </c>
      <c r="W93" t="s">
        <v>99</v>
      </c>
      <c r="X93" s="1">
        <v>43535</v>
      </c>
      <c r="Y93" t="s">
        <v>100</v>
      </c>
      <c r="AA93">
        <v>0</v>
      </c>
      <c r="AB93" s="1">
        <v>43577.625295798614</v>
      </c>
      <c r="AC93" s="1">
        <v>43535</v>
      </c>
      <c r="AE93">
        <v>2019</v>
      </c>
      <c r="AF93">
        <v>3</v>
      </c>
      <c r="AH93" t="s">
        <v>114</v>
      </c>
      <c r="AI93" t="s">
        <v>115</v>
      </c>
      <c r="AL93" t="s">
        <v>101</v>
      </c>
      <c r="AN93">
        <v>0</v>
      </c>
      <c r="AO93">
        <v>0</v>
      </c>
      <c r="AY93" t="s">
        <v>116</v>
      </c>
      <c r="AZ93" t="s">
        <v>95</v>
      </c>
      <c r="BA93" t="s">
        <v>102</v>
      </c>
      <c r="BB93" t="s">
        <v>1928</v>
      </c>
      <c r="BG93">
        <v>40090154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40090154</v>
      </c>
      <c r="BN93">
        <v>0</v>
      </c>
      <c r="BR93" t="s">
        <v>1927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1926</v>
      </c>
      <c r="F94" t="s">
        <v>94</v>
      </c>
      <c r="G94" t="s">
        <v>582</v>
      </c>
      <c r="H94" t="s">
        <v>96</v>
      </c>
      <c r="I94" t="s">
        <v>97</v>
      </c>
      <c r="J94">
        <v>44288082</v>
      </c>
      <c r="K94">
        <v>0</v>
      </c>
      <c r="L94">
        <v>44288082</v>
      </c>
      <c r="M94">
        <v>1</v>
      </c>
      <c r="N94" t="s">
        <v>356</v>
      </c>
      <c r="O94" t="s">
        <v>98</v>
      </c>
      <c r="P94" t="s">
        <v>357</v>
      </c>
      <c r="Q94" t="s">
        <v>112</v>
      </c>
      <c r="U94" s="1">
        <v>43538</v>
      </c>
      <c r="V94" s="1">
        <v>43568</v>
      </c>
      <c r="W94" t="s">
        <v>99</v>
      </c>
      <c r="X94" s="1">
        <v>43538</v>
      </c>
      <c r="Y94" t="s">
        <v>170</v>
      </c>
      <c r="AA94">
        <v>0</v>
      </c>
      <c r="AB94" s="1">
        <v>43546.361239004633</v>
      </c>
      <c r="AC94" s="1">
        <v>43538</v>
      </c>
      <c r="AE94">
        <v>2019</v>
      </c>
      <c r="AF94">
        <v>3</v>
      </c>
      <c r="AH94" t="s">
        <v>358</v>
      </c>
      <c r="AI94" t="s">
        <v>359</v>
      </c>
      <c r="AL94" t="s">
        <v>101</v>
      </c>
      <c r="AN94">
        <v>0</v>
      </c>
      <c r="AO94">
        <v>0</v>
      </c>
      <c r="AY94" t="s">
        <v>1925</v>
      </c>
      <c r="AZ94" t="s">
        <v>95</v>
      </c>
      <c r="BA94" t="s">
        <v>102</v>
      </c>
      <c r="BB94" t="s">
        <v>1924</v>
      </c>
      <c r="BG94">
        <v>46639662</v>
      </c>
      <c r="BH94">
        <v>7446669</v>
      </c>
      <c r="BI94">
        <v>0</v>
      </c>
      <c r="BJ94">
        <v>2351580</v>
      </c>
      <c r="BK94" t="s">
        <v>103</v>
      </c>
      <c r="BL94">
        <v>0</v>
      </c>
      <c r="BM94">
        <v>39192993.020000003</v>
      </c>
      <c r="BN94">
        <v>2351580</v>
      </c>
      <c r="BR94" t="s">
        <v>1923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7446669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1922</v>
      </c>
      <c r="F95" t="s">
        <v>94</v>
      </c>
      <c r="G95" t="s">
        <v>582</v>
      </c>
      <c r="H95" t="s">
        <v>96</v>
      </c>
      <c r="I95" t="s">
        <v>97</v>
      </c>
      <c r="J95">
        <v>55257471</v>
      </c>
      <c r="K95">
        <v>0</v>
      </c>
      <c r="L95">
        <v>55257471</v>
      </c>
      <c r="M95">
        <v>1</v>
      </c>
      <c r="N95" t="s">
        <v>356</v>
      </c>
      <c r="O95" t="s">
        <v>98</v>
      </c>
      <c r="P95" t="s">
        <v>357</v>
      </c>
      <c r="Q95" t="s">
        <v>112</v>
      </c>
      <c r="U95" s="1">
        <v>43538</v>
      </c>
      <c r="V95" s="1">
        <v>43568</v>
      </c>
      <c r="W95" t="s">
        <v>99</v>
      </c>
      <c r="X95" s="1">
        <v>43538</v>
      </c>
      <c r="Y95" t="s">
        <v>170</v>
      </c>
      <c r="AA95">
        <v>0</v>
      </c>
      <c r="AB95" s="1">
        <v>43546.363979166665</v>
      </c>
      <c r="AC95" s="1">
        <v>43538</v>
      </c>
      <c r="AE95">
        <v>2019</v>
      </c>
      <c r="AF95">
        <v>3</v>
      </c>
      <c r="AH95" t="s">
        <v>358</v>
      </c>
      <c r="AI95" t="s">
        <v>359</v>
      </c>
      <c r="AL95" t="s">
        <v>101</v>
      </c>
      <c r="AN95">
        <v>0</v>
      </c>
      <c r="AO95">
        <v>0</v>
      </c>
      <c r="AY95" t="s">
        <v>360</v>
      </c>
      <c r="AZ95" t="s">
        <v>95</v>
      </c>
      <c r="BA95" t="s">
        <v>102</v>
      </c>
      <c r="BB95" t="s">
        <v>1921</v>
      </c>
      <c r="BG95">
        <v>58191496</v>
      </c>
      <c r="BH95">
        <v>9291079</v>
      </c>
      <c r="BI95">
        <v>0</v>
      </c>
      <c r="BJ95">
        <v>2934025</v>
      </c>
      <c r="BK95" t="s">
        <v>103</v>
      </c>
      <c r="BL95">
        <v>0</v>
      </c>
      <c r="BM95">
        <v>48900416.899999999</v>
      </c>
      <c r="BN95">
        <v>2934025</v>
      </c>
      <c r="BR95" t="s">
        <v>1920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9291079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1919</v>
      </c>
      <c r="F96" t="s">
        <v>94</v>
      </c>
      <c r="G96" t="s">
        <v>582</v>
      </c>
      <c r="H96" t="s">
        <v>96</v>
      </c>
      <c r="I96" t="s">
        <v>97</v>
      </c>
      <c r="J96">
        <v>9328871</v>
      </c>
      <c r="K96">
        <v>0</v>
      </c>
      <c r="L96">
        <v>9328871</v>
      </c>
      <c r="M96">
        <v>1</v>
      </c>
      <c r="N96" t="s">
        <v>110</v>
      </c>
      <c r="O96" t="s">
        <v>98</v>
      </c>
      <c r="P96" t="s">
        <v>111</v>
      </c>
      <c r="Q96" t="s">
        <v>112</v>
      </c>
      <c r="R96" t="s">
        <v>113</v>
      </c>
      <c r="U96" s="1">
        <v>43539</v>
      </c>
      <c r="V96" s="1">
        <v>43569</v>
      </c>
      <c r="W96" t="s">
        <v>99</v>
      </c>
      <c r="X96" s="1">
        <v>43539</v>
      </c>
      <c r="Y96" t="s">
        <v>275</v>
      </c>
      <c r="AA96">
        <v>0</v>
      </c>
      <c r="AB96" s="1">
        <v>43584.653370057873</v>
      </c>
      <c r="AC96" s="1">
        <v>43539</v>
      </c>
      <c r="AE96">
        <v>2019</v>
      </c>
      <c r="AF96">
        <v>3</v>
      </c>
      <c r="AH96" t="s">
        <v>114</v>
      </c>
      <c r="AI96" t="s">
        <v>115</v>
      </c>
      <c r="AL96" t="s">
        <v>101</v>
      </c>
      <c r="AN96">
        <v>0</v>
      </c>
      <c r="AO96">
        <v>0</v>
      </c>
      <c r="AY96" t="s">
        <v>1918</v>
      </c>
      <c r="AZ96" t="s">
        <v>95</v>
      </c>
      <c r="BA96" t="s">
        <v>102</v>
      </c>
      <c r="BB96" t="s">
        <v>1914</v>
      </c>
      <c r="BG96">
        <v>9824209</v>
      </c>
      <c r="BH96">
        <v>1568571</v>
      </c>
      <c r="BI96">
        <v>0</v>
      </c>
      <c r="BJ96">
        <v>495338</v>
      </c>
      <c r="BK96" t="s">
        <v>103</v>
      </c>
      <c r="BL96">
        <v>0</v>
      </c>
      <c r="BM96">
        <v>8255638</v>
      </c>
      <c r="BN96">
        <v>495338</v>
      </c>
      <c r="BR96" t="s">
        <v>1917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1568571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1916</v>
      </c>
      <c r="F97" t="s">
        <v>94</v>
      </c>
      <c r="G97" t="s">
        <v>582</v>
      </c>
      <c r="H97" t="s">
        <v>96</v>
      </c>
      <c r="I97" t="s">
        <v>97</v>
      </c>
      <c r="J97">
        <v>9888602</v>
      </c>
      <c r="K97">
        <v>0</v>
      </c>
      <c r="L97">
        <v>9888602</v>
      </c>
      <c r="M97">
        <v>1</v>
      </c>
      <c r="N97" t="s">
        <v>110</v>
      </c>
      <c r="O97" t="s">
        <v>98</v>
      </c>
      <c r="P97" t="s">
        <v>111</v>
      </c>
      <c r="Q97" t="s">
        <v>112</v>
      </c>
      <c r="R97" t="s">
        <v>113</v>
      </c>
      <c r="U97" s="1">
        <v>43539</v>
      </c>
      <c r="V97" s="1">
        <v>43569</v>
      </c>
      <c r="W97" t="s">
        <v>99</v>
      </c>
      <c r="X97" s="1">
        <v>43539</v>
      </c>
      <c r="Y97" t="s">
        <v>275</v>
      </c>
      <c r="AA97">
        <v>0</v>
      </c>
      <c r="AB97" s="1">
        <v>43584.65337010417</v>
      </c>
      <c r="AC97" s="1">
        <v>43539</v>
      </c>
      <c r="AE97">
        <v>2019</v>
      </c>
      <c r="AF97">
        <v>3</v>
      </c>
      <c r="AH97" t="s">
        <v>114</v>
      </c>
      <c r="AI97" t="s">
        <v>115</v>
      </c>
      <c r="AL97" t="s">
        <v>101</v>
      </c>
      <c r="AN97">
        <v>0</v>
      </c>
      <c r="AO97">
        <v>0</v>
      </c>
      <c r="AY97" t="s">
        <v>1915</v>
      </c>
      <c r="AZ97" t="s">
        <v>95</v>
      </c>
      <c r="BA97" t="s">
        <v>102</v>
      </c>
      <c r="BB97" t="s">
        <v>1914</v>
      </c>
      <c r="BG97">
        <v>10413661</v>
      </c>
      <c r="BH97">
        <v>1662685</v>
      </c>
      <c r="BI97">
        <v>0</v>
      </c>
      <c r="BJ97">
        <v>525059</v>
      </c>
      <c r="BK97" t="s">
        <v>103</v>
      </c>
      <c r="BL97">
        <v>0</v>
      </c>
      <c r="BM97">
        <v>8750976</v>
      </c>
      <c r="BN97">
        <v>525059</v>
      </c>
      <c r="BR97" t="s">
        <v>1913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1662685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1912</v>
      </c>
      <c r="F98" t="s">
        <v>94</v>
      </c>
      <c r="G98" t="s">
        <v>582</v>
      </c>
      <c r="H98" t="s">
        <v>96</v>
      </c>
      <c r="I98" t="s">
        <v>97</v>
      </c>
      <c r="J98">
        <v>15224395</v>
      </c>
      <c r="K98">
        <v>0</v>
      </c>
      <c r="L98">
        <v>15224395</v>
      </c>
      <c r="M98">
        <v>1</v>
      </c>
      <c r="N98" t="s">
        <v>167</v>
      </c>
      <c r="O98" t="s">
        <v>98</v>
      </c>
      <c r="P98" t="s">
        <v>168</v>
      </c>
      <c r="Q98" t="s">
        <v>112</v>
      </c>
      <c r="R98" t="s">
        <v>169</v>
      </c>
      <c r="U98" s="1">
        <v>43539</v>
      </c>
      <c r="V98" s="1">
        <v>43569</v>
      </c>
      <c r="W98" t="s">
        <v>99</v>
      </c>
      <c r="X98" s="1">
        <v>43539</v>
      </c>
      <c r="Y98" t="s">
        <v>126</v>
      </c>
      <c r="AA98">
        <v>0</v>
      </c>
      <c r="AB98" s="1">
        <v>43566.726014039348</v>
      </c>
      <c r="AC98" s="1">
        <v>43539</v>
      </c>
      <c r="AE98">
        <v>2019</v>
      </c>
      <c r="AF98">
        <v>3</v>
      </c>
      <c r="AH98" t="s">
        <v>171</v>
      </c>
      <c r="AI98" t="s">
        <v>172</v>
      </c>
      <c r="AL98" t="s">
        <v>101</v>
      </c>
      <c r="AN98">
        <v>0</v>
      </c>
      <c r="AO98">
        <v>0</v>
      </c>
      <c r="AY98" t="s">
        <v>173</v>
      </c>
      <c r="AZ98" t="s">
        <v>95</v>
      </c>
      <c r="BA98" t="s">
        <v>102</v>
      </c>
      <c r="BB98" t="s">
        <v>1911</v>
      </c>
      <c r="BG98">
        <v>16032770</v>
      </c>
      <c r="BH98">
        <v>2559854</v>
      </c>
      <c r="BI98">
        <v>0</v>
      </c>
      <c r="BJ98">
        <v>808375</v>
      </c>
      <c r="BK98" t="s">
        <v>103</v>
      </c>
      <c r="BL98">
        <v>0</v>
      </c>
      <c r="BM98">
        <v>13472916</v>
      </c>
      <c r="BN98">
        <v>808375</v>
      </c>
      <c r="BR98" t="s">
        <v>1910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2559854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1909</v>
      </c>
      <c r="F99" t="s">
        <v>94</v>
      </c>
      <c r="G99" t="s">
        <v>582</v>
      </c>
      <c r="H99" t="s">
        <v>96</v>
      </c>
      <c r="I99" t="s">
        <v>97</v>
      </c>
      <c r="J99">
        <v>98210382</v>
      </c>
      <c r="K99">
        <v>0</v>
      </c>
      <c r="L99">
        <v>98210382</v>
      </c>
      <c r="M99">
        <v>1</v>
      </c>
      <c r="N99" t="s">
        <v>238</v>
      </c>
      <c r="O99" t="s">
        <v>98</v>
      </c>
      <c r="P99" t="s">
        <v>239</v>
      </c>
      <c r="Q99" t="s">
        <v>112</v>
      </c>
      <c r="R99" t="s">
        <v>240</v>
      </c>
      <c r="U99" s="1">
        <v>43542</v>
      </c>
      <c r="V99" s="1">
        <v>43572</v>
      </c>
      <c r="W99" t="s">
        <v>99</v>
      </c>
      <c r="X99" s="1">
        <v>43542</v>
      </c>
      <c r="Y99" t="s">
        <v>170</v>
      </c>
      <c r="AA99">
        <v>0</v>
      </c>
      <c r="AB99" s="1">
        <v>43556.722087152775</v>
      </c>
      <c r="AC99" s="1">
        <v>43542</v>
      </c>
      <c r="AE99">
        <v>2019</v>
      </c>
      <c r="AF99">
        <v>3</v>
      </c>
      <c r="AH99" t="s">
        <v>241</v>
      </c>
      <c r="AI99" t="s">
        <v>242</v>
      </c>
      <c r="AL99" t="s">
        <v>101</v>
      </c>
      <c r="AN99">
        <v>0</v>
      </c>
      <c r="AO99">
        <v>0</v>
      </c>
      <c r="AY99" t="s">
        <v>827</v>
      </c>
      <c r="AZ99" t="s">
        <v>95</v>
      </c>
      <c r="BA99" t="s">
        <v>102</v>
      </c>
      <c r="BB99" t="s">
        <v>1885</v>
      </c>
      <c r="BG99">
        <v>103425093</v>
      </c>
      <c r="BH99">
        <v>16513250</v>
      </c>
      <c r="BI99">
        <v>0</v>
      </c>
      <c r="BJ99">
        <v>5214711</v>
      </c>
      <c r="BK99" t="s">
        <v>103</v>
      </c>
      <c r="BL99">
        <v>0</v>
      </c>
      <c r="BM99">
        <v>86911843</v>
      </c>
      <c r="BN99">
        <v>5214711</v>
      </c>
      <c r="BR99" t="s">
        <v>668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16513250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1908</v>
      </c>
      <c r="F100" t="s">
        <v>94</v>
      </c>
      <c r="G100" t="s">
        <v>582</v>
      </c>
      <c r="H100" t="s">
        <v>96</v>
      </c>
      <c r="I100" t="s">
        <v>97</v>
      </c>
      <c r="J100">
        <v>98210382</v>
      </c>
      <c r="K100">
        <v>0</v>
      </c>
      <c r="L100">
        <v>98210382</v>
      </c>
      <c r="M100">
        <v>1</v>
      </c>
      <c r="N100" t="s">
        <v>238</v>
      </c>
      <c r="O100" t="s">
        <v>98</v>
      </c>
      <c r="P100" t="s">
        <v>239</v>
      </c>
      <c r="Q100" t="s">
        <v>112</v>
      </c>
      <c r="R100" t="s">
        <v>240</v>
      </c>
      <c r="U100" s="1">
        <v>43542</v>
      </c>
      <c r="V100" s="1">
        <v>43572</v>
      </c>
      <c r="W100" t="s">
        <v>99</v>
      </c>
      <c r="X100" s="1">
        <v>43542</v>
      </c>
      <c r="Y100" t="s">
        <v>170</v>
      </c>
      <c r="AA100">
        <v>0</v>
      </c>
      <c r="AB100" s="1">
        <v>43552.383249849539</v>
      </c>
      <c r="AC100" s="1">
        <v>43542</v>
      </c>
      <c r="AE100">
        <v>2019</v>
      </c>
      <c r="AF100">
        <v>3</v>
      </c>
      <c r="AH100" t="s">
        <v>241</v>
      </c>
      <c r="AI100" t="s">
        <v>242</v>
      </c>
      <c r="AL100" t="s">
        <v>101</v>
      </c>
      <c r="AN100">
        <v>0</v>
      </c>
      <c r="AO100">
        <v>0</v>
      </c>
      <c r="AY100" t="s">
        <v>243</v>
      </c>
      <c r="AZ100" t="s">
        <v>95</v>
      </c>
      <c r="BA100" t="s">
        <v>102</v>
      </c>
      <c r="BB100" t="s">
        <v>1907</v>
      </c>
      <c r="BG100">
        <v>103425093</v>
      </c>
      <c r="BH100">
        <v>16513250</v>
      </c>
      <c r="BI100">
        <v>0</v>
      </c>
      <c r="BJ100">
        <v>5214711</v>
      </c>
      <c r="BK100" t="s">
        <v>103</v>
      </c>
      <c r="BL100">
        <v>0</v>
      </c>
      <c r="BM100">
        <v>86911843</v>
      </c>
      <c r="BN100">
        <v>5214711</v>
      </c>
      <c r="BR100" t="s">
        <v>1906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16513250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1905</v>
      </c>
      <c r="F101" t="s">
        <v>94</v>
      </c>
      <c r="G101" t="s">
        <v>582</v>
      </c>
      <c r="H101" t="s">
        <v>96</v>
      </c>
      <c r="I101" t="s">
        <v>97</v>
      </c>
      <c r="J101">
        <v>44824870</v>
      </c>
      <c r="K101">
        <v>0</v>
      </c>
      <c r="L101">
        <v>44824870</v>
      </c>
      <c r="M101">
        <v>1</v>
      </c>
      <c r="N101" t="s">
        <v>238</v>
      </c>
      <c r="O101" t="s">
        <v>98</v>
      </c>
      <c r="P101" t="s">
        <v>239</v>
      </c>
      <c r="Q101" t="s">
        <v>112</v>
      </c>
      <c r="R101" t="s">
        <v>240</v>
      </c>
      <c r="U101" s="1">
        <v>43542</v>
      </c>
      <c r="V101" s="1">
        <v>43572</v>
      </c>
      <c r="W101" t="s">
        <v>99</v>
      </c>
      <c r="X101" s="1">
        <v>43542</v>
      </c>
      <c r="Y101" t="s">
        <v>170</v>
      </c>
      <c r="AA101">
        <v>0</v>
      </c>
      <c r="AB101" s="1">
        <v>43552.386175960652</v>
      </c>
      <c r="AC101" s="1">
        <v>43542</v>
      </c>
      <c r="AE101">
        <v>2019</v>
      </c>
      <c r="AF101">
        <v>3</v>
      </c>
      <c r="AH101" t="s">
        <v>241</v>
      </c>
      <c r="AI101" t="s">
        <v>242</v>
      </c>
      <c r="AL101" t="s">
        <v>101</v>
      </c>
      <c r="AN101">
        <v>0</v>
      </c>
      <c r="AO101">
        <v>0</v>
      </c>
      <c r="AY101" t="s">
        <v>666</v>
      </c>
      <c r="AZ101" t="s">
        <v>95</v>
      </c>
      <c r="BA101" t="s">
        <v>102</v>
      </c>
      <c r="BB101" t="s">
        <v>1904</v>
      </c>
      <c r="BG101">
        <v>47204952</v>
      </c>
      <c r="BH101">
        <v>7536925</v>
      </c>
      <c r="BI101">
        <v>0</v>
      </c>
      <c r="BJ101">
        <v>2380082</v>
      </c>
      <c r="BK101" t="s">
        <v>103</v>
      </c>
      <c r="BL101">
        <v>0</v>
      </c>
      <c r="BM101">
        <v>39668027</v>
      </c>
      <c r="BN101">
        <v>2380082</v>
      </c>
      <c r="BR101" t="s">
        <v>1903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7536925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1902</v>
      </c>
      <c r="F102" t="s">
        <v>94</v>
      </c>
      <c r="G102" t="s">
        <v>582</v>
      </c>
      <c r="H102" t="s">
        <v>96</v>
      </c>
      <c r="I102" t="s">
        <v>97</v>
      </c>
      <c r="J102">
        <v>44824870</v>
      </c>
      <c r="K102">
        <v>0</v>
      </c>
      <c r="L102">
        <v>44824870</v>
      </c>
      <c r="M102">
        <v>1</v>
      </c>
      <c r="N102" t="s">
        <v>238</v>
      </c>
      <c r="O102" t="s">
        <v>98</v>
      </c>
      <c r="P102" t="s">
        <v>239</v>
      </c>
      <c r="Q102" t="s">
        <v>112</v>
      </c>
      <c r="R102" t="s">
        <v>240</v>
      </c>
      <c r="U102" s="1">
        <v>43542</v>
      </c>
      <c r="V102" s="1">
        <v>43572</v>
      </c>
      <c r="W102" t="s">
        <v>99</v>
      </c>
      <c r="X102" s="1">
        <v>43542</v>
      </c>
      <c r="Y102" t="s">
        <v>170</v>
      </c>
      <c r="AA102">
        <v>0</v>
      </c>
      <c r="AB102" s="1">
        <v>43552.388941550926</v>
      </c>
      <c r="AC102" s="1">
        <v>43542</v>
      </c>
      <c r="AE102">
        <v>2019</v>
      </c>
      <c r="AF102">
        <v>3</v>
      </c>
      <c r="AH102" t="s">
        <v>241</v>
      </c>
      <c r="AI102" t="s">
        <v>242</v>
      </c>
      <c r="AL102" t="s">
        <v>101</v>
      </c>
      <c r="AN102">
        <v>0</v>
      </c>
      <c r="AO102">
        <v>0</v>
      </c>
      <c r="AY102" t="s">
        <v>666</v>
      </c>
      <c r="AZ102" t="s">
        <v>95</v>
      </c>
      <c r="BA102" t="s">
        <v>102</v>
      </c>
      <c r="BB102" t="s">
        <v>1901</v>
      </c>
      <c r="BG102">
        <v>47204952</v>
      </c>
      <c r="BH102">
        <v>7536925</v>
      </c>
      <c r="BI102">
        <v>0</v>
      </c>
      <c r="BJ102">
        <v>2380082</v>
      </c>
      <c r="BK102" t="s">
        <v>103</v>
      </c>
      <c r="BL102">
        <v>0</v>
      </c>
      <c r="BM102">
        <v>39668027</v>
      </c>
      <c r="BN102">
        <v>2380082</v>
      </c>
      <c r="BR102" t="s">
        <v>1900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7536925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1899</v>
      </c>
      <c r="F103" t="s">
        <v>94</v>
      </c>
      <c r="G103" t="s">
        <v>582</v>
      </c>
      <c r="H103" t="s">
        <v>96</v>
      </c>
      <c r="I103" t="s">
        <v>97</v>
      </c>
      <c r="J103">
        <v>107101557</v>
      </c>
      <c r="K103">
        <v>0</v>
      </c>
      <c r="L103">
        <v>107101557</v>
      </c>
      <c r="M103">
        <v>1</v>
      </c>
      <c r="N103" t="s">
        <v>238</v>
      </c>
      <c r="O103" t="s">
        <v>98</v>
      </c>
      <c r="P103" t="s">
        <v>239</v>
      </c>
      <c r="Q103" t="s">
        <v>112</v>
      </c>
      <c r="R103" t="s">
        <v>240</v>
      </c>
      <c r="U103" s="1">
        <v>43542</v>
      </c>
      <c r="V103" s="1">
        <v>43572</v>
      </c>
      <c r="W103" t="s">
        <v>99</v>
      </c>
      <c r="X103" s="1">
        <v>43542</v>
      </c>
      <c r="Y103" t="s">
        <v>170</v>
      </c>
      <c r="AA103">
        <v>0</v>
      </c>
      <c r="AB103" s="1">
        <v>43584.369097141207</v>
      </c>
      <c r="AC103" s="1">
        <v>43542</v>
      </c>
      <c r="AE103">
        <v>2019</v>
      </c>
      <c r="AF103">
        <v>3</v>
      </c>
      <c r="AH103" t="s">
        <v>241</v>
      </c>
      <c r="AI103" t="s">
        <v>242</v>
      </c>
      <c r="AL103" t="s">
        <v>101</v>
      </c>
      <c r="AN103">
        <v>0</v>
      </c>
      <c r="AO103">
        <v>0</v>
      </c>
      <c r="AY103" t="s">
        <v>827</v>
      </c>
      <c r="AZ103" t="s">
        <v>95</v>
      </c>
      <c r="BA103" t="s">
        <v>102</v>
      </c>
      <c r="BB103" t="s">
        <v>1898</v>
      </c>
      <c r="BG103">
        <v>112788365</v>
      </c>
      <c r="BH103">
        <v>18008226</v>
      </c>
      <c r="BI103">
        <v>0</v>
      </c>
      <c r="BJ103">
        <v>5686808</v>
      </c>
      <c r="BK103" t="s">
        <v>103</v>
      </c>
      <c r="BL103">
        <v>0</v>
      </c>
      <c r="BM103">
        <v>94780139</v>
      </c>
      <c r="BN103">
        <v>5686808</v>
      </c>
      <c r="BR103" t="s">
        <v>1897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18008226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1896</v>
      </c>
      <c r="F104" t="s">
        <v>94</v>
      </c>
      <c r="G104" t="s">
        <v>95</v>
      </c>
      <c r="H104" t="s">
        <v>96</v>
      </c>
      <c r="I104" t="s">
        <v>97</v>
      </c>
      <c r="J104">
        <v>86507560</v>
      </c>
      <c r="K104">
        <v>505265</v>
      </c>
      <c r="L104">
        <v>86507560</v>
      </c>
      <c r="M104">
        <v>1</v>
      </c>
      <c r="N104" t="s">
        <v>118</v>
      </c>
      <c r="O104" t="s">
        <v>98</v>
      </c>
      <c r="P104" t="s">
        <v>119</v>
      </c>
      <c r="Q104" t="s">
        <v>112</v>
      </c>
      <c r="U104" s="1">
        <v>43542</v>
      </c>
      <c r="V104" s="1">
        <v>43572</v>
      </c>
      <c r="W104" t="s">
        <v>99</v>
      </c>
      <c r="X104" s="1">
        <v>43542</v>
      </c>
      <c r="Y104" t="s">
        <v>170</v>
      </c>
      <c r="AA104">
        <v>0</v>
      </c>
      <c r="AB104" s="1">
        <v>43559.669270057871</v>
      </c>
      <c r="AC104" s="1">
        <v>43542</v>
      </c>
      <c r="AE104">
        <v>2019</v>
      </c>
      <c r="AF104">
        <v>3</v>
      </c>
      <c r="AH104" t="s">
        <v>336</v>
      </c>
      <c r="AI104" t="s">
        <v>337</v>
      </c>
      <c r="AL104" t="s">
        <v>101</v>
      </c>
      <c r="AN104">
        <v>0</v>
      </c>
      <c r="AO104">
        <v>0</v>
      </c>
      <c r="AY104" t="s">
        <v>1895</v>
      </c>
      <c r="AZ104" t="s">
        <v>95</v>
      </c>
      <c r="BA104" t="s">
        <v>102</v>
      </c>
      <c r="BB104" t="s">
        <v>1894</v>
      </c>
      <c r="BG104">
        <v>91100882</v>
      </c>
      <c r="BH104">
        <v>14545519</v>
      </c>
      <c r="BI104">
        <v>0</v>
      </c>
      <c r="BJ104">
        <v>4593322</v>
      </c>
      <c r="BK104" t="s">
        <v>103</v>
      </c>
      <c r="BL104">
        <v>0</v>
      </c>
      <c r="BM104">
        <v>76555363</v>
      </c>
      <c r="BN104">
        <v>4593322</v>
      </c>
      <c r="BR104" t="s">
        <v>1893</v>
      </c>
      <c r="BS104" t="s">
        <v>96</v>
      </c>
      <c r="BT104" t="s">
        <v>104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14545519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1892</v>
      </c>
      <c r="F105" t="s">
        <v>94</v>
      </c>
      <c r="G105" t="s">
        <v>582</v>
      </c>
      <c r="H105" t="s">
        <v>96</v>
      </c>
      <c r="I105" t="s">
        <v>97</v>
      </c>
      <c r="J105">
        <v>21470000</v>
      </c>
      <c r="K105">
        <v>0</v>
      </c>
      <c r="L105">
        <v>21470000</v>
      </c>
      <c r="M105">
        <v>1</v>
      </c>
      <c r="N105" t="s">
        <v>221</v>
      </c>
      <c r="O105" t="s">
        <v>98</v>
      </c>
      <c r="P105" t="s">
        <v>222</v>
      </c>
      <c r="Q105" t="s">
        <v>112</v>
      </c>
      <c r="U105" s="1">
        <v>43543</v>
      </c>
      <c r="V105" s="1">
        <v>43588</v>
      </c>
      <c r="W105" t="s">
        <v>599</v>
      </c>
      <c r="X105" s="1">
        <v>43543</v>
      </c>
      <c r="Y105" t="s">
        <v>141</v>
      </c>
      <c r="AA105">
        <v>0</v>
      </c>
      <c r="AB105" s="1">
        <v>43570.697097025462</v>
      </c>
      <c r="AC105" s="1">
        <v>43543</v>
      </c>
      <c r="AE105">
        <v>2019</v>
      </c>
      <c r="AF105">
        <v>3</v>
      </c>
      <c r="AH105" t="s">
        <v>223</v>
      </c>
      <c r="AI105" t="s">
        <v>224</v>
      </c>
      <c r="AL105" t="s">
        <v>598</v>
      </c>
      <c r="AN105">
        <v>0</v>
      </c>
      <c r="AO105">
        <v>0</v>
      </c>
      <c r="AY105" t="s">
        <v>1891</v>
      </c>
      <c r="AZ105" t="s">
        <v>95</v>
      </c>
      <c r="BA105" t="s">
        <v>102</v>
      </c>
      <c r="BB105" t="s">
        <v>1890</v>
      </c>
      <c r="BG105">
        <v>22610000</v>
      </c>
      <c r="BH105">
        <v>3610000</v>
      </c>
      <c r="BI105">
        <v>0</v>
      </c>
      <c r="BJ105">
        <v>1140000</v>
      </c>
      <c r="BK105" t="s">
        <v>103</v>
      </c>
      <c r="BL105">
        <v>0</v>
      </c>
      <c r="BM105">
        <v>19000000</v>
      </c>
      <c r="BN105">
        <v>1140000</v>
      </c>
      <c r="BR105" t="s">
        <v>1823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3610000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1889</v>
      </c>
      <c r="F106" t="s">
        <v>94</v>
      </c>
      <c r="G106" t="s">
        <v>582</v>
      </c>
      <c r="H106" t="s">
        <v>96</v>
      </c>
      <c r="I106" t="s">
        <v>97</v>
      </c>
      <c r="J106">
        <v>92297141</v>
      </c>
      <c r="K106">
        <v>0</v>
      </c>
      <c r="L106">
        <v>92297141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43543</v>
      </c>
      <c r="V106" s="1">
        <v>43573</v>
      </c>
      <c r="W106" t="s">
        <v>99</v>
      </c>
      <c r="X106" s="1">
        <v>43543</v>
      </c>
      <c r="Y106" t="s">
        <v>170</v>
      </c>
      <c r="AA106">
        <v>0</v>
      </c>
      <c r="AB106" s="1">
        <v>43557.493068321761</v>
      </c>
      <c r="AC106" s="1">
        <v>43543</v>
      </c>
      <c r="AE106">
        <v>2019</v>
      </c>
      <c r="AF106">
        <v>3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243</v>
      </c>
      <c r="AZ106" t="s">
        <v>95</v>
      </c>
      <c r="BA106" t="s">
        <v>102</v>
      </c>
      <c r="BB106" t="s">
        <v>1888</v>
      </c>
      <c r="BG106">
        <v>97197874</v>
      </c>
      <c r="BH106">
        <v>15518988</v>
      </c>
      <c r="BI106">
        <v>0</v>
      </c>
      <c r="BJ106">
        <v>4900733</v>
      </c>
      <c r="BK106" t="s">
        <v>103</v>
      </c>
      <c r="BL106">
        <v>0</v>
      </c>
      <c r="BM106">
        <v>81678886</v>
      </c>
      <c r="BN106">
        <v>4900733</v>
      </c>
      <c r="BR106" t="s">
        <v>1887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15518988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1886</v>
      </c>
      <c r="F107" t="s">
        <v>94</v>
      </c>
      <c r="G107" t="s">
        <v>582</v>
      </c>
      <c r="H107" t="s">
        <v>96</v>
      </c>
      <c r="I107" t="s">
        <v>97</v>
      </c>
      <c r="J107">
        <v>43566950</v>
      </c>
      <c r="K107">
        <v>0</v>
      </c>
      <c r="L107">
        <v>43566950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43543</v>
      </c>
      <c r="V107" s="1">
        <v>43573</v>
      </c>
      <c r="W107" t="s">
        <v>99</v>
      </c>
      <c r="X107" s="1">
        <v>43543</v>
      </c>
      <c r="Y107" t="s">
        <v>170</v>
      </c>
      <c r="AA107">
        <v>0</v>
      </c>
      <c r="AB107" s="1">
        <v>43556.722087187503</v>
      </c>
      <c r="AC107" s="1">
        <v>43543</v>
      </c>
      <c r="AE107">
        <v>2019</v>
      </c>
      <c r="AF107">
        <v>3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666</v>
      </c>
      <c r="AZ107" t="s">
        <v>95</v>
      </c>
      <c r="BA107" t="s">
        <v>102</v>
      </c>
      <c r="BB107" t="s">
        <v>1885</v>
      </c>
      <c r="BG107">
        <v>45880239</v>
      </c>
      <c r="BH107">
        <v>7325416</v>
      </c>
      <c r="BI107">
        <v>0</v>
      </c>
      <c r="BJ107">
        <v>2313289</v>
      </c>
      <c r="BK107" t="s">
        <v>103</v>
      </c>
      <c r="BL107">
        <v>0</v>
      </c>
      <c r="BM107">
        <v>38554823</v>
      </c>
      <c r="BN107">
        <v>2313289</v>
      </c>
      <c r="BR107" t="s">
        <v>664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7325416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1884</v>
      </c>
      <c r="F108" t="s">
        <v>94</v>
      </c>
      <c r="G108" t="s">
        <v>95</v>
      </c>
      <c r="H108" t="s">
        <v>96</v>
      </c>
      <c r="I108" t="s">
        <v>97</v>
      </c>
      <c r="J108">
        <v>44246864</v>
      </c>
      <c r="K108">
        <v>44246864</v>
      </c>
      <c r="L108">
        <v>44246864</v>
      </c>
      <c r="M108">
        <v>1</v>
      </c>
      <c r="N108" t="s">
        <v>215</v>
      </c>
      <c r="O108" t="s">
        <v>98</v>
      </c>
      <c r="P108" t="s">
        <v>216</v>
      </c>
      <c r="Q108" t="s">
        <v>112</v>
      </c>
      <c r="U108" s="1">
        <v>43543</v>
      </c>
      <c r="V108" s="1">
        <v>43573</v>
      </c>
      <c r="W108" t="s">
        <v>99</v>
      </c>
      <c r="X108" s="1">
        <v>43543</v>
      </c>
      <c r="Y108" t="s">
        <v>126</v>
      </c>
      <c r="AA108">
        <v>0</v>
      </c>
      <c r="AB108" s="1">
        <v>43543.786407523148</v>
      </c>
      <c r="AC108" s="1">
        <v>43543</v>
      </c>
      <c r="AE108">
        <v>2019</v>
      </c>
      <c r="AF108">
        <v>3</v>
      </c>
      <c r="AH108" t="s">
        <v>217</v>
      </c>
      <c r="AI108" t="s">
        <v>218</v>
      </c>
      <c r="AL108" t="s">
        <v>101</v>
      </c>
      <c r="AN108">
        <v>0</v>
      </c>
      <c r="AO108">
        <v>0</v>
      </c>
      <c r="AY108" t="s">
        <v>219</v>
      </c>
      <c r="AZ108" t="s">
        <v>95</v>
      </c>
      <c r="BG108">
        <v>46596255</v>
      </c>
      <c r="BH108">
        <v>7439738</v>
      </c>
      <c r="BI108">
        <v>0</v>
      </c>
      <c r="BJ108">
        <v>2349391</v>
      </c>
      <c r="BK108" t="s">
        <v>103</v>
      </c>
      <c r="BL108">
        <v>0</v>
      </c>
      <c r="BM108">
        <v>39156517</v>
      </c>
      <c r="BN108">
        <v>2349391</v>
      </c>
      <c r="BR108" t="s">
        <v>629</v>
      </c>
      <c r="BS108" t="s">
        <v>96</v>
      </c>
      <c r="BT108" t="s">
        <v>104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7439738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1883</v>
      </c>
      <c r="F109" t="s">
        <v>94</v>
      </c>
      <c r="G109" t="s">
        <v>95</v>
      </c>
      <c r="H109" t="s">
        <v>96</v>
      </c>
      <c r="I109" t="s">
        <v>97</v>
      </c>
      <c r="J109">
        <v>14258222</v>
      </c>
      <c r="K109">
        <v>14258222</v>
      </c>
      <c r="L109">
        <v>14258222</v>
      </c>
      <c r="M109">
        <v>1</v>
      </c>
      <c r="N109" t="s">
        <v>215</v>
      </c>
      <c r="O109" t="s">
        <v>98</v>
      </c>
      <c r="P109" t="s">
        <v>216</v>
      </c>
      <c r="Q109" t="s">
        <v>112</v>
      </c>
      <c r="U109" s="1">
        <v>43543</v>
      </c>
      <c r="V109" s="1">
        <v>43573</v>
      </c>
      <c r="W109" t="s">
        <v>99</v>
      </c>
      <c r="X109" s="1">
        <v>43543</v>
      </c>
      <c r="Y109" t="s">
        <v>170</v>
      </c>
      <c r="AA109">
        <v>0</v>
      </c>
      <c r="AB109" s="1">
        <v>43543.790964120373</v>
      </c>
      <c r="AC109" s="1">
        <v>43543</v>
      </c>
      <c r="AE109">
        <v>2019</v>
      </c>
      <c r="AF109">
        <v>3</v>
      </c>
      <c r="AH109" t="s">
        <v>217</v>
      </c>
      <c r="AI109" t="s">
        <v>218</v>
      </c>
      <c r="AL109" t="s">
        <v>101</v>
      </c>
      <c r="AN109">
        <v>0</v>
      </c>
      <c r="AO109">
        <v>0</v>
      </c>
      <c r="AY109" t="s">
        <v>219</v>
      </c>
      <c r="AZ109" t="s">
        <v>95</v>
      </c>
      <c r="BG109">
        <v>15015296</v>
      </c>
      <c r="BH109">
        <v>2397400</v>
      </c>
      <c r="BI109">
        <v>0</v>
      </c>
      <c r="BJ109">
        <v>757074</v>
      </c>
      <c r="BK109" t="s">
        <v>103</v>
      </c>
      <c r="BL109">
        <v>0</v>
      </c>
      <c r="BM109">
        <v>12617896</v>
      </c>
      <c r="BN109">
        <v>757074</v>
      </c>
      <c r="BR109" t="s">
        <v>632</v>
      </c>
      <c r="BS109" t="s">
        <v>96</v>
      </c>
      <c r="BT109" t="s">
        <v>104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2397400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1882</v>
      </c>
      <c r="F110" t="s">
        <v>94</v>
      </c>
      <c r="G110" t="s">
        <v>95</v>
      </c>
      <c r="H110" t="s">
        <v>96</v>
      </c>
      <c r="I110" t="s">
        <v>97</v>
      </c>
      <c r="J110">
        <v>43757173</v>
      </c>
      <c r="K110">
        <v>654421</v>
      </c>
      <c r="L110">
        <v>43757173</v>
      </c>
      <c r="M110">
        <v>1</v>
      </c>
      <c r="N110" t="s">
        <v>356</v>
      </c>
      <c r="O110" t="s">
        <v>98</v>
      </c>
      <c r="P110" t="s">
        <v>357</v>
      </c>
      <c r="Q110" t="s">
        <v>112</v>
      </c>
      <c r="U110" s="1">
        <v>43544</v>
      </c>
      <c r="V110" s="1">
        <v>43574</v>
      </c>
      <c r="W110" t="s">
        <v>99</v>
      </c>
      <c r="X110" s="1">
        <v>43544</v>
      </c>
      <c r="Y110" t="s">
        <v>170</v>
      </c>
      <c r="AA110">
        <v>0</v>
      </c>
      <c r="AB110" s="1">
        <v>43587.441857256941</v>
      </c>
      <c r="AC110" s="1">
        <v>43544</v>
      </c>
      <c r="AE110">
        <v>2019</v>
      </c>
      <c r="AF110">
        <v>3</v>
      </c>
      <c r="AH110" t="s">
        <v>358</v>
      </c>
      <c r="AI110" t="s">
        <v>359</v>
      </c>
      <c r="AL110" t="s">
        <v>101</v>
      </c>
      <c r="AN110">
        <v>0</v>
      </c>
      <c r="AO110">
        <v>0</v>
      </c>
      <c r="AY110" t="s">
        <v>360</v>
      </c>
      <c r="AZ110" t="s">
        <v>95</v>
      </c>
      <c r="BA110" t="s">
        <v>102</v>
      </c>
      <c r="BB110" t="s">
        <v>1881</v>
      </c>
      <c r="BG110">
        <v>46080563</v>
      </c>
      <c r="BH110">
        <v>7357401</v>
      </c>
      <c r="BI110">
        <v>0</v>
      </c>
      <c r="BJ110">
        <v>2323390</v>
      </c>
      <c r="BK110" t="s">
        <v>103</v>
      </c>
      <c r="BL110">
        <v>0</v>
      </c>
      <c r="BM110">
        <v>38723162</v>
      </c>
      <c r="BN110">
        <v>2323390</v>
      </c>
      <c r="BR110" t="s">
        <v>1880</v>
      </c>
      <c r="BS110" t="s">
        <v>96</v>
      </c>
      <c r="BT110" t="s">
        <v>104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7357401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1879</v>
      </c>
      <c r="F111" t="s">
        <v>94</v>
      </c>
      <c r="G111" t="s">
        <v>582</v>
      </c>
      <c r="H111" t="s">
        <v>96</v>
      </c>
      <c r="I111" t="s">
        <v>97</v>
      </c>
      <c r="J111">
        <v>375014643</v>
      </c>
      <c r="K111">
        <v>0</v>
      </c>
      <c r="L111">
        <v>375014643</v>
      </c>
      <c r="M111">
        <v>1</v>
      </c>
      <c r="N111" t="s">
        <v>139</v>
      </c>
      <c r="O111" t="s">
        <v>98</v>
      </c>
      <c r="P111" t="s">
        <v>140</v>
      </c>
      <c r="Q111" t="s">
        <v>112</v>
      </c>
      <c r="U111" s="1">
        <v>43544</v>
      </c>
      <c r="V111" s="1">
        <v>43574</v>
      </c>
      <c r="W111" t="s">
        <v>99</v>
      </c>
      <c r="X111" s="1">
        <v>43544</v>
      </c>
      <c r="Y111" t="s">
        <v>147</v>
      </c>
      <c r="AA111">
        <v>0</v>
      </c>
      <c r="AB111" s="1">
        <v>43570.699956331016</v>
      </c>
      <c r="AC111" s="1">
        <v>43544</v>
      </c>
      <c r="AE111">
        <v>2019</v>
      </c>
      <c r="AF111">
        <v>3</v>
      </c>
      <c r="AH111" t="s">
        <v>142</v>
      </c>
      <c r="AI111" t="s">
        <v>143</v>
      </c>
      <c r="AL111" t="s">
        <v>101</v>
      </c>
      <c r="AN111">
        <v>0</v>
      </c>
      <c r="AO111">
        <v>0</v>
      </c>
      <c r="AY111" t="s">
        <v>154</v>
      </c>
      <c r="AZ111" t="s">
        <v>95</v>
      </c>
      <c r="BA111" t="s">
        <v>102</v>
      </c>
      <c r="BB111" t="s">
        <v>1878</v>
      </c>
      <c r="BG111">
        <v>382594525</v>
      </c>
      <c r="BH111">
        <v>3600444</v>
      </c>
      <c r="BI111">
        <v>0</v>
      </c>
      <c r="BJ111">
        <v>7579882</v>
      </c>
      <c r="BK111" t="s">
        <v>103</v>
      </c>
      <c r="BL111">
        <v>0</v>
      </c>
      <c r="BM111">
        <v>378994081</v>
      </c>
      <c r="BN111">
        <v>7579882</v>
      </c>
      <c r="BR111" t="s">
        <v>1877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3600444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1876</v>
      </c>
      <c r="F112" t="s">
        <v>94</v>
      </c>
      <c r="G112" t="s">
        <v>582</v>
      </c>
      <c r="H112" t="s">
        <v>96</v>
      </c>
      <c r="I112" t="s">
        <v>97</v>
      </c>
      <c r="J112">
        <v>17674443</v>
      </c>
      <c r="K112">
        <v>0</v>
      </c>
      <c r="L112">
        <v>17674443</v>
      </c>
      <c r="M112">
        <v>1</v>
      </c>
      <c r="N112" t="s">
        <v>308</v>
      </c>
      <c r="O112" t="s">
        <v>98</v>
      </c>
      <c r="P112" t="s">
        <v>309</v>
      </c>
      <c r="Q112" t="s">
        <v>112</v>
      </c>
      <c r="S112" t="s">
        <v>310</v>
      </c>
      <c r="T112" t="s">
        <v>311</v>
      </c>
      <c r="U112" s="1">
        <v>43544</v>
      </c>
      <c r="V112" s="1">
        <v>43574</v>
      </c>
      <c r="W112" t="s">
        <v>99</v>
      </c>
      <c r="X112" s="1">
        <v>43544</v>
      </c>
      <c r="Y112" t="s">
        <v>141</v>
      </c>
      <c r="AA112">
        <v>0</v>
      </c>
      <c r="AB112" s="1">
        <v>43587.433496759259</v>
      </c>
      <c r="AC112" s="1">
        <v>43544</v>
      </c>
      <c r="AE112">
        <v>2019</v>
      </c>
      <c r="AF112">
        <v>3</v>
      </c>
      <c r="AH112" t="s">
        <v>614</v>
      </c>
      <c r="AI112" t="s">
        <v>613</v>
      </c>
      <c r="AL112" t="s">
        <v>101</v>
      </c>
      <c r="AN112">
        <v>0</v>
      </c>
      <c r="AO112">
        <v>0</v>
      </c>
      <c r="AY112" t="s">
        <v>612</v>
      </c>
      <c r="AZ112" t="s">
        <v>95</v>
      </c>
      <c r="BA112" t="s">
        <v>102</v>
      </c>
      <c r="BB112" t="s">
        <v>1872</v>
      </c>
      <c r="BG112">
        <v>18612909</v>
      </c>
      <c r="BH112">
        <v>2971809</v>
      </c>
      <c r="BI112">
        <v>0</v>
      </c>
      <c r="BJ112">
        <v>938466</v>
      </c>
      <c r="BK112" t="s">
        <v>103</v>
      </c>
      <c r="BL112">
        <v>0</v>
      </c>
      <c r="BM112">
        <v>15641100</v>
      </c>
      <c r="BN112">
        <v>938466</v>
      </c>
      <c r="BR112" t="s">
        <v>604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2971809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1875</v>
      </c>
      <c r="F113" t="s">
        <v>94</v>
      </c>
      <c r="G113" t="s">
        <v>582</v>
      </c>
      <c r="H113" t="s">
        <v>96</v>
      </c>
      <c r="I113" t="s">
        <v>97</v>
      </c>
      <c r="J113">
        <v>15742143</v>
      </c>
      <c r="K113">
        <v>0</v>
      </c>
      <c r="L113">
        <v>15742143</v>
      </c>
      <c r="M113">
        <v>1</v>
      </c>
      <c r="N113" t="s">
        <v>308</v>
      </c>
      <c r="O113" t="s">
        <v>98</v>
      </c>
      <c r="P113" t="s">
        <v>309</v>
      </c>
      <c r="Q113" t="s">
        <v>112</v>
      </c>
      <c r="S113" t="s">
        <v>310</v>
      </c>
      <c r="T113" t="s">
        <v>311</v>
      </c>
      <c r="U113" s="1">
        <v>43544</v>
      </c>
      <c r="V113" s="1">
        <v>43574</v>
      </c>
      <c r="W113" t="s">
        <v>99</v>
      </c>
      <c r="X113" s="1">
        <v>43544</v>
      </c>
      <c r="Y113" t="s">
        <v>141</v>
      </c>
      <c r="AA113">
        <v>0</v>
      </c>
      <c r="AB113" s="1">
        <v>43587.433496956015</v>
      </c>
      <c r="AC113" s="1">
        <v>43544</v>
      </c>
      <c r="AE113">
        <v>2019</v>
      </c>
      <c r="AF113">
        <v>3</v>
      </c>
      <c r="AH113" t="s">
        <v>614</v>
      </c>
      <c r="AI113" t="s">
        <v>613</v>
      </c>
      <c r="AL113" t="s">
        <v>101</v>
      </c>
      <c r="AN113">
        <v>0</v>
      </c>
      <c r="AO113">
        <v>0</v>
      </c>
      <c r="AY113" t="s">
        <v>612</v>
      </c>
      <c r="AZ113" t="s">
        <v>95</v>
      </c>
      <c r="BA113" t="s">
        <v>102</v>
      </c>
      <c r="BB113" t="s">
        <v>1872</v>
      </c>
      <c r="BG113">
        <v>16578009</v>
      </c>
      <c r="BH113">
        <v>2646909</v>
      </c>
      <c r="BI113">
        <v>0</v>
      </c>
      <c r="BJ113">
        <v>835866</v>
      </c>
      <c r="BK113" t="s">
        <v>103</v>
      </c>
      <c r="BL113">
        <v>0</v>
      </c>
      <c r="BM113">
        <v>13931100</v>
      </c>
      <c r="BN113">
        <v>835866</v>
      </c>
      <c r="BR113" t="s">
        <v>1874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2646909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1873</v>
      </c>
      <c r="F114" t="s">
        <v>94</v>
      </c>
      <c r="G114" t="s">
        <v>582</v>
      </c>
      <c r="H114" t="s">
        <v>96</v>
      </c>
      <c r="I114" t="s">
        <v>97</v>
      </c>
      <c r="J114">
        <v>14937131</v>
      </c>
      <c r="K114">
        <v>0</v>
      </c>
      <c r="L114">
        <v>14937131</v>
      </c>
      <c r="M114">
        <v>1</v>
      </c>
      <c r="N114" t="s">
        <v>308</v>
      </c>
      <c r="O114" t="s">
        <v>98</v>
      </c>
      <c r="P114" t="s">
        <v>309</v>
      </c>
      <c r="Q114" t="s">
        <v>112</v>
      </c>
      <c r="S114" t="s">
        <v>310</v>
      </c>
      <c r="T114" t="s">
        <v>311</v>
      </c>
      <c r="U114" s="1">
        <v>43544</v>
      </c>
      <c r="V114" s="1">
        <v>43574</v>
      </c>
      <c r="W114" t="s">
        <v>99</v>
      </c>
      <c r="X114" s="1">
        <v>43544</v>
      </c>
      <c r="Y114" t="s">
        <v>141</v>
      </c>
      <c r="AA114">
        <v>0</v>
      </c>
      <c r="AB114" s="1">
        <v>43587.433496956015</v>
      </c>
      <c r="AC114" s="1">
        <v>43544</v>
      </c>
      <c r="AE114">
        <v>2019</v>
      </c>
      <c r="AF114">
        <v>3</v>
      </c>
      <c r="AH114" t="s">
        <v>614</v>
      </c>
      <c r="AI114" t="s">
        <v>613</v>
      </c>
      <c r="AL114" t="s">
        <v>101</v>
      </c>
      <c r="AN114">
        <v>0</v>
      </c>
      <c r="AO114">
        <v>0</v>
      </c>
      <c r="AY114" t="s">
        <v>612</v>
      </c>
      <c r="AZ114" t="s">
        <v>95</v>
      </c>
      <c r="BA114" t="s">
        <v>102</v>
      </c>
      <c r="BB114" t="s">
        <v>1872</v>
      </c>
      <c r="BG114">
        <v>15730253</v>
      </c>
      <c r="BH114">
        <v>2511553</v>
      </c>
      <c r="BI114">
        <v>0</v>
      </c>
      <c r="BJ114">
        <v>793122</v>
      </c>
      <c r="BK114" t="s">
        <v>103</v>
      </c>
      <c r="BL114">
        <v>0</v>
      </c>
      <c r="BM114">
        <v>13218700</v>
      </c>
      <c r="BN114">
        <v>793122</v>
      </c>
      <c r="BR114" t="s">
        <v>1871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2511553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1870</v>
      </c>
      <c r="F115" t="s">
        <v>94</v>
      </c>
      <c r="G115" t="s">
        <v>582</v>
      </c>
      <c r="H115" t="s">
        <v>96</v>
      </c>
      <c r="I115" t="s">
        <v>97</v>
      </c>
      <c r="J115">
        <v>16215686</v>
      </c>
      <c r="K115">
        <v>0</v>
      </c>
      <c r="L115">
        <v>16215686</v>
      </c>
      <c r="M115">
        <v>1</v>
      </c>
      <c r="N115" t="s">
        <v>308</v>
      </c>
      <c r="O115" t="s">
        <v>98</v>
      </c>
      <c r="P115" t="s">
        <v>309</v>
      </c>
      <c r="Q115" t="s">
        <v>112</v>
      </c>
      <c r="S115" t="s">
        <v>310</v>
      </c>
      <c r="T115" t="s">
        <v>311</v>
      </c>
      <c r="U115" s="1">
        <v>43544</v>
      </c>
      <c r="V115" s="1">
        <v>43574</v>
      </c>
      <c r="W115" t="s">
        <v>99</v>
      </c>
      <c r="X115" s="1">
        <v>43544</v>
      </c>
      <c r="Y115" t="s">
        <v>141</v>
      </c>
      <c r="AA115">
        <v>0</v>
      </c>
      <c r="AB115" s="1">
        <v>43587.436495752314</v>
      </c>
      <c r="AC115" s="1">
        <v>43544</v>
      </c>
      <c r="AE115">
        <v>2019</v>
      </c>
      <c r="AF115">
        <v>3</v>
      </c>
      <c r="AH115" t="s">
        <v>608</v>
      </c>
      <c r="AI115" t="s">
        <v>607</v>
      </c>
      <c r="AL115" t="s">
        <v>101</v>
      </c>
      <c r="AN115">
        <v>0</v>
      </c>
      <c r="AO115">
        <v>0</v>
      </c>
      <c r="AY115" t="s">
        <v>606</v>
      </c>
      <c r="AZ115" t="s">
        <v>95</v>
      </c>
      <c r="BA115" t="s">
        <v>102</v>
      </c>
      <c r="BB115" t="s">
        <v>1868</v>
      </c>
      <c r="BG115">
        <v>17076696</v>
      </c>
      <c r="BH115">
        <v>2726531</v>
      </c>
      <c r="BI115">
        <v>0</v>
      </c>
      <c r="BJ115">
        <v>861010</v>
      </c>
      <c r="BK115" t="s">
        <v>103</v>
      </c>
      <c r="BL115">
        <v>0</v>
      </c>
      <c r="BM115">
        <v>14350165</v>
      </c>
      <c r="BN115">
        <v>861010</v>
      </c>
      <c r="BR115" t="s">
        <v>622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2726531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1869</v>
      </c>
      <c r="F116" t="s">
        <v>94</v>
      </c>
      <c r="G116" t="s">
        <v>582</v>
      </c>
      <c r="H116" t="s">
        <v>96</v>
      </c>
      <c r="I116" t="s">
        <v>97</v>
      </c>
      <c r="J116">
        <v>3766666</v>
      </c>
      <c r="K116">
        <v>0</v>
      </c>
      <c r="L116">
        <v>3766666</v>
      </c>
      <c r="M116">
        <v>1</v>
      </c>
      <c r="N116" t="s">
        <v>308</v>
      </c>
      <c r="O116" t="s">
        <v>98</v>
      </c>
      <c r="P116" t="s">
        <v>309</v>
      </c>
      <c r="Q116" t="s">
        <v>112</v>
      </c>
      <c r="S116" t="s">
        <v>310</v>
      </c>
      <c r="T116" t="s">
        <v>311</v>
      </c>
      <c r="U116" s="1">
        <v>43544</v>
      </c>
      <c r="V116" s="1">
        <v>43574</v>
      </c>
      <c r="W116" t="s">
        <v>99</v>
      </c>
      <c r="X116" s="1">
        <v>43544</v>
      </c>
      <c r="Y116" t="s">
        <v>141</v>
      </c>
      <c r="AA116">
        <v>0</v>
      </c>
      <c r="AB116" s="1">
        <v>43587.436495798611</v>
      </c>
      <c r="AC116" s="1">
        <v>43544</v>
      </c>
      <c r="AE116">
        <v>2019</v>
      </c>
      <c r="AF116">
        <v>3</v>
      </c>
      <c r="AH116" t="s">
        <v>608</v>
      </c>
      <c r="AI116" t="s">
        <v>607</v>
      </c>
      <c r="AL116" t="s">
        <v>101</v>
      </c>
      <c r="AN116">
        <v>0</v>
      </c>
      <c r="AO116">
        <v>0</v>
      </c>
      <c r="AY116" t="s">
        <v>606</v>
      </c>
      <c r="AZ116" t="s">
        <v>95</v>
      </c>
      <c r="BA116" t="s">
        <v>102</v>
      </c>
      <c r="BB116" t="s">
        <v>1868</v>
      </c>
      <c r="BG116">
        <v>3966666</v>
      </c>
      <c r="BH116">
        <v>633333</v>
      </c>
      <c r="BI116">
        <v>0</v>
      </c>
      <c r="BJ116">
        <v>200000</v>
      </c>
      <c r="BK116" t="s">
        <v>103</v>
      </c>
      <c r="BL116">
        <v>0</v>
      </c>
      <c r="BM116">
        <v>3333333</v>
      </c>
      <c r="BN116">
        <v>200000</v>
      </c>
      <c r="BR116" t="s">
        <v>1180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633333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1867</v>
      </c>
      <c r="F117" t="s">
        <v>94</v>
      </c>
      <c r="G117" t="s">
        <v>95</v>
      </c>
      <c r="H117" t="s">
        <v>96</v>
      </c>
      <c r="I117" t="s">
        <v>97</v>
      </c>
      <c r="J117">
        <v>15142000</v>
      </c>
      <c r="K117">
        <v>242</v>
      </c>
      <c r="L117">
        <v>15142000</v>
      </c>
      <c r="M117">
        <v>1</v>
      </c>
      <c r="N117" t="s">
        <v>808</v>
      </c>
      <c r="O117" t="s">
        <v>98</v>
      </c>
      <c r="P117" t="s">
        <v>807</v>
      </c>
      <c r="Q117" t="s">
        <v>112</v>
      </c>
      <c r="R117" t="s">
        <v>806</v>
      </c>
      <c r="U117" s="1">
        <v>43546</v>
      </c>
      <c r="V117" s="1">
        <v>43576</v>
      </c>
      <c r="W117" t="s">
        <v>99</v>
      </c>
      <c r="X117" s="1">
        <v>43546</v>
      </c>
      <c r="Y117" t="s">
        <v>160</v>
      </c>
      <c r="AA117">
        <v>0</v>
      </c>
      <c r="AB117" s="1">
        <v>43563.609092326391</v>
      </c>
      <c r="AC117" s="1">
        <v>43546</v>
      </c>
      <c r="AE117">
        <v>2019</v>
      </c>
      <c r="AF117">
        <v>3</v>
      </c>
      <c r="AH117" t="s">
        <v>805</v>
      </c>
      <c r="AI117" t="s">
        <v>804</v>
      </c>
      <c r="AL117" t="s">
        <v>101</v>
      </c>
      <c r="AN117">
        <v>0</v>
      </c>
      <c r="AO117">
        <v>0</v>
      </c>
      <c r="AY117" t="s">
        <v>1866</v>
      </c>
      <c r="AZ117" t="s">
        <v>95</v>
      </c>
      <c r="BA117" t="s">
        <v>102</v>
      </c>
      <c r="BB117" t="s">
        <v>1865</v>
      </c>
      <c r="BG117">
        <v>15946000</v>
      </c>
      <c r="BH117">
        <v>2546000</v>
      </c>
      <c r="BI117">
        <v>0</v>
      </c>
      <c r="BJ117">
        <v>804000</v>
      </c>
      <c r="BK117" t="s">
        <v>103</v>
      </c>
      <c r="BL117">
        <v>0</v>
      </c>
      <c r="BM117">
        <v>13400000</v>
      </c>
      <c r="BN117">
        <v>804000</v>
      </c>
      <c r="BR117" t="s">
        <v>1864</v>
      </c>
      <c r="BS117" t="s">
        <v>96</v>
      </c>
      <c r="BT117" t="s">
        <v>104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2546000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1863</v>
      </c>
      <c r="F118" t="s">
        <v>94</v>
      </c>
      <c r="G118" t="s">
        <v>95</v>
      </c>
      <c r="H118" t="s">
        <v>96</v>
      </c>
      <c r="I118" t="s">
        <v>97</v>
      </c>
      <c r="J118">
        <v>20590010</v>
      </c>
      <c r="K118">
        <v>20590010</v>
      </c>
      <c r="L118">
        <v>20590010</v>
      </c>
      <c r="M118">
        <v>1</v>
      </c>
      <c r="N118" t="s">
        <v>215</v>
      </c>
      <c r="O118" t="s">
        <v>98</v>
      </c>
      <c r="P118" t="s">
        <v>216</v>
      </c>
      <c r="Q118" t="s">
        <v>112</v>
      </c>
      <c r="U118" s="1">
        <v>43552</v>
      </c>
      <c r="V118" s="1">
        <v>43582</v>
      </c>
      <c r="W118" t="s">
        <v>99</v>
      </c>
      <c r="X118" s="1">
        <v>43552</v>
      </c>
      <c r="Y118" t="s">
        <v>170</v>
      </c>
      <c r="AA118">
        <v>0</v>
      </c>
      <c r="AB118" s="1">
        <v>43552.383568437501</v>
      </c>
      <c r="AC118" s="1">
        <v>43552</v>
      </c>
      <c r="AE118">
        <v>2019</v>
      </c>
      <c r="AF118">
        <v>3</v>
      </c>
      <c r="AH118" t="s">
        <v>217</v>
      </c>
      <c r="AI118" t="s">
        <v>218</v>
      </c>
      <c r="AL118" t="s">
        <v>101</v>
      </c>
      <c r="AN118">
        <v>0</v>
      </c>
      <c r="AO118">
        <v>0</v>
      </c>
      <c r="AY118" t="s">
        <v>219</v>
      </c>
      <c r="AZ118" t="s">
        <v>95</v>
      </c>
      <c r="BG118">
        <v>21683285</v>
      </c>
      <c r="BH118">
        <v>3462037</v>
      </c>
      <c r="BI118">
        <v>0</v>
      </c>
      <c r="BJ118">
        <v>1093275</v>
      </c>
      <c r="BK118" t="s">
        <v>103</v>
      </c>
      <c r="BL118">
        <v>0</v>
      </c>
      <c r="BM118">
        <v>18221248</v>
      </c>
      <c r="BN118">
        <v>1093275</v>
      </c>
      <c r="BR118" t="s">
        <v>1792</v>
      </c>
      <c r="BS118" t="s">
        <v>96</v>
      </c>
      <c r="BT118" t="s">
        <v>104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3462037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1862</v>
      </c>
      <c r="F119" t="s">
        <v>94</v>
      </c>
      <c r="G119" t="s">
        <v>95</v>
      </c>
      <c r="H119" t="s">
        <v>96</v>
      </c>
      <c r="I119" t="s">
        <v>97</v>
      </c>
      <c r="J119">
        <v>48914800</v>
      </c>
      <c r="K119">
        <v>48914800</v>
      </c>
      <c r="L119">
        <v>48914800</v>
      </c>
      <c r="M119">
        <v>1</v>
      </c>
      <c r="N119" t="s">
        <v>215</v>
      </c>
      <c r="O119" t="s">
        <v>98</v>
      </c>
      <c r="P119" t="s">
        <v>216</v>
      </c>
      <c r="Q119" t="s">
        <v>112</v>
      </c>
      <c r="U119" s="1">
        <v>43552</v>
      </c>
      <c r="V119" s="1">
        <v>43582</v>
      </c>
      <c r="W119" t="s">
        <v>99</v>
      </c>
      <c r="X119" s="1">
        <v>43552</v>
      </c>
      <c r="Y119" t="s">
        <v>126</v>
      </c>
      <c r="AA119">
        <v>0</v>
      </c>
      <c r="AB119" s="1">
        <v>43552.385659872685</v>
      </c>
      <c r="AC119" s="1">
        <v>43552</v>
      </c>
      <c r="AE119">
        <v>2019</v>
      </c>
      <c r="AF119">
        <v>3</v>
      </c>
      <c r="AH119" t="s">
        <v>217</v>
      </c>
      <c r="AI119" t="s">
        <v>218</v>
      </c>
      <c r="AL119" t="s">
        <v>101</v>
      </c>
      <c r="AN119">
        <v>0</v>
      </c>
      <c r="AO119">
        <v>0</v>
      </c>
      <c r="AY119" t="s">
        <v>219</v>
      </c>
      <c r="AZ119" t="s">
        <v>95</v>
      </c>
      <c r="BG119">
        <v>51512046</v>
      </c>
      <c r="BH119">
        <v>8224612</v>
      </c>
      <c r="BI119">
        <v>0</v>
      </c>
      <c r="BJ119">
        <v>2597246</v>
      </c>
      <c r="BK119" t="s">
        <v>103</v>
      </c>
      <c r="BL119">
        <v>0</v>
      </c>
      <c r="BM119">
        <v>43287434</v>
      </c>
      <c r="BN119">
        <v>2597246</v>
      </c>
      <c r="BR119" t="s">
        <v>1778</v>
      </c>
      <c r="BS119" t="s">
        <v>96</v>
      </c>
      <c r="BT119" t="s">
        <v>104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8224612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390</v>
      </c>
      <c r="D120" t="s">
        <v>391</v>
      </c>
      <c r="E120" t="s">
        <v>1861</v>
      </c>
      <c r="F120" t="s">
        <v>94</v>
      </c>
      <c r="G120" t="s">
        <v>582</v>
      </c>
      <c r="H120" t="s">
        <v>96</v>
      </c>
      <c r="I120" t="s">
        <v>97</v>
      </c>
      <c r="J120">
        <v>86530980</v>
      </c>
      <c r="K120">
        <v>0</v>
      </c>
      <c r="L120">
        <v>86530980</v>
      </c>
      <c r="M120">
        <v>1</v>
      </c>
      <c r="N120" t="s">
        <v>201</v>
      </c>
      <c r="O120" t="s">
        <v>98</v>
      </c>
      <c r="P120" t="s">
        <v>202</v>
      </c>
      <c r="Q120" t="s">
        <v>112</v>
      </c>
      <c r="U120" s="1">
        <v>43528</v>
      </c>
      <c r="V120" s="1">
        <v>43558</v>
      </c>
      <c r="W120" t="s">
        <v>99</v>
      </c>
      <c r="X120" s="1">
        <v>43528</v>
      </c>
      <c r="Y120" t="s">
        <v>100</v>
      </c>
      <c r="AB120" s="1">
        <v>43563.640441238429</v>
      </c>
      <c r="AC120" s="1">
        <v>43528</v>
      </c>
      <c r="AE120">
        <v>2019</v>
      </c>
      <c r="AF120">
        <v>3</v>
      </c>
      <c r="AH120" t="s">
        <v>203</v>
      </c>
      <c r="AI120" t="s">
        <v>204</v>
      </c>
      <c r="AL120" t="s">
        <v>101</v>
      </c>
      <c r="AN120">
        <v>0</v>
      </c>
      <c r="AO120">
        <v>0</v>
      </c>
      <c r="AY120" t="s">
        <v>821</v>
      </c>
      <c r="AZ120" t="s">
        <v>95</v>
      </c>
      <c r="BA120" t="s">
        <v>102</v>
      </c>
      <c r="BB120" t="s">
        <v>1860</v>
      </c>
      <c r="BG120">
        <v>91125545</v>
      </c>
      <c r="BH120">
        <v>14549457</v>
      </c>
      <c r="BI120">
        <v>0</v>
      </c>
      <c r="BJ120">
        <v>4594565</v>
      </c>
      <c r="BK120" t="s">
        <v>103</v>
      </c>
      <c r="BL120">
        <v>0</v>
      </c>
      <c r="BM120">
        <v>76576088</v>
      </c>
      <c r="BN120">
        <v>4594565</v>
      </c>
      <c r="BR120" t="s">
        <v>1859</v>
      </c>
      <c r="BS120" t="s">
        <v>470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14549457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390</v>
      </c>
      <c r="D121" t="s">
        <v>391</v>
      </c>
      <c r="E121" t="s">
        <v>1858</v>
      </c>
      <c r="F121" t="s">
        <v>94</v>
      </c>
      <c r="G121" t="s">
        <v>582</v>
      </c>
      <c r="H121" t="s">
        <v>96</v>
      </c>
      <c r="I121" t="s">
        <v>97</v>
      </c>
      <c r="J121">
        <v>55911198</v>
      </c>
      <c r="K121">
        <v>0</v>
      </c>
      <c r="L121">
        <v>55911198</v>
      </c>
      <c r="M121">
        <v>1</v>
      </c>
      <c r="N121" t="s">
        <v>417</v>
      </c>
      <c r="O121" t="s">
        <v>98</v>
      </c>
      <c r="P121" t="s">
        <v>418</v>
      </c>
      <c r="Q121" t="s">
        <v>112</v>
      </c>
      <c r="U121" s="1">
        <v>43530</v>
      </c>
      <c r="V121" s="1">
        <v>43560</v>
      </c>
      <c r="W121" t="s">
        <v>99</v>
      </c>
      <c r="X121" s="1">
        <v>43530</v>
      </c>
      <c r="Y121" t="s">
        <v>100</v>
      </c>
      <c r="AB121" s="1">
        <v>43570.734808680558</v>
      </c>
      <c r="AC121" s="1">
        <v>43530</v>
      </c>
      <c r="AE121">
        <v>2019</v>
      </c>
      <c r="AF121">
        <v>3</v>
      </c>
      <c r="AH121" t="s">
        <v>419</v>
      </c>
      <c r="AI121" t="s">
        <v>420</v>
      </c>
      <c r="AL121" t="s">
        <v>101</v>
      </c>
      <c r="AN121">
        <v>0</v>
      </c>
      <c r="AO121">
        <v>0</v>
      </c>
      <c r="AY121" t="s">
        <v>1788</v>
      </c>
      <c r="AZ121" t="s">
        <v>95</v>
      </c>
      <c r="BA121" t="s">
        <v>102</v>
      </c>
      <c r="BB121" t="s">
        <v>1787</v>
      </c>
      <c r="BG121">
        <v>58879934</v>
      </c>
      <c r="BH121">
        <v>9400998</v>
      </c>
      <c r="BI121">
        <v>0</v>
      </c>
      <c r="BJ121">
        <v>2968736</v>
      </c>
      <c r="BK121" t="s">
        <v>103</v>
      </c>
      <c r="BL121">
        <v>0</v>
      </c>
      <c r="BM121">
        <v>49478936</v>
      </c>
      <c r="BN121">
        <v>2968736</v>
      </c>
      <c r="BR121" t="s">
        <v>1857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9400998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390</v>
      </c>
      <c r="D122" t="s">
        <v>391</v>
      </c>
      <c r="E122" t="s">
        <v>1856</v>
      </c>
      <c r="F122" t="s">
        <v>94</v>
      </c>
      <c r="G122" t="s">
        <v>582</v>
      </c>
      <c r="H122" t="s">
        <v>96</v>
      </c>
      <c r="I122" t="s">
        <v>97</v>
      </c>
      <c r="J122">
        <v>31172396</v>
      </c>
      <c r="K122">
        <v>0</v>
      </c>
      <c r="L122">
        <v>31172396</v>
      </c>
      <c r="M122">
        <v>1</v>
      </c>
      <c r="N122" t="s">
        <v>407</v>
      </c>
      <c r="O122" t="s">
        <v>98</v>
      </c>
      <c r="P122" t="s">
        <v>408</v>
      </c>
      <c r="Q122" t="s">
        <v>112</v>
      </c>
      <c r="U122" s="1">
        <v>43530</v>
      </c>
      <c r="V122" s="1">
        <v>43560</v>
      </c>
      <c r="W122" t="s">
        <v>99</v>
      </c>
      <c r="X122" s="1">
        <v>43530</v>
      </c>
      <c r="Y122" t="s">
        <v>141</v>
      </c>
      <c r="AB122" s="1">
        <v>43563.662859259261</v>
      </c>
      <c r="AC122" s="1">
        <v>43530</v>
      </c>
      <c r="AE122">
        <v>2019</v>
      </c>
      <c r="AF122">
        <v>3</v>
      </c>
      <c r="AH122" t="s">
        <v>409</v>
      </c>
      <c r="AI122" t="s">
        <v>410</v>
      </c>
      <c r="AL122" t="s">
        <v>101</v>
      </c>
      <c r="AN122">
        <v>0</v>
      </c>
      <c r="AO122">
        <v>0</v>
      </c>
      <c r="AY122" t="s">
        <v>411</v>
      </c>
      <c r="AZ122" t="s">
        <v>95</v>
      </c>
      <c r="BA122" t="s">
        <v>102</v>
      </c>
      <c r="BB122" t="s">
        <v>1855</v>
      </c>
      <c r="BG122">
        <v>32827567</v>
      </c>
      <c r="BH122">
        <v>5241376</v>
      </c>
      <c r="BI122">
        <v>0</v>
      </c>
      <c r="BJ122">
        <v>1655171</v>
      </c>
      <c r="BK122" t="s">
        <v>103</v>
      </c>
      <c r="BL122">
        <v>0</v>
      </c>
      <c r="BM122">
        <v>27586191</v>
      </c>
      <c r="BN122">
        <v>1655171</v>
      </c>
      <c r="BR122" t="s">
        <v>1854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5241376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390</v>
      </c>
      <c r="D123" t="s">
        <v>391</v>
      </c>
      <c r="E123" t="s">
        <v>1853</v>
      </c>
      <c r="F123" t="s">
        <v>94</v>
      </c>
      <c r="G123" t="s">
        <v>582</v>
      </c>
      <c r="H123" t="s">
        <v>96</v>
      </c>
      <c r="I123" t="s">
        <v>97</v>
      </c>
      <c r="J123">
        <v>41008408</v>
      </c>
      <c r="K123">
        <v>0</v>
      </c>
      <c r="L123">
        <v>41008408</v>
      </c>
      <c r="M123">
        <v>1</v>
      </c>
      <c r="N123" t="s">
        <v>178</v>
      </c>
      <c r="O123" t="s">
        <v>98</v>
      </c>
      <c r="P123" t="s">
        <v>179</v>
      </c>
      <c r="Q123" t="s">
        <v>112</v>
      </c>
      <c r="U123" s="1">
        <v>43532</v>
      </c>
      <c r="V123" s="1">
        <v>43562</v>
      </c>
      <c r="W123" t="s">
        <v>99</v>
      </c>
      <c r="X123" s="1">
        <v>43532</v>
      </c>
      <c r="Y123" t="s">
        <v>170</v>
      </c>
      <c r="AB123" s="1">
        <v>43563.634261226849</v>
      </c>
      <c r="AC123" s="1">
        <v>43532</v>
      </c>
      <c r="AE123">
        <v>2019</v>
      </c>
      <c r="AF123">
        <v>3</v>
      </c>
      <c r="AH123" t="s">
        <v>208</v>
      </c>
      <c r="AI123" t="s">
        <v>209</v>
      </c>
      <c r="AL123" t="s">
        <v>101</v>
      </c>
      <c r="AN123">
        <v>0</v>
      </c>
      <c r="AO123">
        <v>0</v>
      </c>
      <c r="AY123" t="s">
        <v>210</v>
      </c>
      <c r="AZ123" t="s">
        <v>95</v>
      </c>
      <c r="BA123" t="s">
        <v>102</v>
      </c>
      <c r="BB123" t="s">
        <v>1852</v>
      </c>
      <c r="BG123">
        <v>41948352</v>
      </c>
      <c r="BH123">
        <v>2976491</v>
      </c>
      <c r="BI123">
        <v>0</v>
      </c>
      <c r="BJ123">
        <v>939944</v>
      </c>
      <c r="BK123" t="s">
        <v>103</v>
      </c>
      <c r="BL123">
        <v>0</v>
      </c>
      <c r="BM123">
        <v>38971861</v>
      </c>
      <c r="BN123">
        <v>939944</v>
      </c>
      <c r="BR123" t="s">
        <v>1848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2976491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390</v>
      </c>
      <c r="D124" t="s">
        <v>391</v>
      </c>
      <c r="E124" t="s">
        <v>1851</v>
      </c>
      <c r="F124" t="s">
        <v>94</v>
      </c>
      <c r="G124" t="s">
        <v>582</v>
      </c>
      <c r="H124" t="s">
        <v>96</v>
      </c>
      <c r="I124" t="s">
        <v>97</v>
      </c>
      <c r="J124">
        <v>46109800</v>
      </c>
      <c r="K124">
        <v>0</v>
      </c>
      <c r="L124">
        <v>46109800</v>
      </c>
      <c r="M124">
        <v>1</v>
      </c>
      <c r="N124" t="s">
        <v>431</v>
      </c>
      <c r="O124" t="s">
        <v>98</v>
      </c>
      <c r="P124" t="s">
        <v>432</v>
      </c>
      <c r="Q124" t="s">
        <v>112</v>
      </c>
      <c r="U124" s="1">
        <v>43532</v>
      </c>
      <c r="V124" s="1">
        <v>43562</v>
      </c>
      <c r="W124" t="s">
        <v>99</v>
      </c>
      <c r="X124" s="1">
        <v>43532</v>
      </c>
      <c r="Y124" t="s">
        <v>170</v>
      </c>
      <c r="AB124" s="1">
        <v>43577.531812581015</v>
      </c>
      <c r="AC124" s="1">
        <v>43532</v>
      </c>
      <c r="AE124">
        <v>2019</v>
      </c>
      <c r="AF124">
        <v>3</v>
      </c>
      <c r="AH124" t="s">
        <v>433</v>
      </c>
      <c r="AI124" t="s">
        <v>434</v>
      </c>
      <c r="AL124" t="s">
        <v>101</v>
      </c>
      <c r="AN124">
        <v>0</v>
      </c>
      <c r="AO124">
        <v>0</v>
      </c>
      <c r="AY124" t="s">
        <v>1850</v>
      </c>
      <c r="AZ124" t="s">
        <v>95</v>
      </c>
      <c r="BA124" t="s">
        <v>102</v>
      </c>
      <c r="BB124" t="s">
        <v>1849</v>
      </c>
      <c r="BG124">
        <v>48558108</v>
      </c>
      <c r="BH124">
        <v>7752975</v>
      </c>
      <c r="BI124">
        <v>0</v>
      </c>
      <c r="BJ124">
        <v>2448308</v>
      </c>
      <c r="BK124" t="s">
        <v>103</v>
      </c>
      <c r="BL124">
        <v>0</v>
      </c>
      <c r="BM124">
        <v>40805133</v>
      </c>
      <c r="BN124">
        <v>2448308</v>
      </c>
      <c r="BR124" t="s">
        <v>1848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7752975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390</v>
      </c>
      <c r="D125" t="s">
        <v>391</v>
      </c>
      <c r="E125" t="s">
        <v>1847</v>
      </c>
      <c r="F125" t="s">
        <v>94</v>
      </c>
      <c r="G125" t="s">
        <v>582</v>
      </c>
      <c r="H125" t="s">
        <v>96</v>
      </c>
      <c r="I125" t="s">
        <v>97</v>
      </c>
      <c r="J125">
        <v>45130310</v>
      </c>
      <c r="K125">
        <v>0</v>
      </c>
      <c r="L125">
        <v>45130310</v>
      </c>
      <c r="M125">
        <v>1</v>
      </c>
      <c r="N125" t="s">
        <v>521</v>
      </c>
      <c r="O125" t="s">
        <v>98</v>
      </c>
      <c r="P125" t="s">
        <v>522</v>
      </c>
      <c r="Q125" t="s">
        <v>112</v>
      </c>
      <c r="S125" t="s">
        <v>310</v>
      </c>
      <c r="T125" t="s">
        <v>311</v>
      </c>
      <c r="U125" s="1">
        <v>43532</v>
      </c>
      <c r="V125" s="1">
        <v>43562</v>
      </c>
      <c r="W125" t="s">
        <v>99</v>
      </c>
      <c r="X125" s="1">
        <v>43532</v>
      </c>
      <c r="Y125" t="s">
        <v>100</v>
      </c>
      <c r="AB125" s="1">
        <v>43544.741924965281</v>
      </c>
      <c r="AC125" s="1">
        <v>43532</v>
      </c>
      <c r="AE125">
        <v>2019</v>
      </c>
      <c r="AF125">
        <v>3</v>
      </c>
      <c r="AH125" t="s">
        <v>523</v>
      </c>
      <c r="AI125" t="s">
        <v>524</v>
      </c>
      <c r="AL125" t="s">
        <v>101</v>
      </c>
      <c r="AN125">
        <v>0</v>
      </c>
      <c r="AO125">
        <v>0</v>
      </c>
      <c r="AY125" t="s">
        <v>811</v>
      </c>
      <c r="AZ125" t="s">
        <v>95</v>
      </c>
      <c r="BA125" t="s">
        <v>102</v>
      </c>
      <c r="BB125" t="s">
        <v>1846</v>
      </c>
      <c r="BG125">
        <v>47526610</v>
      </c>
      <c r="BH125">
        <v>7588282</v>
      </c>
      <c r="BI125">
        <v>0</v>
      </c>
      <c r="BJ125">
        <v>2396300</v>
      </c>
      <c r="BK125" t="s">
        <v>103</v>
      </c>
      <c r="BL125">
        <v>0</v>
      </c>
      <c r="BM125">
        <v>39938328</v>
      </c>
      <c r="BN125">
        <v>2396300</v>
      </c>
      <c r="BR125" t="s">
        <v>1803</v>
      </c>
      <c r="BS125" t="s">
        <v>96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7588282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390</v>
      </c>
      <c r="D126" t="s">
        <v>391</v>
      </c>
      <c r="E126" t="s">
        <v>1845</v>
      </c>
      <c r="F126" t="s">
        <v>94</v>
      </c>
      <c r="G126" t="s">
        <v>582</v>
      </c>
      <c r="H126" t="s">
        <v>96</v>
      </c>
      <c r="I126" t="s">
        <v>97</v>
      </c>
      <c r="J126">
        <v>61650914</v>
      </c>
      <c r="K126">
        <v>0</v>
      </c>
      <c r="L126">
        <v>61650914</v>
      </c>
      <c r="M126">
        <v>1</v>
      </c>
      <c r="N126" t="s">
        <v>443</v>
      </c>
      <c r="O126" t="s">
        <v>98</v>
      </c>
      <c r="P126" t="s">
        <v>444</v>
      </c>
      <c r="Q126" t="s">
        <v>112</v>
      </c>
      <c r="U126" s="1">
        <v>43532</v>
      </c>
      <c r="V126" s="1">
        <v>43562</v>
      </c>
      <c r="W126" t="s">
        <v>99</v>
      </c>
      <c r="X126" s="1">
        <v>43532</v>
      </c>
      <c r="Y126" t="s">
        <v>170</v>
      </c>
      <c r="AB126" s="1">
        <v>43577.65045277778</v>
      </c>
      <c r="AC126" s="1">
        <v>43532</v>
      </c>
      <c r="AE126">
        <v>2019</v>
      </c>
      <c r="AF126">
        <v>3</v>
      </c>
      <c r="AH126" t="s">
        <v>445</v>
      </c>
      <c r="AI126" t="s">
        <v>446</v>
      </c>
      <c r="AL126" t="s">
        <v>101</v>
      </c>
      <c r="AN126">
        <v>0</v>
      </c>
      <c r="AO126">
        <v>0</v>
      </c>
      <c r="AY126" t="s">
        <v>1844</v>
      </c>
      <c r="AZ126" t="s">
        <v>95</v>
      </c>
      <c r="BA126" t="s">
        <v>102</v>
      </c>
      <c r="BB126" t="s">
        <v>1804</v>
      </c>
      <c r="BG126">
        <v>64924414</v>
      </c>
      <c r="BH126">
        <v>10366083</v>
      </c>
      <c r="BI126">
        <v>0</v>
      </c>
      <c r="BJ126">
        <v>3273500</v>
      </c>
      <c r="BK126" t="s">
        <v>103</v>
      </c>
      <c r="BL126">
        <v>0</v>
      </c>
      <c r="BM126">
        <v>54558331</v>
      </c>
      <c r="BN126">
        <v>3273500</v>
      </c>
      <c r="BR126" t="s">
        <v>1803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10366083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390</v>
      </c>
      <c r="D127" t="s">
        <v>391</v>
      </c>
      <c r="E127" t="s">
        <v>1843</v>
      </c>
      <c r="F127" t="s">
        <v>94</v>
      </c>
      <c r="G127" t="s">
        <v>582</v>
      </c>
      <c r="H127" t="s">
        <v>96</v>
      </c>
      <c r="I127" t="s">
        <v>97</v>
      </c>
      <c r="J127">
        <v>43193341</v>
      </c>
      <c r="K127">
        <v>0</v>
      </c>
      <c r="L127">
        <v>43193341</v>
      </c>
      <c r="M127">
        <v>1</v>
      </c>
      <c r="N127" t="s">
        <v>1137</v>
      </c>
      <c r="O127" t="s">
        <v>98</v>
      </c>
      <c r="P127" t="s">
        <v>1136</v>
      </c>
      <c r="Q127" t="s">
        <v>112</v>
      </c>
      <c r="U127" s="1">
        <v>43535</v>
      </c>
      <c r="V127" s="1">
        <v>43565</v>
      </c>
      <c r="W127" t="s">
        <v>99</v>
      </c>
      <c r="X127" s="1">
        <v>43535</v>
      </c>
      <c r="Y127" t="s">
        <v>170</v>
      </c>
      <c r="AB127" s="1">
        <v>43536.47978587963</v>
      </c>
      <c r="AC127" s="1">
        <v>43535</v>
      </c>
      <c r="AE127">
        <v>2019</v>
      </c>
      <c r="AF127">
        <v>3</v>
      </c>
      <c r="AH127" t="s">
        <v>457</v>
      </c>
      <c r="AI127" t="s">
        <v>458</v>
      </c>
      <c r="AL127" t="s">
        <v>101</v>
      </c>
      <c r="AN127">
        <v>0</v>
      </c>
      <c r="AO127">
        <v>0</v>
      </c>
      <c r="AY127" t="s">
        <v>459</v>
      </c>
      <c r="AZ127" t="s">
        <v>95</v>
      </c>
      <c r="BA127" t="s">
        <v>102</v>
      </c>
      <c r="BB127" t="s">
        <v>1842</v>
      </c>
      <c r="BG127">
        <v>45486793</v>
      </c>
      <c r="BH127">
        <v>7262597</v>
      </c>
      <c r="BI127">
        <v>0</v>
      </c>
      <c r="BJ127">
        <v>2293452</v>
      </c>
      <c r="BK127" t="s">
        <v>103</v>
      </c>
      <c r="BL127">
        <v>0</v>
      </c>
      <c r="BM127">
        <v>38224196</v>
      </c>
      <c r="BN127">
        <v>2293452</v>
      </c>
      <c r="BR127" t="s">
        <v>1803</v>
      </c>
      <c r="BS127" t="s">
        <v>96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7262597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390</v>
      </c>
      <c r="D128" t="s">
        <v>391</v>
      </c>
      <c r="E128" t="s">
        <v>1841</v>
      </c>
      <c r="F128" t="s">
        <v>94</v>
      </c>
      <c r="G128" t="s">
        <v>95</v>
      </c>
      <c r="H128" t="s">
        <v>96</v>
      </c>
      <c r="I128" t="s">
        <v>97</v>
      </c>
      <c r="J128">
        <v>21868119</v>
      </c>
      <c r="K128">
        <v>21868119</v>
      </c>
      <c r="L128">
        <v>21868119</v>
      </c>
      <c r="M128">
        <v>1</v>
      </c>
      <c r="N128" t="s">
        <v>437</v>
      </c>
      <c r="O128" t="s">
        <v>98</v>
      </c>
      <c r="P128" t="s">
        <v>438</v>
      </c>
      <c r="Q128" t="s">
        <v>112</v>
      </c>
      <c r="U128" s="1">
        <v>43535</v>
      </c>
      <c r="V128" s="1">
        <v>43565</v>
      </c>
      <c r="W128" t="s">
        <v>99</v>
      </c>
      <c r="X128" s="1">
        <v>43535</v>
      </c>
      <c r="Y128" t="s">
        <v>170</v>
      </c>
      <c r="AB128" s="1">
        <v>43535.629992164351</v>
      </c>
      <c r="AC128" s="1">
        <v>43535</v>
      </c>
      <c r="AE128">
        <v>2019</v>
      </c>
      <c r="AF128">
        <v>3</v>
      </c>
      <c r="AH128" t="s">
        <v>439</v>
      </c>
      <c r="AI128" t="s">
        <v>440</v>
      </c>
      <c r="AL128" t="s">
        <v>101</v>
      </c>
      <c r="AN128">
        <v>0</v>
      </c>
      <c r="AO128">
        <v>0</v>
      </c>
      <c r="AY128" t="s">
        <v>1840</v>
      </c>
      <c r="AZ128" t="s">
        <v>95</v>
      </c>
      <c r="BG128">
        <v>23029258</v>
      </c>
      <c r="BH128">
        <v>3676940</v>
      </c>
      <c r="BI128">
        <v>0</v>
      </c>
      <c r="BJ128">
        <v>1161139</v>
      </c>
      <c r="BK128" t="s">
        <v>103</v>
      </c>
      <c r="BL128">
        <v>0</v>
      </c>
      <c r="BM128">
        <v>19352318</v>
      </c>
      <c r="BN128">
        <v>1161139</v>
      </c>
      <c r="BR128" t="s">
        <v>1803</v>
      </c>
      <c r="BS128" t="s">
        <v>96</v>
      </c>
      <c r="BT128" t="s">
        <v>104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3676940</v>
      </c>
      <c r="CC128">
        <v>0</v>
      </c>
      <c r="CD128">
        <v>0</v>
      </c>
      <c r="CE128" t="s">
        <v>107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390</v>
      </c>
      <c r="D129" t="s">
        <v>391</v>
      </c>
      <c r="E129" t="s">
        <v>1839</v>
      </c>
      <c r="F129" t="s">
        <v>94</v>
      </c>
      <c r="G129" t="s">
        <v>582</v>
      </c>
      <c r="H129" t="s">
        <v>96</v>
      </c>
      <c r="I129" t="s">
        <v>97</v>
      </c>
      <c r="J129">
        <v>36187513</v>
      </c>
      <c r="K129">
        <v>0</v>
      </c>
      <c r="L129">
        <v>36187513</v>
      </c>
      <c r="M129">
        <v>1</v>
      </c>
      <c r="N129" t="s">
        <v>443</v>
      </c>
      <c r="O129" t="s">
        <v>98</v>
      </c>
      <c r="P129" t="s">
        <v>444</v>
      </c>
      <c r="Q129" t="s">
        <v>112</v>
      </c>
      <c r="U129" s="1">
        <v>43535</v>
      </c>
      <c r="V129" s="1">
        <v>43565</v>
      </c>
      <c r="W129" t="s">
        <v>99</v>
      </c>
      <c r="X129" s="1">
        <v>43535</v>
      </c>
      <c r="Y129" t="s">
        <v>170</v>
      </c>
      <c r="AB129" s="1">
        <v>43542.695322071762</v>
      </c>
      <c r="AC129" s="1">
        <v>43535</v>
      </c>
      <c r="AE129">
        <v>2019</v>
      </c>
      <c r="AF129">
        <v>3</v>
      </c>
      <c r="AH129" t="s">
        <v>449</v>
      </c>
      <c r="AI129" t="s">
        <v>450</v>
      </c>
      <c r="AL129" t="s">
        <v>101</v>
      </c>
      <c r="AN129">
        <v>0</v>
      </c>
      <c r="AO129">
        <v>0</v>
      </c>
      <c r="AY129" t="s">
        <v>451</v>
      </c>
      <c r="AZ129" t="s">
        <v>95</v>
      </c>
      <c r="BA129" t="s">
        <v>102</v>
      </c>
      <c r="BB129" t="s">
        <v>1838</v>
      </c>
      <c r="BG129">
        <v>38108974</v>
      </c>
      <c r="BH129">
        <v>6084626</v>
      </c>
      <c r="BI129">
        <v>0</v>
      </c>
      <c r="BJ129">
        <v>1921461</v>
      </c>
      <c r="BK129" t="s">
        <v>103</v>
      </c>
      <c r="BL129">
        <v>0</v>
      </c>
      <c r="BM129">
        <v>32024348</v>
      </c>
      <c r="BN129">
        <v>1921461</v>
      </c>
      <c r="BR129" t="s">
        <v>1803</v>
      </c>
      <c r="BS129" t="s">
        <v>96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6084626</v>
      </c>
      <c r="CC129">
        <v>0</v>
      </c>
      <c r="CD129">
        <v>0</v>
      </c>
      <c r="CE129" t="s">
        <v>107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390</v>
      </c>
      <c r="D130" t="s">
        <v>391</v>
      </c>
      <c r="E130" t="s">
        <v>1837</v>
      </c>
      <c r="F130" t="s">
        <v>94</v>
      </c>
      <c r="G130" t="s">
        <v>582</v>
      </c>
      <c r="H130" t="s">
        <v>96</v>
      </c>
      <c r="I130" t="s">
        <v>97</v>
      </c>
      <c r="J130">
        <v>40068258</v>
      </c>
      <c r="K130">
        <v>0</v>
      </c>
      <c r="L130">
        <v>40068258</v>
      </c>
      <c r="M130">
        <v>1</v>
      </c>
      <c r="N130" t="s">
        <v>393</v>
      </c>
      <c r="O130" t="s">
        <v>98</v>
      </c>
      <c r="P130" t="s">
        <v>394</v>
      </c>
      <c r="Q130" t="s">
        <v>112</v>
      </c>
      <c r="U130" s="1">
        <v>43535</v>
      </c>
      <c r="V130" s="1">
        <v>43565</v>
      </c>
      <c r="W130" t="s">
        <v>99</v>
      </c>
      <c r="X130" s="1">
        <v>43535</v>
      </c>
      <c r="Y130" t="s">
        <v>126</v>
      </c>
      <c r="AB130" s="1">
        <v>43544.738870057867</v>
      </c>
      <c r="AC130" s="1">
        <v>43535</v>
      </c>
      <c r="AE130">
        <v>2019</v>
      </c>
      <c r="AF130">
        <v>3</v>
      </c>
      <c r="AH130" t="s">
        <v>401</v>
      </c>
      <c r="AI130" t="s">
        <v>402</v>
      </c>
      <c r="AL130" t="s">
        <v>101</v>
      </c>
      <c r="AN130">
        <v>0</v>
      </c>
      <c r="AO130">
        <v>0</v>
      </c>
      <c r="AY130" t="s">
        <v>403</v>
      </c>
      <c r="AZ130" t="s">
        <v>95</v>
      </c>
      <c r="BA130" t="s">
        <v>102</v>
      </c>
      <c r="BB130" t="s">
        <v>1836</v>
      </c>
      <c r="BG130">
        <v>42195776</v>
      </c>
      <c r="BH130">
        <v>6737141</v>
      </c>
      <c r="BI130">
        <v>0</v>
      </c>
      <c r="BJ130">
        <v>2127518</v>
      </c>
      <c r="BK130" t="s">
        <v>103</v>
      </c>
      <c r="BL130">
        <v>0</v>
      </c>
      <c r="BM130">
        <v>35458635</v>
      </c>
      <c r="BN130">
        <v>2127518</v>
      </c>
      <c r="BR130" t="s">
        <v>1823</v>
      </c>
      <c r="BS130" t="s">
        <v>96</v>
      </c>
      <c r="BT130" t="s">
        <v>578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6737141</v>
      </c>
      <c r="CC130">
        <v>0</v>
      </c>
      <c r="CD130">
        <v>0</v>
      </c>
      <c r="CE130" t="s">
        <v>107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390</v>
      </c>
      <c r="D131" t="s">
        <v>391</v>
      </c>
      <c r="E131" t="s">
        <v>1835</v>
      </c>
      <c r="F131" t="s">
        <v>94</v>
      </c>
      <c r="G131" t="s">
        <v>582</v>
      </c>
      <c r="H131" t="s">
        <v>96</v>
      </c>
      <c r="I131" t="s">
        <v>97</v>
      </c>
      <c r="J131">
        <v>112318318</v>
      </c>
      <c r="K131">
        <v>0</v>
      </c>
      <c r="L131">
        <v>112318318</v>
      </c>
      <c r="M131">
        <v>1</v>
      </c>
      <c r="N131" t="s">
        <v>1834</v>
      </c>
      <c r="O131" t="s">
        <v>98</v>
      </c>
      <c r="P131" t="s">
        <v>1833</v>
      </c>
      <c r="Q131" t="s">
        <v>112</v>
      </c>
      <c r="R131" t="s">
        <v>1832</v>
      </c>
      <c r="U131" s="1">
        <v>43535</v>
      </c>
      <c r="V131" s="1">
        <v>43565</v>
      </c>
      <c r="W131" t="s">
        <v>99</v>
      </c>
      <c r="X131" s="1">
        <v>43535</v>
      </c>
      <c r="Y131" t="s">
        <v>100</v>
      </c>
      <c r="AB131" s="1">
        <v>43536.48398946759</v>
      </c>
      <c r="AC131" s="1">
        <v>43535</v>
      </c>
      <c r="AE131">
        <v>2019</v>
      </c>
      <c r="AF131">
        <v>3</v>
      </c>
      <c r="AH131" t="s">
        <v>805</v>
      </c>
      <c r="AI131" t="s">
        <v>804</v>
      </c>
      <c r="AL131" t="s">
        <v>101</v>
      </c>
      <c r="AN131">
        <v>0</v>
      </c>
      <c r="AO131">
        <v>0</v>
      </c>
      <c r="AY131" t="s">
        <v>1831</v>
      </c>
      <c r="AZ131" t="s">
        <v>95</v>
      </c>
      <c r="BA131" t="s">
        <v>102</v>
      </c>
      <c r="BB131" t="s">
        <v>1830</v>
      </c>
      <c r="BG131">
        <v>118282122</v>
      </c>
      <c r="BH131">
        <v>18885381</v>
      </c>
      <c r="BI131">
        <v>0</v>
      </c>
      <c r="BJ131">
        <v>5963804</v>
      </c>
      <c r="BK131" t="s">
        <v>103</v>
      </c>
      <c r="BL131">
        <v>0</v>
      </c>
      <c r="BM131">
        <v>99396741</v>
      </c>
      <c r="BN131">
        <v>5963804</v>
      </c>
      <c r="BR131" t="s">
        <v>1803</v>
      </c>
      <c r="BS131" t="s">
        <v>96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18885381</v>
      </c>
      <c r="CC131">
        <v>0</v>
      </c>
      <c r="CD131">
        <v>0</v>
      </c>
      <c r="CE131" t="s">
        <v>107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390</v>
      </c>
      <c r="D132" t="s">
        <v>391</v>
      </c>
      <c r="E132" t="s">
        <v>1829</v>
      </c>
      <c r="F132" t="s">
        <v>94</v>
      </c>
      <c r="G132" t="s">
        <v>582</v>
      </c>
      <c r="H132" t="s">
        <v>96</v>
      </c>
      <c r="I132" t="s">
        <v>97</v>
      </c>
      <c r="J132">
        <v>24439822</v>
      </c>
      <c r="K132">
        <v>0</v>
      </c>
      <c r="L132">
        <v>24439822</v>
      </c>
      <c r="M132">
        <v>1</v>
      </c>
      <c r="N132" t="s">
        <v>557</v>
      </c>
      <c r="O132" t="s">
        <v>98</v>
      </c>
      <c r="P132" t="s">
        <v>558</v>
      </c>
      <c r="Q132" t="s">
        <v>112</v>
      </c>
      <c r="U132" s="1">
        <v>43535</v>
      </c>
      <c r="V132" s="1">
        <v>43565</v>
      </c>
      <c r="W132" t="s">
        <v>99</v>
      </c>
      <c r="X132" s="1">
        <v>43535</v>
      </c>
      <c r="Y132" t="s">
        <v>170</v>
      </c>
      <c r="AB132" s="1">
        <v>43552.735961226848</v>
      </c>
      <c r="AC132" s="1">
        <v>43535</v>
      </c>
      <c r="AE132">
        <v>2019</v>
      </c>
      <c r="AF132">
        <v>3</v>
      </c>
      <c r="AH132" t="s">
        <v>559</v>
      </c>
      <c r="AI132" t="s">
        <v>560</v>
      </c>
      <c r="AL132" t="s">
        <v>101</v>
      </c>
      <c r="AN132">
        <v>0</v>
      </c>
      <c r="AO132">
        <v>0</v>
      </c>
      <c r="AY132" t="s">
        <v>1828</v>
      </c>
      <c r="AZ132" t="s">
        <v>95</v>
      </c>
      <c r="BA132" t="s">
        <v>102</v>
      </c>
      <c r="BB132" t="s">
        <v>1827</v>
      </c>
      <c r="BG132">
        <v>25737512</v>
      </c>
      <c r="BH132">
        <v>4109351</v>
      </c>
      <c r="BI132">
        <v>0</v>
      </c>
      <c r="BJ132">
        <v>1297690</v>
      </c>
      <c r="BK132" t="s">
        <v>103</v>
      </c>
      <c r="BL132">
        <v>0</v>
      </c>
      <c r="BM132">
        <v>21628161</v>
      </c>
      <c r="BN132">
        <v>1297690</v>
      </c>
      <c r="BR132" t="s">
        <v>1803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4109351</v>
      </c>
      <c r="CC132">
        <v>0</v>
      </c>
      <c r="CD132">
        <v>0</v>
      </c>
      <c r="CE132" t="s">
        <v>107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390</v>
      </c>
      <c r="D133" t="s">
        <v>391</v>
      </c>
      <c r="E133" t="s">
        <v>1826</v>
      </c>
      <c r="F133" t="s">
        <v>94</v>
      </c>
      <c r="G133" t="s">
        <v>95</v>
      </c>
      <c r="H133" t="s">
        <v>96</v>
      </c>
      <c r="I133" t="s">
        <v>97</v>
      </c>
      <c r="J133">
        <v>36163773</v>
      </c>
      <c r="K133">
        <v>36163773</v>
      </c>
      <c r="L133">
        <v>36163773</v>
      </c>
      <c r="M133">
        <v>1</v>
      </c>
      <c r="N133" t="s">
        <v>264</v>
      </c>
      <c r="O133" t="s">
        <v>98</v>
      </c>
      <c r="P133" t="s">
        <v>265</v>
      </c>
      <c r="Q133" t="s">
        <v>112</v>
      </c>
      <c r="R133" t="s">
        <v>266</v>
      </c>
      <c r="U133" s="1">
        <v>43535</v>
      </c>
      <c r="V133" s="1">
        <v>43565</v>
      </c>
      <c r="W133" t="s">
        <v>99</v>
      </c>
      <c r="X133" s="1">
        <v>43535</v>
      </c>
      <c r="Y133" t="s">
        <v>100</v>
      </c>
      <c r="AB133" s="1">
        <v>43535.733087615743</v>
      </c>
      <c r="AC133" s="1">
        <v>43535</v>
      </c>
      <c r="AE133">
        <v>2019</v>
      </c>
      <c r="AF133">
        <v>3</v>
      </c>
      <c r="AH133" t="s">
        <v>267</v>
      </c>
      <c r="AI133" t="s">
        <v>268</v>
      </c>
      <c r="AL133" t="s">
        <v>101</v>
      </c>
      <c r="AN133">
        <v>0</v>
      </c>
      <c r="AO133">
        <v>0</v>
      </c>
      <c r="AY133" t="s">
        <v>269</v>
      </c>
      <c r="AZ133" t="s">
        <v>1825</v>
      </c>
      <c r="BA133" t="s">
        <v>102</v>
      </c>
      <c r="BB133" t="s">
        <v>1824</v>
      </c>
      <c r="BG133">
        <v>38083973</v>
      </c>
      <c r="BH133">
        <v>6080634</v>
      </c>
      <c r="BI133">
        <v>0</v>
      </c>
      <c r="BJ133">
        <v>1920200</v>
      </c>
      <c r="BK133" t="s">
        <v>103</v>
      </c>
      <c r="BL133">
        <v>0</v>
      </c>
      <c r="BM133">
        <v>32003339</v>
      </c>
      <c r="BN133">
        <v>1920200</v>
      </c>
      <c r="BR133" t="s">
        <v>1823</v>
      </c>
      <c r="BS133" t="s">
        <v>96</v>
      </c>
      <c r="BT133" t="s">
        <v>104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6080634</v>
      </c>
      <c r="CC133">
        <v>0</v>
      </c>
      <c r="CD133">
        <v>0</v>
      </c>
      <c r="CE133" t="s">
        <v>107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390</v>
      </c>
      <c r="D134" t="s">
        <v>391</v>
      </c>
      <c r="E134" t="s">
        <v>1822</v>
      </c>
      <c r="F134" t="s">
        <v>94</v>
      </c>
      <c r="G134" t="s">
        <v>582</v>
      </c>
      <c r="H134" t="s">
        <v>96</v>
      </c>
      <c r="I134" t="s">
        <v>97</v>
      </c>
      <c r="J134">
        <v>49020314</v>
      </c>
      <c r="K134">
        <v>0</v>
      </c>
      <c r="L134">
        <v>49020314</v>
      </c>
      <c r="M134">
        <v>1</v>
      </c>
      <c r="N134" t="s">
        <v>254</v>
      </c>
      <c r="O134" t="s">
        <v>98</v>
      </c>
      <c r="P134" t="s">
        <v>255</v>
      </c>
      <c r="Q134" t="s">
        <v>112</v>
      </c>
      <c r="U134" s="1">
        <v>43536</v>
      </c>
      <c r="V134" s="1">
        <v>43566</v>
      </c>
      <c r="W134" t="s">
        <v>99</v>
      </c>
      <c r="X134" s="1">
        <v>43536</v>
      </c>
      <c r="Y134" t="s">
        <v>248</v>
      </c>
      <c r="AB134" s="1">
        <v>43542.723405555553</v>
      </c>
      <c r="AC134" s="1">
        <v>43536</v>
      </c>
      <c r="AE134">
        <v>2019</v>
      </c>
      <c r="AF134">
        <v>3</v>
      </c>
      <c r="AH134" t="s">
        <v>256</v>
      </c>
      <c r="AI134" t="s">
        <v>257</v>
      </c>
      <c r="AL134" t="s">
        <v>101</v>
      </c>
      <c r="AN134">
        <v>0</v>
      </c>
      <c r="AO134">
        <v>0</v>
      </c>
      <c r="AY134" t="s">
        <v>708</v>
      </c>
      <c r="AZ134" t="s">
        <v>95</v>
      </c>
      <c r="BA134" t="s">
        <v>102</v>
      </c>
      <c r="BB134" t="s">
        <v>1821</v>
      </c>
      <c r="BG134">
        <v>51623162</v>
      </c>
      <c r="BH134">
        <v>8242354</v>
      </c>
      <c r="BI134">
        <v>0</v>
      </c>
      <c r="BJ134">
        <v>2602848</v>
      </c>
      <c r="BK134" t="s">
        <v>103</v>
      </c>
      <c r="BL134">
        <v>0</v>
      </c>
      <c r="BM134">
        <v>43380808</v>
      </c>
      <c r="BN134">
        <v>2602848</v>
      </c>
      <c r="BR134" t="s">
        <v>1782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8242354</v>
      </c>
      <c r="CC134">
        <v>0</v>
      </c>
      <c r="CD134">
        <v>0</v>
      </c>
      <c r="CE134" t="s">
        <v>107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390</v>
      </c>
      <c r="D135" t="s">
        <v>391</v>
      </c>
      <c r="E135" t="s">
        <v>1820</v>
      </c>
      <c r="F135" t="s">
        <v>94</v>
      </c>
      <c r="G135" t="s">
        <v>582</v>
      </c>
      <c r="H135" t="s">
        <v>96</v>
      </c>
      <c r="I135" t="s">
        <v>97</v>
      </c>
      <c r="J135">
        <v>43190368</v>
      </c>
      <c r="K135">
        <v>0</v>
      </c>
      <c r="L135">
        <v>43190368</v>
      </c>
      <c r="M135">
        <v>1</v>
      </c>
      <c r="N135" t="s">
        <v>254</v>
      </c>
      <c r="O135" t="s">
        <v>98</v>
      </c>
      <c r="P135" t="s">
        <v>255</v>
      </c>
      <c r="Q135" t="s">
        <v>112</v>
      </c>
      <c r="U135" s="1">
        <v>43536</v>
      </c>
      <c r="V135" s="1">
        <v>43566</v>
      </c>
      <c r="W135" t="s">
        <v>99</v>
      </c>
      <c r="X135" s="1">
        <v>43536</v>
      </c>
      <c r="Y135" t="s">
        <v>248</v>
      </c>
      <c r="AB135" s="1">
        <v>43542.720498877316</v>
      </c>
      <c r="AC135" s="1">
        <v>43536</v>
      </c>
      <c r="AE135">
        <v>2019</v>
      </c>
      <c r="AF135">
        <v>3</v>
      </c>
      <c r="AH135" t="s">
        <v>260</v>
      </c>
      <c r="AI135" t="s">
        <v>261</v>
      </c>
      <c r="AL135" t="s">
        <v>101</v>
      </c>
      <c r="AN135">
        <v>0</v>
      </c>
      <c r="AO135">
        <v>0</v>
      </c>
      <c r="AY135" t="s">
        <v>1819</v>
      </c>
      <c r="AZ135" t="s">
        <v>95</v>
      </c>
      <c r="BA135" t="s">
        <v>102</v>
      </c>
      <c r="BB135" t="s">
        <v>1818</v>
      </c>
      <c r="BG135">
        <v>45483662</v>
      </c>
      <c r="BH135">
        <v>7262097</v>
      </c>
      <c r="BI135">
        <v>0</v>
      </c>
      <c r="BJ135">
        <v>2293294</v>
      </c>
      <c r="BK135" t="s">
        <v>103</v>
      </c>
      <c r="BL135">
        <v>0</v>
      </c>
      <c r="BM135">
        <v>38221565</v>
      </c>
      <c r="BN135">
        <v>2293294</v>
      </c>
      <c r="BR135" t="s">
        <v>1782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7262097</v>
      </c>
      <c r="CC135">
        <v>0</v>
      </c>
      <c r="CD135">
        <v>0</v>
      </c>
      <c r="CE135" t="s">
        <v>107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390</v>
      </c>
      <c r="D136" t="s">
        <v>391</v>
      </c>
      <c r="E136" t="s">
        <v>1817</v>
      </c>
      <c r="F136" t="s">
        <v>94</v>
      </c>
      <c r="G136" t="s">
        <v>582</v>
      </c>
      <c r="H136" t="s">
        <v>96</v>
      </c>
      <c r="I136" t="s">
        <v>97</v>
      </c>
      <c r="J136">
        <v>43193341</v>
      </c>
      <c r="K136">
        <v>0</v>
      </c>
      <c r="L136">
        <v>43193341</v>
      </c>
      <c r="M136">
        <v>1</v>
      </c>
      <c r="N136" t="s">
        <v>118</v>
      </c>
      <c r="O136" t="s">
        <v>98</v>
      </c>
      <c r="P136" t="s">
        <v>119</v>
      </c>
      <c r="Q136" t="s">
        <v>112</v>
      </c>
      <c r="U136" s="1">
        <v>43536</v>
      </c>
      <c r="V136" s="1">
        <v>43566</v>
      </c>
      <c r="W136" t="s">
        <v>99</v>
      </c>
      <c r="X136" s="1">
        <v>43536</v>
      </c>
      <c r="Y136" t="s">
        <v>170</v>
      </c>
      <c r="AB136" s="1">
        <v>43553.41435767361</v>
      </c>
      <c r="AC136" s="1">
        <v>43536</v>
      </c>
      <c r="AE136">
        <v>2019</v>
      </c>
      <c r="AF136">
        <v>3</v>
      </c>
      <c r="AH136" t="s">
        <v>457</v>
      </c>
      <c r="AI136" t="s">
        <v>458</v>
      </c>
      <c r="AL136" t="s">
        <v>101</v>
      </c>
      <c r="AN136">
        <v>0</v>
      </c>
      <c r="AO136">
        <v>0</v>
      </c>
      <c r="AY136" t="s">
        <v>459</v>
      </c>
      <c r="AZ136" t="s">
        <v>95</v>
      </c>
      <c r="BA136" t="s">
        <v>102</v>
      </c>
      <c r="BB136" t="s">
        <v>1816</v>
      </c>
      <c r="BG136">
        <v>45486793</v>
      </c>
      <c r="BH136">
        <v>7262597</v>
      </c>
      <c r="BI136">
        <v>0</v>
      </c>
      <c r="BJ136">
        <v>2293452</v>
      </c>
      <c r="BK136" t="s">
        <v>103</v>
      </c>
      <c r="BL136">
        <v>0</v>
      </c>
      <c r="BM136">
        <v>38224196</v>
      </c>
      <c r="BN136">
        <v>2293452</v>
      </c>
      <c r="BR136" t="s">
        <v>1803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7262597</v>
      </c>
      <c r="CC136">
        <v>0</v>
      </c>
      <c r="CD136">
        <v>0</v>
      </c>
      <c r="CE136" t="s">
        <v>107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390</v>
      </c>
      <c r="D137" t="s">
        <v>391</v>
      </c>
      <c r="E137" t="s">
        <v>1815</v>
      </c>
      <c r="F137" t="s">
        <v>94</v>
      </c>
      <c r="G137" t="s">
        <v>95</v>
      </c>
      <c r="H137" t="s">
        <v>96</v>
      </c>
      <c r="I137" t="s">
        <v>97</v>
      </c>
      <c r="J137">
        <v>112318318</v>
      </c>
      <c r="K137">
        <v>1797</v>
      </c>
      <c r="L137">
        <v>112318318</v>
      </c>
      <c r="M137">
        <v>1</v>
      </c>
      <c r="N137" t="s">
        <v>808</v>
      </c>
      <c r="O137" t="s">
        <v>98</v>
      </c>
      <c r="P137" t="s">
        <v>807</v>
      </c>
      <c r="Q137" t="s">
        <v>112</v>
      </c>
      <c r="R137" t="s">
        <v>806</v>
      </c>
      <c r="U137" s="1">
        <v>43536</v>
      </c>
      <c r="V137" s="1">
        <v>43566</v>
      </c>
      <c r="W137" t="s">
        <v>99</v>
      </c>
      <c r="X137" s="1">
        <v>43536</v>
      </c>
      <c r="Y137" t="s">
        <v>100</v>
      </c>
      <c r="AB137" s="1">
        <v>43557.401740011577</v>
      </c>
      <c r="AC137" s="1">
        <v>43536</v>
      </c>
      <c r="AE137">
        <v>2019</v>
      </c>
      <c r="AF137">
        <v>3</v>
      </c>
      <c r="AH137" t="s">
        <v>805</v>
      </c>
      <c r="AI137" t="s">
        <v>804</v>
      </c>
      <c r="AL137" t="s">
        <v>101</v>
      </c>
      <c r="AN137">
        <v>0</v>
      </c>
      <c r="AO137">
        <v>0</v>
      </c>
      <c r="AY137" t="s">
        <v>803</v>
      </c>
      <c r="AZ137" t="s">
        <v>95</v>
      </c>
      <c r="BA137" t="s">
        <v>102</v>
      </c>
      <c r="BB137" t="s">
        <v>1814</v>
      </c>
      <c r="BG137">
        <v>118282122</v>
      </c>
      <c r="BH137">
        <v>18885381</v>
      </c>
      <c r="BI137">
        <v>0</v>
      </c>
      <c r="BJ137">
        <v>5963804</v>
      </c>
      <c r="BK137" t="s">
        <v>103</v>
      </c>
      <c r="BL137">
        <v>0</v>
      </c>
      <c r="BM137">
        <v>99396741</v>
      </c>
      <c r="BN137">
        <v>5963804</v>
      </c>
      <c r="BR137" t="s">
        <v>1803</v>
      </c>
      <c r="BS137" t="s">
        <v>96</v>
      </c>
      <c r="BT137" t="s">
        <v>104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18885381</v>
      </c>
      <c r="CC137">
        <v>0</v>
      </c>
      <c r="CD137">
        <v>0</v>
      </c>
      <c r="CE137" t="s">
        <v>107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390</v>
      </c>
      <c r="D138" t="s">
        <v>391</v>
      </c>
      <c r="E138" t="s">
        <v>1813</v>
      </c>
      <c r="F138" t="s">
        <v>94</v>
      </c>
      <c r="G138" t="s">
        <v>582</v>
      </c>
      <c r="H138" t="s">
        <v>96</v>
      </c>
      <c r="I138" t="s">
        <v>97</v>
      </c>
      <c r="J138">
        <v>92034594</v>
      </c>
      <c r="K138">
        <v>0</v>
      </c>
      <c r="L138">
        <v>92034594</v>
      </c>
      <c r="M138">
        <v>1</v>
      </c>
      <c r="N138" t="s">
        <v>443</v>
      </c>
      <c r="O138" t="s">
        <v>98</v>
      </c>
      <c r="P138" t="s">
        <v>444</v>
      </c>
      <c r="Q138" t="s">
        <v>112</v>
      </c>
      <c r="U138" s="1">
        <v>43537</v>
      </c>
      <c r="V138" s="1">
        <v>43567</v>
      </c>
      <c r="W138" t="s">
        <v>99</v>
      </c>
      <c r="X138" s="1">
        <v>43537</v>
      </c>
      <c r="Y138" t="s">
        <v>170</v>
      </c>
      <c r="AB138" s="1">
        <v>43577.65045277778</v>
      </c>
      <c r="AC138" s="1">
        <v>43537</v>
      </c>
      <c r="AE138">
        <v>2019</v>
      </c>
      <c r="AF138">
        <v>3</v>
      </c>
      <c r="AH138" t="s">
        <v>453</v>
      </c>
      <c r="AI138" t="s">
        <v>454</v>
      </c>
      <c r="AL138" t="s">
        <v>101</v>
      </c>
      <c r="AN138">
        <v>0</v>
      </c>
      <c r="AO138">
        <v>0</v>
      </c>
      <c r="AY138" t="s">
        <v>455</v>
      </c>
      <c r="AZ138" t="s">
        <v>95</v>
      </c>
      <c r="BA138" t="s">
        <v>102</v>
      </c>
      <c r="BB138" t="s">
        <v>1804</v>
      </c>
      <c r="BG138">
        <v>96921387</v>
      </c>
      <c r="BH138">
        <v>15474843</v>
      </c>
      <c r="BI138">
        <v>0</v>
      </c>
      <c r="BJ138">
        <v>4886793</v>
      </c>
      <c r="BK138" t="s">
        <v>103</v>
      </c>
      <c r="BL138">
        <v>0</v>
      </c>
      <c r="BM138">
        <v>81446544</v>
      </c>
      <c r="BN138">
        <v>4886793</v>
      </c>
      <c r="BR138" t="s">
        <v>1803</v>
      </c>
      <c r="BS138" t="s">
        <v>96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15474843</v>
      </c>
      <c r="CC138">
        <v>0</v>
      </c>
      <c r="CD138">
        <v>0</v>
      </c>
      <c r="CE138" t="s">
        <v>107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390</v>
      </c>
      <c r="D139" t="s">
        <v>391</v>
      </c>
      <c r="E139" t="s">
        <v>1812</v>
      </c>
      <c r="F139" t="s">
        <v>94</v>
      </c>
      <c r="G139" t="s">
        <v>582</v>
      </c>
      <c r="H139" t="s">
        <v>96</v>
      </c>
      <c r="I139" t="s">
        <v>97</v>
      </c>
      <c r="J139">
        <v>29653316</v>
      </c>
      <c r="K139">
        <v>0</v>
      </c>
      <c r="L139">
        <v>29653316</v>
      </c>
      <c r="M139">
        <v>1</v>
      </c>
      <c r="N139" t="s">
        <v>194</v>
      </c>
      <c r="O139" t="s">
        <v>98</v>
      </c>
      <c r="P139" t="s">
        <v>195</v>
      </c>
      <c r="Q139" t="s">
        <v>112</v>
      </c>
      <c r="U139" s="1">
        <v>43539</v>
      </c>
      <c r="V139" s="1">
        <v>43569</v>
      </c>
      <c r="W139" t="s">
        <v>99</v>
      </c>
      <c r="X139" s="1">
        <v>43539</v>
      </c>
      <c r="Y139" t="s">
        <v>100</v>
      </c>
      <c r="AB139" s="1">
        <v>43556.403573263888</v>
      </c>
      <c r="AC139" s="1">
        <v>43539</v>
      </c>
      <c r="AE139">
        <v>2019</v>
      </c>
      <c r="AF139">
        <v>3</v>
      </c>
      <c r="AH139" t="s">
        <v>196</v>
      </c>
      <c r="AI139" t="s">
        <v>197</v>
      </c>
      <c r="AL139" t="s">
        <v>101</v>
      </c>
      <c r="AN139">
        <v>0</v>
      </c>
      <c r="AO139">
        <v>0</v>
      </c>
      <c r="AY139" t="s">
        <v>198</v>
      </c>
      <c r="AZ139" t="s">
        <v>95</v>
      </c>
      <c r="BA139" t="s">
        <v>102</v>
      </c>
      <c r="BB139" t="s">
        <v>1810</v>
      </c>
      <c r="BG139">
        <v>31227828</v>
      </c>
      <c r="BH139">
        <v>4985956</v>
      </c>
      <c r="BI139">
        <v>0</v>
      </c>
      <c r="BJ139">
        <v>1574512</v>
      </c>
      <c r="BK139" t="s">
        <v>103</v>
      </c>
      <c r="BL139">
        <v>0</v>
      </c>
      <c r="BM139">
        <v>26241872</v>
      </c>
      <c r="BN139">
        <v>1574512</v>
      </c>
      <c r="BR139" t="s">
        <v>639</v>
      </c>
      <c r="BS139" t="s">
        <v>96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4985956</v>
      </c>
      <c r="CC139">
        <v>0</v>
      </c>
      <c r="CD139">
        <v>0</v>
      </c>
      <c r="CE139" t="s">
        <v>107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390</v>
      </c>
      <c r="D140" t="s">
        <v>391</v>
      </c>
      <c r="E140" t="s">
        <v>1811</v>
      </c>
      <c r="F140" t="s">
        <v>94</v>
      </c>
      <c r="G140" t="s">
        <v>582</v>
      </c>
      <c r="H140" t="s">
        <v>96</v>
      </c>
      <c r="I140" t="s">
        <v>97</v>
      </c>
      <c r="J140">
        <v>29653316</v>
      </c>
      <c r="K140">
        <v>0</v>
      </c>
      <c r="L140">
        <v>29653316</v>
      </c>
      <c r="M140">
        <v>1</v>
      </c>
      <c r="N140" t="s">
        <v>194</v>
      </c>
      <c r="O140" t="s">
        <v>98</v>
      </c>
      <c r="P140" t="s">
        <v>195</v>
      </c>
      <c r="Q140" t="s">
        <v>112</v>
      </c>
      <c r="U140" s="1">
        <v>43539</v>
      </c>
      <c r="V140" s="1">
        <v>43569</v>
      </c>
      <c r="W140" t="s">
        <v>99</v>
      </c>
      <c r="X140" s="1">
        <v>43539</v>
      </c>
      <c r="Y140" t="s">
        <v>100</v>
      </c>
      <c r="AB140" s="1">
        <v>43556.403573460651</v>
      </c>
      <c r="AC140" s="1">
        <v>43539</v>
      </c>
      <c r="AE140">
        <v>2019</v>
      </c>
      <c r="AF140">
        <v>3</v>
      </c>
      <c r="AH140" t="s">
        <v>196</v>
      </c>
      <c r="AI140" t="s">
        <v>197</v>
      </c>
      <c r="AL140" t="s">
        <v>101</v>
      </c>
      <c r="AN140">
        <v>0</v>
      </c>
      <c r="AO140">
        <v>0</v>
      </c>
      <c r="AY140" t="s">
        <v>198</v>
      </c>
      <c r="AZ140" t="s">
        <v>95</v>
      </c>
      <c r="BA140" t="s">
        <v>102</v>
      </c>
      <c r="BB140" t="s">
        <v>1810</v>
      </c>
      <c r="BG140">
        <v>31227828</v>
      </c>
      <c r="BH140">
        <v>4985956</v>
      </c>
      <c r="BI140">
        <v>0</v>
      </c>
      <c r="BJ140">
        <v>1574512</v>
      </c>
      <c r="BK140" t="s">
        <v>103</v>
      </c>
      <c r="BL140">
        <v>0</v>
      </c>
      <c r="BM140">
        <v>26241872</v>
      </c>
      <c r="BN140">
        <v>1574512</v>
      </c>
      <c r="BR140" t="s">
        <v>1803</v>
      </c>
      <c r="BS140" t="s">
        <v>96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4985956</v>
      </c>
      <c r="CC140">
        <v>0</v>
      </c>
      <c r="CD140">
        <v>0</v>
      </c>
      <c r="CE140" t="s">
        <v>107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390</v>
      </c>
      <c r="D141" t="s">
        <v>391</v>
      </c>
      <c r="E141" t="s">
        <v>1809</v>
      </c>
      <c r="F141" t="s">
        <v>94</v>
      </c>
      <c r="G141" t="s">
        <v>582</v>
      </c>
      <c r="H141" t="s">
        <v>96</v>
      </c>
      <c r="I141" t="s">
        <v>97</v>
      </c>
      <c r="J141">
        <v>89651297</v>
      </c>
      <c r="K141">
        <v>0</v>
      </c>
      <c r="L141">
        <v>89651297</v>
      </c>
      <c r="M141">
        <v>1</v>
      </c>
      <c r="N141" t="s">
        <v>294</v>
      </c>
      <c r="O141" t="s">
        <v>98</v>
      </c>
      <c r="P141" t="s">
        <v>295</v>
      </c>
      <c r="Q141" t="s">
        <v>112</v>
      </c>
      <c r="R141" t="s">
        <v>296</v>
      </c>
      <c r="U141" s="1">
        <v>43539</v>
      </c>
      <c r="V141" s="1">
        <v>43569</v>
      </c>
      <c r="W141" t="s">
        <v>99</v>
      </c>
      <c r="X141" s="1">
        <v>43539</v>
      </c>
      <c r="Y141" t="s">
        <v>126</v>
      </c>
      <c r="AB141" s="1">
        <v>43587.423786458334</v>
      </c>
      <c r="AC141" s="1">
        <v>43539</v>
      </c>
      <c r="AE141">
        <v>2019</v>
      </c>
      <c r="AF141">
        <v>3</v>
      </c>
      <c r="AH141" t="s">
        <v>1356</v>
      </c>
      <c r="AI141" t="s">
        <v>1355</v>
      </c>
      <c r="AL141" t="s">
        <v>101</v>
      </c>
      <c r="AN141">
        <v>0</v>
      </c>
      <c r="AO141">
        <v>0</v>
      </c>
      <c r="AY141" t="s">
        <v>1808</v>
      </c>
      <c r="AZ141" t="s">
        <v>95</v>
      </c>
      <c r="BA141" t="s">
        <v>102</v>
      </c>
      <c r="BB141" t="s">
        <v>1807</v>
      </c>
      <c r="BG141">
        <v>94991580</v>
      </c>
      <c r="BH141">
        <v>15166723</v>
      </c>
      <c r="BI141">
        <v>0</v>
      </c>
      <c r="BJ141">
        <v>4789491</v>
      </c>
      <c r="BK141" t="s">
        <v>103</v>
      </c>
      <c r="BL141">
        <v>0</v>
      </c>
      <c r="BM141">
        <v>79824857</v>
      </c>
      <c r="BN141">
        <v>5340283</v>
      </c>
      <c r="BR141" t="s">
        <v>1803</v>
      </c>
      <c r="BS141" t="s">
        <v>96</v>
      </c>
      <c r="BT141" t="s">
        <v>578</v>
      </c>
      <c r="BU141">
        <v>1</v>
      </c>
      <c r="BV141" t="s">
        <v>92</v>
      </c>
      <c r="BW141">
        <v>550792</v>
      </c>
      <c r="BX141" t="s">
        <v>98</v>
      </c>
      <c r="BY141" t="s">
        <v>103</v>
      </c>
      <c r="BZ141" t="s">
        <v>105</v>
      </c>
      <c r="CA141" t="s">
        <v>106</v>
      </c>
      <c r="CB141">
        <v>15166723</v>
      </c>
      <c r="CC141">
        <v>0</v>
      </c>
      <c r="CD141">
        <v>0</v>
      </c>
      <c r="CE141" t="s">
        <v>107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390</v>
      </c>
      <c r="D142" t="s">
        <v>391</v>
      </c>
      <c r="E142" t="s">
        <v>1806</v>
      </c>
      <c r="F142" t="s">
        <v>94</v>
      </c>
      <c r="G142" t="s">
        <v>582</v>
      </c>
      <c r="H142" t="s">
        <v>96</v>
      </c>
      <c r="I142" t="s">
        <v>97</v>
      </c>
      <c r="J142">
        <v>29359231</v>
      </c>
      <c r="K142">
        <v>0</v>
      </c>
      <c r="L142">
        <v>29359231</v>
      </c>
      <c r="M142">
        <v>1</v>
      </c>
      <c r="N142" t="s">
        <v>443</v>
      </c>
      <c r="O142" t="s">
        <v>98</v>
      </c>
      <c r="P142" t="s">
        <v>444</v>
      </c>
      <c r="Q142" t="s">
        <v>112</v>
      </c>
      <c r="U142" s="1">
        <v>43543</v>
      </c>
      <c r="V142" s="1">
        <v>43573</v>
      </c>
      <c r="W142" t="s">
        <v>99</v>
      </c>
      <c r="X142" s="1">
        <v>43543</v>
      </c>
      <c r="Y142" t="s">
        <v>170</v>
      </c>
      <c r="AB142" s="1">
        <v>43577.65045277778</v>
      </c>
      <c r="AC142" s="1">
        <v>43543</v>
      </c>
      <c r="AE142">
        <v>2019</v>
      </c>
      <c r="AF142">
        <v>3</v>
      </c>
      <c r="AH142" t="s">
        <v>449</v>
      </c>
      <c r="AI142" t="s">
        <v>450</v>
      </c>
      <c r="AL142" t="s">
        <v>101</v>
      </c>
      <c r="AN142">
        <v>0</v>
      </c>
      <c r="AO142">
        <v>0</v>
      </c>
      <c r="AY142" t="s">
        <v>451</v>
      </c>
      <c r="AZ142" t="s">
        <v>95</v>
      </c>
      <c r="BA142" t="s">
        <v>102</v>
      </c>
      <c r="BB142" t="s">
        <v>1804</v>
      </c>
      <c r="BG142">
        <v>30918128</v>
      </c>
      <c r="BH142">
        <v>4936508</v>
      </c>
      <c r="BI142">
        <v>0</v>
      </c>
      <c r="BJ142">
        <v>1558897</v>
      </c>
      <c r="BK142" t="s">
        <v>103</v>
      </c>
      <c r="BL142">
        <v>0</v>
      </c>
      <c r="BM142">
        <v>25981620</v>
      </c>
      <c r="BN142">
        <v>1558897</v>
      </c>
      <c r="BR142" t="s">
        <v>639</v>
      </c>
      <c r="BS142" t="s">
        <v>96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4936508</v>
      </c>
      <c r="CC142">
        <v>0</v>
      </c>
      <c r="CD142">
        <v>0</v>
      </c>
      <c r="CE142" t="s">
        <v>107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390</v>
      </c>
      <c r="D143" t="s">
        <v>391</v>
      </c>
      <c r="E143" t="s">
        <v>1805</v>
      </c>
      <c r="F143" t="s">
        <v>94</v>
      </c>
      <c r="G143" t="s">
        <v>582</v>
      </c>
      <c r="H143" t="s">
        <v>96</v>
      </c>
      <c r="I143" t="s">
        <v>97</v>
      </c>
      <c r="J143">
        <v>40577895</v>
      </c>
      <c r="K143">
        <v>0</v>
      </c>
      <c r="L143">
        <v>40577895</v>
      </c>
      <c r="M143">
        <v>1</v>
      </c>
      <c r="N143" t="s">
        <v>443</v>
      </c>
      <c r="O143" t="s">
        <v>98</v>
      </c>
      <c r="P143" t="s">
        <v>444</v>
      </c>
      <c r="Q143" t="s">
        <v>112</v>
      </c>
      <c r="U143" s="1">
        <v>43543</v>
      </c>
      <c r="V143" s="1">
        <v>43573</v>
      </c>
      <c r="W143" t="s">
        <v>99</v>
      </c>
      <c r="X143" s="1">
        <v>43543</v>
      </c>
      <c r="Y143" t="s">
        <v>170</v>
      </c>
      <c r="AB143" s="1">
        <v>43577.650452812501</v>
      </c>
      <c r="AC143" s="1">
        <v>43543</v>
      </c>
      <c r="AE143">
        <v>2019</v>
      </c>
      <c r="AF143">
        <v>3</v>
      </c>
      <c r="AH143" t="s">
        <v>449</v>
      </c>
      <c r="AI143" t="s">
        <v>450</v>
      </c>
      <c r="AL143" t="s">
        <v>101</v>
      </c>
      <c r="AN143">
        <v>0</v>
      </c>
      <c r="AO143">
        <v>0</v>
      </c>
      <c r="AY143" t="s">
        <v>451</v>
      </c>
      <c r="AZ143" t="s">
        <v>95</v>
      </c>
      <c r="BA143" t="s">
        <v>102</v>
      </c>
      <c r="BB143" t="s">
        <v>1804</v>
      </c>
      <c r="BG143">
        <v>42732473</v>
      </c>
      <c r="BH143">
        <v>6822832</v>
      </c>
      <c r="BI143">
        <v>0</v>
      </c>
      <c r="BJ143">
        <v>2154578</v>
      </c>
      <c r="BK143" t="s">
        <v>103</v>
      </c>
      <c r="BL143">
        <v>0</v>
      </c>
      <c r="BM143">
        <v>35909641</v>
      </c>
      <c r="BN143">
        <v>2154578</v>
      </c>
      <c r="BR143" t="s">
        <v>1803</v>
      </c>
      <c r="BS143" t="s">
        <v>96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6822832</v>
      </c>
      <c r="CC143">
        <v>0</v>
      </c>
      <c r="CD143">
        <v>0</v>
      </c>
      <c r="CE143" t="s">
        <v>107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390</v>
      </c>
      <c r="D144" t="s">
        <v>391</v>
      </c>
      <c r="E144" t="s">
        <v>1802</v>
      </c>
      <c r="F144" t="s">
        <v>94</v>
      </c>
      <c r="G144" t="s">
        <v>582</v>
      </c>
      <c r="H144" t="s">
        <v>96</v>
      </c>
      <c r="I144" t="s">
        <v>97</v>
      </c>
      <c r="J144">
        <v>52124811</v>
      </c>
      <c r="K144">
        <v>0</v>
      </c>
      <c r="L144">
        <v>52124811</v>
      </c>
      <c r="M144">
        <v>1</v>
      </c>
      <c r="N144" t="s">
        <v>301</v>
      </c>
      <c r="O144" t="s">
        <v>98</v>
      </c>
      <c r="P144" t="s">
        <v>302</v>
      </c>
      <c r="Q144" t="s">
        <v>112</v>
      </c>
      <c r="U144" s="1">
        <v>43543</v>
      </c>
      <c r="V144" s="1">
        <v>43573</v>
      </c>
      <c r="W144" t="s">
        <v>99</v>
      </c>
      <c r="X144" s="1">
        <v>43543</v>
      </c>
      <c r="Y144" t="s">
        <v>170</v>
      </c>
      <c r="AB144" s="1">
        <v>43570.718941053237</v>
      </c>
      <c r="AC144" s="1">
        <v>43543</v>
      </c>
      <c r="AE144">
        <v>2019</v>
      </c>
      <c r="AF144">
        <v>3</v>
      </c>
      <c r="AH144" t="s">
        <v>425</v>
      </c>
      <c r="AI144" t="s">
        <v>426</v>
      </c>
      <c r="AL144" t="s">
        <v>101</v>
      </c>
      <c r="AN144">
        <v>0</v>
      </c>
      <c r="AO144">
        <v>0</v>
      </c>
      <c r="AY144" t="s">
        <v>1801</v>
      </c>
      <c r="AZ144" t="s">
        <v>95</v>
      </c>
      <c r="BA144" t="s">
        <v>102</v>
      </c>
      <c r="BB144" t="s">
        <v>1797</v>
      </c>
      <c r="BG144">
        <v>54892500</v>
      </c>
      <c r="BH144">
        <v>8764349</v>
      </c>
      <c r="BI144">
        <v>0</v>
      </c>
      <c r="BJ144">
        <v>2767689</v>
      </c>
      <c r="BK144" t="s">
        <v>103</v>
      </c>
      <c r="BL144">
        <v>0</v>
      </c>
      <c r="BM144">
        <v>46128151</v>
      </c>
      <c r="BN144">
        <v>2767689</v>
      </c>
      <c r="BR144" t="s">
        <v>1800</v>
      </c>
      <c r="BS144" t="s">
        <v>96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8764349</v>
      </c>
      <c r="CC144">
        <v>0</v>
      </c>
      <c r="CD144">
        <v>0</v>
      </c>
      <c r="CE144" t="s">
        <v>107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390</v>
      </c>
      <c r="D145" t="s">
        <v>391</v>
      </c>
      <c r="E145" t="s">
        <v>1799</v>
      </c>
      <c r="F145" t="s">
        <v>94</v>
      </c>
      <c r="G145" t="s">
        <v>582</v>
      </c>
      <c r="H145" t="s">
        <v>96</v>
      </c>
      <c r="I145" t="s">
        <v>97</v>
      </c>
      <c r="J145">
        <v>2641256</v>
      </c>
      <c r="K145">
        <v>0</v>
      </c>
      <c r="L145">
        <v>2641256</v>
      </c>
      <c r="M145">
        <v>1</v>
      </c>
      <c r="N145" t="s">
        <v>301</v>
      </c>
      <c r="O145" t="s">
        <v>98</v>
      </c>
      <c r="P145" t="s">
        <v>302</v>
      </c>
      <c r="Q145" t="s">
        <v>112</v>
      </c>
      <c r="U145" s="1">
        <v>43543</v>
      </c>
      <c r="V145" s="1">
        <v>43573</v>
      </c>
      <c r="W145" t="s">
        <v>99</v>
      </c>
      <c r="X145" s="1">
        <v>43543</v>
      </c>
      <c r="Y145" t="s">
        <v>170</v>
      </c>
      <c r="AB145" s="1">
        <v>43570.718941087966</v>
      </c>
      <c r="AC145" s="1">
        <v>43543</v>
      </c>
      <c r="AE145">
        <v>2019</v>
      </c>
      <c r="AF145">
        <v>3</v>
      </c>
      <c r="AH145" t="s">
        <v>425</v>
      </c>
      <c r="AI145" t="s">
        <v>426</v>
      </c>
      <c r="AL145" t="s">
        <v>101</v>
      </c>
      <c r="AN145">
        <v>0</v>
      </c>
      <c r="AO145">
        <v>0</v>
      </c>
      <c r="AY145" t="s">
        <v>1798</v>
      </c>
      <c r="AZ145" t="s">
        <v>95</v>
      </c>
      <c r="BA145" t="s">
        <v>102</v>
      </c>
      <c r="BB145" t="s">
        <v>1797</v>
      </c>
      <c r="BG145">
        <v>2781500</v>
      </c>
      <c r="BH145">
        <v>444105</v>
      </c>
      <c r="BI145">
        <v>0</v>
      </c>
      <c r="BJ145">
        <v>140244</v>
      </c>
      <c r="BK145" t="s">
        <v>103</v>
      </c>
      <c r="BL145">
        <v>0</v>
      </c>
      <c r="BM145">
        <v>2337395</v>
      </c>
      <c r="BN145">
        <v>140244</v>
      </c>
      <c r="BR145" t="s">
        <v>874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444105</v>
      </c>
      <c r="CC145">
        <v>0</v>
      </c>
      <c r="CD145">
        <v>0</v>
      </c>
      <c r="CE145" t="s">
        <v>107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390</v>
      </c>
      <c r="D146" t="s">
        <v>391</v>
      </c>
      <c r="E146" t="s">
        <v>1796</v>
      </c>
      <c r="F146" t="s">
        <v>94</v>
      </c>
      <c r="G146" t="s">
        <v>582</v>
      </c>
      <c r="H146" t="s">
        <v>96</v>
      </c>
      <c r="I146" t="s">
        <v>97</v>
      </c>
      <c r="J146">
        <v>9266000</v>
      </c>
      <c r="K146">
        <v>0</v>
      </c>
      <c r="L146">
        <v>9266000</v>
      </c>
      <c r="M146">
        <v>1</v>
      </c>
      <c r="N146" t="s">
        <v>124</v>
      </c>
      <c r="O146" t="s">
        <v>98</v>
      </c>
      <c r="P146" t="s">
        <v>125</v>
      </c>
      <c r="Q146" t="s">
        <v>112</v>
      </c>
      <c r="U146" s="1">
        <v>43543</v>
      </c>
      <c r="V146" s="1">
        <v>43573</v>
      </c>
      <c r="W146" t="s">
        <v>99</v>
      </c>
      <c r="X146" s="1">
        <v>43543</v>
      </c>
      <c r="Y146" t="s">
        <v>170</v>
      </c>
      <c r="AB146" s="1">
        <v>43563.656361655092</v>
      </c>
      <c r="AC146" s="1">
        <v>43543</v>
      </c>
      <c r="AE146">
        <v>2019</v>
      </c>
      <c r="AF146">
        <v>3</v>
      </c>
      <c r="AH146" t="s">
        <v>127</v>
      </c>
      <c r="AI146" t="s">
        <v>128</v>
      </c>
      <c r="AL146" t="s">
        <v>101</v>
      </c>
      <c r="AN146">
        <v>0</v>
      </c>
      <c r="AO146">
        <v>0</v>
      </c>
      <c r="AY146" t="s">
        <v>414</v>
      </c>
      <c r="AZ146" t="s">
        <v>95</v>
      </c>
      <c r="BA146" t="s">
        <v>102</v>
      </c>
      <c r="BB146" t="s">
        <v>1795</v>
      </c>
      <c r="BG146">
        <v>9758000</v>
      </c>
      <c r="BH146">
        <v>1558000</v>
      </c>
      <c r="BI146">
        <v>0</v>
      </c>
      <c r="BJ146">
        <v>492000</v>
      </c>
      <c r="BK146" t="s">
        <v>103</v>
      </c>
      <c r="BL146">
        <v>0</v>
      </c>
      <c r="BM146">
        <v>8200000</v>
      </c>
      <c r="BN146">
        <v>492000</v>
      </c>
      <c r="BR146" t="s">
        <v>1792</v>
      </c>
      <c r="BS146" t="s">
        <v>96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1558000</v>
      </c>
      <c r="CC146">
        <v>0</v>
      </c>
      <c r="CD146">
        <v>0</v>
      </c>
      <c r="CE146" t="s">
        <v>107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390</v>
      </c>
      <c r="D147" t="s">
        <v>391</v>
      </c>
      <c r="E147" t="s">
        <v>1794</v>
      </c>
      <c r="F147" t="s">
        <v>94</v>
      </c>
      <c r="G147" t="s">
        <v>582</v>
      </c>
      <c r="H147" t="s">
        <v>96</v>
      </c>
      <c r="I147" t="s">
        <v>97</v>
      </c>
      <c r="J147">
        <v>33689673</v>
      </c>
      <c r="K147">
        <v>0</v>
      </c>
      <c r="L147">
        <v>33689673</v>
      </c>
      <c r="M147">
        <v>1</v>
      </c>
      <c r="N147" t="s">
        <v>287</v>
      </c>
      <c r="O147" t="s">
        <v>98</v>
      </c>
      <c r="P147" t="s">
        <v>288</v>
      </c>
      <c r="Q147" t="s">
        <v>112</v>
      </c>
      <c r="U147" s="1">
        <v>43543</v>
      </c>
      <c r="V147" s="1">
        <v>43573</v>
      </c>
      <c r="W147" t="s">
        <v>99</v>
      </c>
      <c r="X147" s="1">
        <v>43543</v>
      </c>
      <c r="Y147" t="s">
        <v>100</v>
      </c>
      <c r="AB147" s="1">
        <v>43591.390348993053</v>
      </c>
      <c r="AC147" s="1">
        <v>43543</v>
      </c>
      <c r="AE147">
        <v>2019</v>
      </c>
      <c r="AF147">
        <v>3</v>
      </c>
      <c r="AH147" t="s">
        <v>341</v>
      </c>
      <c r="AI147" t="s">
        <v>342</v>
      </c>
      <c r="AL147" t="s">
        <v>101</v>
      </c>
      <c r="AN147">
        <v>0</v>
      </c>
      <c r="AO147">
        <v>0</v>
      </c>
      <c r="AY147" t="s">
        <v>343</v>
      </c>
      <c r="AZ147" t="s">
        <v>95</v>
      </c>
      <c r="BA147" t="s">
        <v>102</v>
      </c>
      <c r="BB147" t="s">
        <v>1793</v>
      </c>
      <c r="BG147">
        <v>35478505</v>
      </c>
      <c r="BH147">
        <v>5664635</v>
      </c>
      <c r="BI147">
        <v>0</v>
      </c>
      <c r="BJ147">
        <v>1788832</v>
      </c>
      <c r="BK147" t="s">
        <v>103</v>
      </c>
      <c r="BL147">
        <v>0</v>
      </c>
      <c r="BM147">
        <v>29813870</v>
      </c>
      <c r="BN147">
        <v>1788832</v>
      </c>
      <c r="BR147" t="s">
        <v>1792</v>
      </c>
      <c r="BS147" t="s">
        <v>96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5664635</v>
      </c>
      <c r="CC147">
        <v>0</v>
      </c>
      <c r="CD147">
        <v>0</v>
      </c>
      <c r="CE147" t="s">
        <v>107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390</v>
      </c>
      <c r="D148" t="s">
        <v>391</v>
      </c>
      <c r="E148" t="s">
        <v>1791</v>
      </c>
      <c r="F148" t="s">
        <v>94</v>
      </c>
      <c r="G148" t="s">
        <v>582</v>
      </c>
      <c r="H148" t="s">
        <v>96</v>
      </c>
      <c r="I148" t="s">
        <v>97</v>
      </c>
      <c r="J148">
        <v>49020314</v>
      </c>
      <c r="K148">
        <v>0</v>
      </c>
      <c r="L148">
        <v>49020314</v>
      </c>
      <c r="M148">
        <v>1</v>
      </c>
      <c r="N148" t="s">
        <v>254</v>
      </c>
      <c r="O148" t="s">
        <v>98</v>
      </c>
      <c r="P148" t="s">
        <v>255</v>
      </c>
      <c r="Q148" t="s">
        <v>112</v>
      </c>
      <c r="U148" s="1">
        <v>43545</v>
      </c>
      <c r="V148" s="1">
        <v>43575</v>
      </c>
      <c r="W148" t="s">
        <v>99</v>
      </c>
      <c r="X148" s="1">
        <v>43545</v>
      </c>
      <c r="Y148" t="s">
        <v>248</v>
      </c>
      <c r="AB148" s="1">
        <v>43570.702418900466</v>
      </c>
      <c r="AC148" s="1">
        <v>43545</v>
      </c>
      <c r="AE148">
        <v>2019</v>
      </c>
      <c r="AF148">
        <v>3</v>
      </c>
      <c r="AH148" t="s">
        <v>256</v>
      </c>
      <c r="AI148" t="s">
        <v>257</v>
      </c>
      <c r="AL148" t="s">
        <v>101</v>
      </c>
      <c r="AN148">
        <v>0</v>
      </c>
      <c r="AO148">
        <v>0</v>
      </c>
      <c r="AY148" t="s">
        <v>708</v>
      </c>
      <c r="AZ148" t="s">
        <v>95</v>
      </c>
      <c r="BA148" t="s">
        <v>102</v>
      </c>
      <c r="BB148" t="s">
        <v>1790</v>
      </c>
      <c r="BG148">
        <v>51623162</v>
      </c>
      <c r="BH148">
        <v>8242354</v>
      </c>
      <c r="BI148">
        <v>0</v>
      </c>
      <c r="BJ148">
        <v>2602848</v>
      </c>
      <c r="BK148" t="s">
        <v>103</v>
      </c>
      <c r="BL148">
        <v>0</v>
      </c>
      <c r="BM148">
        <v>43380808</v>
      </c>
      <c r="BN148">
        <v>2602848</v>
      </c>
      <c r="BR148" t="s">
        <v>1782</v>
      </c>
      <c r="BS148" t="s">
        <v>96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8242354</v>
      </c>
      <c r="CC148">
        <v>0</v>
      </c>
      <c r="CD148">
        <v>0</v>
      </c>
      <c r="CE148" t="s">
        <v>107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390</v>
      </c>
      <c r="D149" t="s">
        <v>391</v>
      </c>
      <c r="E149" t="s">
        <v>1789</v>
      </c>
      <c r="F149" t="s">
        <v>94</v>
      </c>
      <c r="G149" t="s">
        <v>95</v>
      </c>
      <c r="H149" t="s">
        <v>96</v>
      </c>
      <c r="I149" t="s">
        <v>97</v>
      </c>
      <c r="J149">
        <v>2766298</v>
      </c>
      <c r="K149">
        <v>2619415</v>
      </c>
      <c r="L149">
        <v>2766298</v>
      </c>
      <c r="M149">
        <v>1</v>
      </c>
      <c r="N149" t="s">
        <v>417</v>
      </c>
      <c r="O149" t="s">
        <v>98</v>
      </c>
      <c r="P149" t="s">
        <v>418</v>
      </c>
      <c r="Q149" t="s">
        <v>112</v>
      </c>
      <c r="U149" s="1">
        <v>43545</v>
      </c>
      <c r="V149" s="1">
        <v>43575</v>
      </c>
      <c r="W149" t="s">
        <v>99</v>
      </c>
      <c r="X149" s="1">
        <v>43545</v>
      </c>
      <c r="Y149" t="s">
        <v>100</v>
      </c>
      <c r="AB149" s="1">
        <v>43570.734808680558</v>
      </c>
      <c r="AC149" s="1">
        <v>43545</v>
      </c>
      <c r="AE149">
        <v>2019</v>
      </c>
      <c r="AF149">
        <v>3</v>
      </c>
      <c r="AH149" t="s">
        <v>419</v>
      </c>
      <c r="AI149" t="s">
        <v>420</v>
      </c>
      <c r="AL149" t="s">
        <v>101</v>
      </c>
      <c r="AN149">
        <v>0</v>
      </c>
      <c r="AO149">
        <v>0</v>
      </c>
      <c r="AY149" t="s">
        <v>1788</v>
      </c>
      <c r="AZ149" t="s">
        <v>95</v>
      </c>
      <c r="BA149" t="s">
        <v>102</v>
      </c>
      <c r="BB149" t="s">
        <v>1787</v>
      </c>
      <c r="BG149">
        <v>2913181</v>
      </c>
      <c r="BH149">
        <v>465130</v>
      </c>
      <c r="BI149">
        <v>0</v>
      </c>
      <c r="BJ149">
        <v>146883</v>
      </c>
      <c r="BK149" t="s">
        <v>103</v>
      </c>
      <c r="BL149">
        <v>0</v>
      </c>
      <c r="BM149">
        <v>2448051</v>
      </c>
      <c r="BN149">
        <v>146883</v>
      </c>
      <c r="BR149" t="s">
        <v>1786</v>
      </c>
      <c r="BS149" t="s">
        <v>96</v>
      </c>
      <c r="BT149" t="s">
        <v>104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465130</v>
      </c>
      <c r="CC149">
        <v>0</v>
      </c>
      <c r="CD149">
        <v>0</v>
      </c>
      <c r="CE149" t="s">
        <v>107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390</v>
      </c>
      <c r="D150" t="s">
        <v>391</v>
      </c>
      <c r="E150" t="s">
        <v>1785</v>
      </c>
      <c r="F150" t="s">
        <v>94</v>
      </c>
      <c r="G150" t="s">
        <v>582</v>
      </c>
      <c r="H150" t="s">
        <v>96</v>
      </c>
      <c r="I150" t="s">
        <v>97</v>
      </c>
      <c r="J150">
        <v>43190368</v>
      </c>
      <c r="K150">
        <v>0</v>
      </c>
      <c r="L150">
        <v>43190368</v>
      </c>
      <c r="M150">
        <v>1</v>
      </c>
      <c r="N150" t="s">
        <v>254</v>
      </c>
      <c r="O150" t="s">
        <v>98</v>
      </c>
      <c r="P150" t="s">
        <v>255</v>
      </c>
      <c r="Q150" t="s">
        <v>112</v>
      </c>
      <c r="U150" s="1">
        <v>43545</v>
      </c>
      <c r="V150" s="1">
        <v>43575</v>
      </c>
      <c r="W150" t="s">
        <v>99</v>
      </c>
      <c r="X150" s="1">
        <v>43545</v>
      </c>
      <c r="Y150" t="s">
        <v>248</v>
      </c>
      <c r="AB150" s="1">
        <v>43570.68990636574</v>
      </c>
      <c r="AC150" s="1">
        <v>43545</v>
      </c>
      <c r="AE150">
        <v>2019</v>
      </c>
      <c r="AF150">
        <v>3</v>
      </c>
      <c r="AH150" t="s">
        <v>260</v>
      </c>
      <c r="AI150" t="s">
        <v>261</v>
      </c>
      <c r="AL150" t="s">
        <v>101</v>
      </c>
      <c r="AN150">
        <v>0</v>
      </c>
      <c r="AO150">
        <v>0</v>
      </c>
      <c r="AY150" t="s">
        <v>1784</v>
      </c>
      <c r="AZ150" t="s">
        <v>95</v>
      </c>
      <c r="BA150" t="s">
        <v>102</v>
      </c>
      <c r="BB150" t="s">
        <v>1783</v>
      </c>
      <c r="BG150">
        <v>45483662</v>
      </c>
      <c r="BH150">
        <v>7262097</v>
      </c>
      <c r="BI150">
        <v>0</v>
      </c>
      <c r="BJ150">
        <v>2293294</v>
      </c>
      <c r="BK150" t="s">
        <v>103</v>
      </c>
      <c r="BL150">
        <v>0</v>
      </c>
      <c r="BM150">
        <v>38221565</v>
      </c>
      <c r="BN150">
        <v>2293294</v>
      </c>
      <c r="BR150" t="s">
        <v>1782</v>
      </c>
      <c r="BS150" t="s">
        <v>96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7262097</v>
      </c>
      <c r="CC150">
        <v>0</v>
      </c>
      <c r="CD150">
        <v>0</v>
      </c>
      <c r="CE150" t="s">
        <v>107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390</v>
      </c>
      <c r="D151" t="s">
        <v>391</v>
      </c>
      <c r="E151" t="s">
        <v>1781</v>
      </c>
      <c r="F151" t="s">
        <v>94</v>
      </c>
      <c r="G151" t="s">
        <v>582</v>
      </c>
      <c r="H151" t="s">
        <v>96</v>
      </c>
      <c r="I151" t="s">
        <v>97</v>
      </c>
      <c r="J151">
        <v>42242263</v>
      </c>
      <c r="K151">
        <v>0</v>
      </c>
      <c r="L151">
        <v>42242263</v>
      </c>
      <c r="M151">
        <v>1</v>
      </c>
      <c r="N151" t="s">
        <v>221</v>
      </c>
      <c r="O151" t="s">
        <v>98</v>
      </c>
      <c r="P151" t="s">
        <v>222</v>
      </c>
      <c r="Q151" t="s">
        <v>112</v>
      </c>
      <c r="U151" s="1">
        <v>43546</v>
      </c>
      <c r="V151" s="1">
        <v>43576</v>
      </c>
      <c r="W151" t="s">
        <v>99</v>
      </c>
      <c r="X151" s="1">
        <v>43546</v>
      </c>
      <c r="Y151" t="s">
        <v>100</v>
      </c>
      <c r="AB151" s="1">
        <v>43598.398328275463</v>
      </c>
      <c r="AC151" s="1">
        <v>43546</v>
      </c>
      <c r="AE151">
        <v>2019</v>
      </c>
      <c r="AF151">
        <v>3</v>
      </c>
      <c r="AH151" t="s">
        <v>223</v>
      </c>
      <c r="AI151" t="s">
        <v>224</v>
      </c>
      <c r="AL151" t="s">
        <v>101</v>
      </c>
      <c r="AN151">
        <v>0</v>
      </c>
      <c r="AO151">
        <v>0</v>
      </c>
      <c r="AY151" t="s">
        <v>1780</v>
      </c>
      <c r="AZ151" t="s">
        <v>95</v>
      </c>
      <c r="BA151" t="s">
        <v>102</v>
      </c>
      <c r="BB151" t="s">
        <v>1779</v>
      </c>
      <c r="BG151">
        <v>44485215</v>
      </c>
      <c r="BH151">
        <v>7102681</v>
      </c>
      <c r="BI151">
        <v>0</v>
      </c>
      <c r="BJ151">
        <v>2242952</v>
      </c>
      <c r="BK151" t="s">
        <v>103</v>
      </c>
      <c r="BL151">
        <v>0</v>
      </c>
      <c r="BM151">
        <v>37382534</v>
      </c>
      <c r="BN151">
        <v>2242952</v>
      </c>
      <c r="BR151" t="s">
        <v>1778</v>
      </c>
      <c r="BS151" t="s">
        <v>96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7102681</v>
      </c>
      <c r="CC151">
        <v>0</v>
      </c>
      <c r="CD151">
        <v>0</v>
      </c>
      <c r="CE151" t="s">
        <v>107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390</v>
      </c>
      <c r="D152" t="s">
        <v>391</v>
      </c>
      <c r="E152" t="s">
        <v>1777</v>
      </c>
      <c r="F152" t="s">
        <v>94</v>
      </c>
      <c r="G152" t="s">
        <v>582</v>
      </c>
      <c r="H152" t="s">
        <v>96</v>
      </c>
      <c r="I152" t="s">
        <v>97</v>
      </c>
      <c r="J152">
        <v>11074000</v>
      </c>
      <c r="K152">
        <v>0</v>
      </c>
      <c r="L152">
        <v>11074000</v>
      </c>
      <c r="M152">
        <v>1</v>
      </c>
      <c r="N152" t="s">
        <v>246</v>
      </c>
      <c r="O152" t="s">
        <v>98</v>
      </c>
      <c r="P152" t="s">
        <v>247</v>
      </c>
      <c r="Q152" t="s">
        <v>112</v>
      </c>
      <c r="R152" t="s">
        <v>247</v>
      </c>
      <c r="U152" s="1">
        <v>43552</v>
      </c>
      <c r="V152" s="1">
        <v>43582</v>
      </c>
      <c r="W152" t="s">
        <v>99</v>
      </c>
      <c r="X152" s="1">
        <v>43552</v>
      </c>
      <c r="Y152" t="s">
        <v>248</v>
      </c>
      <c r="AB152" s="1">
        <v>43570.648849999998</v>
      </c>
      <c r="AC152" s="1">
        <v>43552</v>
      </c>
      <c r="AE152">
        <v>2019</v>
      </c>
      <c r="AF152">
        <v>3</v>
      </c>
      <c r="AH152" t="s">
        <v>249</v>
      </c>
      <c r="AI152" t="s">
        <v>250</v>
      </c>
      <c r="AL152" t="s">
        <v>101</v>
      </c>
      <c r="AN152">
        <v>0</v>
      </c>
      <c r="AO152">
        <v>0</v>
      </c>
      <c r="AY152" t="s">
        <v>1776</v>
      </c>
      <c r="AZ152" t="s">
        <v>95</v>
      </c>
      <c r="BA152" t="s">
        <v>102</v>
      </c>
      <c r="BB152" t="s">
        <v>1775</v>
      </c>
      <c r="BG152">
        <v>11662000</v>
      </c>
      <c r="BH152">
        <v>1862000</v>
      </c>
      <c r="BI152">
        <v>0</v>
      </c>
      <c r="BJ152">
        <v>588000</v>
      </c>
      <c r="BK152" t="s">
        <v>103</v>
      </c>
      <c r="BL152">
        <v>0</v>
      </c>
      <c r="BM152">
        <v>9800000</v>
      </c>
      <c r="BN152">
        <v>588000</v>
      </c>
      <c r="BR152" t="s">
        <v>1774</v>
      </c>
      <c r="BS152" t="s">
        <v>96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1862000</v>
      </c>
      <c r="CC152">
        <v>0</v>
      </c>
      <c r="CD152">
        <v>0</v>
      </c>
      <c r="CE152" t="s">
        <v>107</v>
      </c>
      <c r="CM152" t="s">
        <v>108</v>
      </c>
      <c r="CN152" t="s">
        <v>109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6"/>
  <sheetViews>
    <sheetView workbookViewId="0">
      <selection sqref="A1:IV6553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93</v>
      </c>
      <c r="C2" t="s">
        <v>136</v>
      </c>
      <c r="D2" t="s">
        <v>137</v>
      </c>
      <c r="E2" t="s">
        <v>138</v>
      </c>
      <c r="F2" t="s">
        <v>94</v>
      </c>
      <c r="G2" t="s">
        <v>95</v>
      </c>
      <c r="H2" t="s">
        <v>96</v>
      </c>
      <c r="I2" t="s">
        <v>97</v>
      </c>
      <c r="J2">
        <v>112301980</v>
      </c>
      <c r="K2">
        <v>112301980</v>
      </c>
      <c r="L2">
        <v>112301980</v>
      </c>
      <c r="M2">
        <v>1</v>
      </c>
      <c r="N2" t="s">
        <v>139</v>
      </c>
      <c r="O2" t="s">
        <v>98</v>
      </c>
      <c r="P2" t="s">
        <v>140</v>
      </c>
      <c r="Q2" t="s">
        <v>112</v>
      </c>
      <c r="U2" s="1">
        <v>43591</v>
      </c>
      <c r="V2" s="1">
        <v>43621</v>
      </c>
      <c r="W2" t="s">
        <v>99</v>
      </c>
      <c r="X2" s="1">
        <v>43591</v>
      </c>
      <c r="Y2" t="s">
        <v>141</v>
      </c>
      <c r="AA2">
        <v>0</v>
      </c>
      <c r="AB2" s="1">
        <v>43591.683144675924</v>
      </c>
      <c r="AC2" s="1">
        <v>43591</v>
      </c>
      <c r="AE2">
        <v>2019</v>
      </c>
      <c r="AF2">
        <v>5</v>
      </c>
      <c r="AH2" t="s">
        <v>142</v>
      </c>
      <c r="AI2" t="s">
        <v>143</v>
      </c>
      <c r="AL2" t="s">
        <v>101</v>
      </c>
      <c r="AN2">
        <v>0</v>
      </c>
      <c r="AO2">
        <v>0</v>
      </c>
      <c r="AY2" t="s">
        <v>144</v>
      </c>
      <c r="AZ2" t="s">
        <v>95</v>
      </c>
      <c r="BG2">
        <v>118264917</v>
      </c>
      <c r="BH2">
        <v>18882634</v>
      </c>
      <c r="BI2">
        <v>0</v>
      </c>
      <c r="BJ2">
        <v>5962937</v>
      </c>
      <c r="BK2" t="s">
        <v>103</v>
      </c>
      <c r="BL2">
        <v>0</v>
      </c>
      <c r="BM2">
        <v>99382283</v>
      </c>
      <c r="BN2">
        <v>5962937</v>
      </c>
      <c r="BR2" t="s">
        <v>145</v>
      </c>
      <c r="BS2" t="s">
        <v>96</v>
      </c>
      <c r="BT2" t="s">
        <v>104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18882634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93</v>
      </c>
      <c r="C3" t="s">
        <v>136</v>
      </c>
      <c r="D3" t="s">
        <v>137</v>
      </c>
      <c r="E3" t="s">
        <v>146</v>
      </c>
      <c r="F3" t="s">
        <v>94</v>
      </c>
      <c r="G3" t="s">
        <v>95</v>
      </c>
      <c r="H3" t="s">
        <v>96</v>
      </c>
      <c r="I3" t="s">
        <v>97</v>
      </c>
      <c r="J3">
        <v>63341006</v>
      </c>
      <c r="K3">
        <v>63341006</v>
      </c>
      <c r="L3">
        <v>63341006</v>
      </c>
      <c r="M3">
        <v>1</v>
      </c>
      <c r="N3" t="s">
        <v>139</v>
      </c>
      <c r="O3" t="s">
        <v>98</v>
      </c>
      <c r="P3" t="s">
        <v>140</v>
      </c>
      <c r="Q3" t="s">
        <v>112</v>
      </c>
      <c r="U3" s="1">
        <v>43591</v>
      </c>
      <c r="V3" s="1">
        <v>43621</v>
      </c>
      <c r="W3" t="s">
        <v>99</v>
      </c>
      <c r="X3" s="1">
        <v>43591</v>
      </c>
      <c r="Y3" t="s">
        <v>147</v>
      </c>
      <c r="AA3">
        <v>0</v>
      </c>
      <c r="AB3" s="1">
        <v>43591.74206527778</v>
      </c>
      <c r="AC3" s="1">
        <v>43591</v>
      </c>
      <c r="AE3">
        <v>2019</v>
      </c>
      <c r="AF3">
        <v>5</v>
      </c>
      <c r="AH3" t="s">
        <v>142</v>
      </c>
      <c r="AI3" t="s">
        <v>143</v>
      </c>
      <c r="AL3" t="s">
        <v>101</v>
      </c>
      <c r="AN3">
        <v>0</v>
      </c>
      <c r="AO3">
        <v>0</v>
      </c>
      <c r="AY3" t="s">
        <v>148</v>
      </c>
      <c r="AZ3" t="s">
        <v>95</v>
      </c>
      <c r="BG3">
        <v>64621269</v>
      </c>
      <c r="BH3">
        <v>608125</v>
      </c>
      <c r="BI3">
        <v>0</v>
      </c>
      <c r="BJ3">
        <v>1280263</v>
      </c>
      <c r="BK3" t="s">
        <v>103</v>
      </c>
      <c r="BL3">
        <v>0</v>
      </c>
      <c r="BM3">
        <v>64013144</v>
      </c>
      <c r="BN3">
        <v>1280263</v>
      </c>
      <c r="BR3" t="s">
        <v>149</v>
      </c>
      <c r="BS3" t="s">
        <v>96</v>
      </c>
      <c r="BT3" t="s">
        <v>104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608125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93</v>
      </c>
      <c r="C4" t="s">
        <v>136</v>
      </c>
      <c r="D4" t="s">
        <v>137</v>
      </c>
      <c r="E4" t="s">
        <v>150</v>
      </c>
      <c r="F4" t="s">
        <v>94</v>
      </c>
      <c r="G4" t="s">
        <v>95</v>
      </c>
      <c r="H4" t="s">
        <v>96</v>
      </c>
      <c r="I4" t="s">
        <v>97</v>
      </c>
      <c r="J4">
        <v>38644228</v>
      </c>
      <c r="K4">
        <v>38644228</v>
      </c>
      <c r="L4">
        <v>38644228</v>
      </c>
      <c r="M4">
        <v>1</v>
      </c>
      <c r="N4" t="s">
        <v>139</v>
      </c>
      <c r="O4" t="s">
        <v>98</v>
      </c>
      <c r="P4" t="s">
        <v>140</v>
      </c>
      <c r="Q4" t="s">
        <v>112</v>
      </c>
      <c r="U4" s="1">
        <v>43591</v>
      </c>
      <c r="V4" s="1">
        <v>43621</v>
      </c>
      <c r="W4" t="s">
        <v>99</v>
      </c>
      <c r="X4" s="1">
        <v>43591</v>
      </c>
      <c r="Y4" t="s">
        <v>147</v>
      </c>
      <c r="AA4">
        <v>0</v>
      </c>
      <c r="AB4" s="1">
        <v>43591.751641354167</v>
      </c>
      <c r="AC4" s="1">
        <v>43591</v>
      </c>
      <c r="AE4">
        <v>2019</v>
      </c>
      <c r="AF4">
        <v>5</v>
      </c>
      <c r="AH4" t="s">
        <v>142</v>
      </c>
      <c r="AI4" t="s">
        <v>143</v>
      </c>
      <c r="AL4" t="s">
        <v>101</v>
      </c>
      <c r="AN4">
        <v>0</v>
      </c>
      <c r="AO4">
        <v>0</v>
      </c>
      <c r="AY4" t="s">
        <v>151</v>
      </c>
      <c r="AZ4" t="s">
        <v>95</v>
      </c>
      <c r="BG4">
        <v>39425314</v>
      </c>
      <c r="BH4">
        <v>371016</v>
      </c>
      <c r="BI4">
        <v>0</v>
      </c>
      <c r="BJ4">
        <v>781086</v>
      </c>
      <c r="BK4" t="s">
        <v>103</v>
      </c>
      <c r="BL4">
        <v>0</v>
      </c>
      <c r="BM4">
        <v>39054298</v>
      </c>
      <c r="BN4">
        <v>781086</v>
      </c>
      <c r="BR4" t="s">
        <v>152</v>
      </c>
      <c r="BS4" t="s">
        <v>96</v>
      </c>
      <c r="BT4" t="s">
        <v>104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371016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136</v>
      </c>
      <c r="D5" t="s">
        <v>137</v>
      </c>
      <c r="E5" t="s">
        <v>153</v>
      </c>
      <c r="F5" t="s">
        <v>94</v>
      </c>
      <c r="G5" t="s">
        <v>95</v>
      </c>
      <c r="H5" t="s">
        <v>96</v>
      </c>
      <c r="I5" t="s">
        <v>97</v>
      </c>
      <c r="J5">
        <v>110811844</v>
      </c>
      <c r="K5">
        <v>110811844</v>
      </c>
      <c r="L5">
        <v>110811844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43592</v>
      </c>
      <c r="V5" s="1">
        <v>43622</v>
      </c>
      <c r="W5" t="s">
        <v>99</v>
      </c>
      <c r="X5" s="1">
        <v>43592</v>
      </c>
      <c r="Y5" t="s">
        <v>147</v>
      </c>
      <c r="AA5">
        <v>0</v>
      </c>
      <c r="AB5" s="1">
        <v>43592.345567129632</v>
      </c>
      <c r="AC5" s="1">
        <v>43592</v>
      </c>
      <c r="AE5">
        <v>2019</v>
      </c>
      <c r="AF5">
        <v>5</v>
      </c>
      <c r="AH5" t="s">
        <v>142</v>
      </c>
      <c r="AI5" t="s">
        <v>143</v>
      </c>
      <c r="AL5" t="s">
        <v>101</v>
      </c>
      <c r="AN5">
        <v>0</v>
      </c>
      <c r="AO5">
        <v>0</v>
      </c>
      <c r="AY5" t="s">
        <v>154</v>
      </c>
      <c r="AZ5" t="s">
        <v>95</v>
      </c>
      <c r="BG5">
        <v>113051599</v>
      </c>
      <c r="BH5">
        <v>1063883</v>
      </c>
      <c r="BI5">
        <v>0</v>
      </c>
      <c r="BJ5">
        <v>2239755</v>
      </c>
      <c r="BK5" t="s">
        <v>103</v>
      </c>
      <c r="BL5">
        <v>0</v>
      </c>
      <c r="BM5">
        <v>111987716</v>
      </c>
      <c r="BN5">
        <v>2239755</v>
      </c>
      <c r="BR5" t="s">
        <v>155</v>
      </c>
      <c r="BS5" t="s">
        <v>96</v>
      </c>
      <c r="BT5" t="s">
        <v>104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1063883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136</v>
      </c>
      <c r="D6" t="s">
        <v>137</v>
      </c>
      <c r="E6" t="s">
        <v>156</v>
      </c>
      <c r="F6" t="s">
        <v>94</v>
      </c>
      <c r="G6" t="s">
        <v>95</v>
      </c>
      <c r="H6" t="s">
        <v>96</v>
      </c>
      <c r="I6" t="s">
        <v>97</v>
      </c>
      <c r="J6">
        <v>8475000</v>
      </c>
      <c r="K6">
        <v>8475000</v>
      </c>
      <c r="L6">
        <v>8475000</v>
      </c>
      <c r="M6">
        <v>1</v>
      </c>
      <c r="N6" t="s">
        <v>157</v>
      </c>
      <c r="O6" t="s">
        <v>98</v>
      </c>
      <c r="P6" t="s">
        <v>158</v>
      </c>
      <c r="Q6" t="s">
        <v>112</v>
      </c>
      <c r="R6" t="s">
        <v>158</v>
      </c>
      <c r="U6" s="1">
        <v>43593</v>
      </c>
      <c r="V6" s="1">
        <v>43608</v>
      </c>
      <c r="W6" t="s">
        <v>159</v>
      </c>
      <c r="X6" s="1">
        <v>43593</v>
      </c>
      <c r="Y6" t="s">
        <v>160</v>
      </c>
      <c r="AA6">
        <v>0</v>
      </c>
      <c r="AB6" s="1">
        <v>43593.484575810187</v>
      </c>
      <c r="AC6" s="1">
        <v>43593</v>
      </c>
      <c r="AE6">
        <v>2019</v>
      </c>
      <c r="AF6">
        <v>5</v>
      </c>
      <c r="AH6" t="s">
        <v>161</v>
      </c>
      <c r="AI6" t="s">
        <v>162</v>
      </c>
      <c r="AL6" t="s">
        <v>163</v>
      </c>
      <c r="AN6">
        <v>0</v>
      </c>
      <c r="AO6">
        <v>0</v>
      </c>
      <c r="AY6" t="s">
        <v>164</v>
      </c>
      <c r="AZ6" t="s">
        <v>95</v>
      </c>
      <c r="BG6">
        <v>8925000</v>
      </c>
      <c r="BH6">
        <v>1425000</v>
      </c>
      <c r="BI6">
        <v>0</v>
      </c>
      <c r="BJ6">
        <v>450000</v>
      </c>
      <c r="BK6" t="s">
        <v>103</v>
      </c>
      <c r="BL6">
        <v>0</v>
      </c>
      <c r="BM6">
        <v>7500000</v>
      </c>
      <c r="BN6">
        <v>450000</v>
      </c>
      <c r="BR6" t="s">
        <v>165</v>
      </c>
      <c r="BS6" t="s">
        <v>96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1425000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136</v>
      </c>
      <c r="D7" t="s">
        <v>137</v>
      </c>
      <c r="E7" t="s">
        <v>166</v>
      </c>
      <c r="F7" t="s">
        <v>94</v>
      </c>
      <c r="G7" t="s">
        <v>129</v>
      </c>
      <c r="H7" t="s">
        <v>96</v>
      </c>
      <c r="I7" t="s">
        <v>97</v>
      </c>
      <c r="J7">
        <v>7612198</v>
      </c>
      <c r="K7">
        <v>7612198</v>
      </c>
      <c r="L7">
        <v>7612198</v>
      </c>
      <c r="M7">
        <v>1</v>
      </c>
      <c r="N7" t="s">
        <v>167</v>
      </c>
      <c r="O7" t="s">
        <v>98</v>
      </c>
      <c r="P7" t="s">
        <v>168</v>
      </c>
      <c r="Q7" t="s">
        <v>112</v>
      </c>
      <c r="R7" t="s">
        <v>169</v>
      </c>
      <c r="U7" s="1">
        <v>43593</v>
      </c>
      <c r="V7" s="1">
        <v>43623</v>
      </c>
      <c r="W7" t="s">
        <v>99</v>
      </c>
      <c r="X7" s="1">
        <v>43593</v>
      </c>
      <c r="Y7" t="s">
        <v>170</v>
      </c>
      <c r="AA7">
        <v>0</v>
      </c>
      <c r="AB7" s="1">
        <v>43593.66342650463</v>
      </c>
      <c r="AC7" s="1">
        <v>43593</v>
      </c>
      <c r="AE7">
        <v>2019</v>
      </c>
      <c r="AF7">
        <v>5</v>
      </c>
      <c r="AH7" t="s">
        <v>171</v>
      </c>
      <c r="AI7" t="s">
        <v>172</v>
      </c>
      <c r="AL7" t="s">
        <v>101</v>
      </c>
      <c r="AN7">
        <v>0</v>
      </c>
      <c r="AO7">
        <v>0</v>
      </c>
      <c r="AY7" t="s">
        <v>173</v>
      </c>
      <c r="AZ7" t="s">
        <v>95</v>
      </c>
      <c r="BG7">
        <v>8016385</v>
      </c>
      <c r="BH7">
        <v>1279927</v>
      </c>
      <c r="BI7">
        <v>0</v>
      </c>
      <c r="BJ7">
        <v>404187</v>
      </c>
      <c r="BK7" t="s">
        <v>103</v>
      </c>
      <c r="BL7">
        <v>0</v>
      </c>
      <c r="BM7">
        <v>6736458</v>
      </c>
      <c r="BN7">
        <v>404187</v>
      </c>
      <c r="BR7" t="s">
        <v>174</v>
      </c>
      <c r="BS7" t="s">
        <v>96</v>
      </c>
      <c r="BT7" t="s">
        <v>135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1279927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136</v>
      </c>
      <c r="D8" t="s">
        <v>137</v>
      </c>
      <c r="E8" t="s">
        <v>175</v>
      </c>
      <c r="F8" t="s">
        <v>94</v>
      </c>
      <c r="G8" t="s">
        <v>95</v>
      </c>
      <c r="H8" t="s">
        <v>96</v>
      </c>
      <c r="I8" t="s">
        <v>97</v>
      </c>
      <c r="J8">
        <v>7612198</v>
      </c>
      <c r="K8">
        <v>7612198</v>
      </c>
      <c r="L8">
        <v>7612198</v>
      </c>
      <c r="M8">
        <v>1</v>
      </c>
      <c r="N8" t="s">
        <v>167</v>
      </c>
      <c r="O8" t="s">
        <v>98</v>
      </c>
      <c r="P8" t="s">
        <v>168</v>
      </c>
      <c r="Q8" t="s">
        <v>112</v>
      </c>
      <c r="R8" t="s">
        <v>169</v>
      </c>
      <c r="U8" s="1">
        <v>43593</v>
      </c>
      <c r="V8" s="1">
        <v>43623</v>
      </c>
      <c r="W8" t="s">
        <v>99</v>
      </c>
      <c r="X8" s="1">
        <v>43593</v>
      </c>
      <c r="Y8" t="s">
        <v>170</v>
      </c>
      <c r="AA8">
        <v>0</v>
      </c>
      <c r="AB8" s="1">
        <v>43594.356658912038</v>
      </c>
      <c r="AC8" s="1">
        <v>43593</v>
      </c>
      <c r="AE8">
        <v>2019</v>
      </c>
      <c r="AF8">
        <v>5</v>
      </c>
      <c r="AH8" t="s">
        <v>171</v>
      </c>
      <c r="AI8" t="s">
        <v>172</v>
      </c>
      <c r="AL8" t="s">
        <v>101</v>
      </c>
      <c r="AN8">
        <v>0</v>
      </c>
      <c r="AO8">
        <v>0</v>
      </c>
      <c r="AY8" t="s">
        <v>173</v>
      </c>
      <c r="AZ8" t="s">
        <v>95</v>
      </c>
      <c r="BG8">
        <v>8016385</v>
      </c>
      <c r="BH8">
        <v>1279927</v>
      </c>
      <c r="BI8">
        <v>0</v>
      </c>
      <c r="BJ8">
        <v>404187</v>
      </c>
      <c r="BK8" t="s">
        <v>103</v>
      </c>
      <c r="BL8">
        <v>0</v>
      </c>
      <c r="BM8">
        <v>6736458</v>
      </c>
      <c r="BN8">
        <v>404187</v>
      </c>
      <c r="BR8" t="s">
        <v>176</v>
      </c>
      <c r="BS8" t="s">
        <v>96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1279927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136</v>
      </c>
      <c r="D9" t="s">
        <v>137</v>
      </c>
      <c r="E9" t="s">
        <v>177</v>
      </c>
      <c r="F9" t="s">
        <v>94</v>
      </c>
      <c r="G9" t="s">
        <v>95</v>
      </c>
      <c r="H9" t="s">
        <v>96</v>
      </c>
      <c r="I9" t="s">
        <v>97</v>
      </c>
      <c r="J9">
        <v>14155696</v>
      </c>
      <c r="K9">
        <v>14155696</v>
      </c>
      <c r="L9">
        <v>14155696</v>
      </c>
      <c r="M9">
        <v>1</v>
      </c>
      <c r="N9" t="s">
        <v>178</v>
      </c>
      <c r="O9" t="s">
        <v>98</v>
      </c>
      <c r="P9" t="s">
        <v>179</v>
      </c>
      <c r="Q9" t="s">
        <v>112</v>
      </c>
      <c r="U9" s="1">
        <v>43594</v>
      </c>
      <c r="V9" s="1">
        <v>43624</v>
      </c>
      <c r="W9" t="s">
        <v>99</v>
      </c>
      <c r="X9" s="1">
        <v>43594</v>
      </c>
      <c r="Y9" t="s">
        <v>170</v>
      </c>
      <c r="AA9">
        <v>0</v>
      </c>
      <c r="AB9" s="1">
        <v>43594.771580208333</v>
      </c>
      <c r="AC9" s="1">
        <v>43594</v>
      </c>
      <c r="AE9">
        <v>2019</v>
      </c>
      <c r="AF9">
        <v>5</v>
      </c>
      <c r="AH9" t="s">
        <v>180</v>
      </c>
      <c r="AI9" t="s">
        <v>181</v>
      </c>
      <c r="AL9" t="s">
        <v>101</v>
      </c>
      <c r="AN9">
        <v>0</v>
      </c>
      <c r="AO9">
        <v>0</v>
      </c>
      <c r="AY9" t="s">
        <v>182</v>
      </c>
      <c r="AZ9" t="s">
        <v>95</v>
      </c>
      <c r="BG9">
        <v>14907327</v>
      </c>
      <c r="BH9">
        <v>2380162</v>
      </c>
      <c r="BI9">
        <v>0</v>
      </c>
      <c r="BJ9">
        <v>751631</v>
      </c>
      <c r="BK9" t="s">
        <v>103</v>
      </c>
      <c r="BL9">
        <v>0</v>
      </c>
      <c r="BM9">
        <v>12527165</v>
      </c>
      <c r="BN9">
        <v>751631</v>
      </c>
      <c r="BR9" t="s">
        <v>183</v>
      </c>
      <c r="BS9" t="s">
        <v>96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2380162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184</v>
      </c>
      <c r="F10" t="s">
        <v>94</v>
      </c>
      <c r="G10" t="s">
        <v>95</v>
      </c>
      <c r="H10" t="s">
        <v>96</v>
      </c>
      <c r="I10" t="s">
        <v>97</v>
      </c>
      <c r="J10">
        <v>3532219</v>
      </c>
      <c r="K10">
        <v>3532219</v>
      </c>
      <c r="L10">
        <v>3532219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43594</v>
      </c>
      <c r="V10" s="1">
        <v>43624</v>
      </c>
      <c r="W10" t="s">
        <v>99</v>
      </c>
      <c r="X10" s="1">
        <v>43594</v>
      </c>
      <c r="Y10" t="s">
        <v>170</v>
      </c>
      <c r="AA10">
        <v>0</v>
      </c>
      <c r="AB10" s="1">
        <v>43594.774962881944</v>
      </c>
      <c r="AC10" s="1">
        <v>43594</v>
      </c>
      <c r="AE10">
        <v>2019</v>
      </c>
      <c r="AF10">
        <v>5</v>
      </c>
      <c r="AH10" t="s">
        <v>180</v>
      </c>
      <c r="AI10" t="s">
        <v>181</v>
      </c>
      <c r="AL10" t="s">
        <v>101</v>
      </c>
      <c r="AN10">
        <v>0</v>
      </c>
      <c r="AO10">
        <v>0</v>
      </c>
      <c r="AY10" t="s">
        <v>185</v>
      </c>
      <c r="AZ10" t="s">
        <v>95</v>
      </c>
      <c r="BG10">
        <v>3719770</v>
      </c>
      <c r="BH10">
        <v>593913</v>
      </c>
      <c r="BI10">
        <v>0</v>
      </c>
      <c r="BJ10">
        <v>187551</v>
      </c>
      <c r="BK10" t="s">
        <v>103</v>
      </c>
      <c r="BL10">
        <v>0</v>
      </c>
      <c r="BM10">
        <v>3125857</v>
      </c>
      <c r="BN10">
        <v>187551</v>
      </c>
      <c r="BR10" t="s">
        <v>186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593913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187</v>
      </c>
      <c r="F11" t="s">
        <v>94</v>
      </c>
      <c r="G11" t="s">
        <v>95</v>
      </c>
      <c r="H11" t="s">
        <v>96</v>
      </c>
      <c r="I11" t="s">
        <v>97</v>
      </c>
      <c r="J11">
        <v>37829093</v>
      </c>
      <c r="K11">
        <v>37829093</v>
      </c>
      <c r="L11">
        <v>37829093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43594</v>
      </c>
      <c r="V11" s="1">
        <v>43624</v>
      </c>
      <c r="W11" t="s">
        <v>99</v>
      </c>
      <c r="X11" s="1">
        <v>43594</v>
      </c>
      <c r="Y11" t="s">
        <v>170</v>
      </c>
      <c r="AA11">
        <v>0</v>
      </c>
      <c r="AB11" s="1">
        <v>43594.777515081019</v>
      </c>
      <c r="AC11" s="1">
        <v>43594</v>
      </c>
      <c r="AE11">
        <v>2019</v>
      </c>
      <c r="AF11">
        <v>5</v>
      </c>
      <c r="AH11" t="s">
        <v>180</v>
      </c>
      <c r="AI11" t="s">
        <v>181</v>
      </c>
      <c r="AL11" t="s">
        <v>101</v>
      </c>
      <c r="AN11">
        <v>0</v>
      </c>
      <c r="AO11">
        <v>0</v>
      </c>
      <c r="AY11" t="s">
        <v>188</v>
      </c>
      <c r="AZ11" t="s">
        <v>95</v>
      </c>
      <c r="BG11">
        <v>39837718</v>
      </c>
      <c r="BH11">
        <v>6360644</v>
      </c>
      <c r="BI11">
        <v>0</v>
      </c>
      <c r="BJ11">
        <v>2008625</v>
      </c>
      <c r="BK11" t="s">
        <v>103</v>
      </c>
      <c r="BL11">
        <v>0</v>
      </c>
      <c r="BM11">
        <v>33477074</v>
      </c>
      <c r="BN11">
        <v>2008625</v>
      </c>
      <c r="BR11" t="s">
        <v>189</v>
      </c>
      <c r="BS11" t="s">
        <v>96</v>
      </c>
      <c r="BT11" t="s">
        <v>104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6360644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190</v>
      </c>
      <c r="F12" t="s">
        <v>94</v>
      </c>
      <c r="G12" t="s">
        <v>95</v>
      </c>
      <c r="H12" t="s">
        <v>96</v>
      </c>
      <c r="I12" t="s">
        <v>97</v>
      </c>
      <c r="J12">
        <v>64722441</v>
      </c>
      <c r="K12">
        <v>64722441</v>
      </c>
      <c r="L12">
        <v>64722441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43594</v>
      </c>
      <c r="V12" s="1">
        <v>43624</v>
      </c>
      <c r="W12" t="s">
        <v>99</v>
      </c>
      <c r="X12" s="1">
        <v>43594</v>
      </c>
      <c r="Y12" t="s">
        <v>170</v>
      </c>
      <c r="AA12">
        <v>0</v>
      </c>
      <c r="AB12" s="1">
        <v>43594.780656168979</v>
      </c>
      <c r="AC12" s="1">
        <v>43594</v>
      </c>
      <c r="AE12">
        <v>2019</v>
      </c>
      <c r="AF12">
        <v>5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191</v>
      </c>
      <c r="AZ12" t="s">
        <v>95</v>
      </c>
      <c r="BG12">
        <v>68159031</v>
      </c>
      <c r="BH12">
        <v>10882534</v>
      </c>
      <c r="BI12">
        <v>0</v>
      </c>
      <c r="BJ12">
        <v>3436590</v>
      </c>
      <c r="BK12" t="s">
        <v>103</v>
      </c>
      <c r="BL12">
        <v>0</v>
      </c>
      <c r="BM12">
        <v>57276497</v>
      </c>
      <c r="BN12">
        <v>3436590</v>
      </c>
      <c r="BR12" t="s">
        <v>192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10882534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193</v>
      </c>
      <c r="F13" t="s">
        <v>94</v>
      </c>
      <c r="G13" t="s">
        <v>95</v>
      </c>
      <c r="H13" t="s">
        <v>96</v>
      </c>
      <c r="I13" t="s">
        <v>97</v>
      </c>
      <c r="J13">
        <v>1267251</v>
      </c>
      <c r="K13">
        <v>1267251</v>
      </c>
      <c r="L13">
        <v>1267251</v>
      </c>
      <c r="M13">
        <v>1</v>
      </c>
      <c r="N13" t="s">
        <v>194</v>
      </c>
      <c r="O13" t="s">
        <v>98</v>
      </c>
      <c r="P13" t="s">
        <v>195</v>
      </c>
      <c r="Q13" t="s">
        <v>112</v>
      </c>
      <c r="U13" s="1">
        <v>43595</v>
      </c>
      <c r="V13" s="1">
        <v>43625</v>
      </c>
      <c r="W13" t="s">
        <v>99</v>
      </c>
      <c r="X13" s="1">
        <v>43595</v>
      </c>
      <c r="Y13" t="s">
        <v>100</v>
      </c>
      <c r="AA13">
        <v>0</v>
      </c>
      <c r="AB13" s="1">
        <v>43595.457823993056</v>
      </c>
      <c r="AC13" s="1">
        <v>43595</v>
      </c>
      <c r="AE13">
        <v>2019</v>
      </c>
      <c r="AF13">
        <v>5</v>
      </c>
      <c r="AH13" t="s">
        <v>196</v>
      </c>
      <c r="AI13" t="s">
        <v>197</v>
      </c>
      <c r="AL13" t="s">
        <v>101</v>
      </c>
      <c r="AN13">
        <v>0</v>
      </c>
      <c r="AO13">
        <v>0</v>
      </c>
      <c r="AY13" t="s">
        <v>198</v>
      </c>
      <c r="AZ13" t="s">
        <v>95</v>
      </c>
      <c r="BG13">
        <v>1334539</v>
      </c>
      <c r="BH13">
        <v>213078</v>
      </c>
      <c r="BI13">
        <v>0</v>
      </c>
      <c r="BJ13">
        <v>67288</v>
      </c>
      <c r="BK13" t="s">
        <v>103</v>
      </c>
      <c r="BL13">
        <v>0</v>
      </c>
      <c r="BM13">
        <v>1121461</v>
      </c>
      <c r="BN13">
        <v>67288</v>
      </c>
      <c r="BR13" t="s">
        <v>199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213078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200</v>
      </c>
      <c r="F14" t="s">
        <v>94</v>
      </c>
      <c r="G14" t="s">
        <v>95</v>
      </c>
      <c r="H14" t="s">
        <v>96</v>
      </c>
      <c r="I14" t="s">
        <v>97</v>
      </c>
      <c r="J14">
        <v>89167035</v>
      </c>
      <c r="K14">
        <v>89167035</v>
      </c>
      <c r="L14">
        <v>89167035</v>
      </c>
      <c r="M14">
        <v>1</v>
      </c>
      <c r="N14" t="s">
        <v>201</v>
      </c>
      <c r="O14" t="s">
        <v>98</v>
      </c>
      <c r="P14" t="s">
        <v>202</v>
      </c>
      <c r="Q14" t="s">
        <v>112</v>
      </c>
      <c r="U14" s="1">
        <v>43595</v>
      </c>
      <c r="V14" s="1">
        <v>43625</v>
      </c>
      <c r="W14" t="s">
        <v>99</v>
      </c>
      <c r="X14" s="1">
        <v>43595</v>
      </c>
      <c r="Y14" t="s">
        <v>100</v>
      </c>
      <c r="AA14">
        <v>0</v>
      </c>
      <c r="AB14" s="1">
        <v>43595.462485416669</v>
      </c>
      <c r="AC14" s="1">
        <v>43595</v>
      </c>
      <c r="AE14">
        <v>2019</v>
      </c>
      <c r="AF14">
        <v>5</v>
      </c>
      <c r="AH14" t="s">
        <v>203</v>
      </c>
      <c r="AI14" t="s">
        <v>204</v>
      </c>
      <c r="AL14" t="s">
        <v>101</v>
      </c>
      <c r="AN14">
        <v>0</v>
      </c>
      <c r="AO14">
        <v>0</v>
      </c>
      <c r="AY14" t="s">
        <v>205</v>
      </c>
      <c r="AZ14" t="s">
        <v>95</v>
      </c>
      <c r="BG14">
        <v>93901568</v>
      </c>
      <c r="BH14">
        <v>14992687</v>
      </c>
      <c r="BI14">
        <v>0</v>
      </c>
      <c r="BJ14">
        <v>4734533</v>
      </c>
      <c r="BK14" t="s">
        <v>103</v>
      </c>
      <c r="BL14">
        <v>0</v>
      </c>
      <c r="BM14">
        <v>78908881</v>
      </c>
      <c r="BN14">
        <v>4734533</v>
      </c>
      <c r="BR14" t="s">
        <v>206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14992687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207</v>
      </c>
      <c r="F15" t="s">
        <v>94</v>
      </c>
      <c r="G15" t="s">
        <v>95</v>
      </c>
      <c r="H15" t="s">
        <v>96</v>
      </c>
      <c r="I15" t="s">
        <v>97</v>
      </c>
      <c r="J15">
        <v>40420712</v>
      </c>
      <c r="K15">
        <v>40420712</v>
      </c>
      <c r="L15">
        <v>40420712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43595</v>
      </c>
      <c r="V15" s="1">
        <v>43625</v>
      </c>
      <c r="W15" t="s">
        <v>99</v>
      </c>
      <c r="X15" s="1">
        <v>43595</v>
      </c>
      <c r="Y15" t="s">
        <v>170</v>
      </c>
      <c r="AA15">
        <v>0</v>
      </c>
      <c r="AB15" s="1">
        <v>43595.479489814817</v>
      </c>
      <c r="AC15" s="1">
        <v>43595</v>
      </c>
      <c r="AE15">
        <v>2019</v>
      </c>
      <c r="AF15">
        <v>5</v>
      </c>
      <c r="AH15" t="s">
        <v>208</v>
      </c>
      <c r="AI15" t="s">
        <v>209</v>
      </c>
      <c r="AL15" t="s">
        <v>101</v>
      </c>
      <c r="AN15">
        <v>0</v>
      </c>
      <c r="AO15">
        <v>0</v>
      </c>
      <c r="AY15" t="s">
        <v>210</v>
      </c>
      <c r="AZ15" t="s">
        <v>95</v>
      </c>
      <c r="BG15">
        <v>41360656</v>
      </c>
      <c r="BH15">
        <v>2976491</v>
      </c>
      <c r="BI15">
        <v>0</v>
      </c>
      <c r="BJ15">
        <v>939944</v>
      </c>
      <c r="BK15" t="s">
        <v>103</v>
      </c>
      <c r="BL15">
        <v>0</v>
      </c>
      <c r="BM15">
        <v>38384165</v>
      </c>
      <c r="BN15">
        <v>939944</v>
      </c>
      <c r="BR15" t="s">
        <v>211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2976491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212</v>
      </c>
      <c r="F16" t="s">
        <v>94</v>
      </c>
      <c r="G16" t="s">
        <v>95</v>
      </c>
      <c r="H16" t="s">
        <v>96</v>
      </c>
      <c r="I16" t="s">
        <v>97</v>
      </c>
      <c r="J16">
        <v>36160000</v>
      </c>
      <c r="K16">
        <v>36160000</v>
      </c>
      <c r="L16">
        <v>36160000</v>
      </c>
      <c r="M16">
        <v>1</v>
      </c>
      <c r="N16" t="s">
        <v>110</v>
      </c>
      <c r="O16" t="s">
        <v>98</v>
      </c>
      <c r="P16" t="s">
        <v>111</v>
      </c>
      <c r="Q16" t="s">
        <v>112</v>
      </c>
      <c r="R16" t="s">
        <v>113</v>
      </c>
      <c r="U16" s="1">
        <v>43595</v>
      </c>
      <c r="V16" s="1">
        <v>43625</v>
      </c>
      <c r="W16" t="s">
        <v>99</v>
      </c>
      <c r="X16" s="1">
        <v>43595</v>
      </c>
      <c r="Y16" t="s">
        <v>141</v>
      </c>
      <c r="AA16">
        <v>0</v>
      </c>
      <c r="AB16" s="1">
        <v>43595.498453125001</v>
      </c>
      <c r="AC16" s="1">
        <v>43595</v>
      </c>
      <c r="AE16">
        <v>2019</v>
      </c>
      <c r="AF16">
        <v>5</v>
      </c>
      <c r="AH16" t="s">
        <v>114</v>
      </c>
      <c r="AI16" t="s">
        <v>115</v>
      </c>
      <c r="AL16" t="s">
        <v>101</v>
      </c>
      <c r="AN16">
        <v>0</v>
      </c>
      <c r="AO16">
        <v>0</v>
      </c>
      <c r="AY16" t="s">
        <v>116</v>
      </c>
      <c r="AZ16" t="s">
        <v>95</v>
      </c>
      <c r="BG16">
        <v>38080000</v>
      </c>
      <c r="BH16">
        <v>6080000</v>
      </c>
      <c r="BI16">
        <v>0</v>
      </c>
      <c r="BJ16">
        <v>1920000</v>
      </c>
      <c r="BK16" t="s">
        <v>103</v>
      </c>
      <c r="BL16">
        <v>0</v>
      </c>
      <c r="BM16">
        <v>32000000</v>
      </c>
      <c r="BN16">
        <v>1920000</v>
      </c>
      <c r="BR16" t="s">
        <v>213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6080000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214</v>
      </c>
      <c r="F17" t="s">
        <v>94</v>
      </c>
      <c r="G17" t="s">
        <v>95</v>
      </c>
      <c r="H17" t="s">
        <v>96</v>
      </c>
      <c r="I17" t="s">
        <v>97</v>
      </c>
      <c r="J17">
        <v>38808578</v>
      </c>
      <c r="K17">
        <v>38808578</v>
      </c>
      <c r="L17">
        <v>38808578</v>
      </c>
      <c r="M17">
        <v>1</v>
      </c>
      <c r="N17" t="s">
        <v>215</v>
      </c>
      <c r="O17" t="s">
        <v>98</v>
      </c>
      <c r="P17" t="s">
        <v>216</v>
      </c>
      <c r="Q17" t="s">
        <v>112</v>
      </c>
      <c r="U17" s="1">
        <v>43595</v>
      </c>
      <c r="V17" s="1">
        <v>43625</v>
      </c>
      <c r="W17" t="s">
        <v>99</v>
      </c>
      <c r="X17" s="1">
        <v>43595</v>
      </c>
      <c r="Y17" t="s">
        <v>126</v>
      </c>
      <c r="AA17">
        <v>0</v>
      </c>
      <c r="AB17" s="1">
        <v>43595.631626967595</v>
      </c>
      <c r="AC17" s="1">
        <v>43595</v>
      </c>
      <c r="AE17">
        <v>2019</v>
      </c>
      <c r="AF17">
        <v>5</v>
      </c>
      <c r="AH17" t="s">
        <v>217</v>
      </c>
      <c r="AI17" t="s">
        <v>218</v>
      </c>
      <c r="AL17" t="s">
        <v>101</v>
      </c>
      <c r="AN17">
        <v>0</v>
      </c>
      <c r="AO17">
        <v>0</v>
      </c>
      <c r="AY17" t="s">
        <v>219</v>
      </c>
      <c r="AZ17" t="s">
        <v>95</v>
      </c>
      <c r="BG17">
        <v>40869210</v>
      </c>
      <c r="BH17">
        <v>6525336</v>
      </c>
      <c r="BI17">
        <v>0</v>
      </c>
      <c r="BJ17">
        <v>2060632</v>
      </c>
      <c r="BK17" t="s">
        <v>103</v>
      </c>
      <c r="BL17">
        <v>0</v>
      </c>
      <c r="BM17">
        <v>34343874</v>
      </c>
      <c r="BN17">
        <v>2060632</v>
      </c>
      <c r="BR17" t="s">
        <v>117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6525336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220</v>
      </c>
      <c r="F18" t="s">
        <v>94</v>
      </c>
      <c r="G18" t="s">
        <v>95</v>
      </c>
      <c r="H18" t="s">
        <v>96</v>
      </c>
      <c r="I18" t="s">
        <v>97</v>
      </c>
      <c r="J18">
        <v>21470000</v>
      </c>
      <c r="K18">
        <v>21470000</v>
      </c>
      <c r="L18">
        <v>21470000</v>
      </c>
      <c r="M18">
        <v>1</v>
      </c>
      <c r="N18" t="s">
        <v>221</v>
      </c>
      <c r="O18" t="s">
        <v>98</v>
      </c>
      <c r="P18" t="s">
        <v>222</v>
      </c>
      <c r="Q18" t="s">
        <v>112</v>
      </c>
      <c r="U18" s="1">
        <v>43595</v>
      </c>
      <c r="V18" s="1">
        <v>43625</v>
      </c>
      <c r="W18" t="s">
        <v>99</v>
      </c>
      <c r="X18" s="1">
        <v>43595</v>
      </c>
      <c r="Y18" t="s">
        <v>141</v>
      </c>
      <c r="AA18">
        <v>0</v>
      </c>
      <c r="AB18" s="1">
        <v>43595.679844062499</v>
      </c>
      <c r="AC18" s="1">
        <v>43595</v>
      </c>
      <c r="AE18">
        <v>2019</v>
      </c>
      <c r="AF18">
        <v>5</v>
      </c>
      <c r="AH18" t="s">
        <v>223</v>
      </c>
      <c r="AI18" t="s">
        <v>224</v>
      </c>
      <c r="AL18" t="s">
        <v>101</v>
      </c>
      <c r="AN18">
        <v>0</v>
      </c>
      <c r="AO18">
        <v>0</v>
      </c>
      <c r="AY18" t="s">
        <v>225</v>
      </c>
      <c r="AZ18" t="s">
        <v>95</v>
      </c>
      <c r="BG18">
        <v>22610000</v>
      </c>
      <c r="BH18">
        <v>3610000</v>
      </c>
      <c r="BI18">
        <v>0</v>
      </c>
      <c r="BJ18">
        <v>1140000</v>
      </c>
      <c r="BK18" t="s">
        <v>103</v>
      </c>
      <c r="BL18">
        <v>0</v>
      </c>
      <c r="BM18">
        <v>19000000</v>
      </c>
      <c r="BN18">
        <v>1140000</v>
      </c>
      <c r="BR18" t="s">
        <v>226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3610000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227</v>
      </c>
      <c r="F19" t="s">
        <v>94</v>
      </c>
      <c r="G19" t="s">
        <v>95</v>
      </c>
      <c r="H19" t="s">
        <v>96</v>
      </c>
      <c r="I19" t="s">
        <v>97</v>
      </c>
      <c r="J19">
        <v>54846796</v>
      </c>
      <c r="K19">
        <v>54846796</v>
      </c>
      <c r="L19">
        <v>54846796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43598</v>
      </c>
      <c r="V19" s="1">
        <v>43628</v>
      </c>
      <c r="W19" t="s">
        <v>99</v>
      </c>
      <c r="X19" s="1">
        <v>43598</v>
      </c>
      <c r="Y19" t="s">
        <v>126</v>
      </c>
      <c r="AA19">
        <v>0</v>
      </c>
      <c r="AB19" s="1">
        <v>43598.623021064814</v>
      </c>
      <c r="AC19" s="1">
        <v>43598</v>
      </c>
      <c r="AE19">
        <v>2019</v>
      </c>
      <c r="AF19">
        <v>5</v>
      </c>
      <c r="AH19" t="s">
        <v>231</v>
      </c>
      <c r="AI19" t="s">
        <v>232</v>
      </c>
      <c r="AL19" t="s">
        <v>101</v>
      </c>
      <c r="AN19">
        <v>0</v>
      </c>
      <c r="AO19">
        <v>0</v>
      </c>
      <c r="AY19" t="s">
        <v>233</v>
      </c>
      <c r="AZ19" t="s">
        <v>95</v>
      </c>
      <c r="BG19">
        <v>57759015</v>
      </c>
      <c r="BH19">
        <v>9222028</v>
      </c>
      <c r="BI19">
        <v>0</v>
      </c>
      <c r="BJ19">
        <v>2912219</v>
      </c>
      <c r="BK19" t="s">
        <v>103</v>
      </c>
      <c r="BL19">
        <v>0</v>
      </c>
      <c r="BM19">
        <v>48536987</v>
      </c>
      <c r="BN19">
        <v>2912219</v>
      </c>
      <c r="BR19" t="s">
        <v>234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9222028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235</v>
      </c>
      <c r="F20" t="s">
        <v>94</v>
      </c>
      <c r="G20" t="s">
        <v>95</v>
      </c>
      <c r="H20" t="s">
        <v>96</v>
      </c>
      <c r="I20" t="s">
        <v>97</v>
      </c>
      <c r="J20">
        <v>10170000</v>
      </c>
      <c r="K20">
        <v>10170000</v>
      </c>
      <c r="L20">
        <v>10170000</v>
      </c>
      <c r="M20">
        <v>1</v>
      </c>
      <c r="N20" t="s">
        <v>228</v>
      </c>
      <c r="O20" t="s">
        <v>98</v>
      </c>
      <c r="P20" t="s">
        <v>229</v>
      </c>
      <c r="Q20" t="s">
        <v>112</v>
      </c>
      <c r="R20" t="s">
        <v>230</v>
      </c>
      <c r="U20" s="1">
        <v>43598</v>
      </c>
      <c r="V20" s="1">
        <v>43628</v>
      </c>
      <c r="W20" t="s">
        <v>99</v>
      </c>
      <c r="X20" s="1">
        <v>43598</v>
      </c>
      <c r="Y20" t="s">
        <v>170</v>
      </c>
      <c r="AA20">
        <v>0</v>
      </c>
      <c r="AB20" s="1">
        <v>43598.635557094909</v>
      </c>
      <c r="AC20" s="1">
        <v>43598</v>
      </c>
      <c r="AE20">
        <v>2019</v>
      </c>
      <c r="AF20">
        <v>5</v>
      </c>
      <c r="AH20" t="s">
        <v>231</v>
      </c>
      <c r="AI20" t="s">
        <v>232</v>
      </c>
      <c r="AL20" t="s">
        <v>101</v>
      </c>
      <c r="AN20">
        <v>0</v>
      </c>
      <c r="AO20">
        <v>0</v>
      </c>
      <c r="AY20" t="s">
        <v>233</v>
      </c>
      <c r="AZ20" t="s">
        <v>95</v>
      </c>
      <c r="BG20">
        <v>10710000</v>
      </c>
      <c r="BH20">
        <v>1710000</v>
      </c>
      <c r="BI20">
        <v>0</v>
      </c>
      <c r="BJ20">
        <v>540000</v>
      </c>
      <c r="BK20" t="s">
        <v>103</v>
      </c>
      <c r="BL20">
        <v>0</v>
      </c>
      <c r="BM20">
        <v>9000000</v>
      </c>
      <c r="BN20">
        <v>540000</v>
      </c>
      <c r="BR20" t="s">
        <v>236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1710000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237</v>
      </c>
      <c r="F21" t="s">
        <v>94</v>
      </c>
      <c r="G21" t="s">
        <v>95</v>
      </c>
      <c r="H21" t="s">
        <v>96</v>
      </c>
      <c r="I21" t="s">
        <v>97</v>
      </c>
      <c r="J21">
        <v>86382605</v>
      </c>
      <c r="K21">
        <v>86382605</v>
      </c>
      <c r="L21">
        <v>86382605</v>
      </c>
      <c r="M21">
        <v>1</v>
      </c>
      <c r="N21" t="s">
        <v>238</v>
      </c>
      <c r="O21" t="s">
        <v>98</v>
      </c>
      <c r="P21" t="s">
        <v>239</v>
      </c>
      <c r="Q21" t="s">
        <v>112</v>
      </c>
      <c r="R21" t="s">
        <v>240</v>
      </c>
      <c r="U21" s="1">
        <v>43598</v>
      </c>
      <c r="V21" s="1">
        <v>43628</v>
      </c>
      <c r="W21" t="s">
        <v>99</v>
      </c>
      <c r="X21" s="1">
        <v>43598</v>
      </c>
      <c r="Y21" t="s">
        <v>170</v>
      </c>
      <c r="AA21">
        <v>0</v>
      </c>
      <c r="AB21" s="1">
        <v>43598.68548738426</v>
      </c>
      <c r="AC21" s="1">
        <v>43598</v>
      </c>
      <c r="AE21">
        <v>2019</v>
      </c>
      <c r="AF21">
        <v>5</v>
      </c>
      <c r="AH21" t="s">
        <v>241</v>
      </c>
      <c r="AI21" t="s">
        <v>242</v>
      </c>
      <c r="AL21" t="s">
        <v>101</v>
      </c>
      <c r="AN21">
        <v>0</v>
      </c>
      <c r="AO21">
        <v>0</v>
      </c>
      <c r="AY21" t="s">
        <v>243</v>
      </c>
      <c r="AZ21" t="s">
        <v>95</v>
      </c>
      <c r="BG21">
        <v>90969292</v>
      </c>
      <c r="BH21">
        <v>14524509</v>
      </c>
      <c r="BI21">
        <v>0</v>
      </c>
      <c r="BJ21">
        <v>4586687</v>
      </c>
      <c r="BK21" t="s">
        <v>103</v>
      </c>
      <c r="BL21">
        <v>0</v>
      </c>
      <c r="BM21">
        <v>76444783</v>
      </c>
      <c r="BN21">
        <v>4586687</v>
      </c>
      <c r="BR21" t="s">
        <v>244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14524509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245</v>
      </c>
      <c r="F22" t="s">
        <v>94</v>
      </c>
      <c r="G22" t="s">
        <v>95</v>
      </c>
      <c r="H22" t="s">
        <v>96</v>
      </c>
      <c r="I22" t="s">
        <v>97</v>
      </c>
      <c r="J22">
        <v>11074000</v>
      </c>
      <c r="K22">
        <v>11074000</v>
      </c>
      <c r="L22">
        <v>11074000</v>
      </c>
      <c r="M22">
        <v>1</v>
      </c>
      <c r="N22" t="s">
        <v>246</v>
      </c>
      <c r="O22" t="s">
        <v>98</v>
      </c>
      <c r="P22" t="s">
        <v>247</v>
      </c>
      <c r="Q22" t="s">
        <v>112</v>
      </c>
      <c r="R22" t="s">
        <v>247</v>
      </c>
      <c r="U22" s="1">
        <v>43598</v>
      </c>
      <c r="V22" s="1">
        <v>43628</v>
      </c>
      <c r="W22" t="s">
        <v>99</v>
      </c>
      <c r="X22" s="1">
        <v>43598</v>
      </c>
      <c r="Y22" t="s">
        <v>248</v>
      </c>
      <c r="AA22">
        <v>0</v>
      </c>
      <c r="AB22" s="1">
        <v>43598.695046099536</v>
      </c>
      <c r="AC22" s="1">
        <v>43598</v>
      </c>
      <c r="AE22">
        <v>2019</v>
      </c>
      <c r="AF22">
        <v>5</v>
      </c>
      <c r="AH22" t="s">
        <v>249</v>
      </c>
      <c r="AI22" t="s">
        <v>250</v>
      </c>
      <c r="AL22" t="s">
        <v>101</v>
      </c>
      <c r="AN22">
        <v>0</v>
      </c>
      <c r="AO22">
        <v>0</v>
      </c>
      <c r="AY22" t="s">
        <v>251</v>
      </c>
      <c r="AZ22" t="s">
        <v>95</v>
      </c>
      <c r="BG22">
        <v>11662000</v>
      </c>
      <c r="BH22">
        <v>1862000</v>
      </c>
      <c r="BI22">
        <v>0</v>
      </c>
      <c r="BJ22">
        <v>588000</v>
      </c>
      <c r="BK22" t="s">
        <v>103</v>
      </c>
      <c r="BL22">
        <v>0</v>
      </c>
      <c r="BM22">
        <v>9800000</v>
      </c>
      <c r="BN22">
        <v>588000</v>
      </c>
      <c r="BR22" t="s">
        <v>252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1862000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253</v>
      </c>
      <c r="F23" t="s">
        <v>94</v>
      </c>
      <c r="G23" t="s">
        <v>95</v>
      </c>
      <c r="H23" t="s">
        <v>96</v>
      </c>
      <c r="I23" t="s">
        <v>97</v>
      </c>
      <c r="J23">
        <v>12462792</v>
      </c>
      <c r="K23">
        <v>12462792</v>
      </c>
      <c r="L23">
        <v>12462792</v>
      </c>
      <c r="M23">
        <v>1</v>
      </c>
      <c r="N23" t="s">
        <v>254</v>
      </c>
      <c r="O23" t="s">
        <v>98</v>
      </c>
      <c r="P23" t="s">
        <v>255</v>
      </c>
      <c r="Q23" t="s">
        <v>112</v>
      </c>
      <c r="U23" s="1">
        <v>43598</v>
      </c>
      <c r="V23" s="1">
        <v>43628</v>
      </c>
      <c r="W23" t="s">
        <v>99</v>
      </c>
      <c r="X23" s="1">
        <v>43598</v>
      </c>
      <c r="Y23" t="s">
        <v>248</v>
      </c>
      <c r="AA23">
        <v>0</v>
      </c>
      <c r="AB23" s="1">
        <v>43605</v>
      </c>
      <c r="AC23" s="1">
        <v>43598</v>
      </c>
      <c r="AE23">
        <v>2019</v>
      </c>
      <c r="AF23">
        <v>5</v>
      </c>
      <c r="AH23" t="s">
        <v>256</v>
      </c>
      <c r="AI23" t="s">
        <v>257</v>
      </c>
      <c r="AL23" t="s">
        <v>101</v>
      </c>
      <c r="AN23">
        <v>0</v>
      </c>
      <c r="AO23">
        <v>0</v>
      </c>
      <c r="AY23" t="s">
        <v>258</v>
      </c>
      <c r="AZ23" t="s">
        <v>95</v>
      </c>
      <c r="BG23">
        <v>13124533</v>
      </c>
      <c r="BH23">
        <v>2095514</v>
      </c>
      <c r="BI23">
        <v>0</v>
      </c>
      <c r="BJ23">
        <v>661741</v>
      </c>
      <c r="BK23" t="s">
        <v>103</v>
      </c>
      <c r="BL23">
        <v>0</v>
      </c>
      <c r="BM23">
        <v>11029019</v>
      </c>
      <c r="BN23">
        <v>661741</v>
      </c>
      <c r="BR23" t="s">
        <v>226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2095514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259</v>
      </c>
      <c r="F24" t="s">
        <v>94</v>
      </c>
      <c r="G24" t="s">
        <v>95</v>
      </c>
      <c r="H24" t="s">
        <v>96</v>
      </c>
      <c r="I24" t="s">
        <v>97</v>
      </c>
      <c r="J24">
        <v>12340105</v>
      </c>
      <c r="K24">
        <v>12340105</v>
      </c>
      <c r="L24">
        <v>12340105</v>
      </c>
      <c r="M24">
        <v>1</v>
      </c>
      <c r="N24" t="s">
        <v>254</v>
      </c>
      <c r="O24" t="s">
        <v>98</v>
      </c>
      <c r="P24" t="s">
        <v>255</v>
      </c>
      <c r="Q24" t="s">
        <v>112</v>
      </c>
      <c r="U24" s="1">
        <v>43598</v>
      </c>
      <c r="V24" s="1">
        <v>43628</v>
      </c>
      <c r="W24" t="s">
        <v>99</v>
      </c>
      <c r="X24" s="1">
        <v>43598</v>
      </c>
      <c r="Y24" t="s">
        <v>248</v>
      </c>
      <c r="AA24">
        <v>0</v>
      </c>
      <c r="AB24" s="1">
        <v>43598.770678009256</v>
      </c>
      <c r="AC24" s="1">
        <v>43598</v>
      </c>
      <c r="AE24">
        <v>2019</v>
      </c>
      <c r="AF24">
        <v>5</v>
      </c>
      <c r="AH24" t="s">
        <v>260</v>
      </c>
      <c r="AI24" t="s">
        <v>261</v>
      </c>
      <c r="AL24" t="s">
        <v>101</v>
      </c>
      <c r="AN24">
        <v>0</v>
      </c>
      <c r="AO24">
        <v>0</v>
      </c>
      <c r="AY24" t="s">
        <v>262</v>
      </c>
      <c r="AZ24" t="s">
        <v>95</v>
      </c>
      <c r="BG24">
        <v>12995332</v>
      </c>
      <c r="BH24">
        <v>2074885</v>
      </c>
      <c r="BI24">
        <v>0</v>
      </c>
      <c r="BJ24">
        <v>655227</v>
      </c>
      <c r="BK24" t="s">
        <v>103</v>
      </c>
      <c r="BL24">
        <v>0</v>
      </c>
      <c r="BM24">
        <v>10920447</v>
      </c>
      <c r="BN24">
        <v>655227</v>
      </c>
      <c r="BR24" t="s">
        <v>226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2074885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263</v>
      </c>
      <c r="F25" t="s">
        <v>94</v>
      </c>
      <c r="G25" t="s">
        <v>95</v>
      </c>
      <c r="H25" t="s">
        <v>96</v>
      </c>
      <c r="I25" t="s">
        <v>97</v>
      </c>
      <c r="J25">
        <v>70419378</v>
      </c>
      <c r="K25">
        <v>70419378</v>
      </c>
      <c r="L25">
        <v>70419378</v>
      </c>
      <c r="M25">
        <v>1</v>
      </c>
      <c r="N25" t="s">
        <v>264</v>
      </c>
      <c r="O25" t="s">
        <v>98</v>
      </c>
      <c r="P25" t="s">
        <v>265</v>
      </c>
      <c r="Q25" t="s">
        <v>112</v>
      </c>
      <c r="R25" t="s">
        <v>266</v>
      </c>
      <c r="U25" s="1">
        <v>43598</v>
      </c>
      <c r="V25" s="1">
        <v>43628</v>
      </c>
      <c r="W25" t="s">
        <v>99</v>
      </c>
      <c r="X25" s="1">
        <v>43598</v>
      </c>
      <c r="Y25" t="s">
        <v>100</v>
      </c>
      <c r="AA25">
        <v>0</v>
      </c>
      <c r="AB25" s="1">
        <v>43598.774708645833</v>
      </c>
      <c r="AC25" s="1">
        <v>43598</v>
      </c>
      <c r="AE25">
        <v>2019</v>
      </c>
      <c r="AF25">
        <v>5</v>
      </c>
      <c r="AH25" t="s">
        <v>267</v>
      </c>
      <c r="AI25" t="s">
        <v>268</v>
      </c>
      <c r="AL25" t="s">
        <v>101</v>
      </c>
      <c r="AN25">
        <v>0</v>
      </c>
      <c r="AO25">
        <v>0</v>
      </c>
      <c r="AY25" t="s">
        <v>269</v>
      </c>
      <c r="AZ25" t="s">
        <v>95</v>
      </c>
      <c r="BG25">
        <v>74158460</v>
      </c>
      <c r="BH25">
        <v>11840426</v>
      </c>
      <c r="BI25">
        <v>0</v>
      </c>
      <c r="BJ25">
        <v>3739082</v>
      </c>
      <c r="BK25" t="s">
        <v>103</v>
      </c>
      <c r="BL25">
        <v>0</v>
      </c>
      <c r="BM25">
        <v>62318034</v>
      </c>
      <c r="BN25">
        <v>3739082</v>
      </c>
      <c r="BR25" t="s">
        <v>226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11840426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270</v>
      </c>
      <c r="F26" t="s">
        <v>94</v>
      </c>
      <c r="G26" t="s">
        <v>95</v>
      </c>
      <c r="H26" t="s">
        <v>96</v>
      </c>
      <c r="I26" t="s">
        <v>97</v>
      </c>
      <c r="J26">
        <v>17810798</v>
      </c>
      <c r="K26">
        <v>17810798</v>
      </c>
      <c r="L26">
        <v>17810798</v>
      </c>
      <c r="M26">
        <v>1</v>
      </c>
      <c r="N26" t="s">
        <v>215</v>
      </c>
      <c r="O26" t="s">
        <v>98</v>
      </c>
      <c r="P26" t="s">
        <v>216</v>
      </c>
      <c r="Q26" t="s">
        <v>112</v>
      </c>
      <c r="U26" s="1">
        <v>43598</v>
      </c>
      <c r="V26" s="1">
        <v>43628</v>
      </c>
      <c r="W26" t="s">
        <v>99</v>
      </c>
      <c r="X26" s="1">
        <v>43598</v>
      </c>
      <c r="Y26" t="s">
        <v>170</v>
      </c>
      <c r="AA26">
        <v>0</v>
      </c>
      <c r="AB26" s="1">
        <v>43598.78306559028</v>
      </c>
      <c r="AC26" s="1">
        <v>43598</v>
      </c>
      <c r="AE26">
        <v>2019</v>
      </c>
      <c r="AF26">
        <v>5</v>
      </c>
      <c r="AH26" t="s">
        <v>217</v>
      </c>
      <c r="AI26" t="s">
        <v>218</v>
      </c>
      <c r="AL26" t="s">
        <v>101</v>
      </c>
      <c r="AN26">
        <v>0</v>
      </c>
      <c r="AO26">
        <v>0</v>
      </c>
      <c r="AY26" t="s">
        <v>219</v>
      </c>
      <c r="AZ26" t="s">
        <v>95</v>
      </c>
      <c r="BG26">
        <v>18756504</v>
      </c>
      <c r="BH26">
        <v>2994736</v>
      </c>
      <c r="BI26">
        <v>0</v>
      </c>
      <c r="BJ26">
        <v>945706</v>
      </c>
      <c r="BK26" t="s">
        <v>103</v>
      </c>
      <c r="BL26">
        <v>0</v>
      </c>
      <c r="BM26">
        <v>15761768</v>
      </c>
      <c r="BN26">
        <v>945706</v>
      </c>
      <c r="BR26" t="s">
        <v>213</v>
      </c>
      <c r="BS26" t="s">
        <v>96</v>
      </c>
      <c r="BT26" t="s">
        <v>104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2994736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271</v>
      </c>
      <c r="F27" t="s">
        <v>94</v>
      </c>
      <c r="G27" t="s">
        <v>95</v>
      </c>
      <c r="H27" t="s">
        <v>96</v>
      </c>
      <c r="I27" t="s">
        <v>97</v>
      </c>
      <c r="J27">
        <v>63447663</v>
      </c>
      <c r="K27">
        <v>63447663</v>
      </c>
      <c r="L27">
        <v>63447663</v>
      </c>
      <c r="M27">
        <v>1</v>
      </c>
      <c r="N27" t="s">
        <v>120</v>
      </c>
      <c r="O27" t="s">
        <v>98</v>
      </c>
      <c r="P27" t="s">
        <v>121</v>
      </c>
      <c r="Q27" t="s">
        <v>112</v>
      </c>
      <c r="U27" s="1">
        <v>43599</v>
      </c>
      <c r="V27" s="1">
        <v>43629</v>
      </c>
      <c r="W27" t="s">
        <v>99</v>
      </c>
      <c r="X27" s="1">
        <v>43599</v>
      </c>
      <c r="Y27" t="s">
        <v>100</v>
      </c>
      <c r="AA27">
        <v>0</v>
      </c>
      <c r="AB27" s="1">
        <v>43599.46057653935</v>
      </c>
      <c r="AC27" s="1">
        <v>43599</v>
      </c>
      <c r="AE27">
        <v>2019</v>
      </c>
      <c r="AF27">
        <v>5</v>
      </c>
      <c r="AH27" t="s">
        <v>122</v>
      </c>
      <c r="AI27" t="s">
        <v>123</v>
      </c>
      <c r="AL27" t="s">
        <v>101</v>
      </c>
      <c r="AN27">
        <v>0</v>
      </c>
      <c r="AO27">
        <v>0</v>
      </c>
      <c r="AY27" t="s">
        <v>272</v>
      </c>
      <c r="AZ27" t="s">
        <v>95</v>
      </c>
      <c r="BG27">
        <v>66816566</v>
      </c>
      <c r="BH27">
        <v>10668191</v>
      </c>
      <c r="BI27">
        <v>0</v>
      </c>
      <c r="BJ27">
        <v>3368903</v>
      </c>
      <c r="BK27" t="s">
        <v>103</v>
      </c>
      <c r="BL27">
        <v>0</v>
      </c>
      <c r="BM27">
        <v>56148375</v>
      </c>
      <c r="BN27">
        <v>3368903</v>
      </c>
      <c r="BR27" t="s">
        <v>273</v>
      </c>
      <c r="BS27" t="s">
        <v>96</v>
      </c>
      <c r="BT27" t="s">
        <v>104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10668191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274</v>
      </c>
      <c r="F28" t="s">
        <v>94</v>
      </c>
      <c r="G28" t="s">
        <v>95</v>
      </c>
      <c r="H28" t="s">
        <v>96</v>
      </c>
      <c r="I28" t="s">
        <v>97</v>
      </c>
      <c r="J28">
        <v>5004169</v>
      </c>
      <c r="K28">
        <v>5004169</v>
      </c>
      <c r="L28">
        <v>5004169</v>
      </c>
      <c r="M28">
        <v>1</v>
      </c>
      <c r="N28" t="s">
        <v>110</v>
      </c>
      <c r="O28" t="s">
        <v>98</v>
      </c>
      <c r="P28" t="s">
        <v>111</v>
      </c>
      <c r="Q28" t="s">
        <v>112</v>
      </c>
      <c r="R28" t="s">
        <v>113</v>
      </c>
      <c r="U28" s="1">
        <v>43599</v>
      </c>
      <c r="V28" s="1">
        <v>43629</v>
      </c>
      <c r="W28" t="s">
        <v>99</v>
      </c>
      <c r="X28" s="1">
        <v>43599</v>
      </c>
      <c r="Y28" t="s">
        <v>275</v>
      </c>
      <c r="AA28">
        <v>0</v>
      </c>
      <c r="AB28" s="1">
        <v>43599.532251770834</v>
      </c>
      <c r="AC28" s="1">
        <v>43599</v>
      </c>
      <c r="AE28">
        <v>2019</v>
      </c>
      <c r="AF28">
        <v>5</v>
      </c>
      <c r="AH28" t="s">
        <v>114</v>
      </c>
      <c r="AI28" t="s">
        <v>115</v>
      </c>
      <c r="AL28" t="s">
        <v>101</v>
      </c>
      <c r="AN28">
        <v>0</v>
      </c>
      <c r="AO28">
        <v>0</v>
      </c>
      <c r="AY28" t="s">
        <v>276</v>
      </c>
      <c r="AZ28" t="s">
        <v>95</v>
      </c>
      <c r="BG28">
        <v>5269877</v>
      </c>
      <c r="BH28">
        <v>841409</v>
      </c>
      <c r="BI28">
        <v>0</v>
      </c>
      <c r="BJ28">
        <v>265708</v>
      </c>
      <c r="BK28" t="s">
        <v>103</v>
      </c>
      <c r="BL28">
        <v>0</v>
      </c>
      <c r="BM28">
        <v>4428468</v>
      </c>
      <c r="BN28">
        <v>265708</v>
      </c>
      <c r="BR28" t="s">
        <v>277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841409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278</v>
      </c>
      <c r="F29" t="s">
        <v>94</v>
      </c>
      <c r="G29" t="s">
        <v>95</v>
      </c>
      <c r="H29" t="s">
        <v>96</v>
      </c>
      <c r="I29" t="s">
        <v>97</v>
      </c>
      <c r="J29">
        <v>100504544</v>
      </c>
      <c r="K29">
        <v>100504544</v>
      </c>
      <c r="L29">
        <v>100504544</v>
      </c>
      <c r="M29">
        <v>1</v>
      </c>
      <c r="N29" t="s">
        <v>279</v>
      </c>
      <c r="O29" t="s">
        <v>98</v>
      </c>
      <c r="P29" t="s">
        <v>280</v>
      </c>
      <c r="Q29" t="s">
        <v>112</v>
      </c>
      <c r="R29" t="s">
        <v>281</v>
      </c>
      <c r="U29" s="1">
        <v>43599</v>
      </c>
      <c r="V29" s="1">
        <v>43629</v>
      </c>
      <c r="W29" t="s">
        <v>99</v>
      </c>
      <c r="X29" s="1">
        <v>43599</v>
      </c>
      <c r="Y29" t="s">
        <v>141</v>
      </c>
      <c r="AA29">
        <v>0</v>
      </c>
      <c r="AB29" s="1">
        <v>43599.631913344907</v>
      </c>
      <c r="AC29" s="1">
        <v>43599</v>
      </c>
      <c r="AE29">
        <v>2019</v>
      </c>
      <c r="AF29">
        <v>5</v>
      </c>
      <c r="AH29" t="s">
        <v>282</v>
      </c>
      <c r="AI29" t="s">
        <v>283</v>
      </c>
      <c r="AL29" t="s">
        <v>101</v>
      </c>
      <c r="AN29">
        <v>0</v>
      </c>
      <c r="AO29">
        <v>0</v>
      </c>
      <c r="AY29" t="s">
        <v>284</v>
      </c>
      <c r="AZ29" t="s">
        <v>95</v>
      </c>
      <c r="BG29">
        <v>105841068</v>
      </c>
      <c r="BH29">
        <v>16898994</v>
      </c>
      <c r="BI29">
        <v>0</v>
      </c>
      <c r="BJ29">
        <v>5336524</v>
      </c>
      <c r="BK29" t="s">
        <v>103</v>
      </c>
      <c r="BL29">
        <v>0</v>
      </c>
      <c r="BM29">
        <v>88942074</v>
      </c>
      <c r="BN29">
        <v>5336524</v>
      </c>
      <c r="BR29" t="s">
        <v>285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16898994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286</v>
      </c>
      <c r="F30" t="s">
        <v>94</v>
      </c>
      <c r="G30" t="s">
        <v>95</v>
      </c>
      <c r="H30" t="s">
        <v>96</v>
      </c>
      <c r="I30" t="s">
        <v>97</v>
      </c>
      <c r="J30">
        <v>37543483</v>
      </c>
      <c r="K30">
        <v>37543483</v>
      </c>
      <c r="L30">
        <v>37543483</v>
      </c>
      <c r="M30">
        <v>1</v>
      </c>
      <c r="N30" t="s">
        <v>287</v>
      </c>
      <c r="O30" t="s">
        <v>98</v>
      </c>
      <c r="P30" t="s">
        <v>288</v>
      </c>
      <c r="Q30" t="s">
        <v>112</v>
      </c>
      <c r="U30" s="1">
        <v>43599</v>
      </c>
      <c r="V30" s="1">
        <v>43629</v>
      </c>
      <c r="W30" t="s">
        <v>99</v>
      </c>
      <c r="X30" s="1">
        <v>43599</v>
      </c>
      <c r="Y30" t="s">
        <v>170</v>
      </c>
      <c r="AA30">
        <v>0</v>
      </c>
      <c r="AB30" s="1">
        <v>43599.640926585649</v>
      </c>
      <c r="AC30" s="1">
        <v>43599</v>
      </c>
      <c r="AE30">
        <v>2019</v>
      </c>
      <c r="AF30">
        <v>5</v>
      </c>
      <c r="AH30" t="s">
        <v>289</v>
      </c>
      <c r="AI30" t="s">
        <v>290</v>
      </c>
      <c r="AL30" t="s">
        <v>101</v>
      </c>
      <c r="AN30">
        <v>0</v>
      </c>
      <c r="AO30">
        <v>0</v>
      </c>
      <c r="AY30" t="s">
        <v>291</v>
      </c>
      <c r="AZ30" t="s">
        <v>95</v>
      </c>
      <c r="BG30">
        <v>39536942</v>
      </c>
      <c r="BH30">
        <v>6312621</v>
      </c>
      <c r="BI30">
        <v>0</v>
      </c>
      <c r="BJ30">
        <v>1993459</v>
      </c>
      <c r="BK30" t="s">
        <v>103</v>
      </c>
      <c r="BL30">
        <v>0</v>
      </c>
      <c r="BM30">
        <v>33224321</v>
      </c>
      <c r="BN30">
        <v>1993459</v>
      </c>
      <c r="BR30" t="s">
        <v>292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6312621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293</v>
      </c>
      <c r="F31" t="s">
        <v>94</v>
      </c>
      <c r="G31" t="s">
        <v>95</v>
      </c>
      <c r="H31" t="s">
        <v>96</v>
      </c>
      <c r="I31" t="s">
        <v>97</v>
      </c>
      <c r="J31">
        <v>27423524</v>
      </c>
      <c r="K31">
        <v>27423524</v>
      </c>
      <c r="L31">
        <v>27423524</v>
      </c>
      <c r="M31">
        <v>1</v>
      </c>
      <c r="N31" t="s">
        <v>294</v>
      </c>
      <c r="O31" t="s">
        <v>98</v>
      </c>
      <c r="P31" t="s">
        <v>295</v>
      </c>
      <c r="Q31" t="s">
        <v>112</v>
      </c>
      <c r="R31" t="s">
        <v>296</v>
      </c>
      <c r="U31" s="1">
        <v>43599</v>
      </c>
      <c r="V31" s="1">
        <v>43629</v>
      </c>
      <c r="W31" t="s">
        <v>99</v>
      </c>
      <c r="X31" s="1">
        <v>43599</v>
      </c>
      <c r="Y31" t="s">
        <v>170</v>
      </c>
      <c r="AA31">
        <v>0</v>
      </c>
      <c r="AB31" s="1">
        <v>43599.648484872683</v>
      </c>
      <c r="AC31" s="1">
        <v>43599</v>
      </c>
      <c r="AE31">
        <v>2019</v>
      </c>
      <c r="AF31">
        <v>5</v>
      </c>
      <c r="AH31" t="s">
        <v>297</v>
      </c>
      <c r="AI31" t="s">
        <v>298</v>
      </c>
      <c r="AL31" t="s">
        <v>101</v>
      </c>
      <c r="AN31">
        <v>0</v>
      </c>
      <c r="AO31">
        <v>0</v>
      </c>
      <c r="AY31" t="s">
        <v>299</v>
      </c>
      <c r="AZ31" t="s">
        <v>95</v>
      </c>
      <c r="BG31">
        <v>28879640</v>
      </c>
      <c r="BH31">
        <v>4611035</v>
      </c>
      <c r="BI31">
        <v>0</v>
      </c>
      <c r="BJ31">
        <v>1456116</v>
      </c>
      <c r="BK31" t="s">
        <v>103</v>
      </c>
      <c r="BL31">
        <v>0</v>
      </c>
      <c r="BM31">
        <v>24268605</v>
      </c>
      <c r="BN31">
        <v>1456116</v>
      </c>
      <c r="BR31" t="s">
        <v>226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4611035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300</v>
      </c>
      <c r="F32" t="s">
        <v>94</v>
      </c>
      <c r="G32" t="s">
        <v>129</v>
      </c>
      <c r="H32" t="s">
        <v>96</v>
      </c>
      <c r="I32" t="s">
        <v>97</v>
      </c>
      <c r="J32">
        <v>44409000</v>
      </c>
      <c r="K32">
        <v>44409000</v>
      </c>
      <c r="L32">
        <v>44409000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43599</v>
      </c>
      <c r="V32" s="1">
        <v>43629</v>
      </c>
      <c r="W32" t="s">
        <v>99</v>
      </c>
      <c r="X32" s="1">
        <v>43599</v>
      </c>
      <c r="Y32" t="s">
        <v>160</v>
      </c>
      <c r="AA32">
        <v>0</v>
      </c>
      <c r="AB32" s="1">
        <v>43599.659144942132</v>
      </c>
      <c r="AC32" s="1">
        <v>43599</v>
      </c>
      <c r="AE32">
        <v>2019</v>
      </c>
      <c r="AF32">
        <v>5</v>
      </c>
      <c r="AH32" t="s">
        <v>303</v>
      </c>
      <c r="AI32" t="s">
        <v>304</v>
      </c>
      <c r="AL32" t="s">
        <v>101</v>
      </c>
      <c r="AN32">
        <v>0</v>
      </c>
      <c r="AO32">
        <v>0</v>
      </c>
      <c r="AY32" t="s">
        <v>305</v>
      </c>
      <c r="AZ32" t="s">
        <v>95</v>
      </c>
      <c r="BG32">
        <v>46767000</v>
      </c>
      <c r="BH32">
        <v>7467000</v>
      </c>
      <c r="BI32">
        <v>0</v>
      </c>
      <c r="BJ32">
        <v>2358000</v>
      </c>
      <c r="BK32" t="s">
        <v>103</v>
      </c>
      <c r="BL32">
        <v>0</v>
      </c>
      <c r="BM32">
        <v>39300000</v>
      </c>
      <c r="BN32">
        <v>2358000</v>
      </c>
      <c r="BR32" t="s">
        <v>306</v>
      </c>
      <c r="BS32" t="s">
        <v>96</v>
      </c>
      <c r="BT32" t="s">
        <v>135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7467000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307</v>
      </c>
      <c r="F33" t="s">
        <v>94</v>
      </c>
      <c r="G33" t="s">
        <v>95</v>
      </c>
      <c r="H33" t="s">
        <v>96</v>
      </c>
      <c r="I33" t="s">
        <v>97</v>
      </c>
      <c r="J33">
        <v>24475112</v>
      </c>
      <c r="K33">
        <v>24475112</v>
      </c>
      <c r="L33">
        <v>24475112</v>
      </c>
      <c r="M33">
        <v>1</v>
      </c>
      <c r="N33" t="s">
        <v>308</v>
      </c>
      <c r="O33" t="s">
        <v>98</v>
      </c>
      <c r="P33" t="s">
        <v>309</v>
      </c>
      <c r="Q33" t="s">
        <v>112</v>
      </c>
      <c r="S33" t="s">
        <v>310</v>
      </c>
      <c r="T33" t="s">
        <v>311</v>
      </c>
      <c r="U33" s="1">
        <v>43599</v>
      </c>
      <c r="V33" s="1">
        <v>43629</v>
      </c>
      <c r="W33" t="s">
        <v>99</v>
      </c>
      <c r="X33" s="1">
        <v>43599</v>
      </c>
      <c r="Y33" t="s">
        <v>100</v>
      </c>
      <c r="AA33">
        <v>0</v>
      </c>
      <c r="AB33" s="1">
        <v>43599.693508796299</v>
      </c>
      <c r="AC33" s="1">
        <v>43599</v>
      </c>
      <c r="AE33">
        <v>2019</v>
      </c>
      <c r="AF33">
        <v>5</v>
      </c>
      <c r="AH33" t="s">
        <v>312</v>
      </c>
      <c r="AI33" t="s">
        <v>313</v>
      </c>
      <c r="AL33" t="s">
        <v>101</v>
      </c>
      <c r="AN33">
        <v>0</v>
      </c>
      <c r="AO33">
        <v>0</v>
      </c>
      <c r="AY33" t="s">
        <v>314</v>
      </c>
      <c r="AZ33" t="s">
        <v>95</v>
      </c>
      <c r="BG33">
        <v>25774675</v>
      </c>
      <c r="BH33">
        <v>4115284</v>
      </c>
      <c r="BI33">
        <v>0</v>
      </c>
      <c r="BJ33">
        <v>1299563</v>
      </c>
      <c r="BK33" t="s">
        <v>103</v>
      </c>
      <c r="BL33">
        <v>0</v>
      </c>
      <c r="BM33">
        <v>21659391</v>
      </c>
      <c r="BN33">
        <v>1299563</v>
      </c>
      <c r="BR33" t="s">
        <v>315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4115284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316</v>
      </c>
      <c r="F34" t="s">
        <v>94</v>
      </c>
      <c r="G34" t="s">
        <v>95</v>
      </c>
      <c r="H34" t="s">
        <v>96</v>
      </c>
      <c r="I34" t="s">
        <v>97</v>
      </c>
      <c r="J34">
        <v>142806886</v>
      </c>
      <c r="K34">
        <v>142806886</v>
      </c>
      <c r="L34">
        <v>142806886</v>
      </c>
      <c r="M34">
        <v>1</v>
      </c>
      <c r="N34" t="s">
        <v>308</v>
      </c>
      <c r="O34" t="s">
        <v>98</v>
      </c>
      <c r="P34" t="s">
        <v>309</v>
      </c>
      <c r="Q34" t="s">
        <v>112</v>
      </c>
      <c r="S34" t="s">
        <v>310</v>
      </c>
      <c r="T34" t="s">
        <v>311</v>
      </c>
      <c r="U34" s="1">
        <v>43599</v>
      </c>
      <c r="V34" s="1">
        <v>43629</v>
      </c>
      <c r="W34" t="s">
        <v>99</v>
      </c>
      <c r="X34" s="1">
        <v>43599</v>
      </c>
      <c r="Y34" t="s">
        <v>141</v>
      </c>
      <c r="AA34">
        <v>0</v>
      </c>
      <c r="AB34" s="1">
        <v>43599.69865697917</v>
      </c>
      <c r="AC34" s="1">
        <v>43599</v>
      </c>
      <c r="AE34">
        <v>2019</v>
      </c>
      <c r="AF34">
        <v>5</v>
      </c>
      <c r="AH34" t="s">
        <v>312</v>
      </c>
      <c r="AI34" t="s">
        <v>313</v>
      </c>
      <c r="AL34" t="s">
        <v>101</v>
      </c>
      <c r="AN34">
        <v>0</v>
      </c>
      <c r="AO34">
        <v>0</v>
      </c>
      <c r="AY34" t="s">
        <v>314</v>
      </c>
      <c r="AZ34" t="s">
        <v>95</v>
      </c>
      <c r="BG34">
        <v>150389553</v>
      </c>
      <c r="BH34">
        <v>24011777</v>
      </c>
      <c r="BI34">
        <v>0</v>
      </c>
      <c r="BJ34">
        <v>7582667</v>
      </c>
      <c r="BK34" t="s">
        <v>103</v>
      </c>
      <c r="BL34">
        <v>0</v>
      </c>
      <c r="BM34">
        <v>126377776</v>
      </c>
      <c r="BN34">
        <v>7582667</v>
      </c>
      <c r="BR34" t="s">
        <v>317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24011777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318</v>
      </c>
      <c r="F35" t="s">
        <v>94</v>
      </c>
      <c r="G35" t="s">
        <v>129</v>
      </c>
      <c r="H35" t="s">
        <v>96</v>
      </c>
      <c r="I35" t="s">
        <v>97</v>
      </c>
      <c r="J35">
        <v>508535652</v>
      </c>
      <c r="K35">
        <v>508535652</v>
      </c>
      <c r="L35">
        <v>508535652</v>
      </c>
      <c r="M35">
        <v>1</v>
      </c>
      <c r="N35" t="s">
        <v>130</v>
      </c>
      <c r="O35" t="s">
        <v>98</v>
      </c>
      <c r="P35" t="s">
        <v>131</v>
      </c>
      <c r="Q35" t="s">
        <v>112</v>
      </c>
      <c r="U35" s="1">
        <v>43600</v>
      </c>
      <c r="V35" s="1">
        <v>43630</v>
      </c>
      <c r="W35" t="s">
        <v>99</v>
      </c>
      <c r="X35" s="1">
        <v>43600</v>
      </c>
      <c r="Y35" t="s">
        <v>126</v>
      </c>
      <c r="AA35">
        <v>0</v>
      </c>
      <c r="AB35" s="1">
        <v>43600.541838078701</v>
      </c>
      <c r="AC35" s="1">
        <v>43600</v>
      </c>
      <c r="AE35">
        <v>2019</v>
      </c>
      <c r="AF35">
        <v>5</v>
      </c>
      <c r="AH35" t="s">
        <v>132</v>
      </c>
      <c r="AI35" t="s">
        <v>133</v>
      </c>
      <c r="AL35" t="s">
        <v>101</v>
      </c>
      <c r="AN35">
        <v>0</v>
      </c>
      <c r="AO35">
        <v>0</v>
      </c>
      <c r="AY35" t="s">
        <v>134</v>
      </c>
      <c r="AZ35" t="s">
        <v>95</v>
      </c>
      <c r="BG35">
        <v>535537545</v>
      </c>
      <c r="BH35">
        <v>85505995</v>
      </c>
      <c r="BI35">
        <v>0</v>
      </c>
      <c r="BJ35">
        <v>27001893</v>
      </c>
      <c r="BK35" t="s">
        <v>103</v>
      </c>
      <c r="BL35">
        <v>0</v>
      </c>
      <c r="BM35">
        <v>450031550</v>
      </c>
      <c r="BN35">
        <v>27001893</v>
      </c>
      <c r="BR35" t="s">
        <v>319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85505995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320</v>
      </c>
      <c r="F36" t="s">
        <v>94</v>
      </c>
      <c r="G36" t="s">
        <v>95</v>
      </c>
      <c r="H36" t="s">
        <v>96</v>
      </c>
      <c r="I36" t="s">
        <v>97</v>
      </c>
      <c r="J36">
        <v>39582637</v>
      </c>
      <c r="K36">
        <v>39582637</v>
      </c>
      <c r="L36">
        <v>39582637</v>
      </c>
      <c r="M36">
        <v>1</v>
      </c>
      <c r="N36" t="s">
        <v>215</v>
      </c>
      <c r="O36" t="s">
        <v>98</v>
      </c>
      <c r="P36" t="s">
        <v>216</v>
      </c>
      <c r="Q36" t="s">
        <v>112</v>
      </c>
      <c r="U36" s="1">
        <v>43600</v>
      </c>
      <c r="V36" s="1">
        <v>43630</v>
      </c>
      <c r="W36" t="s">
        <v>99</v>
      </c>
      <c r="X36" s="1">
        <v>43600</v>
      </c>
      <c r="Y36" t="s">
        <v>126</v>
      </c>
      <c r="AA36">
        <v>0</v>
      </c>
      <c r="AB36" s="1">
        <v>43600.614125613429</v>
      </c>
      <c r="AC36" s="1">
        <v>43600</v>
      </c>
      <c r="AE36">
        <v>2019</v>
      </c>
      <c r="AF36">
        <v>5</v>
      </c>
      <c r="AH36" t="s">
        <v>217</v>
      </c>
      <c r="AI36" t="s">
        <v>218</v>
      </c>
      <c r="AL36" t="s">
        <v>101</v>
      </c>
      <c r="AN36">
        <v>0</v>
      </c>
      <c r="AO36">
        <v>0</v>
      </c>
      <c r="AY36" t="s">
        <v>219</v>
      </c>
      <c r="AZ36" t="s">
        <v>95</v>
      </c>
      <c r="BG36">
        <v>41684370</v>
      </c>
      <c r="BH36">
        <v>6655488</v>
      </c>
      <c r="BI36">
        <v>0</v>
      </c>
      <c r="BJ36">
        <v>2101733</v>
      </c>
      <c r="BK36" t="s">
        <v>103</v>
      </c>
      <c r="BL36">
        <v>0</v>
      </c>
      <c r="BM36">
        <v>35028882</v>
      </c>
      <c r="BN36">
        <v>2101733</v>
      </c>
      <c r="BR36" t="s">
        <v>321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6655488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322</v>
      </c>
      <c r="F37" t="s">
        <v>94</v>
      </c>
      <c r="G37" t="s">
        <v>95</v>
      </c>
      <c r="H37" t="s">
        <v>96</v>
      </c>
      <c r="I37" t="s">
        <v>97</v>
      </c>
      <c r="J37">
        <v>18804572</v>
      </c>
      <c r="K37">
        <v>18804572</v>
      </c>
      <c r="L37">
        <v>18804572</v>
      </c>
      <c r="M37">
        <v>1</v>
      </c>
      <c r="N37" t="s">
        <v>215</v>
      </c>
      <c r="O37" t="s">
        <v>98</v>
      </c>
      <c r="P37" t="s">
        <v>216</v>
      </c>
      <c r="Q37" t="s">
        <v>112</v>
      </c>
      <c r="U37" s="1">
        <v>43600</v>
      </c>
      <c r="V37" s="1">
        <v>43630</v>
      </c>
      <c r="W37" t="s">
        <v>99</v>
      </c>
      <c r="X37" s="1">
        <v>43600</v>
      </c>
      <c r="Y37" t="s">
        <v>170</v>
      </c>
      <c r="AA37">
        <v>0</v>
      </c>
      <c r="AB37" s="1">
        <v>43600.61812673611</v>
      </c>
      <c r="AC37" s="1">
        <v>43600</v>
      </c>
      <c r="AE37">
        <v>2019</v>
      </c>
      <c r="AF37">
        <v>5</v>
      </c>
      <c r="AH37" t="s">
        <v>217</v>
      </c>
      <c r="AI37" t="s">
        <v>218</v>
      </c>
      <c r="AL37" t="s">
        <v>101</v>
      </c>
      <c r="AN37">
        <v>0</v>
      </c>
      <c r="AO37">
        <v>0</v>
      </c>
      <c r="AY37" t="s">
        <v>219</v>
      </c>
      <c r="AZ37" t="s">
        <v>95</v>
      </c>
      <c r="BG37">
        <v>19803045</v>
      </c>
      <c r="BH37">
        <v>3161831</v>
      </c>
      <c r="BI37">
        <v>0</v>
      </c>
      <c r="BJ37">
        <v>998473</v>
      </c>
      <c r="BK37" t="s">
        <v>103</v>
      </c>
      <c r="BL37">
        <v>0</v>
      </c>
      <c r="BM37">
        <v>16641214</v>
      </c>
      <c r="BN37">
        <v>998473</v>
      </c>
      <c r="BR37" t="s">
        <v>226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3161831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323</v>
      </c>
      <c r="F38" t="s">
        <v>94</v>
      </c>
      <c r="G38" t="s">
        <v>95</v>
      </c>
      <c r="H38" t="s">
        <v>96</v>
      </c>
      <c r="I38" t="s">
        <v>97</v>
      </c>
      <c r="J38">
        <v>106505419</v>
      </c>
      <c r="K38">
        <v>106505419</v>
      </c>
      <c r="L38">
        <v>106505419</v>
      </c>
      <c r="M38">
        <v>1</v>
      </c>
      <c r="N38" t="s">
        <v>324</v>
      </c>
      <c r="O38" t="s">
        <v>98</v>
      </c>
      <c r="P38" t="s">
        <v>325</v>
      </c>
      <c r="Q38" t="s">
        <v>112</v>
      </c>
      <c r="R38" t="s">
        <v>326</v>
      </c>
      <c r="U38" s="1">
        <v>43600</v>
      </c>
      <c r="V38" s="1">
        <v>43630</v>
      </c>
      <c r="W38" t="s">
        <v>99</v>
      </c>
      <c r="X38" s="1">
        <v>43600</v>
      </c>
      <c r="Y38" t="s">
        <v>170</v>
      </c>
      <c r="AA38">
        <v>0</v>
      </c>
      <c r="AB38" s="1">
        <v>43600.625344756947</v>
      </c>
      <c r="AC38" s="1">
        <v>43600</v>
      </c>
      <c r="AE38">
        <v>2019</v>
      </c>
      <c r="AF38">
        <v>5</v>
      </c>
      <c r="AH38" t="s">
        <v>327</v>
      </c>
      <c r="AI38" t="s">
        <v>328</v>
      </c>
      <c r="AL38" t="s">
        <v>101</v>
      </c>
      <c r="AN38">
        <v>0</v>
      </c>
      <c r="AO38">
        <v>0</v>
      </c>
      <c r="AY38" t="s">
        <v>329</v>
      </c>
      <c r="AZ38" t="s">
        <v>95</v>
      </c>
      <c r="BG38">
        <v>106505419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106505419</v>
      </c>
      <c r="BN38">
        <v>0</v>
      </c>
      <c r="BR38" t="s">
        <v>330</v>
      </c>
      <c r="BS38" t="s">
        <v>96</v>
      </c>
      <c r="BT38" t="s">
        <v>104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331</v>
      </c>
      <c r="F39" t="s">
        <v>94</v>
      </c>
      <c r="G39" t="s">
        <v>95</v>
      </c>
      <c r="H39" t="s">
        <v>96</v>
      </c>
      <c r="I39" t="s">
        <v>97</v>
      </c>
      <c r="J39">
        <v>21547179</v>
      </c>
      <c r="K39">
        <v>21547179</v>
      </c>
      <c r="L39">
        <v>21547179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43600</v>
      </c>
      <c r="V39" s="1">
        <v>43630</v>
      </c>
      <c r="W39" t="s">
        <v>99</v>
      </c>
      <c r="X39" s="1">
        <v>43600</v>
      </c>
      <c r="Y39" t="s">
        <v>275</v>
      </c>
      <c r="AA39">
        <v>0</v>
      </c>
      <c r="AB39" s="1">
        <v>43600.679712384263</v>
      </c>
      <c r="AC39" s="1">
        <v>43600</v>
      </c>
      <c r="AE39">
        <v>2019</v>
      </c>
      <c r="AF39">
        <v>5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144</v>
      </c>
      <c r="AZ39" t="s">
        <v>95</v>
      </c>
      <c r="BG39">
        <v>22691277</v>
      </c>
      <c r="BH39">
        <v>3622977</v>
      </c>
      <c r="BI39">
        <v>0</v>
      </c>
      <c r="BJ39">
        <v>1144098</v>
      </c>
      <c r="BK39" t="s">
        <v>103</v>
      </c>
      <c r="BL39">
        <v>0</v>
      </c>
      <c r="BM39">
        <v>19068300</v>
      </c>
      <c r="BN39">
        <v>1144098</v>
      </c>
      <c r="BR39" t="s">
        <v>332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3622977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333</v>
      </c>
      <c r="F40" t="s">
        <v>94</v>
      </c>
      <c r="G40" t="s">
        <v>95</v>
      </c>
      <c r="H40" t="s">
        <v>96</v>
      </c>
      <c r="I40" t="s">
        <v>97</v>
      </c>
      <c r="J40">
        <v>21547179</v>
      </c>
      <c r="K40">
        <v>21547179</v>
      </c>
      <c r="L40">
        <v>21547179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43600</v>
      </c>
      <c r="V40" s="1">
        <v>43630</v>
      </c>
      <c r="W40" t="s">
        <v>99</v>
      </c>
      <c r="X40" s="1">
        <v>43600</v>
      </c>
      <c r="Y40" t="s">
        <v>275</v>
      </c>
      <c r="AA40">
        <v>0</v>
      </c>
      <c r="AB40" s="1">
        <v>43600.680962233797</v>
      </c>
      <c r="AC40" s="1">
        <v>43600</v>
      </c>
      <c r="AE40">
        <v>2019</v>
      </c>
      <c r="AF40">
        <v>5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144</v>
      </c>
      <c r="AZ40" t="s">
        <v>95</v>
      </c>
      <c r="BG40">
        <v>22691277</v>
      </c>
      <c r="BH40">
        <v>3622977</v>
      </c>
      <c r="BI40">
        <v>0</v>
      </c>
      <c r="BJ40">
        <v>1144098</v>
      </c>
      <c r="BK40" t="s">
        <v>103</v>
      </c>
      <c r="BL40">
        <v>0</v>
      </c>
      <c r="BM40">
        <v>19068300</v>
      </c>
      <c r="BN40">
        <v>1144098</v>
      </c>
      <c r="BR40" t="s">
        <v>334</v>
      </c>
      <c r="BS40" t="s">
        <v>96</v>
      </c>
      <c r="BT40" t="s">
        <v>104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3622977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335</v>
      </c>
      <c r="F41" t="s">
        <v>94</v>
      </c>
      <c r="G41" t="s">
        <v>95</v>
      </c>
      <c r="H41" t="s">
        <v>96</v>
      </c>
      <c r="I41" t="s">
        <v>97</v>
      </c>
      <c r="J41">
        <v>43253779</v>
      </c>
      <c r="K41">
        <v>43253779</v>
      </c>
      <c r="L41">
        <v>43253779</v>
      </c>
      <c r="M41">
        <v>1</v>
      </c>
      <c r="N41" t="s">
        <v>118</v>
      </c>
      <c r="O41" t="s">
        <v>98</v>
      </c>
      <c r="P41" t="s">
        <v>119</v>
      </c>
      <c r="Q41" t="s">
        <v>112</v>
      </c>
      <c r="U41" s="1">
        <v>43601</v>
      </c>
      <c r="V41" s="1">
        <v>43631</v>
      </c>
      <c r="W41" t="s">
        <v>99</v>
      </c>
      <c r="X41" s="1">
        <v>43601</v>
      </c>
      <c r="Y41" t="s">
        <v>170</v>
      </c>
      <c r="AA41">
        <v>0</v>
      </c>
      <c r="AB41" s="1">
        <v>43601.355457905091</v>
      </c>
      <c r="AC41" s="1">
        <v>43601</v>
      </c>
      <c r="AE41">
        <v>2019</v>
      </c>
      <c r="AF41">
        <v>5</v>
      </c>
      <c r="AH41" t="s">
        <v>336</v>
      </c>
      <c r="AI41" t="s">
        <v>337</v>
      </c>
      <c r="AL41" t="s">
        <v>101</v>
      </c>
      <c r="AN41">
        <v>0</v>
      </c>
      <c r="AO41">
        <v>0</v>
      </c>
      <c r="AY41" t="s">
        <v>338</v>
      </c>
      <c r="AZ41" t="s">
        <v>95</v>
      </c>
      <c r="BG41">
        <v>45550440</v>
      </c>
      <c r="BH41">
        <v>7272759</v>
      </c>
      <c r="BI41">
        <v>0</v>
      </c>
      <c r="BJ41">
        <v>2296661</v>
      </c>
      <c r="BK41" t="s">
        <v>103</v>
      </c>
      <c r="BL41">
        <v>0</v>
      </c>
      <c r="BM41">
        <v>38277681</v>
      </c>
      <c r="BN41">
        <v>2296661</v>
      </c>
      <c r="BR41" t="s">
        <v>339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7272759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340</v>
      </c>
      <c r="F42" t="s">
        <v>94</v>
      </c>
      <c r="G42" t="s">
        <v>95</v>
      </c>
      <c r="H42" t="s">
        <v>96</v>
      </c>
      <c r="I42" t="s">
        <v>97</v>
      </c>
      <c r="J42">
        <v>74516450</v>
      </c>
      <c r="K42">
        <v>74516450</v>
      </c>
      <c r="L42">
        <v>74516450</v>
      </c>
      <c r="M42">
        <v>1</v>
      </c>
      <c r="N42" t="s">
        <v>287</v>
      </c>
      <c r="O42" t="s">
        <v>98</v>
      </c>
      <c r="P42" t="s">
        <v>288</v>
      </c>
      <c r="Q42" t="s">
        <v>112</v>
      </c>
      <c r="U42" s="1">
        <v>43601</v>
      </c>
      <c r="V42" s="1">
        <v>43631</v>
      </c>
      <c r="W42" t="s">
        <v>99</v>
      </c>
      <c r="X42" s="1">
        <v>43601</v>
      </c>
      <c r="Y42" t="s">
        <v>100</v>
      </c>
      <c r="AA42">
        <v>0</v>
      </c>
      <c r="AB42" s="1">
        <v>43601.725568090274</v>
      </c>
      <c r="AC42" s="1">
        <v>43601</v>
      </c>
      <c r="AE42">
        <v>2019</v>
      </c>
      <c r="AF42">
        <v>5</v>
      </c>
      <c r="AH42" t="s">
        <v>341</v>
      </c>
      <c r="AI42" t="s">
        <v>342</v>
      </c>
      <c r="AL42" t="s">
        <v>101</v>
      </c>
      <c r="AN42">
        <v>0</v>
      </c>
      <c r="AO42">
        <v>0</v>
      </c>
      <c r="AY42" t="s">
        <v>343</v>
      </c>
      <c r="AZ42" t="s">
        <v>95</v>
      </c>
      <c r="BG42">
        <v>78473076</v>
      </c>
      <c r="BH42">
        <v>12529314</v>
      </c>
      <c r="BI42">
        <v>0</v>
      </c>
      <c r="BJ42">
        <v>3956626</v>
      </c>
      <c r="BK42" t="s">
        <v>103</v>
      </c>
      <c r="BL42">
        <v>0</v>
      </c>
      <c r="BM42">
        <v>65943762</v>
      </c>
      <c r="BN42">
        <v>3956626</v>
      </c>
      <c r="BR42" t="s">
        <v>344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12529314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345</v>
      </c>
      <c r="F43" t="s">
        <v>94</v>
      </c>
      <c r="G43" t="s">
        <v>95</v>
      </c>
      <c r="H43" t="s">
        <v>96</v>
      </c>
      <c r="I43" t="s">
        <v>97</v>
      </c>
      <c r="J43">
        <v>49082693</v>
      </c>
      <c r="K43">
        <v>49082693</v>
      </c>
      <c r="L43">
        <v>49082693</v>
      </c>
      <c r="M43">
        <v>1</v>
      </c>
      <c r="N43" t="s">
        <v>346</v>
      </c>
      <c r="O43" t="s">
        <v>98</v>
      </c>
      <c r="P43" t="s">
        <v>347</v>
      </c>
      <c r="Q43" t="s">
        <v>112</v>
      </c>
      <c r="U43" s="1">
        <v>43602</v>
      </c>
      <c r="V43" s="1">
        <v>43632</v>
      </c>
      <c r="W43" t="s">
        <v>99</v>
      </c>
      <c r="X43" s="1">
        <v>43602</v>
      </c>
      <c r="Y43" t="s">
        <v>170</v>
      </c>
      <c r="AA43">
        <v>0</v>
      </c>
      <c r="AB43" s="1">
        <v>43602.411258101849</v>
      </c>
      <c r="AC43" s="1">
        <v>43602</v>
      </c>
      <c r="AE43">
        <v>2019</v>
      </c>
      <c r="AF43">
        <v>5</v>
      </c>
      <c r="AH43" t="s">
        <v>348</v>
      </c>
      <c r="AI43" t="s">
        <v>349</v>
      </c>
      <c r="AL43" t="s">
        <v>101</v>
      </c>
      <c r="AN43">
        <v>0</v>
      </c>
      <c r="AO43">
        <v>0</v>
      </c>
      <c r="AY43" t="s">
        <v>350</v>
      </c>
      <c r="AZ43" t="s">
        <v>95</v>
      </c>
      <c r="BG43">
        <v>51688854</v>
      </c>
      <c r="BH43">
        <v>8252842</v>
      </c>
      <c r="BI43">
        <v>0</v>
      </c>
      <c r="BJ43">
        <v>2606161</v>
      </c>
      <c r="BK43" t="s">
        <v>103</v>
      </c>
      <c r="BL43">
        <v>0</v>
      </c>
      <c r="BM43">
        <v>43436012</v>
      </c>
      <c r="BN43">
        <v>2606161</v>
      </c>
      <c r="BR43" t="s">
        <v>351</v>
      </c>
      <c r="BS43" t="s">
        <v>96</v>
      </c>
      <c r="BT43" t="s">
        <v>104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8252842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352</v>
      </c>
      <c r="F44" t="s">
        <v>94</v>
      </c>
      <c r="G44" t="s">
        <v>95</v>
      </c>
      <c r="H44" t="s">
        <v>96</v>
      </c>
      <c r="I44" t="s">
        <v>97</v>
      </c>
      <c r="J44">
        <v>94015538</v>
      </c>
      <c r="K44">
        <v>94015538</v>
      </c>
      <c r="L44">
        <v>94015538</v>
      </c>
      <c r="M44">
        <v>1</v>
      </c>
      <c r="N44" t="s">
        <v>346</v>
      </c>
      <c r="O44" t="s">
        <v>98</v>
      </c>
      <c r="P44" t="s">
        <v>347</v>
      </c>
      <c r="Q44" t="s">
        <v>112</v>
      </c>
      <c r="U44" s="1">
        <v>43602</v>
      </c>
      <c r="V44" s="1">
        <v>43632</v>
      </c>
      <c r="W44" t="s">
        <v>99</v>
      </c>
      <c r="X44" s="1">
        <v>43602</v>
      </c>
      <c r="Y44" t="s">
        <v>170</v>
      </c>
      <c r="AA44">
        <v>0</v>
      </c>
      <c r="AB44" s="1">
        <v>43602.413968437497</v>
      </c>
      <c r="AC44" s="1">
        <v>43602</v>
      </c>
      <c r="AE44">
        <v>2019</v>
      </c>
      <c r="AF44">
        <v>5</v>
      </c>
      <c r="AH44" t="s">
        <v>348</v>
      </c>
      <c r="AI44" t="s">
        <v>349</v>
      </c>
      <c r="AL44" t="s">
        <v>101</v>
      </c>
      <c r="AN44">
        <v>0</v>
      </c>
      <c r="AO44">
        <v>0</v>
      </c>
      <c r="AY44" t="s">
        <v>353</v>
      </c>
      <c r="AZ44" t="s">
        <v>95</v>
      </c>
      <c r="BG44">
        <v>99007514</v>
      </c>
      <c r="BH44">
        <v>15807922</v>
      </c>
      <c r="BI44">
        <v>0</v>
      </c>
      <c r="BJ44">
        <v>4991976</v>
      </c>
      <c r="BK44" t="s">
        <v>103</v>
      </c>
      <c r="BL44">
        <v>0</v>
      </c>
      <c r="BM44">
        <v>83199592</v>
      </c>
      <c r="BN44">
        <v>4991976</v>
      </c>
      <c r="BR44" t="s">
        <v>354</v>
      </c>
      <c r="BS44" t="s">
        <v>96</v>
      </c>
      <c r="BT44" t="s">
        <v>104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15807922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136</v>
      </c>
      <c r="D45" t="s">
        <v>137</v>
      </c>
      <c r="E45" t="s">
        <v>355</v>
      </c>
      <c r="F45" t="s">
        <v>94</v>
      </c>
      <c r="G45" t="s">
        <v>95</v>
      </c>
      <c r="H45" t="s">
        <v>96</v>
      </c>
      <c r="I45" t="s">
        <v>97</v>
      </c>
      <c r="J45">
        <v>33211491</v>
      </c>
      <c r="K45">
        <v>33211491</v>
      </c>
      <c r="L45">
        <v>33211491</v>
      </c>
      <c r="M45">
        <v>1</v>
      </c>
      <c r="N45" t="s">
        <v>356</v>
      </c>
      <c r="O45" t="s">
        <v>98</v>
      </c>
      <c r="P45" t="s">
        <v>357</v>
      </c>
      <c r="Q45" t="s">
        <v>112</v>
      </c>
      <c r="U45" s="1">
        <v>43605</v>
      </c>
      <c r="V45" s="1">
        <v>43635</v>
      </c>
      <c r="W45" t="s">
        <v>99</v>
      </c>
      <c r="X45" s="1">
        <v>43605</v>
      </c>
      <c r="Y45" t="s">
        <v>170</v>
      </c>
      <c r="AA45">
        <v>0</v>
      </c>
      <c r="AB45" s="1">
        <v>43605.407872881944</v>
      </c>
      <c r="AC45" s="1">
        <v>43605</v>
      </c>
      <c r="AE45">
        <v>2019</v>
      </c>
      <c r="AF45">
        <v>5</v>
      </c>
      <c r="AH45" t="s">
        <v>358</v>
      </c>
      <c r="AI45" t="s">
        <v>359</v>
      </c>
      <c r="AL45" t="s">
        <v>101</v>
      </c>
      <c r="AN45">
        <v>0</v>
      </c>
      <c r="AO45">
        <v>0</v>
      </c>
      <c r="AY45" t="s">
        <v>360</v>
      </c>
      <c r="AZ45" t="s">
        <v>95</v>
      </c>
      <c r="BG45">
        <v>34974933</v>
      </c>
      <c r="BH45">
        <v>5584233</v>
      </c>
      <c r="BI45">
        <v>0</v>
      </c>
      <c r="BJ45">
        <v>1763442</v>
      </c>
      <c r="BK45" t="s">
        <v>103</v>
      </c>
      <c r="BL45">
        <v>0</v>
      </c>
      <c r="BM45">
        <v>29390700</v>
      </c>
      <c r="BN45">
        <v>1763442</v>
      </c>
      <c r="BR45" t="s">
        <v>361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5584233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136</v>
      </c>
      <c r="D46" t="s">
        <v>137</v>
      </c>
      <c r="E46" t="s">
        <v>362</v>
      </c>
      <c r="F46" t="s">
        <v>94</v>
      </c>
      <c r="G46" t="s">
        <v>95</v>
      </c>
      <c r="H46" t="s">
        <v>96</v>
      </c>
      <c r="I46" t="s">
        <v>97</v>
      </c>
      <c r="J46">
        <v>43634690</v>
      </c>
      <c r="K46">
        <v>43634690</v>
      </c>
      <c r="L46">
        <v>43634690</v>
      </c>
      <c r="M46">
        <v>1</v>
      </c>
      <c r="N46" t="s">
        <v>221</v>
      </c>
      <c r="O46" t="s">
        <v>98</v>
      </c>
      <c r="P46" t="s">
        <v>222</v>
      </c>
      <c r="Q46" t="s">
        <v>112</v>
      </c>
      <c r="U46" s="1">
        <v>43605</v>
      </c>
      <c r="V46" s="1">
        <v>43635</v>
      </c>
      <c r="W46" t="s">
        <v>99</v>
      </c>
      <c r="X46" s="1">
        <v>43605</v>
      </c>
      <c r="Y46" t="s">
        <v>100</v>
      </c>
      <c r="AA46">
        <v>0</v>
      </c>
      <c r="AB46" s="1">
        <v>43605.739225462959</v>
      </c>
      <c r="AC46" s="1">
        <v>43605</v>
      </c>
      <c r="AE46">
        <v>2019</v>
      </c>
      <c r="AF46">
        <v>5</v>
      </c>
      <c r="AH46" t="s">
        <v>223</v>
      </c>
      <c r="AI46" t="s">
        <v>224</v>
      </c>
      <c r="AL46" t="s">
        <v>101</v>
      </c>
      <c r="AN46">
        <v>0</v>
      </c>
      <c r="AO46">
        <v>0</v>
      </c>
      <c r="AY46" t="s">
        <v>363</v>
      </c>
      <c r="AZ46" t="s">
        <v>95</v>
      </c>
      <c r="BG46">
        <v>45951576</v>
      </c>
      <c r="BH46">
        <v>7336806</v>
      </c>
      <c r="BI46">
        <v>0</v>
      </c>
      <c r="BJ46">
        <v>2316886</v>
      </c>
      <c r="BK46" t="s">
        <v>103</v>
      </c>
      <c r="BL46">
        <v>0</v>
      </c>
      <c r="BM46">
        <v>38614770</v>
      </c>
      <c r="BN46">
        <v>2316886</v>
      </c>
      <c r="BR46" t="s">
        <v>364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7336806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365</v>
      </c>
      <c r="F47" t="s">
        <v>94</v>
      </c>
      <c r="G47" t="s">
        <v>95</v>
      </c>
      <c r="H47" t="s">
        <v>96</v>
      </c>
      <c r="I47" t="s">
        <v>97</v>
      </c>
      <c r="J47">
        <v>678000</v>
      </c>
      <c r="K47">
        <v>678000</v>
      </c>
      <c r="L47">
        <v>678000</v>
      </c>
      <c r="M47">
        <v>1</v>
      </c>
      <c r="N47" t="s">
        <v>366</v>
      </c>
      <c r="O47" t="s">
        <v>98</v>
      </c>
      <c r="P47" t="s">
        <v>367</v>
      </c>
      <c r="Q47" t="s">
        <v>112</v>
      </c>
      <c r="R47" t="s">
        <v>368</v>
      </c>
      <c r="U47" s="1">
        <v>43605</v>
      </c>
      <c r="V47" s="1">
        <v>43635</v>
      </c>
      <c r="W47" t="s">
        <v>99</v>
      </c>
      <c r="X47" s="1">
        <v>43605</v>
      </c>
      <c r="Y47" t="s">
        <v>160</v>
      </c>
      <c r="AA47">
        <v>0</v>
      </c>
      <c r="AB47" s="1">
        <v>43605.509216550927</v>
      </c>
      <c r="AC47" s="1">
        <v>43605</v>
      </c>
      <c r="AE47">
        <v>2019</v>
      </c>
      <c r="AF47">
        <v>5</v>
      </c>
      <c r="AH47" t="s">
        <v>369</v>
      </c>
      <c r="AI47" t="s">
        <v>370</v>
      </c>
      <c r="AL47" t="s">
        <v>101</v>
      </c>
      <c r="AN47">
        <v>0</v>
      </c>
      <c r="AO47">
        <v>0</v>
      </c>
      <c r="AY47" t="s">
        <v>371</v>
      </c>
      <c r="AZ47" t="s">
        <v>95</v>
      </c>
      <c r="BG47">
        <v>714000</v>
      </c>
      <c r="BH47">
        <v>114000</v>
      </c>
      <c r="BI47">
        <v>0</v>
      </c>
      <c r="BJ47">
        <v>36000</v>
      </c>
      <c r="BK47" t="s">
        <v>103</v>
      </c>
      <c r="BL47">
        <v>0</v>
      </c>
      <c r="BM47">
        <v>600000</v>
      </c>
      <c r="BN47">
        <v>36000</v>
      </c>
      <c r="BR47" t="s">
        <v>372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114000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373</v>
      </c>
      <c r="F48" t="s">
        <v>94</v>
      </c>
      <c r="G48" t="s">
        <v>95</v>
      </c>
      <c r="H48" t="s">
        <v>96</v>
      </c>
      <c r="I48" t="s">
        <v>97</v>
      </c>
      <c r="J48">
        <v>33900000</v>
      </c>
      <c r="K48">
        <v>33900000</v>
      </c>
      <c r="L48">
        <v>33900000</v>
      </c>
      <c r="M48">
        <v>1</v>
      </c>
      <c r="N48" t="s">
        <v>374</v>
      </c>
      <c r="O48" t="s">
        <v>98</v>
      </c>
      <c r="P48" t="s">
        <v>375</v>
      </c>
      <c r="Q48" t="s">
        <v>112</v>
      </c>
      <c r="R48" t="s">
        <v>376</v>
      </c>
      <c r="U48" s="1">
        <v>43605</v>
      </c>
      <c r="V48" s="1">
        <v>43635</v>
      </c>
      <c r="W48" t="s">
        <v>99</v>
      </c>
      <c r="X48" s="1">
        <v>43605</v>
      </c>
      <c r="Y48" t="s">
        <v>160</v>
      </c>
      <c r="AA48">
        <v>0</v>
      </c>
      <c r="AB48" s="1">
        <v>43605.527034525461</v>
      </c>
      <c r="AC48" s="1">
        <v>43605</v>
      </c>
      <c r="AE48">
        <v>2019</v>
      </c>
      <c r="AF48">
        <v>5</v>
      </c>
      <c r="AH48" t="s">
        <v>377</v>
      </c>
      <c r="AI48" t="s">
        <v>378</v>
      </c>
      <c r="AL48" t="s">
        <v>101</v>
      </c>
      <c r="AN48">
        <v>0</v>
      </c>
      <c r="AO48">
        <v>0</v>
      </c>
      <c r="AY48" t="s">
        <v>379</v>
      </c>
      <c r="AZ48" t="s">
        <v>95</v>
      </c>
      <c r="BG48">
        <v>35700000</v>
      </c>
      <c r="BH48">
        <v>5700000</v>
      </c>
      <c r="BI48">
        <v>0</v>
      </c>
      <c r="BJ48">
        <v>1800000</v>
      </c>
      <c r="BK48" t="s">
        <v>103</v>
      </c>
      <c r="BL48">
        <v>0</v>
      </c>
      <c r="BM48">
        <v>30000000</v>
      </c>
      <c r="BN48">
        <v>1800000</v>
      </c>
      <c r="BR48" t="s">
        <v>380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5700000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381</v>
      </c>
      <c r="F49" t="s">
        <v>94</v>
      </c>
      <c r="G49" t="s">
        <v>95</v>
      </c>
      <c r="H49" t="s">
        <v>96</v>
      </c>
      <c r="I49" t="s">
        <v>97</v>
      </c>
      <c r="J49">
        <v>38271490</v>
      </c>
      <c r="K49">
        <v>38271490</v>
      </c>
      <c r="L49">
        <v>38271490</v>
      </c>
      <c r="M49">
        <v>1</v>
      </c>
      <c r="N49" t="s">
        <v>382</v>
      </c>
      <c r="O49" t="s">
        <v>98</v>
      </c>
      <c r="P49" t="s">
        <v>383</v>
      </c>
      <c r="Q49" t="s">
        <v>112</v>
      </c>
      <c r="U49" s="1">
        <v>43606</v>
      </c>
      <c r="V49" s="1">
        <v>43636</v>
      </c>
      <c r="W49" t="s">
        <v>99</v>
      </c>
      <c r="X49" s="1">
        <v>43606</v>
      </c>
      <c r="Y49" t="s">
        <v>170</v>
      </c>
      <c r="AA49">
        <v>0</v>
      </c>
      <c r="AB49" s="1">
        <v>43606.362257754627</v>
      </c>
      <c r="AC49" s="1">
        <v>43606</v>
      </c>
      <c r="AE49">
        <v>2019</v>
      </c>
      <c r="AF49">
        <v>5</v>
      </c>
      <c r="AH49" t="s">
        <v>384</v>
      </c>
      <c r="AI49" t="s">
        <v>385</v>
      </c>
      <c r="AL49" t="s">
        <v>101</v>
      </c>
      <c r="AN49">
        <v>0</v>
      </c>
      <c r="AO49">
        <v>0</v>
      </c>
      <c r="AY49" t="s">
        <v>386</v>
      </c>
      <c r="AZ49" t="s">
        <v>95</v>
      </c>
      <c r="BG49">
        <v>40303605</v>
      </c>
      <c r="BH49">
        <v>6435029</v>
      </c>
      <c r="BI49">
        <v>0</v>
      </c>
      <c r="BJ49">
        <v>2032115</v>
      </c>
      <c r="BK49" t="s">
        <v>103</v>
      </c>
      <c r="BL49">
        <v>0</v>
      </c>
      <c r="BM49">
        <v>33868576</v>
      </c>
      <c r="BN49">
        <v>2032115</v>
      </c>
      <c r="BR49" t="s">
        <v>387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6435029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388</v>
      </c>
      <c r="F50" t="s">
        <v>94</v>
      </c>
      <c r="G50" t="s">
        <v>95</v>
      </c>
      <c r="H50" t="s">
        <v>96</v>
      </c>
      <c r="I50" t="s">
        <v>97</v>
      </c>
      <c r="J50">
        <v>22985806</v>
      </c>
      <c r="K50">
        <v>22985806</v>
      </c>
      <c r="L50">
        <v>22985806</v>
      </c>
      <c r="M50">
        <v>1</v>
      </c>
      <c r="N50" t="s">
        <v>287</v>
      </c>
      <c r="O50" t="s">
        <v>98</v>
      </c>
      <c r="P50" t="s">
        <v>288</v>
      </c>
      <c r="Q50" t="s">
        <v>112</v>
      </c>
      <c r="U50" s="1">
        <v>43606</v>
      </c>
      <c r="V50" s="1">
        <v>43636</v>
      </c>
      <c r="W50" t="s">
        <v>99</v>
      </c>
      <c r="X50" s="1">
        <v>43606</v>
      </c>
      <c r="Y50" t="s">
        <v>170</v>
      </c>
      <c r="AA50">
        <v>0</v>
      </c>
      <c r="AB50" s="1">
        <v>43607.337400729164</v>
      </c>
      <c r="AC50" s="1">
        <v>43606</v>
      </c>
      <c r="AE50">
        <v>2019</v>
      </c>
      <c r="AF50">
        <v>5</v>
      </c>
      <c r="AH50" t="s">
        <v>289</v>
      </c>
      <c r="AI50" t="s">
        <v>290</v>
      </c>
      <c r="AL50" t="s">
        <v>101</v>
      </c>
      <c r="AN50">
        <v>0</v>
      </c>
      <c r="AO50">
        <v>0</v>
      </c>
      <c r="AY50" t="s">
        <v>291</v>
      </c>
      <c r="AZ50" t="s">
        <v>95</v>
      </c>
      <c r="BG50">
        <v>24206291</v>
      </c>
      <c r="BH50">
        <v>3864870</v>
      </c>
      <c r="BI50">
        <v>0</v>
      </c>
      <c r="BJ50">
        <v>1220485</v>
      </c>
      <c r="BK50" t="s">
        <v>103</v>
      </c>
      <c r="BL50">
        <v>0</v>
      </c>
      <c r="BM50">
        <v>20341421</v>
      </c>
      <c r="BN50">
        <v>1220485</v>
      </c>
      <c r="BR50" t="s">
        <v>389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3864870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392</v>
      </c>
      <c r="F51" t="s">
        <v>94</v>
      </c>
      <c r="G51" t="s">
        <v>95</v>
      </c>
      <c r="H51" t="s">
        <v>96</v>
      </c>
      <c r="I51" t="s">
        <v>97</v>
      </c>
      <c r="J51">
        <v>26298970</v>
      </c>
      <c r="K51">
        <v>6284</v>
      </c>
      <c r="L51">
        <v>26298970</v>
      </c>
      <c r="M51">
        <v>1</v>
      </c>
      <c r="N51" t="s">
        <v>393</v>
      </c>
      <c r="O51" t="s">
        <v>98</v>
      </c>
      <c r="P51" t="s">
        <v>394</v>
      </c>
      <c r="Q51" t="s">
        <v>112</v>
      </c>
      <c r="U51" s="1">
        <v>43588</v>
      </c>
      <c r="V51" s="1">
        <v>43618</v>
      </c>
      <c r="W51" t="s">
        <v>99</v>
      </c>
      <c r="X51" s="1">
        <v>43588</v>
      </c>
      <c r="Y51" t="s">
        <v>170</v>
      </c>
      <c r="AB51" s="1">
        <v>43594.485128321758</v>
      </c>
      <c r="AC51" s="1">
        <v>43588</v>
      </c>
      <c r="AE51">
        <v>2019</v>
      </c>
      <c r="AF51">
        <v>5</v>
      </c>
      <c r="AH51" t="s">
        <v>395</v>
      </c>
      <c r="AI51" t="s">
        <v>396</v>
      </c>
      <c r="AL51" t="s">
        <v>101</v>
      </c>
      <c r="AN51">
        <v>0</v>
      </c>
      <c r="AO51">
        <v>0</v>
      </c>
      <c r="AY51" t="s">
        <v>397</v>
      </c>
      <c r="AZ51" t="s">
        <v>95</v>
      </c>
      <c r="BA51" t="s">
        <v>102</v>
      </c>
      <c r="BB51" t="s">
        <v>398</v>
      </c>
      <c r="BG51">
        <v>27695375</v>
      </c>
      <c r="BH51">
        <v>4421951</v>
      </c>
      <c r="BI51">
        <v>0</v>
      </c>
      <c r="BJ51">
        <v>1396405</v>
      </c>
      <c r="BK51" t="s">
        <v>103</v>
      </c>
      <c r="BL51">
        <v>0</v>
      </c>
      <c r="BM51">
        <v>23273424</v>
      </c>
      <c r="BN51">
        <v>1396405</v>
      </c>
      <c r="BR51" t="s">
        <v>145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4421951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399</v>
      </c>
      <c r="F52" t="s">
        <v>94</v>
      </c>
      <c r="G52" t="s">
        <v>95</v>
      </c>
      <c r="H52" t="s">
        <v>96</v>
      </c>
      <c r="I52" t="s">
        <v>97</v>
      </c>
      <c r="J52">
        <v>26298970</v>
      </c>
      <c r="K52">
        <v>26298970</v>
      </c>
      <c r="L52">
        <v>26298970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43588</v>
      </c>
      <c r="V52" s="1">
        <v>43618</v>
      </c>
      <c r="W52" t="s">
        <v>99</v>
      </c>
      <c r="X52" s="1">
        <v>43588</v>
      </c>
      <c r="Y52" t="s">
        <v>170</v>
      </c>
      <c r="AB52" s="1">
        <v>43588.504319988424</v>
      </c>
      <c r="AC52" s="1">
        <v>43588</v>
      </c>
      <c r="AE52">
        <v>2019</v>
      </c>
      <c r="AF52">
        <v>5</v>
      </c>
      <c r="AH52" t="s">
        <v>395</v>
      </c>
      <c r="AI52" t="s">
        <v>396</v>
      </c>
      <c r="AL52" t="s">
        <v>101</v>
      </c>
      <c r="AN52">
        <v>0</v>
      </c>
      <c r="AO52">
        <v>0</v>
      </c>
      <c r="AY52" t="s">
        <v>397</v>
      </c>
      <c r="AZ52" t="s">
        <v>95</v>
      </c>
      <c r="BG52">
        <v>27695375</v>
      </c>
      <c r="BH52">
        <v>4421951</v>
      </c>
      <c r="BI52">
        <v>0</v>
      </c>
      <c r="BJ52">
        <v>1396405</v>
      </c>
      <c r="BK52" t="s">
        <v>103</v>
      </c>
      <c r="BL52">
        <v>0</v>
      </c>
      <c r="BM52">
        <v>23273424</v>
      </c>
      <c r="BN52">
        <v>1396405</v>
      </c>
      <c r="BR52" t="s">
        <v>211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4421951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400</v>
      </c>
      <c r="F53" t="s">
        <v>94</v>
      </c>
      <c r="G53" t="s">
        <v>95</v>
      </c>
      <c r="H53" t="s">
        <v>96</v>
      </c>
      <c r="I53" t="s">
        <v>97</v>
      </c>
      <c r="J53">
        <v>40068258</v>
      </c>
      <c r="K53">
        <v>40068258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43588</v>
      </c>
      <c r="V53" s="1">
        <v>43618</v>
      </c>
      <c r="W53" t="s">
        <v>99</v>
      </c>
      <c r="X53" s="1">
        <v>43588</v>
      </c>
      <c r="Y53" t="s">
        <v>126</v>
      </c>
      <c r="AB53" s="1">
        <v>43588.512912615741</v>
      </c>
      <c r="AC53" s="1">
        <v>43588</v>
      </c>
      <c r="AE53">
        <v>2019</v>
      </c>
      <c r="AF53">
        <v>5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403</v>
      </c>
      <c r="AZ53" t="s">
        <v>95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226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404</v>
      </c>
      <c r="F54" t="s">
        <v>94</v>
      </c>
      <c r="G54" t="s">
        <v>95</v>
      </c>
      <c r="H54" t="s">
        <v>96</v>
      </c>
      <c r="I54" t="s">
        <v>97</v>
      </c>
      <c r="J54">
        <v>4752189</v>
      </c>
      <c r="K54">
        <v>4752189</v>
      </c>
      <c r="L54">
        <v>4752189</v>
      </c>
      <c r="M54">
        <v>1</v>
      </c>
      <c r="N54" t="s">
        <v>194</v>
      </c>
      <c r="O54" t="s">
        <v>98</v>
      </c>
      <c r="P54" t="s">
        <v>195</v>
      </c>
      <c r="Q54" t="s">
        <v>112</v>
      </c>
      <c r="U54" s="1">
        <v>43591</v>
      </c>
      <c r="V54" s="1">
        <v>43621</v>
      </c>
      <c r="W54" t="s">
        <v>99</v>
      </c>
      <c r="X54" s="1">
        <v>43591</v>
      </c>
      <c r="Y54" t="s">
        <v>100</v>
      </c>
      <c r="AB54" s="1">
        <v>43591.603951307872</v>
      </c>
      <c r="AC54" s="1">
        <v>43591</v>
      </c>
      <c r="AE54">
        <v>2019</v>
      </c>
      <c r="AF54">
        <v>5</v>
      </c>
      <c r="AH54" t="s">
        <v>196</v>
      </c>
      <c r="AI54" t="s">
        <v>197</v>
      </c>
      <c r="AL54" t="s">
        <v>101</v>
      </c>
      <c r="AN54">
        <v>0</v>
      </c>
      <c r="AO54">
        <v>0</v>
      </c>
      <c r="AY54" t="s">
        <v>198</v>
      </c>
      <c r="AZ54" t="s">
        <v>95</v>
      </c>
      <c r="BG54">
        <v>5004518</v>
      </c>
      <c r="BH54">
        <v>799041</v>
      </c>
      <c r="BI54">
        <v>0</v>
      </c>
      <c r="BJ54">
        <v>252329</v>
      </c>
      <c r="BK54" t="s">
        <v>103</v>
      </c>
      <c r="BL54">
        <v>0</v>
      </c>
      <c r="BM54">
        <v>4205477</v>
      </c>
      <c r="BN54">
        <v>252329</v>
      </c>
      <c r="BR54" t="s">
        <v>405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799041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406</v>
      </c>
      <c r="F55" t="s">
        <v>94</v>
      </c>
      <c r="G55" t="s">
        <v>95</v>
      </c>
      <c r="H55" t="s">
        <v>96</v>
      </c>
      <c r="I55" t="s">
        <v>97</v>
      </c>
      <c r="J55">
        <v>21613991</v>
      </c>
      <c r="K55">
        <v>21613991</v>
      </c>
      <c r="L55">
        <v>21613991</v>
      </c>
      <c r="M55">
        <v>1</v>
      </c>
      <c r="N55" t="s">
        <v>407</v>
      </c>
      <c r="O55" t="s">
        <v>98</v>
      </c>
      <c r="P55" t="s">
        <v>408</v>
      </c>
      <c r="Q55" t="s">
        <v>112</v>
      </c>
      <c r="U55" s="1">
        <v>43592</v>
      </c>
      <c r="V55" s="1">
        <v>43622</v>
      </c>
      <c r="W55" t="s">
        <v>99</v>
      </c>
      <c r="X55" s="1">
        <v>43592</v>
      </c>
      <c r="Y55" t="s">
        <v>141</v>
      </c>
      <c r="AB55" s="1">
        <v>43592.547056099538</v>
      </c>
      <c r="AC55" s="1">
        <v>43592</v>
      </c>
      <c r="AE55">
        <v>2019</v>
      </c>
      <c r="AF55">
        <v>5</v>
      </c>
      <c r="AH55" t="s">
        <v>409</v>
      </c>
      <c r="AI55" t="s">
        <v>410</v>
      </c>
      <c r="AL55" t="s">
        <v>101</v>
      </c>
      <c r="AN55">
        <v>0</v>
      </c>
      <c r="AO55">
        <v>0</v>
      </c>
      <c r="AY55" t="s">
        <v>411</v>
      </c>
      <c r="AZ55" t="s">
        <v>95</v>
      </c>
      <c r="BG55">
        <v>22761637</v>
      </c>
      <c r="BH55">
        <v>3634211</v>
      </c>
      <c r="BI55">
        <v>0</v>
      </c>
      <c r="BJ55">
        <v>1147646</v>
      </c>
      <c r="BK55" t="s">
        <v>103</v>
      </c>
      <c r="BL55">
        <v>0</v>
      </c>
      <c r="BM55">
        <v>19127426</v>
      </c>
      <c r="BN55">
        <v>1147646</v>
      </c>
      <c r="BR55" t="s">
        <v>412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3634211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413</v>
      </c>
      <c r="F56" t="s">
        <v>94</v>
      </c>
      <c r="G56" t="s">
        <v>95</v>
      </c>
      <c r="H56" t="s">
        <v>96</v>
      </c>
      <c r="I56" t="s">
        <v>97</v>
      </c>
      <c r="J56">
        <v>9266000</v>
      </c>
      <c r="K56">
        <v>9266000</v>
      </c>
      <c r="L56">
        <v>9266000</v>
      </c>
      <c r="M56">
        <v>1</v>
      </c>
      <c r="N56" t="s">
        <v>124</v>
      </c>
      <c r="O56" t="s">
        <v>98</v>
      </c>
      <c r="P56" t="s">
        <v>125</v>
      </c>
      <c r="Q56" t="s">
        <v>112</v>
      </c>
      <c r="U56" s="1">
        <v>43593</v>
      </c>
      <c r="V56" s="1">
        <v>43623</v>
      </c>
      <c r="W56" t="s">
        <v>99</v>
      </c>
      <c r="X56" s="1">
        <v>43593</v>
      </c>
      <c r="Y56" t="s">
        <v>170</v>
      </c>
      <c r="AB56" s="1">
        <v>43593.657242476853</v>
      </c>
      <c r="AC56" s="1">
        <v>43593</v>
      </c>
      <c r="AE56">
        <v>2019</v>
      </c>
      <c r="AF56">
        <v>5</v>
      </c>
      <c r="AH56" t="s">
        <v>127</v>
      </c>
      <c r="AI56" t="s">
        <v>128</v>
      </c>
      <c r="AL56" t="s">
        <v>101</v>
      </c>
      <c r="AN56">
        <v>0</v>
      </c>
      <c r="AO56">
        <v>0</v>
      </c>
      <c r="AY56" t="s">
        <v>414</v>
      </c>
      <c r="AZ56" t="s">
        <v>95</v>
      </c>
      <c r="BG56">
        <v>9758000</v>
      </c>
      <c r="BH56">
        <v>1558000</v>
      </c>
      <c r="BI56">
        <v>0</v>
      </c>
      <c r="BJ56">
        <v>492000</v>
      </c>
      <c r="BK56" t="s">
        <v>103</v>
      </c>
      <c r="BL56">
        <v>0</v>
      </c>
      <c r="BM56">
        <v>8200000</v>
      </c>
      <c r="BN56">
        <v>492000</v>
      </c>
      <c r="BR56" t="s">
        <v>415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1558000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416</v>
      </c>
      <c r="F57" t="s">
        <v>94</v>
      </c>
      <c r="G57" t="s">
        <v>95</v>
      </c>
      <c r="H57" t="s">
        <v>96</v>
      </c>
      <c r="I57" t="s">
        <v>97</v>
      </c>
      <c r="J57">
        <v>57658224</v>
      </c>
      <c r="K57">
        <v>57658224</v>
      </c>
      <c r="L57">
        <v>57658224</v>
      </c>
      <c r="M57">
        <v>1</v>
      </c>
      <c r="N57" t="s">
        <v>417</v>
      </c>
      <c r="O57" t="s">
        <v>98</v>
      </c>
      <c r="P57" t="s">
        <v>418</v>
      </c>
      <c r="Q57" t="s">
        <v>112</v>
      </c>
      <c r="U57" s="1">
        <v>43593</v>
      </c>
      <c r="V57" s="1">
        <v>43623</v>
      </c>
      <c r="W57" t="s">
        <v>99</v>
      </c>
      <c r="X57" s="1">
        <v>43593</v>
      </c>
      <c r="Y57" t="s">
        <v>100</v>
      </c>
      <c r="AB57" s="1">
        <v>43593.65772314815</v>
      </c>
      <c r="AC57" s="1">
        <v>43593</v>
      </c>
      <c r="AE57">
        <v>2019</v>
      </c>
      <c r="AF57">
        <v>5</v>
      </c>
      <c r="AH57" t="s">
        <v>419</v>
      </c>
      <c r="AI57" t="s">
        <v>420</v>
      </c>
      <c r="AL57" t="s">
        <v>101</v>
      </c>
      <c r="AN57">
        <v>0</v>
      </c>
      <c r="AO57">
        <v>0</v>
      </c>
      <c r="AY57" t="s">
        <v>421</v>
      </c>
      <c r="AZ57" t="s">
        <v>95</v>
      </c>
      <c r="BG57">
        <v>60719723</v>
      </c>
      <c r="BH57">
        <v>9694746</v>
      </c>
      <c r="BI57">
        <v>0</v>
      </c>
      <c r="BJ57">
        <v>3061499</v>
      </c>
      <c r="BK57" t="s">
        <v>103</v>
      </c>
      <c r="BL57">
        <v>0</v>
      </c>
      <c r="BM57">
        <v>51024977</v>
      </c>
      <c r="BN57">
        <v>3061499</v>
      </c>
      <c r="BR57" t="s">
        <v>422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9694746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166</v>
      </c>
      <c r="F58" t="s">
        <v>94</v>
      </c>
      <c r="G58" t="s">
        <v>95</v>
      </c>
      <c r="H58" t="s">
        <v>96</v>
      </c>
      <c r="I58" t="s">
        <v>97</v>
      </c>
      <c r="J58">
        <v>6915744</v>
      </c>
      <c r="K58">
        <v>6915744</v>
      </c>
      <c r="L58">
        <v>6915744</v>
      </c>
      <c r="M58">
        <v>1</v>
      </c>
      <c r="N58" t="s">
        <v>417</v>
      </c>
      <c r="O58" t="s">
        <v>98</v>
      </c>
      <c r="P58" t="s">
        <v>418</v>
      </c>
      <c r="Q58" t="s">
        <v>112</v>
      </c>
      <c r="U58" s="1">
        <v>43593</v>
      </c>
      <c r="V58" s="1">
        <v>43623</v>
      </c>
      <c r="W58" t="s">
        <v>99</v>
      </c>
      <c r="X58" s="1">
        <v>43593</v>
      </c>
      <c r="Y58" t="s">
        <v>100</v>
      </c>
      <c r="AB58" s="1">
        <v>43593.660975115738</v>
      </c>
      <c r="AC58" s="1">
        <v>43593</v>
      </c>
      <c r="AE58">
        <v>2019</v>
      </c>
      <c r="AF58">
        <v>5</v>
      </c>
      <c r="AH58" t="s">
        <v>419</v>
      </c>
      <c r="AI58" t="s">
        <v>420</v>
      </c>
      <c r="AL58" t="s">
        <v>101</v>
      </c>
      <c r="AN58">
        <v>0</v>
      </c>
      <c r="AO58">
        <v>0</v>
      </c>
      <c r="AY58" t="s">
        <v>421</v>
      </c>
      <c r="AZ58" t="s">
        <v>95</v>
      </c>
      <c r="BG58">
        <v>7282952</v>
      </c>
      <c r="BH58">
        <v>1162824</v>
      </c>
      <c r="BI58">
        <v>0</v>
      </c>
      <c r="BJ58">
        <v>367208</v>
      </c>
      <c r="BK58" t="s">
        <v>103</v>
      </c>
      <c r="BL58">
        <v>0</v>
      </c>
      <c r="BM58">
        <v>6120128</v>
      </c>
      <c r="BN58">
        <v>367208</v>
      </c>
      <c r="BR58" t="s">
        <v>423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1162824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424</v>
      </c>
      <c r="F59" t="s">
        <v>94</v>
      </c>
      <c r="G59" t="s">
        <v>95</v>
      </c>
      <c r="H59" t="s">
        <v>96</v>
      </c>
      <c r="I59" t="s">
        <v>97</v>
      </c>
      <c r="J59">
        <v>111020188</v>
      </c>
      <c r="K59">
        <v>111020188</v>
      </c>
      <c r="L59">
        <v>111020188</v>
      </c>
      <c r="M59">
        <v>1</v>
      </c>
      <c r="N59" t="s">
        <v>301</v>
      </c>
      <c r="O59" t="s">
        <v>98</v>
      </c>
      <c r="P59" t="s">
        <v>302</v>
      </c>
      <c r="Q59" t="s">
        <v>112</v>
      </c>
      <c r="U59" s="1">
        <v>43594</v>
      </c>
      <c r="V59" s="1">
        <v>43624</v>
      </c>
      <c r="W59" t="s">
        <v>99</v>
      </c>
      <c r="X59" s="1">
        <v>43594</v>
      </c>
      <c r="Y59" t="s">
        <v>170</v>
      </c>
      <c r="AB59" s="1">
        <v>43608.738230706018</v>
      </c>
      <c r="AC59" s="1">
        <v>43594</v>
      </c>
      <c r="AE59">
        <v>2019</v>
      </c>
      <c r="AF59">
        <v>5</v>
      </c>
      <c r="AH59" t="s">
        <v>425</v>
      </c>
      <c r="AI59" t="s">
        <v>426</v>
      </c>
      <c r="AL59" t="s">
        <v>101</v>
      </c>
      <c r="AN59">
        <v>0</v>
      </c>
      <c r="AO59">
        <v>0</v>
      </c>
      <c r="AY59" t="s">
        <v>427</v>
      </c>
      <c r="AZ59" t="s">
        <v>95</v>
      </c>
      <c r="BG59">
        <v>116915065</v>
      </c>
      <c r="BH59">
        <v>18667111</v>
      </c>
      <c r="BI59">
        <v>0</v>
      </c>
      <c r="BJ59">
        <v>5894877</v>
      </c>
      <c r="BK59" t="s">
        <v>103</v>
      </c>
      <c r="BL59">
        <v>0</v>
      </c>
      <c r="BM59">
        <v>98247954</v>
      </c>
      <c r="BN59">
        <v>5894877</v>
      </c>
      <c r="BR59" t="s">
        <v>211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18667111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428</v>
      </c>
      <c r="F60" t="s">
        <v>94</v>
      </c>
      <c r="G60" t="s">
        <v>95</v>
      </c>
      <c r="H60" t="s">
        <v>96</v>
      </c>
      <c r="I60" t="s">
        <v>97</v>
      </c>
      <c r="J60">
        <v>2641256</v>
      </c>
      <c r="K60">
        <v>2641256</v>
      </c>
      <c r="L60">
        <v>2641256</v>
      </c>
      <c r="M60">
        <v>1</v>
      </c>
      <c r="N60" t="s">
        <v>301</v>
      </c>
      <c r="O60" t="s">
        <v>98</v>
      </c>
      <c r="P60" t="s">
        <v>302</v>
      </c>
      <c r="Q60" t="s">
        <v>112</v>
      </c>
      <c r="U60" s="1">
        <v>43594</v>
      </c>
      <c r="V60" s="1">
        <v>43624</v>
      </c>
      <c r="W60" t="s">
        <v>99</v>
      </c>
      <c r="X60" s="1">
        <v>43594</v>
      </c>
      <c r="Y60" t="s">
        <v>170</v>
      </c>
      <c r="AB60" s="1">
        <v>43608.73965787037</v>
      </c>
      <c r="AC60" s="1">
        <v>43594</v>
      </c>
      <c r="AE60">
        <v>2019</v>
      </c>
      <c r="AF60">
        <v>5</v>
      </c>
      <c r="AH60" t="s">
        <v>425</v>
      </c>
      <c r="AI60" t="s">
        <v>426</v>
      </c>
      <c r="AL60" t="s">
        <v>101</v>
      </c>
      <c r="AN60">
        <v>0</v>
      </c>
      <c r="AO60">
        <v>0</v>
      </c>
      <c r="AY60" t="s">
        <v>427</v>
      </c>
      <c r="AZ60" t="s">
        <v>95</v>
      </c>
      <c r="BG60">
        <v>2781500</v>
      </c>
      <c r="BH60">
        <v>444105</v>
      </c>
      <c r="BI60">
        <v>0</v>
      </c>
      <c r="BJ60">
        <v>140244</v>
      </c>
      <c r="BK60" t="s">
        <v>103</v>
      </c>
      <c r="BL60">
        <v>0</v>
      </c>
      <c r="BM60">
        <v>2337395</v>
      </c>
      <c r="BN60">
        <v>140244</v>
      </c>
      <c r="BR60" t="s">
        <v>429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444105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430</v>
      </c>
      <c r="F61" t="s">
        <v>94</v>
      </c>
      <c r="G61" t="s">
        <v>95</v>
      </c>
      <c r="H61" t="s">
        <v>96</v>
      </c>
      <c r="I61" t="s">
        <v>97</v>
      </c>
      <c r="J61">
        <v>46297649</v>
      </c>
      <c r="K61">
        <v>46297649</v>
      </c>
      <c r="L61">
        <v>46297649</v>
      </c>
      <c r="M61">
        <v>1</v>
      </c>
      <c r="N61" t="s">
        <v>431</v>
      </c>
      <c r="O61" t="s">
        <v>98</v>
      </c>
      <c r="P61" t="s">
        <v>432</v>
      </c>
      <c r="Q61" t="s">
        <v>112</v>
      </c>
      <c r="U61" s="1">
        <v>43594</v>
      </c>
      <c r="V61" s="1">
        <v>43624</v>
      </c>
      <c r="W61" t="s">
        <v>99</v>
      </c>
      <c r="X61" s="1">
        <v>43594</v>
      </c>
      <c r="Y61" t="s">
        <v>170</v>
      </c>
      <c r="AB61" s="1">
        <v>43594.622301157404</v>
      </c>
      <c r="AC61" s="1">
        <v>43594</v>
      </c>
      <c r="AE61">
        <v>2019</v>
      </c>
      <c r="AF61">
        <v>5</v>
      </c>
      <c r="AH61" t="s">
        <v>433</v>
      </c>
      <c r="AI61" t="s">
        <v>434</v>
      </c>
      <c r="AL61" t="s">
        <v>101</v>
      </c>
      <c r="AN61">
        <v>0</v>
      </c>
      <c r="AO61">
        <v>0</v>
      </c>
      <c r="AY61" t="s">
        <v>435</v>
      </c>
      <c r="AZ61" t="s">
        <v>95</v>
      </c>
      <c r="BG61">
        <v>48755931</v>
      </c>
      <c r="BH61">
        <v>7784560</v>
      </c>
      <c r="BI61">
        <v>0</v>
      </c>
      <c r="BJ61">
        <v>2458282</v>
      </c>
      <c r="BK61" t="s">
        <v>103</v>
      </c>
      <c r="BL61">
        <v>0</v>
      </c>
      <c r="BM61">
        <v>40971371</v>
      </c>
      <c r="BN61">
        <v>2458282</v>
      </c>
      <c r="BR61" t="s">
        <v>211</v>
      </c>
      <c r="BS61" t="s">
        <v>96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7784560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436</v>
      </c>
      <c r="F62" t="s">
        <v>94</v>
      </c>
      <c r="G62" t="s">
        <v>95</v>
      </c>
      <c r="H62" t="s">
        <v>96</v>
      </c>
      <c r="I62" t="s">
        <v>97</v>
      </c>
      <c r="J62">
        <v>21053615</v>
      </c>
      <c r="K62">
        <v>21053615</v>
      </c>
      <c r="L62">
        <v>21053615</v>
      </c>
      <c r="M62">
        <v>1</v>
      </c>
      <c r="N62" t="s">
        <v>437</v>
      </c>
      <c r="O62" t="s">
        <v>98</v>
      </c>
      <c r="P62" t="s">
        <v>438</v>
      </c>
      <c r="Q62" t="s">
        <v>112</v>
      </c>
      <c r="U62" s="1">
        <v>43594</v>
      </c>
      <c r="V62" s="1">
        <v>43624</v>
      </c>
      <c r="W62" t="s">
        <v>99</v>
      </c>
      <c r="X62" s="1">
        <v>43594</v>
      </c>
      <c r="Y62" t="s">
        <v>170</v>
      </c>
      <c r="AB62" s="1">
        <v>43594.636486145835</v>
      </c>
      <c r="AC62" s="1">
        <v>43594</v>
      </c>
      <c r="AE62">
        <v>2019</v>
      </c>
      <c r="AF62">
        <v>5</v>
      </c>
      <c r="AH62" t="s">
        <v>439</v>
      </c>
      <c r="AI62" t="s">
        <v>440</v>
      </c>
      <c r="AL62" t="s">
        <v>101</v>
      </c>
      <c r="AN62">
        <v>0</v>
      </c>
      <c r="AO62">
        <v>0</v>
      </c>
      <c r="AY62" t="s">
        <v>441</v>
      </c>
      <c r="AZ62" t="s">
        <v>95</v>
      </c>
      <c r="BG62">
        <v>22171506</v>
      </c>
      <c r="BH62">
        <v>3539988</v>
      </c>
      <c r="BI62">
        <v>0</v>
      </c>
      <c r="BJ62">
        <v>1117891</v>
      </c>
      <c r="BK62" t="s">
        <v>103</v>
      </c>
      <c r="BL62">
        <v>0</v>
      </c>
      <c r="BM62">
        <v>18631518</v>
      </c>
      <c r="BN62">
        <v>1117891</v>
      </c>
      <c r="BR62" t="s">
        <v>211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3539988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442</v>
      </c>
      <c r="F63" t="s">
        <v>94</v>
      </c>
      <c r="G63" t="s">
        <v>95</v>
      </c>
      <c r="H63" t="s">
        <v>96</v>
      </c>
      <c r="I63" t="s">
        <v>97</v>
      </c>
      <c r="J63">
        <v>59851114</v>
      </c>
      <c r="K63">
        <v>59851114</v>
      </c>
      <c r="L63">
        <v>59851114</v>
      </c>
      <c r="M63">
        <v>1</v>
      </c>
      <c r="N63" t="s">
        <v>443</v>
      </c>
      <c r="O63" t="s">
        <v>98</v>
      </c>
      <c r="P63" t="s">
        <v>444</v>
      </c>
      <c r="Q63" t="s">
        <v>112</v>
      </c>
      <c r="U63" s="1">
        <v>43594</v>
      </c>
      <c r="V63" s="1">
        <v>43624</v>
      </c>
      <c r="W63" t="s">
        <v>99</v>
      </c>
      <c r="X63" s="1">
        <v>43594</v>
      </c>
      <c r="Y63" t="s">
        <v>170</v>
      </c>
      <c r="AB63" s="1">
        <v>43594.654796643517</v>
      </c>
      <c r="AC63" s="1">
        <v>43594</v>
      </c>
      <c r="AE63">
        <v>2019</v>
      </c>
      <c r="AF63">
        <v>5</v>
      </c>
      <c r="AH63" t="s">
        <v>445</v>
      </c>
      <c r="AI63" t="s">
        <v>446</v>
      </c>
      <c r="AL63" t="s">
        <v>101</v>
      </c>
      <c r="AN63">
        <v>0</v>
      </c>
      <c r="AO63">
        <v>0</v>
      </c>
      <c r="AY63" t="s">
        <v>447</v>
      </c>
      <c r="AZ63" t="s">
        <v>95</v>
      </c>
      <c r="BG63">
        <v>63029049</v>
      </c>
      <c r="BH63">
        <v>10063462</v>
      </c>
      <c r="BI63">
        <v>0</v>
      </c>
      <c r="BJ63">
        <v>3177935</v>
      </c>
      <c r="BK63" t="s">
        <v>103</v>
      </c>
      <c r="BL63">
        <v>0</v>
      </c>
      <c r="BM63">
        <v>52965587</v>
      </c>
      <c r="BN63">
        <v>3177935</v>
      </c>
      <c r="BR63" t="s">
        <v>211</v>
      </c>
      <c r="BS63" t="s">
        <v>96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10063462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448</v>
      </c>
      <c r="F64" t="s">
        <v>94</v>
      </c>
      <c r="G64" t="s">
        <v>95</v>
      </c>
      <c r="H64" t="s">
        <v>96</v>
      </c>
      <c r="I64" t="s">
        <v>97</v>
      </c>
      <c r="J64">
        <v>39092143</v>
      </c>
      <c r="K64">
        <v>39092143</v>
      </c>
      <c r="L64">
        <v>39092143</v>
      </c>
      <c r="M64">
        <v>1</v>
      </c>
      <c r="N64" t="s">
        <v>443</v>
      </c>
      <c r="O64" t="s">
        <v>98</v>
      </c>
      <c r="P64" t="s">
        <v>444</v>
      </c>
      <c r="Q64" t="s">
        <v>112</v>
      </c>
      <c r="U64" s="1">
        <v>43594</v>
      </c>
      <c r="V64" s="1">
        <v>43624</v>
      </c>
      <c r="W64" t="s">
        <v>99</v>
      </c>
      <c r="X64" s="1">
        <v>43594</v>
      </c>
      <c r="Y64" t="s">
        <v>170</v>
      </c>
      <c r="AB64" s="1">
        <v>43594.681273842594</v>
      </c>
      <c r="AC64" s="1">
        <v>43594</v>
      </c>
      <c r="AE64">
        <v>2019</v>
      </c>
      <c r="AF64">
        <v>5</v>
      </c>
      <c r="AH64" t="s">
        <v>449</v>
      </c>
      <c r="AI64" t="s">
        <v>450</v>
      </c>
      <c r="AL64" t="s">
        <v>101</v>
      </c>
      <c r="AN64">
        <v>0</v>
      </c>
      <c r="AO64">
        <v>0</v>
      </c>
      <c r="AY64" t="s">
        <v>451</v>
      </c>
      <c r="AZ64" t="s">
        <v>95</v>
      </c>
      <c r="BG64">
        <v>41167832</v>
      </c>
      <c r="BH64">
        <v>6573015</v>
      </c>
      <c r="BI64">
        <v>0</v>
      </c>
      <c r="BJ64">
        <v>2075689</v>
      </c>
      <c r="BK64" t="s">
        <v>103</v>
      </c>
      <c r="BL64">
        <v>0</v>
      </c>
      <c r="BM64">
        <v>34594817</v>
      </c>
      <c r="BN64">
        <v>2075689</v>
      </c>
      <c r="BR64" t="s">
        <v>211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6573015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452</v>
      </c>
      <c r="F65" t="s">
        <v>94</v>
      </c>
      <c r="G65" t="s">
        <v>95</v>
      </c>
      <c r="H65" t="s">
        <v>96</v>
      </c>
      <c r="I65" t="s">
        <v>97</v>
      </c>
      <c r="J65">
        <v>91977270</v>
      </c>
      <c r="K65">
        <v>91977270</v>
      </c>
      <c r="L65">
        <v>91977270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43594</v>
      </c>
      <c r="V65" s="1">
        <v>43624</v>
      </c>
      <c r="W65" t="s">
        <v>99</v>
      </c>
      <c r="X65" s="1">
        <v>43594</v>
      </c>
      <c r="Y65" t="s">
        <v>170</v>
      </c>
      <c r="AB65" s="1">
        <v>43594.69129224537</v>
      </c>
      <c r="AC65" s="1">
        <v>43594</v>
      </c>
      <c r="AE65">
        <v>2019</v>
      </c>
      <c r="AF65">
        <v>5</v>
      </c>
      <c r="AH65" t="s">
        <v>453</v>
      </c>
      <c r="AI65" t="s">
        <v>454</v>
      </c>
      <c r="AL65" t="s">
        <v>101</v>
      </c>
      <c r="AN65">
        <v>0</v>
      </c>
      <c r="AO65">
        <v>0</v>
      </c>
      <c r="AY65" t="s">
        <v>455</v>
      </c>
      <c r="AZ65" t="s">
        <v>95</v>
      </c>
      <c r="BG65">
        <v>96861019</v>
      </c>
      <c r="BH65">
        <v>15465205</v>
      </c>
      <c r="BI65">
        <v>0</v>
      </c>
      <c r="BJ65">
        <v>4883749</v>
      </c>
      <c r="BK65" t="s">
        <v>103</v>
      </c>
      <c r="BL65">
        <v>0</v>
      </c>
      <c r="BM65">
        <v>81395814</v>
      </c>
      <c r="BN65">
        <v>4883749</v>
      </c>
      <c r="BR65" t="s">
        <v>211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15465205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456</v>
      </c>
      <c r="F66" t="s">
        <v>94</v>
      </c>
      <c r="G66" t="s">
        <v>95</v>
      </c>
      <c r="H66" t="s">
        <v>96</v>
      </c>
      <c r="I66" t="s">
        <v>97</v>
      </c>
      <c r="J66">
        <v>43193341</v>
      </c>
      <c r="K66">
        <v>43193341</v>
      </c>
      <c r="L66">
        <v>43193341</v>
      </c>
      <c r="M66">
        <v>1</v>
      </c>
      <c r="N66" t="s">
        <v>118</v>
      </c>
      <c r="O66" t="s">
        <v>98</v>
      </c>
      <c r="P66" t="s">
        <v>119</v>
      </c>
      <c r="Q66" t="s">
        <v>112</v>
      </c>
      <c r="U66" s="1">
        <v>43595</v>
      </c>
      <c r="V66" s="1">
        <v>43625</v>
      </c>
      <c r="W66" t="s">
        <v>99</v>
      </c>
      <c r="X66" s="1">
        <v>43595</v>
      </c>
      <c r="Y66" t="s">
        <v>170</v>
      </c>
      <c r="AB66" s="1">
        <v>43595.683178437503</v>
      </c>
      <c r="AC66" s="1">
        <v>43595</v>
      </c>
      <c r="AE66">
        <v>2019</v>
      </c>
      <c r="AF66">
        <v>5</v>
      </c>
      <c r="AH66" t="s">
        <v>457</v>
      </c>
      <c r="AI66" t="s">
        <v>458</v>
      </c>
      <c r="AL66" t="s">
        <v>101</v>
      </c>
      <c r="AN66">
        <v>0</v>
      </c>
      <c r="AO66">
        <v>0</v>
      </c>
      <c r="AY66" t="s">
        <v>459</v>
      </c>
      <c r="AZ66" t="s">
        <v>95</v>
      </c>
      <c r="BG66">
        <v>45486793</v>
      </c>
      <c r="BH66">
        <v>7262597</v>
      </c>
      <c r="BI66">
        <v>0</v>
      </c>
      <c r="BJ66">
        <v>2293452</v>
      </c>
      <c r="BK66" t="s">
        <v>103</v>
      </c>
      <c r="BL66">
        <v>0</v>
      </c>
      <c r="BM66">
        <v>38224196</v>
      </c>
      <c r="BN66">
        <v>2293452</v>
      </c>
      <c r="BR66" t="s">
        <v>460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7262597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0"/>
  <sheetViews>
    <sheetView topLeftCell="X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2332</v>
      </c>
      <c r="G2" t="s">
        <v>582</v>
      </c>
      <c r="H2" t="s">
        <v>96</v>
      </c>
      <c r="I2" t="s">
        <v>97</v>
      </c>
      <c r="J2">
        <v>-24475112</v>
      </c>
      <c r="K2">
        <v>0</v>
      </c>
      <c r="L2">
        <v>-24475112</v>
      </c>
      <c r="M2">
        <v>1</v>
      </c>
      <c r="N2" t="s">
        <v>308</v>
      </c>
      <c r="O2" t="s">
        <v>98</v>
      </c>
      <c r="P2" t="s">
        <v>309</v>
      </c>
      <c r="Q2" t="s">
        <v>112</v>
      </c>
      <c r="S2" t="s">
        <v>310</v>
      </c>
      <c r="T2" t="s">
        <v>311</v>
      </c>
      <c r="U2" s="1">
        <v>43626</v>
      </c>
      <c r="V2" s="1">
        <v>43626</v>
      </c>
      <c r="W2" t="s">
        <v>911</v>
      </c>
      <c r="X2" s="1">
        <v>43626</v>
      </c>
      <c r="Y2" t="s">
        <v>100</v>
      </c>
      <c r="AA2">
        <v>0</v>
      </c>
      <c r="AB2" s="1">
        <v>43626.71338090278</v>
      </c>
      <c r="AC2" s="1">
        <v>43626</v>
      </c>
      <c r="AE2">
        <v>2019</v>
      </c>
      <c r="AF2">
        <v>6</v>
      </c>
      <c r="AH2" t="s">
        <v>312</v>
      </c>
      <c r="AI2" t="s">
        <v>313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2333</v>
      </c>
      <c r="BG2">
        <v>-25774675</v>
      </c>
      <c r="BH2">
        <v>-4115284</v>
      </c>
      <c r="BI2">
        <v>0</v>
      </c>
      <c r="BJ2">
        <v>-1299563</v>
      </c>
      <c r="BK2" t="s">
        <v>103</v>
      </c>
      <c r="BL2">
        <v>0</v>
      </c>
      <c r="BM2">
        <v>-21659391</v>
      </c>
      <c r="BN2">
        <v>-1299563</v>
      </c>
      <c r="BR2" t="s">
        <v>2334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-4115284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2335</v>
      </c>
      <c r="G3" t="s">
        <v>582</v>
      </c>
      <c r="H3" t="s">
        <v>96</v>
      </c>
      <c r="I3" t="s">
        <v>97</v>
      </c>
      <c r="J3">
        <v>-142806886</v>
      </c>
      <c r="K3">
        <v>0</v>
      </c>
      <c r="L3">
        <v>-142806886</v>
      </c>
      <c r="M3">
        <v>1</v>
      </c>
      <c r="N3" t="s">
        <v>308</v>
      </c>
      <c r="O3" t="s">
        <v>98</v>
      </c>
      <c r="P3" t="s">
        <v>309</v>
      </c>
      <c r="Q3" t="s">
        <v>112</v>
      </c>
      <c r="S3" t="s">
        <v>310</v>
      </c>
      <c r="T3" t="s">
        <v>311</v>
      </c>
      <c r="U3" s="1">
        <v>43626</v>
      </c>
      <c r="V3" s="1">
        <v>43626</v>
      </c>
      <c r="W3" t="s">
        <v>911</v>
      </c>
      <c r="X3" s="1">
        <v>43626</v>
      </c>
      <c r="Y3" t="s">
        <v>141</v>
      </c>
      <c r="AA3">
        <v>0</v>
      </c>
      <c r="AB3" s="1">
        <v>43626.716329131945</v>
      </c>
      <c r="AC3" s="1">
        <v>43626</v>
      </c>
      <c r="AE3">
        <v>2019</v>
      </c>
      <c r="AF3">
        <v>6</v>
      </c>
      <c r="AH3" t="s">
        <v>312</v>
      </c>
      <c r="AI3" t="s">
        <v>313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2336</v>
      </c>
      <c r="BG3">
        <v>-150389553</v>
      </c>
      <c r="BH3">
        <v>-24011777</v>
      </c>
      <c r="BI3">
        <v>0</v>
      </c>
      <c r="BJ3">
        <v>-7582667</v>
      </c>
      <c r="BK3" t="s">
        <v>103</v>
      </c>
      <c r="BL3">
        <v>0</v>
      </c>
      <c r="BM3">
        <v>-126377776</v>
      </c>
      <c r="BN3">
        <v>-7582667</v>
      </c>
      <c r="BR3" t="s">
        <v>2337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-24011777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2338</v>
      </c>
      <c r="G4" t="s">
        <v>582</v>
      </c>
      <c r="H4" t="s">
        <v>96</v>
      </c>
      <c r="I4" t="s">
        <v>97</v>
      </c>
      <c r="J4">
        <v>-54240000</v>
      </c>
      <c r="K4">
        <v>0</v>
      </c>
      <c r="L4">
        <v>-54240000</v>
      </c>
      <c r="M4">
        <v>1</v>
      </c>
      <c r="N4" t="s">
        <v>536</v>
      </c>
      <c r="O4" t="s">
        <v>98</v>
      </c>
      <c r="P4" t="s">
        <v>537</v>
      </c>
      <c r="Q4" t="s">
        <v>112</v>
      </c>
      <c r="S4" t="s">
        <v>310</v>
      </c>
      <c r="T4" t="s">
        <v>311</v>
      </c>
      <c r="U4" s="1">
        <v>43626</v>
      </c>
      <c r="V4" s="1">
        <v>43626</v>
      </c>
      <c r="W4" t="s">
        <v>911</v>
      </c>
      <c r="X4" s="1">
        <v>43626</v>
      </c>
      <c r="Y4" t="s">
        <v>170</v>
      </c>
      <c r="AA4">
        <v>0</v>
      </c>
      <c r="AB4" s="1">
        <v>43626.719940358795</v>
      </c>
      <c r="AC4" s="1">
        <v>43626</v>
      </c>
      <c r="AE4">
        <v>2019</v>
      </c>
      <c r="AF4">
        <v>6</v>
      </c>
      <c r="AH4" t="s">
        <v>538</v>
      </c>
      <c r="AI4" t="s">
        <v>539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2339</v>
      </c>
      <c r="BG4">
        <v>-57120000</v>
      </c>
      <c r="BH4">
        <v>-9120000</v>
      </c>
      <c r="BI4">
        <v>0</v>
      </c>
      <c r="BJ4">
        <v>-2880000</v>
      </c>
      <c r="BK4" t="s">
        <v>103</v>
      </c>
      <c r="BL4">
        <v>0</v>
      </c>
      <c r="BM4">
        <v>-48000000</v>
      </c>
      <c r="BN4">
        <v>-2880000</v>
      </c>
      <c r="BR4" t="s">
        <v>2340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-9120000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2341</v>
      </c>
      <c r="G5" t="s">
        <v>582</v>
      </c>
      <c r="H5" t="s">
        <v>96</v>
      </c>
      <c r="I5" t="s">
        <v>97</v>
      </c>
      <c r="J5">
        <v>-95948442</v>
      </c>
      <c r="K5">
        <v>0</v>
      </c>
      <c r="L5">
        <v>-95948442</v>
      </c>
      <c r="M5">
        <v>1</v>
      </c>
      <c r="N5" t="s">
        <v>536</v>
      </c>
      <c r="O5" t="s">
        <v>98</v>
      </c>
      <c r="P5" t="s">
        <v>537</v>
      </c>
      <c r="Q5" t="s">
        <v>112</v>
      </c>
      <c r="S5" t="s">
        <v>310</v>
      </c>
      <c r="T5" t="s">
        <v>311</v>
      </c>
      <c r="U5" s="1">
        <v>43626</v>
      </c>
      <c r="V5" s="1">
        <v>43626</v>
      </c>
      <c r="W5" t="s">
        <v>911</v>
      </c>
      <c r="X5" s="1">
        <v>43626</v>
      </c>
      <c r="Y5" t="s">
        <v>170</v>
      </c>
      <c r="AA5">
        <v>0</v>
      </c>
      <c r="AB5" s="1">
        <v>43626.721657870374</v>
      </c>
      <c r="AC5" s="1">
        <v>43626</v>
      </c>
      <c r="AE5">
        <v>2019</v>
      </c>
      <c r="AF5">
        <v>6</v>
      </c>
      <c r="AH5" t="s">
        <v>538</v>
      </c>
      <c r="AI5" t="s">
        <v>539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2342</v>
      </c>
      <c r="BG5">
        <v>-101043050</v>
      </c>
      <c r="BH5">
        <v>-16132924</v>
      </c>
      <c r="BI5">
        <v>0</v>
      </c>
      <c r="BJ5">
        <v>-5094608</v>
      </c>
      <c r="BK5" t="s">
        <v>103</v>
      </c>
      <c r="BL5">
        <v>0</v>
      </c>
      <c r="BM5">
        <v>-84910126</v>
      </c>
      <c r="BN5">
        <v>-5094608</v>
      </c>
      <c r="BR5" t="s">
        <v>2343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-16132924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2344</v>
      </c>
      <c r="G6" t="s">
        <v>582</v>
      </c>
      <c r="H6" t="s">
        <v>96</v>
      </c>
      <c r="I6" t="s">
        <v>97</v>
      </c>
      <c r="J6">
        <v>-86382605</v>
      </c>
      <c r="K6">
        <v>0</v>
      </c>
      <c r="L6">
        <v>-86382605</v>
      </c>
      <c r="M6">
        <v>1</v>
      </c>
      <c r="N6" t="s">
        <v>238</v>
      </c>
      <c r="O6" t="s">
        <v>98</v>
      </c>
      <c r="P6" t="s">
        <v>239</v>
      </c>
      <c r="Q6" t="s">
        <v>112</v>
      </c>
      <c r="R6" t="s">
        <v>240</v>
      </c>
      <c r="U6" s="1">
        <v>43634</v>
      </c>
      <c r="V6" s="1">
        <v>43634</v>
      </c>
      <c r="W6" t="s">
        <v>911</v>
      </c>
      <c r="X6" s="1">
        <v>43634</v>
      </c>
      <c r="Y6" t="s">
        <v>170</v>
      </c>
      <c r="AA6">
        <v>0</v>
      </c>
      <c r="AB6" s="1">
        <v>43634.662275115741</v>
      </c>
      <c r="AC6" s="1">
        <v>43634</v>
      </c>
      <c r="AE6">
        <v>2019</v>
      </c>
      <c r="AF6">
        <v>6</v>
      </c>
      <c r="AH6" t="s">
        <v>241</v>
      </c>
      <c r="AI6" t="s">
        <v>242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2345</v>
      </c>
      <c r="BG6">
        <v>-90969292</v>
      </c>
      <c r="BH6">
        <v>-14524509</v>
      </c>
      <c r="BI6">
        <v>0</v>
      </c>
      <c r="BJ6">
        <v>-4586687</v>
      </c>
      <c r="BK6" t="s">
        <v>103</v>
      </c>
      <c r="BL6">
        <v>0</v>
      </c>
      <c r="BM6">
        <v>-76444783</v>
      </c>
      <c r="BN6">
        <v>-4586687</v>
      </c>
      <c r="BR6" t="s">
        <v>2346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-14524509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2347</v>
      </c>
      <c r="G7" t="s">
        <v>582</v>
      </c>
      <c r="H7" t="s">
        <v>96</v>
      </c>
      <c r="I7" t="s">
        <v>97</v>
      </c>
      <c r="J7">
        <v>-6915744</v>
      </c>
      <c r="K7">
        <v>0</v>
      </c>
      <c r="L7">
        <v>-6915744</v>
      </c>
      <c r="M7">
        <v>1</v>
      </c>
      <c r="N7" t="s">
        <v>417</v>
      </c>
      <c r="O7" t="s">
        <v>98</v>
      </c>
      <c r="P7" t="s">
        <v>418</v>
      </c>
      <c r="Q7" t="s">
        <v>112</v>
      </c>
      <c r="U7" s="1">
        <v>43642</v>
      </c>
      <c r="V7" s="1">
        <v>43642</v>
      </c>
      <c r="W7" t="s">
        <v>911</v>
      </c>
      <c r="X7" s="1">
        <v>43642</v>
      </c>
      <c r="Y7" t="s">
        <v>100</v>
      </c>
      <c r="AA7">
        <v>0</v>
      </c>
      <c r="AB7" s="1">
        <v>43642.362334108795</v>
      </c>
      <c r="AC7" s="1">
        <v>43642</v>
      </c>
      <c r="AE7">
        <v>2019</v>
      </c>
      <c r="AF7">
        <v>6</v>
      </c>
      <c r="AH7" t="s">
        <v>419</v>
      </c>
      <c r="AI7" t="s">
        <v>420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2348</v>
      </c>
      <c r="BG7">
        <v>-7282952</v>
      </c>
      <c r="BH7">
        <v>-1162824</v>
      </c>
      <c r="BI7">
        <v>0</v>
      </c>
      <c r="BJ7">
        <v>-367208</v>
      </c>
      <c r="BK7" t="s">
        <v>103</v>
      </c>
      <c r="BL7">
        <v>0</v>
      </c>
      <c r="BM7">
        <v>-6120128</v>
      </c>
      <c r="BN7">
        <v>-367208</v>
      </c>
      <c r="BR7" t="s">
        <v>2349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-1162824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2350</v>
      </c>
      <c r="G8" t="s">
        <v>582</v>
      </c>
      <c r="H8" t="s">
        <v>96</v>
      </c>
      <c r="I8" t="s">
        <v>97</v>
      </c>
      <c r="J8">
        <v>-6915744</v>
      </c>
      <c r="K8">
        <v>0</v>
      </c>
      <c r="L8">
        <v>-6915744</v>
      </c>
      <c r="M8">
        <v>1</v>
      </c>
      <c r="N8" t="s">
        <v>417</v>
      </c>
      <c r="O8" t="s">
        <v>98</v>
      </c>
      <c r="P8" t="s">
        <v>418</v>
      </c>
      <c r="Q8" t="s">
        <v>112</v>
      </c>
      <c r="U8" s="1">
        <v>43642</v>
      </c>
      <c r="V8" s="1">
        <v>43642</v>
      </c>
      <c r="W8" t="s">
        <v>911</v>
      </c>
      <c r="X8" s="1">
        <v>43642</v>
      </c>
      <c r="Y8" t="s">
        <v>100</v>
      </c>
      <c r="AA8">
        <v>0</v>
      </c>
      <c r="AB8" s="1">
        <v>43642.366188043983</v>
      </c>
      <c r="AC8" s="1">
        <v>43642</v>
      </c>
      <c r="AE8">
        <v>2019</v>
      </c>
      <c r="AF8">
        <v>6</v>
      </c>
      <c r="AH8" t="s">
        <v>419</v>
      </c>
      <c r="AI8" t="s">
        <v>420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2351</v>
      </c>
      <c r="BG8">
        <v>-7282952</v>
      </c>
      <c r="BH8">
        <v>-1162824</v>
      </c>
      <c r="BI8">
        <v>0</v>
      </c>
      <c r="BJ8">
        <v>-367208</v>
      </c>
      <c r="BK8" t="s">
        <v>103</v>
      </c>
      <c r="BL8">
        <v>0</v>
      </c>
      <c r="BM8">
        <v>-6120128</v>
      </c>
      <c r="BN8">
        <v>-367208</v>
      </c>
      <c r="BR8" t="s">
        <v>2352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-1162824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2353</v>
      </c>
      <c r="G9" t="s">
        <v>582</v>
      </c>
      <c r="H9" t="s">
        <v>96</v>
      </c>
      <c r="I9" t="s">
        <v>97</v>
      </c>
      <c r="J9">
        <v>-18532000</v>
      </c>
      <c r="K9">
        <v>0</v>
      </c>
      <c r="L9">
        <v>-18532000</v>
      </c>
      <c r="M9">
        <v>1</v>
      </c>
      <c r="N9" t="s">
        <v>2196</v>
      </c>
      <c r="O9" t="s">
        <v>98</v>
      </c>
      <c r="P9" t="s">
        <v>2195</v>
      </c>
      <c r="Q9" t="s">
        <v>112</v>
      </c>
      <c r="R9" t="s">
        <v>2195</v>
      </c>
      <c r="U9" s="1">
        <v>43641</v>
      </c>
      <c r="V9" s="1">
        <v>43641</v>
      </c>
      <c r="W9" t="s">
        <v>911</v>
      </c>
      <c r="X9" s="1">
        <v>43641</v>
      </c>
      <c r="Y9" t="s">
        <v>160</v>
      </c>
      <c r="AA9">
        <v>0</v>
      </c>
      <c r="AB9" s="1">
        <v>43643.372555358794</v>
      </c>
      <c r="AC9" s="1">
        <v>43641</v>
      </c>
      <c r="AE9">
        <v>2019</v>
      </c>
      <c r="AF9">
        <v>6</v>
      </c>
      <c r="AH9" t="s">
        <v>2194</v>
      </c>
      <c r="AI9" t="s">
        <v>2193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2354</v>
      </c>
      <c r="BG9">
        <v>-19516000</v>
      </c>
      <c r="BH9">
        <v>-3116000</v>
      </c>
      <c r="BI9">
        <v>0</v>
      </c>
      <c r="BJ9">
        <v>-984000</v>
      </c>
      <c r="BK9" t="s">
        <v>103</v>
      </c>
      <c r="BL9">
        <v>0</v>
      </c>
      <c r="BM9">
        <v>-16400000</v>
      </c>
      <c r="BN9">
        <v>-984000</v>
      </c>
      <c r="BR9" t="s">
        <v>2355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-3116000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2356</v>
      </c>
      <c r="G10" t="s">
        <v>582</v>
      </c>
      <c r="H10" t="s">
        <v>96</v>
      </c>
      <c r="I10" t="s">
        <v>97</v>
      </c>
      <c r="J10">
        <v>-15322342</v>
      </c>
      <c r="K10">
        <v>0</v>
      </c>
      <c r="L10">
        <v>-15322342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43643</v>
      </c>
      <c r="V10" s="1">
        <v>43643</v>
      </c>
      <c r="W10" t="s">
        <v>911</v>
      </c>
      <c r="X10" s="1">
        <v>43643</v>
      </c>
      <c r="Y10" t="s">
        <v>170</v>
      </c>
      <c r="AA10">
        <v>0</v>
      </c>
      <c r="AB10" s="1">
        <v>43643.648061030093</v>
      </c>
      <c r="AC10" s="1">
        <v>43643</v>
      </c>
      <c r="AE10">
        <v>2019</v>
      </c>
      <c r="AF10">
        <v>6</v>
      </c>
      <c r="AH10" t="s">
        <v>180</v>
      </c>
      <c r="AI10" t="s">
        <v>181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2357</v>
      </c>
      <c r="BG10">
        <v>-16135918</v>
      </c>
      <c r="BH10">
        <v>-2576324</v>
      </c>
      <c r="BI10">
        <v>0</v>
      </c>
      <c r="BJ10">
        <v>-813576</v>
      </c>
      <c r="BK10" t="s">
        <v>103</v>
      </c>
      <c r="BL10">
        <v>0</v>
      </c>
      <c r="BM10">
        <v>-13559594</v>
      </c>
      <c r="BN10">
        <v>-813576</v>
      </c>
      <c r="BR10" t="s">
        <v>2358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-2576324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2359</v>
      </c>
      <c r="G11" t="s">
        <v>582</v>
      </c>
      <c r="H11" t="s">
        <v>96</v>
      </c>
      <c r="I11" t="s">
        <v>97</v>
      </c>
      <c r="J11">
        <v>-13303229</v>
      </c>
      <c r="K11">
        <v>0</v>
      </c>
      <c r="L11">
        <v>-13303229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43626</v>
      </c>
      <c r="V11" s="1">
        <v>43626</v>
      </c>
      <c r="W11" t="s">
        <v>911</v>
      </c>
      <c r="X11" s="1">
        <v>43626</v>
      </c>
      <c r="Y11" t="s">
        <v>170</v>
      </c>
      <c r="AA11">
        <v>0</v>
      </c>
      <c r="AB11" s="1">
        <v>43643.651550266201</v>
      </c>
      <c r="AC11" s="1">
        <v>43626</v>
      </c>
      <c r="AE11">
        <v>2019</v>
      </c>
      <c r="AF11">
        <v>6</v>
      </c>
      <c r="AH11" t="s">
        <v>180</v>
      </c>
      <c r="AI11" t="s">
        <v>181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2360</v>
      </c>
      <c r="BG11">
        <v>-14009596</v>
      </c>
      <c r="BH11">
        <v>-2236826</v>
      </c>
      <c r="BI11">
        <v>0</v>
      </c>
      <c r="BJ11">
        <v>-706367</v>
      </c>
      <c r="BK11" t="s">
        <v>103</v>
      </c>
      <c r="BL11">
        <v>0</v>
      </c>
      <c r="BM11">
        <v>-11772770</v>
      </c>
      <c r="BN11">
        <v>-706367</v>
      </c>
      <c r="BR11" t="s">
        <v>2361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-2236826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2362</v>
      </c>
      <c r="G12" t="s">
        <v>582</v>
      </c>
      <c r="H12" t="s">
        <v>96</v>
      </c>
      <c r="I12" t="s">
        <v>97</v>
      </c>
      <c r="J12">
        <v>-13629849</v>
      </c>
      <c r="K12">
        <v>0</v>
      </c>
      <c r="L12">
        <v>-13629849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43643</v>
      </c>
      <c r="V12" s="1">
        <v>43643</v>
      </c>
      <c r="W12" t="s">
        <v>911</v>
      </c>
      <c r="X12" s="1">
        <v>43643</v>
      </c>
      <c r="Y12" t="s">
        <v>170</v>
      </c>
      <c r="AA12">
        <v>0</v>
      </c>
      <c r="AB12" s="1">
        <v>43643.653949884261</v>
      </c>
      <c r="AC12" s="1">
        <v>43643</v>
      </c>
      <c r="AE12">
        <v>2019</v>
      </c>
      <c r="AF12">
        <v>6</v>
      </c>
      <c r="AH12" t="s">
        <v>180</v>
      </c>
      <c r="AI12" t="s">
        <v>181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2363</v>
      </c>
      <c r="BG12">
        <v>-14353558</v>
      </c>
      <c r="BH12">
        <v>-2291745</v>
      </c>
      <c r="BI12">
        <v>0</v>
      </c>
      <c r="BJ12">
        <v>-723709</v>
      </c>
      <c r="BK12" t="s">
        <v>103</v>
      </c>
      <c r="BL12">
        <v>0</v>
      </c>
      <c r="BM12">
        <v>-12061813</v>
      </c>
      <c r="BN12">
        <v>-723709</v>
      </c>
      <c r="BR12" t="s">
        <v>2364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-2291745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2365</v>
      </c>
      <c r="G13" t="s">
        <v>582</v>
      </c>
      <c r="H13" t="s">
        <v>96</v>
      </c>
      <c r="I13" t="s">
        <v>97</v>
      </c>
      <c r="J13">
        <v>-26153517</v>
      </c>
      <c r="K13">
        <v>0</v>
      </c>
      <c r="L13">
        <v>-26153517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43643</v>
      </c>
      <c r="V13" s="1">
        <v>43643</v>
      </c>
      <c r="W13" t="s">
        <v>911</v>
      </c>
      <c r="X13" s="1">
        <v>43643</v>
      </c>
      <c r="Y13" t="s">
        <v>170</v>
      </c>
      <c r="AA13">
        <v>0</v>
      </c>
      <c r="AB13" s="1">
        <v>43643.657186493052</v>
      </c>
      <c r="AC13" s="1">
        <v>43643</v>
      </c>
      <c r="AE13">
        <v>2019</v>
      </c>
      <c r="AF13">
        <v>6</v>
      </c>
      <c r="AH13" t="s">
        <v>180</v>
      </c>
      <c r="AI13" t="s">
        <v>181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2366</v>
      </c>
      <c r="BG13">
        <v>-27542200</v>
      </c>
      <c r="BH13">
        <v>-4397494</v>
      </c>
      <c r="BI13">
        <v>0</v>
      </c>
      <c r="BJ13">
        <v>-1388683</v>
      </c>
      <c r="BK13" t="s">
        <v>103</v>
      </c>
      <c r="BL13">
        <v>0</v>
      </c>
      <c r="BM13">
        <v>-23144706</v>
      </c>
      <c r="BN13">
        <v>-1388683</v>
      </c>
      <c r="BR13" t="s">
        <v>2367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-4397494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464</v>
      </c>
      <c r="F14" t="s">
        <v>94</v>
      </c>
      <c r="G14" t="s">
        <v>582</v>
      </c>
      <c r="H14" t="s">
        <v>96</v>
      </c>
      <c r="I14" t="s">
        <v>97</v>
      </c>
      <c r="J14">
        <v>110032302</v>
      </c>
      <c r="K14">
        <v>0</v>
      </c>
      <c r="L14">
        <v>110032302</v>
      </c>
      <c r="M14">
        <v>1</v>
      </c>
      <c r="N14" t="s">
        <v>465</v>
      </c>
      <c r="O14" t="s">
        <v>98</v>
      </c>
      <c r="P14" t="s">
        <v>466</v>
      </c>
      <c r="Q14" t="s">
        <v>112</v>
      </c>
      <c r="U14" s="1">
        <v>43622</v>
      </c>
      <c r="V14" s="1">
        <v>43652</v>
      </c>
      <c r="W14" t="s">
        <v>99</v>
      </c>
      <c r="X14" s="1">
        <v>43622</v>
      </c>
      <c r="Y14" t="s">
        <v>170</v>
      </c>
      <c r="AA14">
        <v>0</v>
      </c>
      <c r="AB14" s="1">
        <v>43665.513567210648</v>
      </c>
      <c r="AC14" s="1">
        <v>43622</v>
      </c>
      <c r="AE14">
        <v>2019</v>
      </c>
      <c r="AF14">
        <v>6</v>
      </c>
      <c r="AH14" t="s">
        <v>467</v>
      </c>
      <c r="AI14" t="s">
        <v>468</v>
      </c>
      <c r="AL14" t="s">
        <v>101</v>
      </c>
      <c r="AN14">
        <v>0</v>
      </c>
      <c r="AO14">
        <v>0</v>
      </c>
      <c r="AY14" t="s">
        <v>469</v>
      </c>
      <c r="AZ14" t="s">
        <v>95</v>
      </c>
      <c r="BA14" t="s">
        <v>102</v>
      </c>
      <c r="BB14" t="s">
        <v>2368</v>
      </c>
      <c r="BG14">
        <v>110032302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110032302</v>
      </c>
      <c r="BN14">
        <v>0</v>
      </c>
      <c r="BR14" t="s">
        <v>236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471</v>
      </c>
      <c r="F15" t="s">
        <v>94</v>
      </c>
      <c r="G15" t="s">
        <v>582</v>
      </c>
      <c r="H15" t="s">
        <v>96</v>
      </c>
      <c r="I15" t="s">
        <v>97</v>
      </c>
      <c r="J15">
        <v>9169002</v>
      </c>
      <c r="K15">
        <v>0</v>
      </c>
      <c r="L15">
        <v>9169002</v>
      </c>
      <c r="M15">
        <v>1</v>
      </c>
      <c r="N15" t="s">
        <v>124</v>
      </c>
      <c r="O15" t="s">
        <v>98</v>
      </c>
      <c r="P15" t="s">
        <v>125</v>
      </c>
      <c r="Q15" t="s">
        <v>112</v>
      </c>
      <c r="U15" s="1">
        <v>43622</v>
      </c>
      <c r="V15" s="1">
        <v>43652</v>
      </c>
      <c r="W15" t="s">
        <v>99</v>
      </c>
      <c r="X15" s="1">
        <v>43622</v>
      </c>
      <c r="Y15" t="s">
        <v>126</v>
      </c>
      <c r="AA15">
        <v>0</v>
      </c>
      <c r="AB15" s="1">
        <v>43654.386443206022</v>
      </c>
      <c r="AC15" s="1">
        <v>43622</v>
      </c>
      <c r="AE15">
        <v>2019</v>
      </c>
      <c r="AF15">
        <v>6</v>
      </c>
      <c r="AH15" t="s">
        <v>127</v>
      </c>
      <c r="AI15" t="s">
        <v>128</v>
      </c>
      <c r="AL15" t="s">
        <v>101</v>
      </c>
      <c r="AN15">
        <v>0</v>
      </c>
      <c r="AO15">
        <v>0</v>
      </c>
      <c r="AY15" t="s">
        <v>472</v>
      </c>
      <c r="AZ15" t="s">
        <v>95</v>
      </c>
      <c r="BA15" t="s">
        <v>102</v>
      </c>
      <c r="BB15" t="s">
        <v>2369</v>
      </c>
      <c r="BG15">
        <v>9169002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9169002</v>
      </c>
      <c r="BN15">
        <v>0</v>
      </c>
      <c r="BR15" t="s">
        <v>473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475</v>
      </c>
      <c r="F16" t="s">
        <v>94</v>
      </c>
      <c r="G16" t="s">
        <v>95</v>
      </c>
      <c r="H16" t="s">
        <v>96</v>
      </c>
      <c r="I16" t="s">
        <v>97</v>
      </c>
      <c r="J16">
        <v>86681001</v>
      </c>
      <c r="K16">
        <v>86681001</v>
      </c>
      <c r="L16">
        <v>86681001</v>
      </c>
      <c r="M16">
        <v>1</v>
      </c>
      <c r="N16" t="s">
        <v>476</v>
      </c>
      <c r="O16" t="s">
        <v>98</v>
      </c>
      <c r="P16" t="s">
        <v>477</v>
      </c>
      <c r="Q16" t="s">
        <v>112</v>
      </c>
      <c r="U16" s="1">
        <v>43623</v>
      </c>
      <c r="V16" s="1">
        <v>43653</v>
      </c>
      <c r="W16" t="s">
        <v>99</v>
      </c>
      <c r="X16" s="1">
        <v>43623</v>
      </c>
      <c r="Y16" t="s">
        <v>474</v>
      </c>
      <c r="AA16">
        <v>0</v>
      </c>
      <c r="AB16" s="1">
        <v>43623.399718136578</v>
      </c>
      <c r="AC16" s="1">
        <v>43623</v>
      </c>
      <c r="AE16">
        <v>2019</v>
      </c>
      <c r="AF16">
        <v>6</v>
      </c>
      <c r="AH16" t="s">
        <v>478</v>
      </c>
      <c r="AI16" t="s">
        <v>479</v>
      </c>
      <c r="AL16" t="s">
        <v>101</v>
      </c>
      <c r="AN16">
        <v>0</v>
      </c>
      <c r="AO16">
        <v>0</v>
      </c>
      <c r="AY16" t="s">
        <v>480</v>
      </c>
      <c r="AZ16" t="s">
        <v>95</v>
      </c>
      <c r="BG16">
        <v>86681001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86681001</v>
      </c>
      <c r="BN16">
        <v>0</v>
      </c>
      <c r="BR16" t="s">
        <v>481</v>
      </c>
      <c r="BS16" t="s">
        <v>470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482</v>
      </c>
      <c r="F17" t="s">
        <v>94</v>
      </c>
      <c r="G17" t="s">
        <v>582</v>
      </c>
      <c r="H17" t="s">
        <v>96</v>
      </c>
      <c r="I17" t="s">
        <v>97</v>
      </c>
      <c r="J17">
        <v>3185526</v>
      </c>
      <c r="K17">
        <v>0</v>
      </c>
      <c r="L17">
        <v>3185526</v>
      </c>
      <c r="M17">
        <v>1</v>
      </c>
      <c r="N17" t="s">
        <v>483</v>
      </c>
      <c r="O17" t="s">
        <v>98</v>
      </c>
      <c r="P17" t="s">
        <v>484</v>
      </c>
      <c r="Q17" t="s">
        <v>485</v>
      </c>
      <c r="U17" s="1">
        <v>43623</v>
      </c>
      <c r="V17" s="1">
        <v>43653</v>
      </c>
      <c r="W17" t="s">
        <v>99</v>
      </c>
      <c r="X17" s="1">
        <v>43623</v>
      </c>
      <c r="Y17" t="s">
        <v>100</v>
      </c>
      <c r="AA17">
        <v>0</v>
      </c>
      <c r="AB17" s="1">
        <v>43654.422836458332</v>
      </c>
      <c r="AC17" s="1">
        <v>43623</v>
      </c>
      <c r="AE17">
        <v>2019</v>
      </c>
      <c r="AF17">
        <v>6</v>
      </c>
      <c r="AH17" t="s">
        <v>486</v>
      </c>
      <c r="AI17" t="s">
        <v>487</v>
      </c>
      <c r="AL17" t="s">
        <v>101</v>
      </c>
      <c r="AN17">
        <v>0</v>
      </c>
      <c r="AO17">
        <v>0</v>
      </c>
      <c r="AY17" t="s">
        <v>488</v>
      </c>
      <c r="AZ17" t="s">
        <v>95</v>
      </c>
      <c r="BA17" t="s">
        <v>102</v>
      </c>
      <c r="BB17" t="s">
        <v>2370</v>
      </c>
      <c r="BG17">
        <v>3185526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3185526</v>
      </c>
      <c r="BN17">
        <v>0</v>
      </c>
      <c r="BR17" t="s">
        <v>489</v>
      </c>
      <c r="BS17" t="s">
        <v>470</v>
      </c>
      <c r="BT17" t="s">
        <v>578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490</v>
      </c>
      <c r="F18" t="s">
        <v>94</v>
      </c>
      <c r="G18" t="s">
        <v>582</v>
      </c>
      <c r="H18" t="s">
        <v>96</v>
      </c>
      <c r="I18" t="s">
        <v>97</v>
      </c>
      <c r="J18">
        <v>2239400</v>
      </c>
      <c r="K18">
        <v>0</v>
      </c>
      <c r="L18">
        <v>2239400</v>
      </c>
      <c r="M18">
        <v>1</v>
      </c>
      <c r="N18" t="s">
        <v>483</v>
      </c>
      <c r="O18" t="s">
        <v>98</v>
      </c>
      <c r="P18" t="s">
        <v>484</v>
      </c>
      <c r="Q18" t="s">
        <v>485</v>
      </c>
      <c r="U18" s="1">
        <v>43623</v>
      </c>
      <c r="V18" s="1">
        <v>43653</v>
      </c>
      <c r="W18" t="s">
        <v>99</v>
      </c>
      <c r="X18" s="1">
        <v>43623</v>
      </c>
      <c r="Y18" t="s">
        <v>491</v>
      </c>
      <c r="AA18">
        <v>0</v>
      </c>
      <c r="AB18" s="1">
        <v>43654.422836458332</v>
      </c>
      <c r="AC18" s="1">
        <v>43623</v>
      </c>
      <c r="AE18">
        <v>2019</v>
      </c>
      <c r="AF18">
        <v>6</v>
      </c>
      <c r="AH18" t="s">
        <v>486</v>
      </c>
      <c r="AI18" t="s">
        <v>487</v>
      </c>
      <c r="AL18" t="s">
        <v>101</v>
      </c>
      <c r="AN18">
        <v>0</v>
      </c>
      <c r="AO18">
        <v>0</v>
      </c>
      <c r="AY18" t="s">
        <v>492</v>
      </c>
      <c r="AZ18" t="s">
        <v>95</v>
      </c>
      <c r="BA18" t="s">
        <v>102</v>
      </c>
      <c r="BB18" t="s">
        <v>2370</v>
      </c>
      <c r="BG18">
        <v>2239400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2239400</v>
      </c>
      <c r="BN18">
        <v>0</v>
      </c>
      <c r="BR18" t="s">
        <v>493</v>
      </c>
      <c r="BS18" t="s">
        <v>470</v>
      </c>
      <c r="BT18" t="s">
        <v>578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494</v>
      </c>
      <c r="CN18" t="s">
        <v>495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496</v>
      </c>
      <c r="F19" t="s">
        <v>94</v>
      </c>
      <c r="G19" t="s">
        <v>582</v>
      </c>
      <c r="H19" t="s">
        <v>96</v>
      </c>
      <c r="I19" t="s">
        <v>97</v>
      </c>
      <c r="J19">
        <v>4267100</v>
      </c>
      <c r="K19">
        <v>0</v>
      </c>
      <c r="L19">
        <v>4267100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43623</v>
      </c>
      <c r="V19" s="1">
        <v>43653</v>
      </c>
      <c r="W19" t="s">
        <v>99</v>
      </c>
      <c r="X19" s="1">
        <v>43623</v>
      </c>
      <c r="Y19" t="s">
        <v>491</v>
      </c>
      <c r="AA19">
        <v>0</v>
      </c>
      <c r="AB19" s="1">
        <v>43654.422836493053</v>
      </c>
      <c r="AC19" s="1">
        <v>43623</v>
      </c>
      <c r="AE19">
        <v>2019</v>
      </c>
      <c r="AF19">
        <v>6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492</v>
      </c>
      <c r="AZ19" t="s">
        <v>95</v>
      </c>
      <c r="BA19" t="s">
        <v>102</v>
      </c>
      <c r="BB19" t="s">
        <v>2370</v>
      </c>
      <c r="BG19">
        <v>4267100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4267100</v>
      </c>
      <c r="BN19">
        <v>0</v>
      </c>
      <c r="BR19" t="s">
        <v>497</v>
      </c>
      <c r="BS19" t="s">
        <v>470</v>
      </c>
      <c r="BT19" t="s">
        <v>578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2145</v>
      </c>
      <c r="F20" t="s">
        <v>94</v>
      </c>
      <c r="G20" t="s">
        <v>582</v>
      </c>
      <c r="H20" t="s">
        <v>96</v>
      </c>
      <c r="I20" t="s">
        <v>97</v>
      </c>
      <c r="J20">
        <v>32784967</v>
      </c>
      <c r="K20">
        <v>0</v>
      </c>
      <c r="L20">
        <v>32784967</v>
      </c>
      <c r="M20">
        <v>1</v>
      </c>
      <c r="N20" t="s">
        <v>110</v>
      </c>
      <c r="O20" t="s">
        <v>98</v>
      </c>
      <c r="P20" t="s">
        <v>111</v>
      </c>
      <c r="Q20" t="s">
        <v>112</v>
      </c>
      <c r="R20" t="s">
        <v>113</v>
      </c>
      <c r="U20" s="1">
        <v>43626</v>
      </c>
      <c r="V20" s="1">
        <v>43656</v>
      </c>
      <c r="W20" t="s">
        <v>99</v>
      </c>
      <c r="X20" s="1">
        <v>43626</v>
      </c>
      <c r="Y20" t="s">
        <v>100</v>
      </c>
      <c r="AA20">
        <v>0</v>
      </c>
      <c r="AB20" s="1">
        <v>43665.537028159721</v>
      </c>
      <c r="AC20" s="1">
        <v>43626</v>
      </c>
      <c r="AE20">
        <v>2019</v>
      </c>
      <c r="AF20">
        <v>6</v>
      </c>
      <c r="AH20" t="s">
        <v>114</v>
      </c>
      <c r="AI20" t="s">
        <v>115</v>
      </c>
      <c r="AL20" t="s">
        <v>101</v>
      </c>
      <c r="AN20">
        <v>0</v>
      </c>
      <c r="AO20">
        <v>0</v>
      </c>
      <c r="AY20" t="s">
        <v>116</v>
      </c>
      <c r="AZ20" t="s">
        <v>95</v>
      </c>
      <c r="BA20" t="s">
        <v>102</v>
      </c>
      <c r="BB20" t="s">
        <v>2371</v>
      </c>
      <c r="BG20">
        <v>32784967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32784967</v>
      </c>
      <c r="BN20">
        <v>0</v>
      </c>
      <c r="BR20" t="s">
        <v>2146</v>
      </c>
      <c r="BS20" t="s">
        <v>470</v>
      </c>
      <c r="BT20" t="s">
        <v>578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2147</v>
      </c>
      <c r="F21" t="s">
        <v>94</v>
      </c>
      <c r="G21" t="s">
        <v>582</v>
      </c>
      <c r="H21" t="s">
        <v>96</v>
      </c>
      <c r="I21" t="s">
        <v>97</v>
      </c>
      <c r="J21">
        <v>180000</v>
      </c>
      <c r="K21">
        <v>0</v>
      </c>
      <c r="L21">
        <v>180000</v>
      </c>
      <c r="M21">
        <v>1</v>
      </c>
      <c r="N21" t="s">
        <v>443</v>
      </c>
      <c r="O21" t="s">
        <v>98</v>
      </c>
      <c r="P21" t="s">
        <v>444</v>
      </c>
      <c r="Q21" t="s">
        <v>112</v>
      </c>
      <c r="U21" s="1">
        <v>43629</v>
      </c>
      <c r="V21" s="1">
        <v>43659</v>
      </c>
      <c r="W21" t="s">
        <v>99</v>
      </c>
      <c r="X21" s="1">
        <v>43629</v>
      </c>
      <c r="Y21" t="s">
        <v>170</v>
      </c>
      <c r="AA21">
        <v>0</v>
      </c>
      <c r="AB21" s="1">
        <v>43658.406969444448</v>
      </c>
      <c r="AC21" s="1">
        <v>43629</v>
      </c>
      <c r="AE21">
        <v>2019</v>
      </c>
      <c r="AF21">
        <v>6</v>
      </c>
      <c r="AH21" t="s">
        <v>453</v>
      </c>
      <c r="AI21" t="s">
        <v>454</v>
      </c>
      <c r="AL21" t="s">
        <v>101</v>
      </c>
      <c r="AN21">
        <v>0</v>
      </c>
      <c r="AO21">
        <v>0</v>
      </c>
      <c r="AY21" t="s">
        <v>455</v>
      </c>
      <c r="AZ21" t="s">
        <v>95</v>
      </c>
      <c r="BA21" t="s">
        <v>102</v>
      </c>
      <c r="BB21" t="s">
        <v>2372</v>
      </c>
      <c r="BG21">
        <v>180000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180000</v>
      </c>
      <c r="BN21">
        <v>0</v>
      </c>
      <c r="BR21" t="s">
        <v>2148</v>
      </c>
      <c r="BS21" t="s">
        <v>470</v>
      </c>
      <c r="BT21" t="s">
        <v>578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463</v>
      </c>
      <c r="D22" t="s">
        <v>463</v>
      </c>
      <c r="E22" t="s">
        <v>2373</v>
      </c>
      <c r="F22" t="s">
        <v>94</v>
      </c>
      <c r="G22" t="s">
        <v>582</v>
      </c>
      <c r="H22" t="s">
        <v>96</v>
      </c>
      <c r="I22" t="s">
        <v>97</v>
      </c>
      <c r="J22">
        <v>63688372</v>
      </c>
      <c r="K22">
        <v>0</v>
      </c>
      <c r="L22">
        <v>63688372</v>
      </c>
      <c r="M22">
        <v>1</v>
      </c>
      <c r="N22" t="s">
        <v>118</v>
      </c>
      <c r="O22" t="s">
        <v>98</v>
      </c>
      <c r="P22" t="s">
        <v>119</v>
      </c>
      <c r="Q22" t="s">
        <v>112</v>
      </c>
      <c r="U22" s="1">
        <v>43633</v>
      </c>
      <c r="V22" s="1">
        <v>43663</v>
      </c>
      <c r="W22" t="s">
        <v>99</v>
      </c>
      <c r="X22" s="1">
        <v>43633</v>
      </c>
      <c r="Y22" t="s">
        <v>100</v>
      </c>
      <c r="AA22">
        <v>0</v>
      </c>
      <c r="AB22" s="1">
        <v>43636.4035496875</v>
      </c>
      <c r="AC22" s="1">
        <v>43633</v>
      </c>
      <c r="AE22">
        <v>2019</v>
      </c>
      <c r="AF22">
        <v>6</v>
      </c>
      <c r="AH22" t="s">
        <v>2028</v>
      </c>
      <c r="AI22" t="s">
        <v>2027</v>
      </c>
      <c r="AL22" t="s">
        <v>101</v>
      </c>
      <c r="AN22">
        <v>0</v>
      </c>
      <c r="AO22">
        <v>0</v>
      </c>
      <c r="AY22" t="s">
        <v>2374</v>
      </c>
      <c r="AZ22" t="s">
        <v>95</v>
      </c>
      <c r="BA22" t="s">
        <v>102</v>
      </c>
      <c r="BB22" t="s">
        <v>2375</v>
      </c>
      <c r="BG22">
        <v>63688372</v>
      </c>
      <c r="BH22">
        <v>0</v>
      </c>
      <c r="BI22">
        <v>0</v>
      </c>
      <c r="BJ22">
        <v>0</v>
      </c>
      <c r="BK22" t="s">
        <v>103</v>
      </c>
      <c r="BL22">
        <v>0</v>
      </c>
      <c r="BM22">
        <v>63688372</v>
      </c>
      <c r="BN22">
        <v>0</v>
      </c>
      <c r="BR22" t="s">
        <v>234</v>
      </c>
      <c r="BS22" t="s">
        <v>470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463</v>
      </c>
      <c r="D23" t="s">
        <v>463</v>
      </c>
      <c r="E23" t="s">
        <v>2199</v>
      </c>
      <c r="F23" t="s">
        <v>94</v>
      </c>
      <c r="G23" t="s">
        <v>582</v>
      </c>
      <c r="H23" t="s">
        <v>96</v>
      </c>
      <c r="I23" t="s">
        <v>97</v>
      </c>
      <c r="J23">
        <v>4435138</v>
      </c>
      <c r="K23">
        <v>0</v>
      </c>
      <c r="L23">
        <v>4435138</v>
      </c>
      <c r="M23">
        <v>1</v>
      </c>
      <c r="N23" t="s">
        <v>465</v>
      </c>
      <c r="O23" t="s">
        <v>98</v>
      </c>
      <c r="P23" t="s">
        <v>466</v>
      </c>
      <c r="Q23" t="s">
        <v>112</v>
      </c>
      <c r="U23" s="1">
        <v>43635</v>
      </c>
      <c r="V23" s="1">
        <v>43665</v>
      </c>
      <c r="W23" t="s">
        <v>99</v>
      </c>
      <c r="X23" s="1">
        <v>43635</v>
      </c>
      <c r="Y23" t="s">
        <v>170</v>
      </c>
      <c r="AA23">
        <v>0</v>
      </c>
      <c r="AB23" s="1">
        <v>43665.513567361108</v>
      </c>
      <c r="AC23" s="1">
        <v>43635</v>
      </c>
      <c r="AE23">
        <v>2019</v>
      </c>
      <c r="AF23">
        <v>6</v>
      </c>
      <c r="AH23" t="s">
        <v>467</v>
      </c>
      <c r="AI23" t="s">
        <v>468</v>
      </c>
      <c r="AL23" t="s">
        <v>101</v>
      </c>
      <c r="AN23">
        <v>0</v>
      </c>
      <c r="AO23">
        <v>0</v>
      </c>
      <c r="AY23" t="s">
        <v>469</v>
      </c>
      <c r="AZ23" t="s">
        <v>95</v>
      </c>
      <c r="BA23" t="s">
        <v>102</v>
      </c>
      <c r="BB23" t="s">
        <v>2368</v>
      </c>
      <c r="BG23">
        <v>4435138</v>
      </c>
      <c r="BH23">
        <v>0</v>
      </c>
      <c r="BI23">
        <v>0</v>
      </c>
      <c r="BJ23">
        <v>0</v>
      </c>
      <c r="BK23" t="s">
        <v>103</v>
      </c>
      <c r="BL23">
        <v>0</v>
      </c>
      <c r="BM23">
        <v>4435138</v>
      </c>
      <c r="BN23">
        <v>0</v>
      </c>
      <c r="BR23" t="s">
        <v>2198</v>
      </c>
      <c r="BS23" t="s">
        <v>470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0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463</v>
      </c>
      <c r="D24" t="s">
        <v>463</v>
      </c>
      <c r="E24" t="s">
        <v>2376</v>
      </c>
      <c r="F24" t="s">
        <v>94</v>
      </c>
      <c r="G24" t="s">
        <v>582</v>
      </c>
      <c r="H24" t="s">
        <v>96</v>
      </c>
      <c r="I24" t="s">
        <v>97</v>
      </c>
      <c r="J24">
        <v>17710418</v>
      </c>
      <c r="K24">
        <v>0</v>
      </c>
      <c r="L24">
        <v>17710418</v>
      </c>
      <c r="M24">
        <v>1</v>
      </c>
      <c r="N24" t="s">
        <v>483</v>
      </c>
      <c r="O24" t="s">
        <v>98</v>
      </c>
      <c r="P24" t="s">
        <v>484</v>
      </c>
      <c r="Q24" t="s">
        <v>485</v>
      </c>
      <c r="U24" s="1">
        <v>43643</v>
      </c>
      <c r="V24" s="1">
        <v>43673</v>
      </c>
      <c r="W24" t="s">
        <v>99</v>
      </c>
      <c r="X24" s="1">
        <v>43643</v>
      </c>
      <c r="Y24" t="s">
        <v>141</v>
      </c>
      <c r="AA24">
        <v>0</v>
      </c>
      <c r="AB24" s="1">
        <v>43654.422836493053</v>
      </c>
      <c r="AC24" s="1">
        <v>43643</v>
      </c>
      <c r="AE24">
        <v>2019</v>
      </c>
      <c r="AF24">
        <v>6</v>
      </c>
      <c r="AH24" t="s">
        <v>486</v>
      </c>
      <c r="AI24" t="s">
        <v>487</v>
      </c>
      <c r="AL24" t="s">
        <v>101</v>
      </c>
      <c r="AN24">
        <v>0</v>
      </c>
      <c r="AO24">
        <v>0</v>
      </c>
      <c r="AY24" t="s">
        <v>488</v>
      </c>
      <c r="AZ24" t="s">
        <v>95</v>
      </c>
      <c r="BA24" t="s">
        <v>102</v>
      </c>
      <c r="BB24" t="s">
        <v>2370</v>
      </c>
      <c r="BG24">
        <v>17710418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17710418</v>
      </c>
      <c r="BN24">
        <v>0</v>
      </c>
      <c r="BR24" t="s">
        <v>2377</v>
      </c>
      <c r="BS24" t="s">
        <v>470</v>
      </c>
      <c r="BT24" t="s">
        <v>578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463</v>
      </c>
      <c r="D25" t="s">
        <v>463</v>
      </c>
      <c r="E25" t="s">
        <v>2378</v>
      </c>
      <c r="F25" t="s">
        <v>94</v>
      </c>
      <c r="G25" t="s">
        <v>582</v>
      </c>
      <c r="H25" t="s">
        <v>96</v>
      </c>
      <c r="I25" t="s">
        <v>97</v>
      </c>
      <c r="J25">
        <v>17710418</v>
      </c>
      <c r="K25">
        <v>0</v>
      </c>
      <c r="L25">
        <v>17710418</v>
      </c>
      <c r="M25">
        <v>1</v>
      </c>
      <c r="N25" t="s">
        <v>483</v>
      </c>
      <c r="O25" t="s">
        <v>98</v>
      </c>
      <c r="P25" t="s">
        <v>484</v>
      </c>
      <c r="Q25" t="s">
        <v>485</v>
      </c>
      <c r="U25" s="1">
        <v>43643</v>
      </c>
      <c r="V25" s="1">
        <v>43673</v>
      </c>
      <c r="W25" t="s">
        <v>99</v>
      </c>
      <c r="X25" s="1">
        <v>43643</v>
      </c>
      <c r="Y25" t="s">
        <v>141</v>
      </c>
      <c r="AA25">
        <v>0</v>
      </c>
      <c r="AB25" s="1">
        <v>43654.42283653935</v>
      </c>
      <c r="AC25" s="1">
        <v>43643</v>
      </c>
      <c r="AE25">
        <v>2019</v>
      </c>
      <c r="AF25">
        <v>6</v>
      </c>
      <c r="AH25" t="s">
        <v>486</v>
      </c>
      <c r="AI25" t="s">
        <v>487</v>
      </c>
      <c r="AL25" t="s">
        <v>101</v>
      </c>
      <c r="AN25">
        <v>0</v>
      </c>
      <c r="AO25">
        <v>0</v>
      </c>
      <c r="AY25" t="s">
        <v>488</v>
      </c>
      <c r="AZ25" t="s">
        <v>95</v>
      </c>
      <c r="BA25" t="s">
        <v>102</v>
      </c>
      <c r="BB25" t="s">
        <v>2370</v>
      </c>
      <c r="BG25">
        <v>17710418</v>
      </c>
      <c r="BH25">
        <v>0</v>
      </c>
      <c r="BI25">
        <v>0</v>
      </c>
      <c r="BJ25">
        <v>0</v>
      </c>
      <c r="BK25" t="s">
        <v>103</v>
      </c>
      <c r="BL25">
        <v>0</v>
      </c>
      <c r="BM25">
        <v>17710418</v>
      </c>
      <c r="BN25">
        <v>0</v>
      </c>
      <c r="BR25" t="s">
        <v>2379</v>
      </c>
      <c r="BS25" t="s">
        <v>470</v>
      </c>
      <c r="BT25" t="s">
        <v>578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0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463</v>
      </c>
      <c r="D26" t="s">
        <v>463</v>
      </c>
      <c r="E26" t="s">
        <v>2380</v>
      </c>
      <c r="F26" t="s">
        <v>94</v>
      </c>
      <c r="G26" t="s">
        <v>582</v>
      </c>
      <c r="H26" t="s">
        <v>96</v>
      </c>
      <c r="I26" t="s">
        <v>97</v>
      </c>
      <c r="J26">
        <v>5268500</v>
      </c>
      <c r="K26">
        <v>0</v>
      </c>
      <c r="L26">
        <v>5268500</v>
      </c>
      <c r="M26">
        <v>1</v>
      </c>
      <c r="N26" t="s">
        <v>483</v>
      </c>
      <c r="O26" t="s">
        <v>98</v>
      </c>
      <c r="P26" t="s">
        <v>484</v>
      </c>
      <c r="Q26" t="s">
        <v>485</v>
      </c>
      <c r="U26" s="1">
        <v>43643</v>
      </c>
      <c r="V26" s="1">
        <v>43673</v>
      </c>
      <c r="W26" t="s">
        <v>99</v>
      </c>
      <c r="X26" s="1">
        <v>43643</v>
      </c>
      <c r="Y26" t="s">
        <v>491</v>
      </c>
      <c r="AA26">
        <v>0</v>
      </c>
      <c r="AB26" s="1">
        <v>43654.42283653935</v>
      </c>
      <c r="AC26" s="1">
        <v>43643</v>
      </c>
      <c r="AE26">
        <v>2019</v>
      </c>
      <c r="AF26">
        <v>6</v>
      </c>
      <c r="AH26" t="s">
        <v>486</v>
      </c>
      <c r="AI26" t="s">
        <v>487</v>
      </c>
      <c r="AL26" t="s">
        <v>101</v>
      </c>
      <c r="AN26">
        <v>0</v>
      </c>
      <c r="AO26">
        <v>0</v>
      </c>
      <c r="AY26" t="s">
        <v>492</v>
      </c>
      <c r="AZ26" t="s">
        <v>95</v>
      </c>
      <c r="BA26" t="s">
        <v>102</v>
      </c>
      <c r="BB26" t="s">
        <v>2370</v>
      </c>
      <c r="BG26">
        <v>5268500</v>
      </c>
      <c r="BH26">
        <v>0</v>
      </c>
      <c r="BI26">
        <v>0</v>
      </c>
      <c r="BJ26">
        <v>0</v>
      </c>
      <c r="BK26" t="s">
        <v>103</v>
      </c>
      <c r="BL26">
        <v>0</v>
      </c>
      <c r="BM26">
        <v>5268500</v>
      </c>
      <c r="BN26">
        <v>0</v>
      </c>
      <c r="BR26" t="s">
        <v>2381</v>
      </c>
      <c r="BS26" t="s">
        <v>470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0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463</v>
      </c>
      <c r="D27" t="s">
        <v>463</v>
      </c>
      <c r="E27" t="s">
        <v>2382</v>
      </c>
      <c r="F27" t="s">
        <v>94</v>
      </c>
      <c r="G27" t="s">
        <v>582</v>
      </c>
      <c r="H27" t="s">
        <v>96</v>
      </c>
      <c r="I27" t="s">
        <v>97</v>
      </c>
      <c r="J27">
        <v>8118717</v>
      </c>
      <c r="K27">
        <v>0</v>
      </c>
      <c r="L27">
        <v>8118717</v>
      </c>
      <c r="M27">
        <v>1</v>
      </c>
      <c r="N27" t="s">
        <v>483</v>
      </c>
      <c r="O27" t="s">
        <v>98</v>
      </c>
      <c r="P27" t="s">
        <v>484</v>
      </c>
      <c r="Q27" t="s">
        <v>485</v>
      </c>
      <c r="U27" s="1">
        <v>43643</v>
      </c>
      <c r="V27" s="1">
        <v>43673</v>
      </c>
      <c r="W27" t="s">
        <v>99</v>
      </c>
      <c r="X27" s="1">
        <v>43643</v>
      </c>
      <c r="Y27" t="s">
        <v>100</v>
      </c>
      <c r="AA27">
        <v>0</v>
      </c>
      <c r="AB27" s="1">
        <v>43654.42283653935</v>
      </c>
      <c r="AC27" s="1">
        <v>43643</v>
      </c>
      <c r="AE27">
        <v>2019</v>
      </c>
      <c r="AF27">
        <v>6</v>
      </c>
      <c r="AH27" t="s">
        <v>486</v>
      </c>
      <c r="AI27" t="s">
        <v>487</v>
      </c>
      <c r="AL27" t="s">
        <v>101</v>
      </c>
      <c r="AN27">
        <v>0</v>
      </c>
      <c r="AO27">
        <v>0</v>
      </c>
      <c r="AY27" t="s">
        <v>488</v>
      </c>
      <c r="AZ27" t="s">
        <v>95</v>
      </c>
      <c r="BA27" t="s">
        <v>102</v>
      </c>
      <c r="BB27" t="s">
        <v>2370</v>
      </c>
      <c r="BG27">
        <v>8118717</v>
      </c>
      <c r="BH27">
        <v>0</v>
      </c>
      <c r="BI27">
        <v>0</v>
      </c>
      <c r="BJ27">
        <v>0</v>
      </c>
      <c r="BK27" t="s">
        <v>103</v>
      </c>
      <c r="BL27">
        <v>0</v>
      </c>
      <c r="BM27">
        <v>8118717</v>
      </c>
      <c r="BN27">
        <v>0</v>
      </c>
      <c r="BR27" t="s">
        <v>2383</v>
      </c>
      <c r="BS27" t="s">
        <v>470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0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463</v>
      </c>
      <c r="D28" t="s">
        <v>463</v>
      </c>
      <c r="E28" t="s">
        <v>2384</v>
      </c>
      <c r="F28" t="s">
        <v>94</v>
      </c>
      <c r="G28" t="s">
        <v>95</v>
      </c>
      <c r="H28" t="s">
        <v>96</v>
      </c>
      <c r="I28" t="s">
        <v>97</v>
      </c>
      <c r="J28">
        <v>37802954</v>
      </c>
      <c r="K28">
        <v>20013191</v>
      </c>
      <c r="L28">
        <v>37802954</v>
      </c>
      <c r="M28">
        <v>1</v>
      </c>
      <c r="N28" t="s">
        <v>889</v>
      </c>
      <c r="O28" t="s">
        <v>98</v>
      </c>
      <c r="P28" t="s">
        <v>888</v>
      </c>
      <c r="Q28" t="s">
        <v>112</v>
      </c>
      <c r="R28" t="s">
        <v>888</v>
      </c>
      <c r="U28" s="1">
        <v>43643</v>
      </c>
      <c r="V28" s="1">
        <v>43673</v>
      </c>
      <c r="W28" t="s">
        <v>99</v>
      </c>
      <c r="X28" s="1">
        <v>43643</v>
      </c>
      <c r="Y28" t="s">
        <v>170</v>
      </c>
      <c r="AA28">
        <v>0</v>
      </c>
      <c r="AB28" s="1">
        <v>43662.465212418982</v>
      </c>
      <c r="AC28" s="1">
        <v>43643</v>
      </c>
      <c r="AE28">
        <v>2019</v>
      </c>
      <c r="AF28">
        <v>6</v>
      </c>
      <c r="AH28" t="s">
        <v>895</v>
      </c>
      <c r="AI28" t="s">
        <v>894</v>
      </c>
      <c r="AL28" t="s">
        <v>101</v>
      </c>
      <c r="AN28">
        <v>0</v>
      </c>
      <c r="AO28">
        <v>0</v>
      </c>
      <c r="AY28" t="s">
        <v>2019</v>
      </c>
      <c r="AZ28" t="s">
        <v>95</v>
      </c>
      <c r="BA28" t="s">
        <v>102</v>
      </c>
      <c r="BB28" t="s">
        <v>2385</v>
      </c>
      <c r="BG28">
        <v>37802954</v>
      </c>
      <c r="BH28">
        <v>0</v>
      </c>
      <c r="BI28">
        <v>0</v>
      </c>
      <c r="BJ28">
        <v>0</v>
      </c>
      <c r="BK28" t="s">
        <v>103</v>
      </c>
      <c r="BL28">
        <v>0</v>
      </c>
      <c r="BM28">
        <v>37802954</v>
      </c>
      <c r="BN28">
        <v>0</v>
      </c>
      <c r="BR28" t="s">
        <v>2162</v>
      </c>
      <c r="BS28" t="s">
        <v>470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0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463</v>
      </c>
      <c r="D29" t="s">
        <v>463</v>
      </c>
      <c r="E29" t="s">
        <v>2386</v>
      </c>
      <c r="F29" t="s">
        <v>94</v>
      </c>
      <c r="G29" t="s">
        <v>582</v>
      </c>
      <c r="H29" t="s">
        <v>96</v>
      </c>
      <c r="I29" t="s">
        <v>97</v>
      </c>
      <c r="J29">
        <v>13322862</v>
      </c>
      <c r="K29">
        <v>0</v>
      </c>
      <c r="L29">
        <v>13322862</v>
      </c>
      <c r="M29">
        <v>1</v>
      </c>
      <c r="N29" t="s">
        <v>889</v>
      </c>
      <c r="O29" t="s">
        <v>98</v>
      </c>
      <c r="P29" t="s">
        <v>888</v>
      </c>
      <c r="Q29" t="s">
        <v>112</v>
      </c>
      <c r="R29" t="s">
        <v>888</v>
      </c>
      <c r="U29" s="1">
        <v>43643</v>
      </c>
      <c r="V29" s="1">
        <v>43673</v>
      </c>
      <c r="W29" t="s">
        <v>99</v>
      </c>
      <c r="X29" s="1">
        <v>43643</v>
      </c>
      <c r="Y29" t="s">
        <v>170</v>
      </c>
      <c r="AA29">
        <v>0</v>
      </c>
      <c r="AB29" s="1">
        <v>43662.465212465278</v>
      </c>
      <c r="AC29" s="1">
        <v>43643</v>
      </c>
      <c r="AE29">
        <v>2019</v>
      </c>
      <c r="AF29">
        <v>6</v>
      </c>
      <c r="AH29" t="s">
        <v>887</v>
      </c>
      <c r="AI29" t="s">
        <v>886</v>
      </c>
      <c r="AL29" t="s">
        <v>101</v>
      </c>
      <c r="AN29">
        <v>0</v>
      </c>
      <c r="AO29">
        <v>0</v>
      </c>
      <c r="AY29" t="s">
        <v>885</v>
      </c>
      <c r="AZ29" t="s">
        <v>95</v>
      </c>
      <c r="BA29" t="s">
        <v>102</v>
      </c>
      <c r="BB29" t="s">
        <v>2385</v>
      </c>
      <c r="BG29">
        <v>13322862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13322862</v>
      </c>
      <c r="BN29">
        <v>0</v>
      </c>
      <c r="BR29" t="s">
        <v>2162</v>
      </c>
      <c r="BS29" t="s">
        <v>470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463</v>
      </c>
      <c r="D30" t="s">
        <v>463</v>
      </c>
      <c r="E30" t="s">
        <v>2387</v>
      </c>
      <c r="F30" t="s">
        <v>94</v>
      </c>
      <c r="G30" t="s">
        <v>95</v>
      </c>
      <c r="H30" t="s">
        <v>96</v>
      </c>
      <c r="I30" t="s">
        <v>97</v>
      </c>
      <c r="J30">
        <v>34829557</v>
      </c>
      <c r="K30">
        <v>34829557</v>
      </c>
      <c r="L30">
        <v>34829557</v>
      </c>
      <c r="M30">
        <v>1</v>
      </c>
      <c r="N30" t="s">
        <v>889</v>
      </c>
      <c r="O30" t="s">
        <v>98</v>
      </c>
      <c r="P30" t="s">
        <v>888</v>
      </c>
      <c r="Q30" t="s">
        <v>112</v>
      </c>
      <c r="R30" t="s">
        <v>888</v>
      </c>
      <c r="U30" s="1">
        <v>43643</v>
      </c>
      <c r="V30" s="1">
        <v>43673</v>
      </c>
      <c r="W30" t="s">
        <v>99</v>
      </c>
      <c r="X30" s="1">
        <v>43643</v>
      </c>
      <c r="Y30" t="s">
        <v>170</v>
      </c>
      <c r="AA30">
        <v>0</v>
      </c>
      <c r="AB30" s="1">
        <v>43643.712069710651</v>
      </c>
      <c r="AC30" s="1">
        <v>43643</v>
      </c>
      <c r="AE30">
        <v>2019</v>
      </c>
      <c r="AF30">
        <v>6</v>
      </c>
      <c r="AH30" t="s">
        <v>895</v>
      </c>
      <c r="AI30" t="s">
        <v>894</v>
      </c>
      <c r="AL30" t="s">
        <v>101</v>
      </c>
      <c r="AN30">
        <v>0</v>
      </c>
      <c r="AO30">
        <v>0</v>
      </c>
      <c r="AY30" t="s">
        <v>899</v>
      </c>
      <c r="AZ30" t="s">
        <v>95</v>
      </c>
      <c r="BG30">
        <v>34829557</v>
      </c>
      <c r="BH30">
        <v>0</v>
      </c>
      <c r="BI30">
        <v>0</v>
      </c>
      <c r="BJ30">
        <v>0</v>
      </c>
      <c r="BK30" t="s">
        <v>103</v>
      </c>
      <c r="BL30">
        <v>0</v>
      </c>
      <c r="BM30">
        <v>34829557</v>
      </c>
      <c r="BN30">
        <v>0</v>
      </c>
      <c r="BR30" t="s">
        <v>2388</v>
      </c>
      <c r="BS30" t="s">
        <v>470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0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498</v>
      </c>
      <c r="F31" t="s">
        <v>94</v>
      </c>
      <c r="G31" t="s">
        <v>95</v>
      </c>
      <c r="H31" t="s">
        <v>96</v>
      </c>
      <c r="I31" t="s">
        <v>97</v>
      </c>
      <c r="J31">
        <v>378447918</v>
      </c>
      <c r="K31">
        <v>378447918</v>
      </c>
      <c r="L31">
        <v>378447918</v>
      </c>
      <c r="M31">
        <v>1</v>
      </c>
      <c r="N31" t="s">
        <v>476</v>
      </c>
      <c r="O31" t="s">
        <v>98</v>
      </c>
      <c r="P31" t="s">
        <v>477</v>
      </c>
      <c r="Q31" t="s">
        <v>112</v>
      </c>
      <c r="U31" s="1">
        <v>43622</v>
      </c>
      <c r="V31" s="1">
        <v>43652</v>
      </c>
      <c r="W31" t="s">
        <v>99</v>
      </c>
      <c r="X31" s="1">
        <v>43622</v>
      </c>
      <c r="Y31" t="s">
        <v>126</v>
      </c>
      <c r="AA31">
        <v>0</v>
      </c>
      <c r="AB31" s="1">
        <v>43622.735571261575</v>
      </c>
      <c r="AC31" s="1">
        <v>43622</v>
      </c>
      <c r="AE31">
        <v>2019</v>
      </c>
      <c r="AF31">
        <v>6</v>
      </c>
      <c r="AH31" t="s">
        <v>478</v>
      </c>
      <c r="AI31" t="s">
        <v>479</v>
      </c>
      <c r="AL31" t="s">
        <v>101</v>
      </c>
      <c r="AN31">
        <v>0</v>
      </c>
      <c r="AO31">
        <v>0</v>
      </c>
      <c r="AY31" t="s">
        <v>480</v>
      </c>
      <c r="AZ31" t="s">
        <v>95</v>
      </c>
      <c r="BG31">
        <v>398542497</v>
      </c>
      <c r="BH31">
        <v>63632835</v>
      </c>
      <c r="BI31">
        <v>0</v>
      </c>
      <c r="BJ31">
        <v>20094579</v>
      </c>
      <c r="BK31" t="s">
        <v>103</v>
      </c>
      <c r="BL31">
        <v>0</v>
      </c>
      <c r="BM31">
        <v>334909662</v>
      </c>
      <c r="BN31">
        <v>20094579</v>
      </c>
      <c r="BR31" t="s">
        <v>499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63632835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2149</v>
      </c>
      <c r="F32" t="s">
        <v>94</v>
      </c>
      <c r="G32" t="s">
        <v>582</v>
      </c>
      <c r="H32" t="s">
        <v>96</v>
      </c>
      <c r="I32" t="s">
        <v>97</v>
      </c>
      <c r="J32">
        <v>15322342</v>
      </c>
      <c r="K32">
        <v>0</v>
      </c>
      <c r="L32">
        <v>15322342</v>
      </c>
      <c r="M32">
        <v>1</v>
      </c>
      <c r="N32" t="s">
        <v>178</v>
      </c>
      <c r="O32" t="s">
        <v>98</v>
      </c>
      <c r="P32" t="s">
        <v>179</v>
      </c>
      <c r="Q32" t="s">
        <v>112</v>
      </c>
      <c r="U32" s="1">
        <v>43626</v>
      </c>
      <c r="V32" s="1">
        <v>43656</v>
      </c>
      <c r="W32" t="s">
        <v>99</v>
      </c>
      <c r="X32" s="1">
        <v>43626</v>
      </c>
      <c r="Y32" t="s">
        <v>170</v>
      </c>
      <c r="AA32">
        <v>0</v>
      </c>
      <c r="AB32" s="1">
        <v>43643.648061030093</v>
      </c>
      <c r="AC32" s="1">
        <v>43626</v>
      </c>
      <c r="AE32">
        <v>2019</v>
      </c>
      <c r="AF32">
        <v>6</v>
      </c>
      <c r="AH32" t="s">
        <v>180</v>
      </c>
      <c r="AI32" t="s">
        <v>181</v>
      </c>
      <c r="AL32" t="s">
        <v>101</v>
      </c>
      <c r="AN32">
        <v>0</v>
      </c>
      <c r="AO32">
        <v>0</v>
      </c>
      <c r="AY32" t="s">
        <v>2150</v>
      </c>
      <c r="AZ32" t="s">
        <v>95</v>
      </c>
      <c r="BA32" t="s">
        <v>102</v>
      </c>
      <c r="BB32" t="s">
        <v>2357</v>
      </c>
      <c r="BG32">
        <v>16135918</v>
      </c>
      <c r="BH32">
        <v>2576324</v>
      </c>
      <c r="BI32">
        <v>0</v>
      </c>
      <c r="BJ32">
        <v>813576</v>
      </c>
      <c r="BK32" t="s">
        <v>103</v>
      </c>
      <c r="BL32">
        <v>0</v>
      </c>
      <c r="BM32">
        <v>13559594</v>
      </c>
      <c r="BN32">
        <v>813576</v>
      </c>
      <c r="BR32" t="s">
        <v>1438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2576324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2151</v>
      </c>
      <c r="F33" t="s">
        <v>94</v>
      </c>
      <c r="G33" t="s">
        <v>582</v>
      </c>
      <c r="H33" t="s">
        <v>96</v>
      </c>
      <c r="I33" t="s">
        <v>97</v>
      </c>
      <c r="J33">
        <v>13303229</v>
      </c>
      <c r="K33">
        <v>0</v>
      </c>
      <c r="L33">
        <v>13303229</v>
      </c>
      <c r="M33">
        <v>1</v>
      </c>
      <c r="N33" t="s">
        <v>178</v>
      </c>
      <c r="O33" t="s">
        <v>98</v>
      </c>
      <c r="P33" t="s">
        <v>179</v>
      </c>
      <c r="Q33" t="s">
        <v>112</v>
      </c>
      <c r="U33" s="1">
        <v>43626</v>
      </c>
      <c r="V33" s="1">
        <v>43656</v>
      </c>
      <c r="W33" t="s">
        <v>99</v>
      </c>
      <c r="X33" s="1">
        <v>43626</v>
      </c>
      <c r="Y33" t="s">
        <v>170</v>
      </c>
      <c r="AA33">
        <v>0</v>
      </c>
      <c r="AB33" s="1">
        <v>43643.651550266201</v>
      </c>
      <c r="AC33" s="1">
        <v>43626</v>
      </c>
      <c r="AE33">
        <v>2019</v>
      </c>
      <c r="AF33">
        <v>6</v>
      </c>
      <c r="AH33" t="s">
        <v>180</v>
      </c>
      <c r="AI33" t="s">
        <v>181</v>
      </c>
      <c r="AL33" t="s">
        <v>101</v>
      </c>
      <c r="AN33">
        <v>0</v>
      </c>
      <c r="AO33">
        <v>0</v>
      </c>
      <c r="AY33" t="s">
        <v>2152</v>
      </c>
      <c r="AZ33" t="s">
        <v>95</v>
      </c>
      <c r="BA33" t="s">
        <v>102</v>
      </c>
      <c r="BB33" t="s">
        <v>2360</v>
      </c>
      <c r="BG33">
        <v>14009596</v>
      </c>
      <c r="BH33">
        <v>2236826</v>
      </c>
      <c r="BI33">
        <v>0</v>
      </c>
      <c r="BJ33">
        <v>706367</v>
      </c>
      <c r="BK33" t="s">
        <v>103</v>
      </c>
      <c r="BL33">
        <v>0</v>
      </c>
      <c r="BM33">
        <v>11772770</v>
      </c>
      <c r="BN33">
        <v>706367</v>
      </c>
      <c r="BR33" t="s">
        <v>2153</v>
      </c>
      <c r="BS33" t="s">
        <v>96</v>
      </c>
      <c r="BT33" t="s">
        <v>578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2236826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2154</v>
      </c>
      <c r="F34" t="s">
        <v>94</v>
      </c>
      <c r="G34" t="s">
        <v>582</v>
      </c>
      <c r="H34" t="s">
        <v>96</v>
      </c>
      <c r="I34" t="s">
        <v>97</v>
      </c>
      <c r="J34">
        <v>13629849</v>
      </c>
      <c r="K34">
        <v>0</v>
      </c>
      <c r="L34">
        <v>13629849</v>
      </c>
      <c r="M34">
        <v>1</v>
      </c>
      <c r="N34" t="s">
        <v>178</v>
      </c>
      <c r="O34" t="s">
        <v>98</v>
      </c>
      <c r="P34" t="s">
        <v>179</v>
      </c>
      <c r="Q34" t="s">
        <v>112</v>
      </c>
      <c r="U34" s="1">
        <v>43626</v>
      </c>
      <c r="V34" s="1">
        <v>43656</v>
      </c>
      <c r="W34" t="s">
        <v>99</v>
      </c>
      <c r="X34" s="1">
        <v>43626</v>
      </c>
      <c r="Y34" t="s">
        <v>170</v>
      </c>
      <c r="AA34">
        <v>0</v>
      </c>
      <c r="AB34" s="1">
        <v>43643.653949884261</v>
      </c>
      <c r="AC34" s="1">
        <v>43626</v>
      </c>
      <c r="AE34">
        <v>2019</v>
      </c>
      <c r="AF34">
        <v>6</v>
      </c>
      <c r="AH34" t="s">
        <v>180</v>
      </c>
      <c r="AI34" t="s">
        <v>181</v>
      </c>
      <c r="AL34" t="s">
        <v>101</v>
      </c>
      <c r="AN34">
        <v>0</v>
      </c>
      <c r="AO34">
        <v>0</v>
      </c>
      <c r="AY34" t="s">
        <v>2155</v>
      </c>
      <c r="AZ34" t="s">
        <v>95</v>
      </c>
      <c r="BA34" t="s">
        <v>102</v>
      </c>
      <c r="BB34" t="s">
        <v>2363</v>
      </c>
      <c r="BG34">
        <v>14353558</v>
      </c>
      <c r="BH34">
        <v>2291745</v>
      </c>
      <c r="BI34">
        <v>0</v>
      </c>
      <c r="BJ34">
        <v>723709</v>
      </c>
      <c r="BK34" t="s">
        <v>103</v>
      </c>
      <c r="BL34">
        <v>0</v>
      </c>
      <c r="BM34">
        <v>12061813</v>
      </c>
      <c r="BN34">
        <v>723709</v>
      </c>
      <c r="BR34" t="s">
        <v>2156</v>
      </c>
      <c r="BS34" t="s">
        <v>96</v>
      </c>
      <c r="BT34" t="s">
        <v>578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2291745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2157</v>
      </c>
      <c r="F35" t="s">
        <v>94</v>
      </c>
      <c r="G35" t="s">
        <v>582</v>
      </c>
      <c r="H35" t="s">
        <v>96</v>
      </c>
      <c r="I35" t="s">
        <v>97</v>
      </c>
      <c r="J35">
        <v>26153517</v>
      </c>
      <c r="K35">
        <v>0</v>
      </c>
      <c r="L35">
        <v>26153517</v>
      </c>
      <c r="M35">
        <v>1</v>
      </c>
      <c r="N35" t="s">
        <v>178</v>
      </c>
      <c r="O35" t="s">
        <v>98</v>
      </c>
      <c r="P35" t="s">
        <v>179</v>
      </c>
      <c r="Q35" t="s">
        <v>112</v>
      </c>
      <c r="U35" s="1">
        <v>43626</v>
      </c>
      <c r="V35" s="1">
        <v>43656</v>
      </c>
      <c r="W35" t="s">
        <v>99</v>
      </c>
      <c r="X35" s="1">
        <v>43626</v>
      </c>
      <c r="Y35" t="s">
        <v>170</v>
      </c>
      <c r="AA35">
        <v>0</v>
      </c>
      <c r="AB35" s="1">
        <v>43643.657186493052</v>
      </c>
      <c r="AC35" s="1">
        <v>43626</v>
      </c>
      <c r="AE35">
        <v>2019</v>
      </c>
      <c r="AF35">
        <v>6</v>
      </c>
      <c r="AH35" t="s">
        <v>180</v>
      </c>
      <c r="AI35" t="s">
        <v>181</v>
      </c>
      <c r="AL35" t="s">
        <v>101</v>
      </c>
      <c r="AN35">
        <v>0</v>
      </c>
      <c r="AO35">
        <v>0</v>
      </c>
      <c r="AY35" t="s">
        <v>2158</v>
      </c>
      <c r="AZ35" t="s">
        <v>95</v>
      </c>
      <c r="BA35" t="s">
        <v>102</v>
      </c>
      <c r="BB35" t="s">
        <v>2366</v>
      </c>
      <c r="BG35">
        <v>27542200</v>
      </c>
      <c r="BH35">
        <v>4397494</v>
      </c>
      <c r="BI35">
        <v>0</v>
      </c>
      <c r="BJ35">
        <v>1388683</v>
      </c>
      <c r="BK35" t="s">
        <v>103</v>
      </c>
      <c r="BL35">
        <v>0</v>
      </c>
      <c r="BM35">
        <v>23144706</v>
      </c>
      <c r="BN35">
        <v>1388683</v>
      </c>
      <c r="BR35" t="s">
        <v>2159</v>
      </c>
      <c r="BS35" t="s">
        <v>96</v>
      </c>
      <c r="BT35" t="s">
        <v>578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4397494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2160</v>
      </c>
      <c r="F36" t="s">
        <v>94</v>
      </c>
      <c r="G36" t="s">
        <v>582</v>
      </c>
      <c r="H36" t="s">
        <v>96</v>
      </c>
      <c r="I36" t="s">
        <v>97</v>
      </c>
      <c r="J36">
        <v>64722441</v>
      </c>
      <c r="K36">
        <v>0</v>
      </c>
      <c r="L36">
        <v>64722441</v>
      </c>
      <c r="M36">
        <v>1</v>
      </c>
      <c r="N36" t="s">
        <v>178</v>
      </c>
      <c r="O36" t="s">
        <v>98</v>
      </c>
      <c r="P36" t="s">
        <v>179</v>
      </c>
      <c r="Q36" t="s">
        <v>112</v>
      </c>
      <c r="U36" s="1">
        <v>43626</v>
      </c>
      <c r="V36" s="1">
        <v>43656</v>
      </c>
      <c r="W36" t="s">
        <v>99</v>
      </c>
      <c r="X36" s="1">
        <v>43626</v>
      </c>
      <c r="Y36" t="s">
        <v>170</v>
      </c>
      <c r="AA36">
        <v>0</v>
      </c>
      <c r="AB36" s="1">
        <v>43644.401892708331</v>
      </c>
      <c r="AC36" s="1">
        <v>43626</v>
      </c>
      <c r="AE36">
        <v>2019</v>
      </c>
      <c r="AF36">
        <v>6</v>
      </c>
      <c r="AH36" t="s">
        <v>180</v>
      </c>
      <c r="AI36" t="s">
        <v>181</v>
      </c>
      <c r="AL36" t="s">
        <v>101</v>
      </c>
      <c r="AN36">
        <v>0</v>
      </c>
      <c r="AO36">
        <v>0</v>
      </c>
      <c r="AY36" t="s">
        <v>2161</v>
      </c>
      <c r="AZ36" t="s">
        <v>95</v>
      </c>
      <c r="BA36" t="s">
        <v>102</v>
      </c>
      <c r="BB36" t="s">
        <v>2389</v>
      </c>
      <c r="BG36">
        <v>68159031</v>
      </c>
      <c r="BH36">
        <v>10882534</v>
      </c>
      <c r="BI36">
        <v>0</v>
      </c>
      <c r="BJ36">
        <v>3436590</v>
      </c>
      <c r="BK36" t="s">
        <v>103</v>
      </c>
      <c r="BL36">
        <v>0</v>
      </c>
      <c r="BM36">
        <v>57276497</v>
      </c>
      <c r="BN36">
        <v>3436590</v>
      </c>
      <c r="BR36" t="s">
        <v>2162</v>
      </c>
      <c r="BS36" t="s">
        <v>96</v>
      </c>
      <c r="BT36" t="s">
        <v>578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10882534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2390</v>
      </c>
      <c r="F37" t="s">
        <v>94</v>
      </c>
      <c r="G37" t="s">
        <v>582</v>
      </c>
      <c r="H37" t="s">
        <v>96</v>
      </c>
      <c r="I37" t="s">
        <v>97</v>
      </c>
      <c r="J37">
        <v>211241678</v>
      </c>
      <c r="K37">
        <v>0</v>
      </c>
      <c r="L37">
        <v>211241678</v>
      </c>
      <c r="M37">
        <v>1</v>
      </c>
      <c r="N37" t="s">
        <v>139</v>
      </c>
      <c r="O37" t="s">
        <v>98</v>
      </c>
      <c r="P37" t="s">
        <v>140</v>
      </c>
      <c r="Q37" t="s">
        <v>112</v>
      </c>
      <c r="U37" s="1">
        <v>43627</v>
      </c>
      <c r="V37" s="1">
        <v>43657</v>
      </c>
      <c r="W37" t="s">
        <v>99</v>
      </c>
      <c r="X37" s="1">
        <v>43627</v>
      </c>
      <c r="Y37" t="s">
        <v>141</v>
      </c>
      <c r="AA37">
        <v>0</v>
      </c>
      <c r="AB37" s="1">
        <v>43637.416986655095</v>
      </c>
      <c r="AC37" s="1">
        <v>43627</v>
      </c>
      <c r="AE37">
        <v>2019</v>
      </c>
      <c r="AF37">
        <v>6</v>
      </c>
      <c r="AH37" t="s">
        <v>142</v>
      </c>
      <c r="AI37" t="s">
        <v>143</v>
      </c>
      <c r="AL37" t="s">
        <v>101</v>
      </c>
      <c r="AN37">
        <v>0</v>
      </c>
      <c r="AO37">
        <v>0</v>
      </c>
      <c r="AY37" t="s">
        <v>144</v>
      </c>
      <c r="AZ37" t="s">
        <v>95</v>
      </c>
      <c r="BA37" t="s">
        <v>102</v>
      </c>
      <c r="BB37" t="s">
        <v>2391</v>
      </c>
      <c r="BG37">
        <v>222458050</v>
      </c>
      <c r="BH37">
        <v>35518512</v>
      </c>
      <c r="BI37">
        <v>0</v>
      </c>
      <c r="BJ37">
        <v>11216372</v>
      </c>
      <c r="BK37" t="s">
        <v>103</v>
      </c>
      <c r="BL37">
        <v>0</v>
      </c>
      <c r="BM37">
        <v>186939538</v>
      </c>
      <c r="BN37">
        <v>11216372</v>
      </c>
      <c r="BR37" t="s">
        <v>2392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35518512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2393</v>
      </c>
      <c r="F38" t="s">
        <v>94</v>
      </c>
      <c r="G38" t="s">
        <v>582</v>
      </c>
      <c r="H38" t="s">
        <v>96</v>
      </c>
      <c r="I38" t="s">
        <v>97</v>
      </c>
      <c r="J38">
        <v>217904147</v>
      </c>
      <c r="K38">
        <v>0</v>
      </c>
      <c r="L38">
        <v>217904147</v>
      </c>
      <c r="M38">
        <v>1</v>
      </c>
      <c r="N38" t="s">
        <v>139</v>
      </c>
      <c r="O38" t="s">
        <v>98</v>
      </c>
      <c r="P38" t="s">
        <v>140</v>
      </c>
      <c r="Q38" t="s">
        <v>112</v>
      </c>
      <c r="U38" s="1">
        <v>43627</v>
      </c>
      <c r="V38" s="1">
        <v>43657</v>
      </c>
      <c r="W38" t="s">
        <v>99</v>
      </c>
      <c r="X38" s="1">
        <v>43627</v>
      </c>
      <c r="Y38" t="s">
        <v>147</v>
      </c>
      <c r="AA38">
        <v>0</v>
      </c>
      <c r="AB38" s="1">
        <v>43637.416986724536</v>
      </c>
      <c r="AC38" s="1">
        <v>43627</v>
      </c>
      <c r="AE38">
        <v>2019</v>
      </c>
      <c r="AF38">
        <v>6</v>
      </c>
      <c r="AH38" t="s">
        <v>142</v>
      </c>
      <c r="AI38" t="s">
        <v>143</v>
      </c>
      <c r="AL38" t="s">
        <v>101</v>
      </c>
      <c r="AN38">
        <v>0</v>
      </c>
      <c r="AO38">
        <v>0</v>
      </c>
      <c r="AY38" t="s">
        <v>148</v>
      </c>
      <c r="AZ38" t="s">
        <v>95</v>
      </c>
      <c r="BA38" t="s">
        <v>102</v>
      </c>
      <c r="BB38" t="s">
        <v>2391</v>
      </c>
      <c r="BG38">
        <v>222308475</v>
      </c>
      <c r="BH38">
        <v>2092056</v>
      </c>
      <c r="BI38">
        <v>0</v>
      </c>
      <c r="BJ38">
        <v>4404328</v>
      </c>
      <c r="BK38" t="s">
        <v>103</v>
      </c>
      <c r="BL38">
        <v>0</v>
      </c>
      <c r="BM38">
        <v>220216419</v>
      </c>
      <c r="BN38">
        <v>4404328</v>
      </c>
      <c r="BR38" t="s">
        <v>2394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2092056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2395</v>
      </c>
      <c r="F39" t="s">
        <v>94</v>
      </c>
      <c r="G39" t="s">
        <v>582</v>
      </c>
      <c r="H39" t="s">
        <v>96</v>
      </c>
      <c r="I39" t="s">
        <v>97</v>
      </c>
      <c r="J39">
        <v>78051368</v>
      </c>
      <c r="K39">
        <v>0</v>
      </c>
      <c r="L39">
        <v>78051368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43627</v>
      </c>
      <c r="V39" s="1">
        <v>43657</v>
      </c>
      <c r="W39" t="s">
        <v>99</v>
      </c>
      <c r="X39" s="1">
        <v>43627</v>
      </c>
      <c r="Y39" t="s">
        <v>147</v>
      </c>
      <c r="AA39">
        <v>0</v>
      </c>
      <c r="AB39" s="1">
        <v>43637.416986724536</v>
      </c>
      <c r="AC39" s="1">
        <v>43627</v>
      </c>
      <c r="AE39">
        <v>2019</v>
      </c>
      <c r="AF39">
        <v>6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151</v>
      </c>
      <c r="AZ39" t="s">
        <v>95</v>
      </c>
      <c r="BA39" t="s">
        <v>102</v>
      </c>
      <c r="BB39" t="s">
        <v>2391</v>
      </c>
      <c r="BG39">
        <v>79628961</v>
      </c>
      <c r="BH39">
        <v>749356</v>
      </c>
      <c r="BI39">
        <v>0</v>
      </c>
      <c r="BJ39">
        <v>1577593</v>
      </c>
      <c r="BK39" t="s">
        <v>103</v>
      </c>
      <c r="BL39">
        <v>0</v>
      </c>
      <c r="BM39">
        <v>78879605</v>
      </c>
      <c r="BN39">
        <v>1577593</v>
      </c>
      <c r="BR39" t="s">
        <v>2396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749356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2397</v>
      </c>
      <c r="F40" t="s">
        <v>94</v>
      </c>
      <c r="G40" t="s">
        <v>582</v>
      </c>
      <c r="H40" t="s">
        <v>96</v>
      </c>
      <c r="I40" t="s">
        <v>97</v>
      </c>
      <c r="J40">
        <v>218170583</v>
      </c>
      <c r="K40">
        <v>0</v>
      </c>
      <c r="L40">
        <v>218170583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43627</v>
      </c>
      <c r="V40" s="1">
        <v>43657</v>
      </c>
      <c r="W40" t="s">
        <v>99</v>
      </c>
      <c r="X40" s="1">
        <v>43627</v>
      </c>
      <c r="Y40" t="s">
        <v>147</v>
      </c>
      <c r="AA40">
        <v>0</v>
      </c>
      <c r="AB40" s="1">
        <v>43637.416986724536</v>
      </c>
      <c r="AC40" s="1">
        <v>43627</v>
      </c>
      <c r="AE40">
        <v>2019</v>
      </c>
      <c r="AF40">
        <v>6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154</v>
      </c>
      <c r="AZ40" t="s">
        <v>95</v>
      </c>
      <c r="BA40" t="s">
        <v>102</v>
      </c>
      <c r="BB40" t="s">
        <v>2391</v>
      </c>
      <c r="BG40">
        <v>222580297</v>
      </c>
      <c r="BH40">
        <v>2094614</v>
      </c>
      <c r="BI40">
        <v>0</v>
      </c>
      <c r="BJ40">
        <v>4409714</v>
      </c>
      <c r="BK40" t="s">
        <v>103</v>
      </c>
      <c r="BL40">
        <v>0</v>
      </c>
      <c r="BM40">
        <v>220485683</v>
      </c>
      <c r="BN40">
        <v>4409714</v>
      </c>
      <c r="BR40" t="s">
        <v>2398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2094614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2163</v>
      </c>
      <c r="F41" t="s">
        <v>94</v>
      </c>
      <c r="G41" t="s">
        <v>582</v>
      </c>
      <c r="H41" t="s">
        <v>96</v>
      </c>
      <c r="I41" t="s">
        <v>97</v>
      </c>
      <c r="J41">
        <v>21547179</v>
      </c>
      <c r="K41">
        <v>0</v>
      </c>
      <c r="L41">
        <v>21547179</v>
      </c>
      <c r="M41">
        <v>1</v>
      </c>
      <c r="N41" t="s">
        <v>139</v>
      </c>
      <c r="O41" t="s">
        <v>98</v>
      </c>
      <c r="P41" t="s">
        <v>140</v>
      </c>
      <c r="Q41" t="s">
        <v>112</v>
      </c>
      <c r="U41" s="1">
        <v>43627</v>
      </c>
      <c r="V41" s="1">
        <v>43657</v>
      </c>
      <c r="W41" t="s">
        <v>99</v>
      </c>
      <c r="X41" s="1">
        <v>43627</v>
      </c>
      <c r="Y41" t="s">
        <v>275</v>
      </c>
      <c r="AA41">
        <v>0</v>
      </c>
      <c r="AB41" s="1">
        <v>43654.438042442132</v>
      </c>
      <c r="AC41" s="1">
        <v>43627</v>
      </c>
      <c r="AE41">
        <v>2019</v>
      </c>
      <c r="AF41">
        <v>6</v>
      </c>
      <c r="AH41" t="s">
        <v>142</v>
      </c>
      <c r="AI41" t="s">
        <v>143</v>
      </c>
      <c r="AL41" t="s">
        <v>101</v>
      </c>
      <c r="AN41">
        <v>0</v>
      </c>
      <c r="AO41">
        <v>0</v>
      </c>
      <c r="AY41" t="s">
        <v>144</v>
      </c>
      <c r="AZ41" t="s">
        <v>95</v>
      </c>
      <c r="BA41" t="s">
        <v>102</v>
      </c>
      <c r="BB41" t="s">
        <v>2399</v>
      </c>
      <c r="BG41">
        <v>22691277</v>
      </c>
      <c r="BH41">
        <v>3622977</v>
      </c>
      <c r="BI41">
        <v>0</v>
      </c>
      <c r="BJ41">
        <v>1144098</v>
      </c>
      <c r="BK41" t="s">
        <v>103</v>
      </c>
      <c r="BL41">
        <v>0</v>
      </c>
      <c r="BM41">
        <v>19068300</v>
      </c>
      <c r="BN41">
        <v>1144098</v>
      </c>
      <c r="BR41" t="s">
        <v>2164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3622977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2400</v>
      </c>
      <c r="F42" t="s">
        <v>94</v>
      </c>
      <c r="G42" t="s">
        <v>582</v>
      </c>
      <c r="H42" t="s">
        <v>96</v>
      </c>
      <c r="I42" t="s">
        <v>97</v>
      </c>
      <c r="J42">
        <v>13899000</v>
      </c>
      <c r="K42">
        <v>0</v>
      </c>
      <c r="L42">
        <v>13899000</v>
      </c>
      <c r="M42">
        <v>1</v>
      </c>
      <c r="N42" t="s">
        <v>2401</v>
      </c>
      <c r="O42" t="s">
        <v>98</v>
      </c>
      <c r="P42" t="s">
        <v>2402</v>
      </c>
      <c r="Q42" t="s">
        <v>112</v>
      </c>
      <c r="U42" s="1">
        <v>43628</v>
      </c>
      <c r="V42" s="1">
        <v>43658</v>
      </c>
      <c r="W42" t="s">
        <v>99</v>
      </c>
      <c r="X42" s="1">
        <v>43628</v>
      </c>
      <c r="Y42" t="s">
        <v>160</v>
      </c>
      <c r="AA42">
        <v>0</v>
      </c>
      <c r="AB42" s="1">
        <v>43635.349517743052</v>
      </c>
      <c r="AC42" s="1">
        <v>43628</v>
      </c>
      <c r="AE42">
        <v>2019</v>
      </c>
      <c r="AF42">
        <v>6</v>
      </c>
      <c r="AH42" t="s">
        <v>2403</v>
      </c>
      <c r="AI42" t="s">
        <v>2404</v>
      </c>
      <c r="AL42" t="s">
        <v>101</v>
      </c>
      <c r="AN42">
        <v>0</v>
      </c>
      <c r="AO42">
        <v>0</v>
      </c>
      <c r="AY42" t="s">
        <v>2405</v>
      </c>
      <c r="AZ42" t="s">
        <v>95</v>
      </c>
      <c r="BA42" t="s">
        <v>102</v>
      </c>
      <c r="BB42" t="s">
        <v>2406</v>
      </c>
      <c r="BG42">
        <v>14637000</v>
      </c>
      <c r="BH42">
        <v>2337000</v>
      </c>
      <c r="BI42">
        <v>0</v>
      </c>
      <c r="BJ42">
        <v>738000</v>
      </c>
      <c r="BK42" t="s">
        <v>103</v>
      </c>
      <c r="BL42">
        <v>0</v>
      </c>
      <c r="BM42">
        <v>12300000</v>
      </c>
      <c r="BN42">
        <v>738000</v>
      </c>
      <c r="BR42" t="s">
        <v>2407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2337000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2197</v>
      </c>
      <c r="F43" t="s">
        <v>94</v>
      </c>
      <c r="G43" t="s">
        <v>582</v>
      </c>
      <c r="H43" t="s">
        <v>96</v>
      </c>
      <c r="I43" t="s">
        <v>97</v>
      </c>
      <c r="J43">
        <v>18532000</v>
      </c>
      <c r="K43">
        <v>0</v>
      </c>
      <c r="L43">
        <v>18532000</v>
      </c>
      <c r="M43">
        <v>1</v>
      </c>
      <c r="N43" t="s">
        <v>2196</v>
      </c>
      <c r="O43" t="s">
        <v>98</v>
      </c>
      <c r="P43" t="s">
        <v>2195</v>
      </c>
      <c r="Q43" t="s">
        <v>112</v>
      </c>
      <c r="R43" t="s">
        <v>2195</v>
      </c>
      <c r="U43" s="1">
        <v>43633</v>
      </c>
      <c r="V43" s="1">
        <v>43663</v>
      </c>
      <c r="W43" t="s">
        <v>99</v>
      </c>
      <c r="X43" s="1">
        <v>43633</v>
      </c>
      <c r="Y43" t="s">
        <v>160</v>
      </c>
      <c r="AA43">
        <v>0</v>
      </c>
      <c r="AB43" s="1">
        <v>43643.372555405091</v>
      </c>
      <c r="AC43" s="1">
        <v>43633</v>
      </c>
      <c r="AE43">
        <v>2019</v>
      </c>
      <c r="AF43">
        <v>6</v>
      </c>
      <c r="AH43" t="s">
        <v>2194</v>
      </c>
      <c r="AI43" t="s">
        <v>2193</v>
      </c>
      <c r="AL43" t="s">
        <v>101</v>
      </c>
      <c r="AN43">
        <v>0</v>
      </c>
      <c r="AO43">
        <v>0</v>
      </c>
      <c r="AY43" t="s">
        <v>2192</v>
      </c>
      <c r="AZ43" t="s">
        <v>95</v>
      </c>
      <c r="BA43" t="s">
        <v>102</v>
      </c>
      <c r="BB43" t="s">
        <v>2354</v>
      </c>
      <c r="BG43">
        <v>19516000</v>
      </c>
      <c r="BH43">
        <v>3116000</v>
      </c>
      <c r="BI43">
        <v>0</v>
      </c>
      <c r="BJ43">
        <v>984000</v>
      </c>
      <c r="BK43" t="s">
        <v>103</v>
      </c>
      <c r="BL43">
        <v>0</v>
      </c>
      <c r="BM43">
        <v>16400000</v>
      </c>
      <c r="BN43">
        <v>984000</v>
      </c>
      <c r="BR43" t="s">
        <v>2191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3116000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2190</v>
      </c>
      <c r="F44" t="s">
        <v>94</v>
      </c>
      <c r="G44" t="s">
        <v>582</v>
      </c>
      <c r="H44" t="s">
        <v>96</v>
      </c>
      <c r="I44" t="s">
        <v>97</v>
      </c>
      <c r="J44">
        <v>4633000</v>
      </c>
      <c r="K44">
        <v>0</v>
      </c>
      <c r="L44">
        <v>4633000</v>
      </c>
      <c r="M44">
        <v>1</v>
      </c>
      <c r="N44" t="s">
        <v>521</v>
      </c>
      <c r="O44" t="s">
        <v>98</v>
      </c>
      <c r="P44" t="s">
        <v>522</v>
      </c>
      <c r="Q44" t="s">
        <v>112</v>
      </c>
      <c r="S44" t="s">
        <v>310</v>
      </c>
      <c r="T44" t="s">
        <v>311</v>
      </c>
      <c r="U44" s="1">
        <v>43633</v>
      </c>
      <c r="V44" s="1">
        <v>43663</v>
      </c>
      <c r="W44" t="s">
        <v>99</v>
      </c>
      <c r="X44" s="1">
        <v>43633</v>
      </c>
      <c r="Y44" t="s">
        <v>275</v>
      </c>
      <c r="AA44">
        <v>0</v>
      </c>
      <c r="AB44" s="1">
        <v>43655.396202812502</v>
      </c>
      <c r="AC44" s="1">
        <v>43633</v>
      </c>
      <c r="AE44">
        <v>2019</v>
      </c>
      <c r="AF44">
        <v>6</v>
      </c>
      <c r="AH44" t="s">
        <v>2189</v>
      </c>
      <c r="AI44" t="s">
        <v>2188</v>
      </c>
      <c r="AL44" t="s">
        <v>101</v>
      </c>
      <c r="AN44">
        <v>0</v>
      </c>
      <c r="AO44">
        <v>0</v>
      </c>
      <c r="AY44" t="s">
        <v>2187</v>
      </c>
      <c r="AZ44" t="s">
        <v>95</v>
      </c>
      <c r="BA44" t="s">
        <v>102</v>
      </c>
      <c r="BB44" t="s">
        <v>2408</v>
      </c>
      <c r="BG44">
        <v>4879000</v>
      </c>
      <c r="BH44">
        <v>779000</v>
      </c>
      <c r="BI44">
        <v>0</v>
      </c>
      <c r="BJ44">
        <v>246000</v>
      </c>
      <c r="BK44" t="s">
        <v>103</v>
      </c>
      <c r="BL44">
        <v>0</v>
      </c>
      <c r="BM44">
        <v>4100000</v>
      </c>
      <c r="BN44">
        <v>246000</v>
      </c>
      <c r="BR44" t="s">
        <v>2186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779000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500</v>
      </c>
      <c r="F45" t="s">
        <v>94</v>
      </c>
      <c r="G45" t="s">
        <v>95</v>
      </c>
      <c r="H45" t="s">
        <v>96</v>
      </c>
      <c r="I45" t="s">
        <v>97</v>
      </c>
      <c r="J45">
        <v>75793727</v>
      </c>
      <c r="K45">
        <v>75793727</v>
      </c>
      <c r="L45">
        <v>75793727</v>
      </c>
      <c r="M45">
        <v>1</v>
      </c>
      <c r="N45" t="s">
        <v>501</v>
      </c>
      <c r="O45" t="s">
        <v>98</v>
      </c>
      <c r="P45" t="s">
        <v>502</v>
      </c>
      <c r="Q45" t="s">
        <v>112</v>
      </c>
      <c r="U45" s="1">
        <v>43621</v>
      </c>
      <c r="V45" s="1">
        <v>43651</v>
      </c>
      <c r="W45" t="s">
        <v>99</v>
      </c>
      <c r="X45" s="1">
        <v>43621</v>
      </c>
      <c r="Y45" t="s">
        <v>141</v>
      </c>
      <c r="AB45" s="1">
        <v>43621.510029432873</v>
      </c>
      <c r="AC45" s="1">
        <v>43621</v>
      </c>
      <c r="AE45">
        <v>2019</v>
      </c>
      <c r="AF45">
        <v>6</v>
      </c>
      <c r="AH45" t="s">
        <v>503</v>
      </c>
      <c r="AI45" t="s">
        <v>504</v>
      </c>
      <c r="AL45" t="s">
        <v>101</v>
      </c>
      <c r="AN45">
        <v>0</v>
      </c>
      <c r="AO45">
        <v>0</v>
      </c>
      <c r="AY45" t="s">
        <v>505</v>
      </c>
      <c r="AZ45" t="s">
        <v>95</v>
      </c>
      <c r="BG45">
        <v>79818173</v>
      </c>
      <c r="BH45">
        <v>12744078</v>
      </c>
      <c r="BI45">
        <v>0</v>
      </c>
      <c r="BJ45">
        <v>4024446</v>
      </c>
      <c r="BK45" t="s">
        <v>103</v>
      </c>
      <c r="BL45">
        <v>0</v>
      </c>
      <c r="BM45">
        <v>67074095</v>
      </c>
      <c r="BN45">
        <v>4024446</v>
      </c>
      <c r="BR45" t="s">
        <v>506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12744078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507</v>
      </c>
      <c r="F46" t="s">
        <v>94</v>
      </c>
      <c r="G46" t="s">
        <v>95</v>
      </c>
      <c r="H46" t="s">
        <v>96</v>
      </c>
      <c r="I46" t="s">
        <v>97</v>
      </c>
      <c r="J46">
        <v>70968035</v>
      </c>
      <c r="K46">
        <v>70968035</v>
      </c>
      <c r="L46">
        <v>70968035</v>
      </c>
      <c r="M46">
        <v>1</v>
      </c>
      <c r="N46" t="s">
        <v>501</v>
      </c>
      <c r="O46" t="s">
        <v>98</v>
      </c>
      <c r="P46" t="s">
        <v>502</v>
      </c>
      <c r="Q46" t="s">
        <v>112</v>
      </c>
      <c r="U46" s="1">
        <v>43621</v>
      </c>
      <c r="V46" s="1">
        <v>43651</v>
      </c>
      <c r="W46" t="s">
        <v>99</v>
      </c>
      <c r="X46" s="1">
        <v>43621</v>
      </c>
      <c r="Y46" t="s">
        <v>141</v>
      </c>
      <c r="AB46" s="1">
        <v>43621.630047685183</v>
      </c>
      <c r="AC46" s="1">
        <v>43621</v>
      </c>
      <c r="AE46">
        <v>2019</v>
      </c>
      <c r="AF46">
        <v>6</v>
      </c>
      <c r="AH46" t="s">
        <v>503</v>
      </c>
      <c r="AI46" t="s">
        <v>504</v>
      </c>
      <c r="AL46" t="s">
        <v>101</v>
      </c>
      <c r="AN46">
        <v>0</v>
      </c>
      <c r="AO46">
        <v>0</v>
      </c>
      <c r="AY46" t="s">
        <v>508</v>
      </c>
      <c r="AZ46" t="s">
        <v>95</v>
      </c>
      <c r="BG46">
        <v>74736249</v>
      </c>
      <c r="BH46">
        <v>11932678</v>
      </c>
      <c r="BI46">
        <v>0</v>
      </c>
      <c r="BJ46">
        <v>3768214</v>
      </c>
      <c r="BK46" t="s">
        <v>103</v>
      </c>
      <c r="BL46">
        <v>0</v>
      </c>
      <c r="BM46">
        <v>62803571</v>
      </c>
      <c r="BN46">
        <v>3768214</v>
      </c>
      <c r="BR46" t="s">
        <v>211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11932678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509</v>
      </c>
      <c r="F47" t="s">
        <v>94</v>
      </c>
      <c r="G47" t="s">
        <v>582</v>
      </c>
      <c r="H47" t="s">
        <v>96</v>
      </c>
      <c r="I47" t="s">
        <v>97</v>
      </c>
      <c r="J47">
        <v>312534270</v>
      </c>
      <c r="K47">
        <v>0</v>
      </c>
      <c r="L47">
        <v>312534270</v>
      </c>
      <c r="M47">
        <v>1</v>
      </c>
      <c r="N47" t="s">
        <v>510</v>
      </c>
      <c r="O47" t="s">
        <v>98</v>
      </c>
      <c r="P47" t="s">
        <v>511</v>
      </c>
      <c r="Q47" t="s">
        <v>112</v>
      </c>
      <c r="U47" s="1">
        <v>43621</v>
      </c>
      <c r="V47" s="1">
        <v>43651</v>
      </c>
      <c r="W47" t="s">
        <v>99</v>
      </c>
      <c r="X47" s="1">
        <v>43621</v>
      </c>
      <c r="Y47" t="s">
        <v>170</v>
      </c>
      <c r="AB47" s="1">
        <v>43657.495821377313</v>
      </c>
      <c r="AC47" s="1">
        <v>43621</v>
      </c>
      <c r="AE47">
        <v>2019</v>
      </c>
      <c r="AF47">
        <v>6</v>
      </c>
      <c r="AH47" t="s">
        <v>512</v>
      </c>
      <c r="AI47" t="s">
        <v>513</v>
      </c>
      <c r="AL47" t="s">
        <v>101</v>
      </c>
      <c r="AN47">
        <v>0</v>
      </c>
      <c r="AO47">
        <v>0</v>
      </c>
      <c r="AY47" t="s">
        <v>514</v>
      </c>
      <c r="AZ47" t="s">
        <v>95</v>
      </c>
      <c r="BA47" t="s">
        <v>102</v>
      </c>
      <c r="BB47" t="s">
        <v>2409</v>
      </c>
      <c r="BG47">
        <v>329129010</v>
      </c>
      <c r="BH47">
        <v>52550010</v>
      </c>
      <c r="BI47">
        <v>0</v>
      </c>
      <c r="BJ47">
        <v>16594740</v>
      </c>
      <c r="BK47" t="s">
        <v>103</v>
      </c>
      <c r="BL47">
        <v>0</v>
      </c>
      <c r="BM47">
        <v>276579000</v>
      </c>
      <c r="BN47">
        <v>16594740</v>
      </c>
      <c r="BR47" t="s">
        <v>515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52550010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2410</v>
      </c>
      <c r="F48" t="s">
        <v>94</v>
      </c>
      <c r="G48" t="s">
        <v>582</v>
      </c>
      <c r="H48" t="s">
        <v>96</v>
      </c>
      <c r="I48" t="s">
        <v>97</v>
      </c>
      <c r="J48">
        <v>21470000</v>
      </c>
      <c r="K48">
        <v>0</v>
      </c>
      <c r="L48">
        <v>21470000</v>
      </c>
      <c r="M48">
        <v>1</v>
      </c>
      <c r="N48" t="s">
        <v>221</v>
      </c>
      <c r="O48" t="s">
        <v>98</v>
      </c>
      <c r="P48" t="s">
        <v>222</v>
      </c>
      <c r="Q48" t="s">
        <v>112</v>
      </c>
      <c r="U48" s="1">
        <v>43621</v>
      </c>
      <c r="V48" s="1">
        <v>43651</v>
      </c>
      <c r="W48" t="s">
        <v>99</v>
      </c>
      <c r="X48" s="1">
        <v>43621</v>
      </c>
      <c r="Y48" t="s">
        <v>141</v>
      </c>
      <c r="AB48" s="1">
        <v>43641.40748603009</v>
      </c>
      <c r="AC48" s="1">
        <v>43621</v>
      </c>
      <c r="AE48">
        <v>2019</v>
      </c>
      <c r="AF48">
        <v>6</v>
      </c>
      <c r="AH48" t="s">
        <v>223</v>
      </c>
      <c r="AI48" t="s">
        <v>224</v>
      </c>
      <c r="AL48" t="s">
        <v>101</v>
      </c>
      <c r="AN48">
        <v>0</v>
      </c>
      <c r="AO48">
        <v>0</v>
      </c>
      <c r="AY48" t="s">
        <v>2411</v>
      </c>
      <c r="AZ48" t="s">
        <v>95</v>
      </c>
      <c r="BA48" t="s">
        <v>102</v>
      </c>
      <c r="BB48" t="s">
        <v>2412</v>
      </c>
      <c r="BG48">
        <v>22610000</v>
      </c>
      <c r="BH48">
        <v>3610000</v>
      </c>
      <c r="BI48">
        <v>0</v>
      </c>
      <c r="BJ48">
        <v>1140000</v>
      </c>
      <c r="BK48" t="s">
        <v>103</v>
      </c>
      <c r="BL48">
        <v>0</v>
      </c>
      <c r="BM48">
        <v>19000000</v>
      </c>
      <c r="BN48">
        <v>1140000</v>
      </c>
      <c r="BR48" t="s">
        <v>516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3610000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517</v>
      </c>
      <c r="F49" t="s">
        <v>94</v>
      </c>
      <c r="G49" t="s">
        <v>582</v>
      </c>
      <c r="H49" t="s">
        <v>96</v>
      </c>
      <c r="I49" t="s">
        <v>97</v>
      </c>
      <c r="J49">
        <v>88127810</v>
      </c>
      <c r="K49">
        <v>0</v>
      </c>
      <c r="L49">
        <v>88127810</v>
      </c>
      <c r="M49">
        <v>1</v>
      </c>
      <c r="N49" t="s">
        <v>201</v>
      </c>
      <c r="O49" t="s">
        <v>98</v>
      </c>
      <c r="P49" t="s">
        <v>202</v>
      </c>
      <c r="Q49" t="s">
        <v>112</v>
      </c>
      <c r="U49" s="1">
        <v>43621</v>
      </c>
      <c r="V49" s="1">
        <v>43651</v>
      </c>
      <c r="W49" t="s">
        <v>99</v>
      </c>
      <c r="X49" s="1">
        <v>43621</v>
      </c>
      <c r="Y49" t="s">
        <v>100</v>
      </c>
      <c r="AB49" s="1">
        <v>43654.411829317127</v>
      </c>
      <c r="AC49" s="1">
        <v>43621</v>
      </c>
      <c r="AE49">
        <v>2019</v>
      </c>
      <c r="AF49">
        <v>6</v>
      </c>
      <c r="AH49" t="s">
        <v>203</v>
      </c>
      <c r="AI49" t="s">
        <v>204</v>
      </c>
      <c r="AL49" t="s">
        <v>101</v>
      </c>
      <c r="AN49">
        <v>0</v>
      </c>
      <c r="AO49">
        <v>0</v>
      </c>
      <c r="AY49" t="s">
        <v>518</v>
      </c>
      <c r="AZ49" t="s">
        <v>95</v>
      </c>
      <c r="BA49" t="s">
        <v>102</v>
      </c>
      <c r="BB49" t="s">
        <v>2413</v>
      </c>
      <c r="BG49">
        <v>92807163</v>
      </c>
      <c r="BH49">
        <v>14817950</v>
      </c>
      <c r="BI49">
        <v>0</v>
      </c>
      <c r="BJ49">
        <v>4679353</v>
      </c>
      <c r="BK49" t="s">
        <v>103</v>
      </c>
      <c r="BL49">
        <v>0</v>
      </c>
      <c r="BM49">
        <v>77989213</v>
      </c>
      <c r="BN49">
        <v>4679353</v>
      </c>
      <c r="BR49" t="s">
        <v>519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14817950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520</v>
      </c>
      <c r="F50" t="s">
        <v>94</v>
      </c>
      <c r="G50" t="s">
        <v>582</v>
      </c>
      <c r="H50" t="s">
        <v>96</v>
      </c>
      <c r="I50" t="s">
        <v>97</v>
      </c>
      <c r="J50">
        <v>40263356</v>
      </c>
      <c r="K50">
        <v>0</v>
      </c>
      <c r="L50">
        <v>40263356</v>
      </c>
      <c r="M50">
        <v>1</v>
      </c>
      <c r="N50" t="s">
        <v>178</v>
      </c>
      <c r="O50" t="s">
        <v>98</v>
      </c>
      <c r="P50" t="s">
        <v>179</v>
      </c>
      <c r="Q50" t="s">
        <v>112</v>
      </c>
      <c r="U50" s="1">
        <v>43621</v>
      </c>
      <c r="V50" s="1">
        <v>43651</v>
      </c>
      <c r="W50" t="s">
        <v>99</v>
      </c>
      <c r="X50" s="1">
        <v>43621</v>
      </c>
      <c r="Y50" t="s">
        <v>170</v>
      </c>
      <c r="AB50" s="1">
        <v>43655.38908202546</v>
      </c>
      <c r="AC50" s="1">
        <v>43621</v>
      </c>
      <c r="AE50">
        <v>2019</v>
      </c>
      <c r="AF50">
        <v>6</v>
      </c>
      <c r="AH50" t="s">
        <v>208</v>
      </c>
      <c r="AI50" t="s">
        <v>209</v>
      </c>
      <c r="AL50" t="s">
        <v>101</v>
      </c>
      <c r="AN50">
        <v>0</v>
      </c>
      <c r="AO50">
        <v>0</v>
      </c>
      <c r="AY50" t="s">
        <v>210</v>
      </c>
      <c r="AZ50" t="s">
        <v>95</v>
      </c>
      <c r="BA50" t="s">
        <v>102</v>
      </c>
      <c r="BB50" t="s">
        <v>2414</v>
      </c>
      <c r="BG50">
        <v>41203300</v>
      </c>
      <c r="BH50">
        <v>2976491</v>
      </c>
      <c r="BI50">
        <v>0</v>
      </c>
      <c r="BJ50">
        <v>939944</v>
      </c>
      <c r="BK50" t="s">
        <v>103</v>
      </c>
      <c r="BL50">
        <v>0</v>
      </c>
      <c r="BM50">
        <v>38226809</v>
      </c>
      <c r="BN50">
        <v>939944</v>
      </c>
      <c r="BR50" t="s">
        <v>519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2976491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2415</v>
      </c>
      <c r="F51" t="s">
        <v>94</v>
      </c>
      <c r="G51" t="s">
        <v>582</v>
      </c>
      <c r="H51" t="s">
        <v>96</v>
      </c>
      <c r="I51" t="s">
        <v>97</v>
      </c>
      <c r="J51">
        <v>44115534</v>
      </c>
      <c r="K51">
        <v>0</v>
      </c>
      <c r="L51">
        <v>44115534</v>
      </c>
      <c r="M51">
        <v>1</v>
      </c>
      <c r="N51" t="s">
        <v>521</v>
      </c>
      <c r="O51" t="s">
        <v>98</v>
      </c>
      <c r="P51" t="s">
        <v>522</v>
      </c>
      <c r="Q51" t="s">
        <v>112</v>
      </c>
      <c r="S51" t="s">
        <v>310</v>
      </c>
      <c r="T51" t="s">
        <v>311</v>
      </c>
      <c r="U51" s="1">
        <v>43621</v>
      </c>
      <c r="V51" s="1">
        <v>43651</v>
      </c>
      <c r="W51" t="s">
        <v>99</v>
      </c>
      <c r="X51" s="1">
        <v>43621</v>
      </c>
      <c r="Y51" t="s">
        <v>100</v>
      </c>
      <c r="AB51" s="1">
        <v>43636.474460613426</v>
      </c>
      <c r="AC51" s="1">
        <v>43621</v>
      </c>
      <c r="AE51">
        <v>2019</v>
      </c>
      <c r="AF51">
        <v>6</v>
      </c>
      <c r="AH51" t="s">
        <v>523</v>
      </c>
      <c r="AI51" t="s">
        <v>524</v>
      </c>
      <c r="AL51" t="s">
        <v>101</v>
      </c>
      <c r="AN51">
        <v>0</v>
      </c>
      <c r="AO51">
        <v>0</v>
      </c>
      <c r="AY51" t="s">
        <v>525</v>
      </c>
      <c r="AZ51" t="s">
        <v>95</v>
      </c>
      <c r="BA51" t="s">
        <v>102</v>
      </c>
      <c r="BB51" t="s">
        <v>2416</v>
      </c>
      <c r="BG51">
        <v>46457952</v>
      </c>
      <c r="BH51">
        <v>7417656</v>
      </c>
      <c r="BI51">
        <v>0</v>
      </c>
      <c r="BJ51">
        <v>2342418</v>
      </c>
      <c r="BK51" t="s">
        <v>103</v>
      </c>
      <c r="BL51">
        <v>0</v>
      </c>
      <c r="BM51">
        <v>39040296</v>
      </c>
      <c r="BN51">
        <v>2342418</v>
      </c>
      <c r="BR51" t="s">
        <v>519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7417656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2417</v>
      </c>
      <c r="F52" t="s">
        <v>94</v>
      </c>
      <c r="G52" t="s">
        <v>582</v>
      </c>
      <c r="H52" t="s">
        <v>96</v>
      </c>
      <c r="I52" t="s">
        <v>97</v>
      </c>
      <c r="J52">
        <v>71976676</v>
      </c>
      <c r="K52">
        <v>0</v>
      </c>
      <c r="L52">
        <v>71976676</v>
      </c>
      <c r="M52">
        <v>1</v>
      </c>
      <c r="N52" t="s">
        <v>301</v>
      </c>
      <c r="O52" t="s">
        <v>98</v>
      </c>
      <c r="P52" t="s">
        <v>302</v>
      </c>
      <c r="Q52" t="s">
        <v>112</v>
      </c>
      <c r="U52" s="1">
        <v>43621</v>
      </c>
      <c r="V52" s="1">
        <v>43651</v>
      </c>
      <c r="W52" t="s">
        <v>99</v>
      </c>
      <c r="X52" s="1">
        <v>43621</v>
      </c>
      <c r="Y52" t="s">
        <v>170</v>
      </c>
      <c r="AB52" s="1">
        <v>43641.42016898148</v>
      </c>
      <c r="AC52" s="1">
        <v>43621</v>
      </c>
      <c r="AE52">
        <v>2019</v>
      </c>
      <c r="AF52">
        <v>6</v>
      </c>
      <c r="AH52" t="s">
        <v>425</v>
      </c>
      <c r="AI52" t="s">
        <v>426</v>
      </c>
      <c r="AL52" t="s">
        <v>101</v>
      </c>
      <c r="AN52">
        <v>0</v>
      </c>
      <c r="AO52">
        <v>0</v>
      </c>
      <c r="AY52" t="s">
        <v>427</v>
      </c>
      <c r="AZ52" t="s">
        <v>95</v>
      </c>
      <c r="BA52" t="s">
        <v>102</v>
      </c>
      <c r="BB52" t="s">
        <v>2418</v>
      </c>
      <c r="BG52">
        <v>75798446</v>
      </c>
      <c r="BH52">
        <v>12102273</v>
      </c>
      <c r="BI52">
        <v>0</v>
      </c>
      <c r="BJ52">
        <v>3821770</v>
      </c>
      <c r="BK52" t="s">
        <v>103</v>
      </c>
      <c r="BL52">
        <v>0</v>
      </c>
      <c r="BM52">
        <v>63696173</v>
      </c>
      <c r="BN52">
        <v>3821770</v>
      </c>
      <c r="BR52" t="s">
        <v>526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12102273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527</v>
      </c>
      <c r="F53" t="s">
        <v>94</v>
      </c>
      <c r="G53" t="s">
        <v>582</v>
      </c>
      <c r="H53" t="s">
        <v>96</v>
      </c>
      <c r="I53" t="s">
        <v>97</v>
      </c>
      <c r="J53">
        <v>2641256</v>
      </c>
      <c r="K53">
        <v>0</v>
      </c>
      <c r="L53">
        <v>2641256</v>
      </c>
      <c r="M53">
        <v>1</v>
      </c>
      <c r="N53" t="s">
        <v>301</v>
      </c>
      <c r="O53" t="s">
        <v>98</v>
      </c>
      <c r="P53" t="s">
        <v>302</v>
      </c>
      <c r="Q53" t="s">
        <v>112</v>
      </c>
      <c r="U53" s="1">
        <v>43621</v>
      </c>
      <c r="V53" s="1">
        <v>43651</v>
      </c>
      <c r="W53" t="s">
        <v>99</v>
      </c>
      <c r="X53" s="1">
        <v>43621</v>
      </c>
      <c r="Y53" t="s">
        <v>170</v>
      </c>
      <c r="AB53" s="1">
        <v>43650.379338194442</v>
      </c>
      <c r="AC53" s="1">
        <v>43621</v>
      </c>
      <c r="AE53">
        <v>2019</v>
      </c>
      <c r="AF53">
        <v>6</v>
      </c>
      <c r="AH53" t="s">
        <v>425</v>
      </c>
      <c r="AI53" t="s">
        <v>426</v>
      </c>
      <c r="AL53" t="s">
        <v>101</v>
      </c>
      <c r="AN53">
        <v>0</v>
      </c>
      <c r="AO53">
        <v>0</v>
      </c>
      <c r="AY53" t="s">
        <v>427</v>
      </c>
      <c r="AZ53" t="s">
        <v>95</v>
      </c>
      <c r="BA53" t="s">
        <v>102</v>
      </c>
      <c r="BB53" t="s">
        <v>2419</v>
      </c>
      <c r="BG53">
        <v>2781500</v>
      </c>
      <c r="BH53">
        <v>444105</v>
      </c>
      <c r="BI53">
        <v>0</v>
      </c>
      <c r="BJ53">
        <v>140244</v>
      </c>
      <c r="BK53" t="s">
        <v>103</v>
      </c>
      <c r="BL53">
        <v>0</v>
      </c>
      <c r="BM53">
        <v>2337395</v>
      </c>
      <c r="BN53">
        <v>140244</v>
      </c>
      <c r="BR53" t="s">
        <v>528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444105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529</v>
      </c>
      <c r="F54" t="s">
        <v>94</v>
      </c>
      <c r="G54" t="s">
        <v>582</v>
      </c>
      <c r="H54" t="s">
        <v>96</v>
      </c>
      <c r="I54" t="s">
        <v>97</v>
      </c>
      <c r="J54">
        <v>9266000</v>
      </c>
      <c r="K54">
        <v>0</v>
      </c>
      <c r="L54">
        <v>9266000</v>
      </c>
      <c r="M54">
        <v>1</v>
      </c>
      <c r="N54" t="s">
        <v>124</v>
      </c>
      <c r="O54" t="s">
        <v>98</v>
      </c>
      <c r="P54" t="s">
        <v>125</v>
      </c>
      <c r="Q54" t="s">
        <v>112</v>
      </c>
      <c r="U54" s="1">
        <v>43621</v>
      </c>
      <c r="V54" s="1">
        <v>43651</v>
      </c>
      <c r="W54" t="s">
        <v>99</v>
      </c>
      <c r="X54" s="1">
        <v>43621</v>
      </c>
      <c r="Y54" t="s">
        <v>170</v>
      </c>
      <c r="AB54" s="1">
        <v>43654.386443368057</v>
      </c>
      <c r="AC54" s="1">
        <v>43621</v>
      </c>
      <c r="AE54">
        <v>2019</v>
      </c>
      <c r="AF54">
        <v>6</v>
      </c>
      <c r="AH54" t="s">
        <v>127</v>
      </c>
      <c r="AI54" t="s">
        <v>128</v>
      </c>
      <c r="AL54" t="s">
        <v>101</v>
      </c>
      <c r="AN54">
        <v>0</v>
      </c>
      <c r="AO54">
        <v>0</v>
      </c>
      <c r="AY54" t="s">
        <v>530</v>
      </c>
      <c r="AZ54" t="s">
        <v>95</v>
      </c>
      <c r="BA54" t="s">
        <v>102</v>
      </c>
      <c r="BB54" t="s">
        <v>2369</v>
      </c>
      <c r="BG54">
        <v>9758000</v>
      </c>
      <c r="BH54">
        <v>1558000</v>
      </c>
      <c r="BI54">
        <v>0</v>
      </c>
      <c r="BJ54">
        <v>492000</v>
      </c>
      <c r="BK54" t="s">
        <v>103</v>
      </c>
      <c r="BL54">
        <v>0</v>
      </c>
      <c r="BM54">
        <v>8200000</v>
      </c>
      <c r="BN54">
        <v>492000</v>
      </c>
      <c r="BR54" t="s">
        <v>516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1558000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531</v>
      </c>
      <c r="F55" t="s">
        <v>94</v>
      </c>
      <c r="G55" t="s">
        <v>582</v>
      </c>
      <c r="H55" t="s">
        <v>96</v>
      </c>
      <c r="I55" t="s">
        <v>97</v>
      </c>
      <c r="J55">
        <v>57147678</v>
      </c>
      <c r="K55">
        <v>0</v>
      </c>
      <c r="L55">
        <v>57147678</v>
      </c>
      <c r="M55">
        <v>1</v>
      </c>
      <c r="N55" t="s">
        <v>417</v>
      </c>
      <c r="O55" t="s">
        <v>98</v>
      </c>
      <c r="P55" t="s">
        <v>418</v>
      </c>
      <c r="Q55" t="s">
        <v>112</v>
      </c>
      <c r="U55" s="1">
        <v>43621</v>
      </c>
      <c r="V55" s="1">
        <v>43651</v>
      </c>
      <c r="W55" t="s">
        <v>99</v>
      </c>
      <c r="X55" s="1">
        <v>43621</v>
      </c>
      <c r="Y55" t="s">
        <v>100</v>
      </c>
      <c r="AB55" s="1">
        <v>43643.355900694442</v>
      </c>
      <c r="AC55" s="1">
        <v>43621</v>
      </c>
      <c r="AE55">
        <v>2019</v>
      </c>
      <c r="AF55">
        <v>6</v>
      </c>
      <c r="AH55" t="s">
        <v>419</v>
      </c>
      <c r="AI55" t="s">
        <v>420</v>
      </c>
      <c r="AL55" t="s">
        <v>101</v>
      </c>
      <c r="AN55">
        <v>0</v>
      </c>
      <c r="AO55">
        <v>0</v>
      </c>
      <c r="AY55" t="s">
        <v>421</v>
      </c>
      <c r="AZ55" t="s">
        <v>95</v>
      </c>
      <c r="BA55" t="s">
        <v>102</v>
      </c>
      <c r="BB55" t="s">
        <v>2420</v>
      </c>
      <c r="BG55">
        <v>60182068</v>
      </c>
      <c r="BH55">
        <v>9608902</v>
      </c>
      <c r="BI55">
        <v>0</v>
      </c>
      <c r="BJ55">
        <v>3034390</v>
      </c>
      <c r="BK55" t="s">
        <v>103</v>
      </c>
      <c r="BL55">
        <v>0</v>
      </c>
      <c r="BM55">
        <v>50573166</v>
      </c>
      <c r="BN55">
        <v>3034390</v>
      </c>
      <c r="BR55" t="s">
        <v>526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9608902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532</v>
      </c>
      <c r="F56" t="s">
        <v>94</v>
      </c>
      <c r="G56" t="s">
        <v>582</v>
      </c>
      <c r="H56" t="s">
        <v>96</v>
      </c>
      <c r="I56" t="s">
        <v>97</v>
      </c>
      <c r="J56">
        <v>6915744</v>
      </c>
      <c r="K56">
        <v>0</v>
      </c>
      <c r="L56">
        <v>6915744</v>
      </c>
      <c r="M56">
        <v>1</v>
      </c>
      <c r="N56" t="s">
        <v>417</v>
      </c>
      <c r="O56" t="s">
        <v>98</v>
      </c>
      <c r="P56" t="s">
        <v>418</v>
      </c>
      <c r="Q56" t="s">
        <v>112</v>
      </c>
      <c r="U56" s="1">
        <v>43621</v>
      </c>
      <c r="V56" s="1">
        <v>43651</v>
      </c>
      <c r="W56" t="s">
        <v>99</v>
      </c>
      <c r="X56" s="1">
        <v>43621</v>
      </c>
      <c r="Y56" t="s">
        <v>100</v>
      </c>
      <c r="AB56" s="1">
        <v>43642.362334953701</v>
      </c>
      <c r="AC56" s="1">
        <v>43621</v>
      </c>
      <c r="AE56">
        <v>2019</v>
      </c>
      <c r="AF56">
        <v>6</v>
      </c>
      <c r="AH56" t="s">
        <v>419</v>
      </c>
      <c r="AI56" t="s">
        <v>420</v>
      </c>
      <c r="AL56" t="s">
        <v>101</v>
      </c>
      <c r="AN56">
        <v>0</v>
      </c>
      <c r="AO56">
        <v>0</v>
      </c>
      <c r="AY56" t="s">
        <v>421</v>
      </c>
      <c r="AZ56" t="s">
        <v>95</v>
      </c>
      <c r="BA56" t="s">
        <v>102</v>
      </c>
      <c r="BB56" t="s">
        <v>2348</v>
      </c>
      <c r="BG56">
        <v>7282952</v>
      </c>
      <c r="BH56">
        <v>1162824</v>
      </c>
      <c r="BI56">
        <v>0</v>
      </c>
      <c r="BJ56">
        <v>367208</v>
      </c>
      <c r="BK56" t="s">
        <v>103</v>
      </c>
      <c r="BL56">
        <v>0</v>
      </c>
      <c r="BM56">
        <v>6120128</v>
      </c>
      <c r="BN56">
        <v>367208</v>
      </c>
      <c r="BR56" t="s">
        <v>533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1162824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2421</v>
      </c>
      <c r="F57" t="s">
        <v>94</v>
      </c>
      <c r="G57" t="s">
        <v>582</v>
      </c>
      <c r="H57" t="s">
        <v>96</v>
      </c>
      <c r="I57" t="s">
        <v>97</v>
      </c>
      <c r="J57">
        <v>40068258</v>
      </c>
      <c r="K57">
        <v>0</v>
      </c>
      <c r="L57">
        <v>40068258</v>
      </c>
      <c r="M57">
        <v>1</v>
      </c>
      <c r="N57" t="s">
        <v>393</v>
      </c>
      <c r="O57" t="s">
        <v>98</v>
      </c>
      <c r="P57" t="s">
        <v>394</v>
      </c>
      <c r="Q57" t="s">
        <v>112</v>
      </c>
      <c r="U57" s="1">
        <v>43621</v>
      </c>
      <c r="V57" s="1">
        <v>43651</v>
      </c>
      <c r="W57" t="s">
        <v>99</v>
      </c>
      <c r="X57" s="1">
        <v>43621</v>
      </c>
      <c r="Y57" t="s">
        <v>126</v>
      </c>
      <c r="AB57" s="1">
        <v>43636.445541469904</v>
      </c>
      <c r="AC57" s="1">
        <v>43621</v>
      </c>
      <c r="AE57">
        <v>2019</v>
      </c>
      <c r="AF57">
        <v>6</v>
      </c>
      <c r="AH57" t="s">
        <v>401</v>
      </c>
      <c r="AI57" t="s">
        <v>402</v>
      </c>
      <c r="AL57" t="s">
        <v>101</v>
      </c>
      <c r="AN57">
        <v>0</v>
      </c>
      <c r="AO57">
        <v>0</v>
      </c>
      <c r="AY57" t="s">
        <v>403</v>
      </c>
      <c r="AZ57" t="s">
        <v>95</v>
      </c>
      <c r="BA57" t="s">
        <v>102</v>
      </c>
      <c r="BB57" t="s">
        <v>2422</v>
      </c>
      <c r="BG57">
        <v>42195776</v>
      </c>
      <c r="BH57">
        <v>6737141</v>
      </c>
      <c r="BI57">
        <v>0</v>
      </c>
      <c r="BJ57">
        <v>2127518</v>
      </c>
      <c r="BK57" t="s">
        <v>103</v>
      </c>
      <c r="BL57">
        <v>0</v>
      </c>
      <c r="BM57">
        <v>35458635</v>
      </c>
      <c r="BN57">
        <v>2127518</v>
      </c>
      <c r="BR57" t="s">
        <v>516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6737141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2423</v>
      </c>
      <c r="F58" t="s">
        <v>94</v>
      </c>
      <c r="G58" t="s">
        <v>582</v>
      </c>
      <c r="H58" t="s">
        <v>96</v>
      </c>
      <c r="I58" t="s">
        <v>97</v>
      </c>
      <c r="J58">
        <v>26298970</v>
      </c>
      <c r="K58">
        <v>0</v>
      </c>
      <c r="L58">
        <v>26298970</v>
      </c>
      <c r="M58">
        <v>1</v>
      </c>
      <c r="N58" t="s">
        <v>393</v>
      </c>
      <c r="O58" t="s">
        <v>98</v>
      </c>
      <c r="P58" t="s">
        <v>394</v>
      </c>
      <c r="Q58" t="s">
        <v>112</v>
      </c>
      <c r="U58" s="1">
        <v>43621</v>
      </c>
      <c r="V58" s="1">
        <v>43651</v>
      </c>
      <c r="W58" t="s">
        <v>99</v>
      </c>
      <c r="X58" s="1">
        <v>43621</v>
      </c>
      <c r="Y58" t="s">
        <v>170</v>
      </c>
      <c r="AB58" s="1">
        <v>43641.389132673612</v>
      </c>
      <c r="AC58" s="1">
        <v>43621</v>
      </c>
      <c r="AE58">
        <v>2019</v>
      </c>
      <c r="AF58">
        <v>6</v>
      </c>
      <c r="AH58" t="s">
        <v>395</v>
      </c>
      <c r="AI58" t="s">
        <v>396</v>
      </c>
      <c r="AL58" t="s">
        <v>101</v>
      </c>
      <c r="AN58">
        <v>0</v>
      </c>
      <c r="AO58">
        <v>0</v>
      </c>
      <c r="AY58" t="s">
        <v>397</v>
      </c>
      <c r="AZ58" t="s">
        <v>95</v>
      </c>
      <c r="BA58" t="s">
        <v>102</v>
      </c>
      <c r="BB58" t="s">
        <v>2424</v>
      </c>
      <c r="BG58">
        <v>27695375</v>
      </c>
      <c r="BH58">
        <v>4421951</v>
      </c>
      <c r="BI58">
        <v>0</v>
      </c>
      <c r="BJ58">
        <v>1396405</v>
      </c>
      <c r="BK58" t="s">
        <v>103</v>
      </c>
      <c r="BL58">
        <v>0</v>
      </c>
      <c r="BM58">
        <v>23273424</v>
      </c>
      <c r="BN58">
        <v>1396405</v>
      </c>
      <c r="BR58" t="s">
        <v>534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4421951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535</v>
      </c>
      <c r="F59" t="s">
        <v>94</v>
      </c>
      <c r="G59" t="s">
        <v>582</v>
      </c>
      <c r="H59" t="s">
        <v>96</v>
      </c>
      <c r="I59" t="s">
        <v>97</v>
      </c>
      <c r="J59">
        <v>95948442</v>
      </c>
      <c r="K59">
        <v>0</v>
      </c>
      <c r="L59">
        <v>95948442</v>
      </c>
      <c r="M59">
        <v>1</v>
      </c>
      <c r="N59" t="s">
        <v>536</v>
      </c>
      <c r="O59" t="s">
        <v>98</v>
      </c>
      <c r="P59" t="s">
        <v>537</v>
      </c>
      <c r="Q59" t="s">
        <v>112</v>
      </c>
      <c r="S59" t="s">
        <v>310</v>
      </c>
      <c r="T59" t="s">
        <v>311</v>
      </c>
      <c r="U59" s="1">
        <v>43622</v>
      </c>
      <c r="V59" s="1">
        <v>43652</v>
      </c>
      <c r="W59" t="s">
        <v>99</v>
      </c>
      <c r="X59" s="1">
        <v>43622</v>
      </c>
      <c r="Y59" t="s">
        <v>170</v>
      </c>
      <c r="AB59" s="1">
        <v>43668.378736030092</v>
      </c>
      <c r="AC59" s="1">
        <v>43622</v>
      </c>
      <c r="AE59">
        <v>2019</v>
      </c>
      <c r="AF59">
        <v>6</v>
      </c>
      <c r="AH59" t="s">
        <v>538</v>
      </c>
      <c r="AI59" t="s">
        <v>539</v>
      </c>
      <c r="AL59" t="s">
        <v>101</v>
      </c>
      <c r="AN59">
        <v>0</v>
      </c>
      <c r="AO59">
        <v>0</v>
      </c>
      <c r="AY59" t="s">
        <v>540</v>
      </c>
      <c r="AZ59" t="s">
        <v>95</v>
      </c>
      <c r="BA59" t="s">
        <v>102</v>
      </c>
      <c r="BB59" t="s">
        <v>2425</v>
      </c>
      <c r="BG59">
        <v>101043050</v>
      </c>
      <c r="BH59">
        <v>16132924</v>
      </c>
      <c r="BI59">
        <v>0</v>
      </c>
      <c r="BJ59">
        <v>5094608</v>
      </c>
      <c r="BK59" t="s">
        <v>103</v>
      </c>
      <c r="BL59">
        <v>0</v>
      </c>
      <c r="BM59">
        <v>84910126</v>
      </c>
      <c r="BN59">
        <v>5094608</v>
      </c>
      <c r="BR59" t="s">
        <v>541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16132924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542</v>
      </c>
      <c r="F60" t="s">
        <v>94</v>
      </c>
      <c r="G60" t="s">
        <v>582</v>
      </c>
      <c r="H60" t="s">
        <v>96</v>
      </c>
      <c r="I60" t="s">
        <v>97</v>
      </c>
      <c r="J60">
        <v>54240000</v>
      </c>
      <c r="K60">
        <v>0</v>
      </c>
      <c r="L60">
        <v>54240000</v>
      </c>
      <c r="M60">
        <v>1</v>
      </c>
      <c r="N60" t="s">
        <v>536</v>
      </c>
      <c r="O60" t="s">
        <v>98</v>
      </c>
      <c r="P60" t="s">
        <v>537</v>
      </c>
      <c r="Q60" t="s">
        <v>112</v>
      </c>
      <c r="S60" t="s">
        <v>310</v>
      </c>
      <c r="T60" t="s">
        <v>311</v>
      </c>
      <c r="U60" s="1">
        <v>43622</v>
      </c>
      <c r="V60" s="1">
        <v>43652</v>
      </c>
      <c r="W60" t="s">
        <v>99</v>
      </c>
      <c r="X60" s="1">
        <v>43622</v>
      </c>
      <c r="Y60" t="s">
        <v>170</v>
      </c>
      <c r="AB60" s="1">
        <v>43668.378736076389</v>
      </c>
      <c r="AC60" s="1">
        <v>43622</v>
      </c>
      <c r="AE60">
        <v>2019</v>
      </c>
      <c r="AF60">
        <v>6</v>
      </c>
      <c r="AH60" t="s">
        <v>538</v>
      </c>
      <c r="AI60" t="s">
        <v>539</v>
      </c>
      <c r="AL60" t="s">
        <v>101</v>
      </c>
      <c r="AN60">
        <v>0</v>
      </c>
      <c r="AO60">
        <v>0</v>
      </c>
      <c r="AY60" t="s">
        <v>543</v>
      </c>
      <c r="AZ60" t="s">
        <v>95</v>
      </c>
      <c r="BA60" t="s">
        <v>102</v>
      </c>
      <c r="BB60" t="s">
        <v>2425</v>
      </c>
      <c r="BG60">
        <v>57120000</v>
      </c>
      <c r="BH60">
        <v>9120000</v>
      </c>
      <c r="BI60">
        <v>0</v>
      </c>
      <c r="BJ60">
        <v>2880000</v>
      </c>
      <c r="BK60" t="s">
        <v>103</v>
      </c>
      <c r="BL60">
        <v>0</v>
      </c>
      <c r="BM60">
        <v>48000000</v>
      </c>
      <c r="BN60">
        <v>2880000</v>
      </c>
      <c r="BR60" t="s">
        <v>544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9120000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545</v>
      </c>
      <c r="F61" t="s">
        <v>94</v>
      </c>
      <c r="G61" t="s">
        <v>582</v>
      </c>
      <c r="H61" t="s">
        <v>96</v>
      </c>
      <c r="I61" t="s">
        <v>97</v>
      </c>
      <c r="J61">
        <v>24475112</v>
      </c>
      <c r="K61">
        <v>0</v>
      </c>
      <c r="L61">
        <v>24475112</v>
      </c>
      <c r="M61">
        <v>1</v>
      </c>
      <c r="N61" t="s">
        <v>308</v>
      </c>
      <c r="O61" t="s">
        <v>98</v>
      </c>
      <c r="P61" t="s">
        <v>309</v>
      </c>
      <c r="Q61" t="s">
        <v>112</v>
      </c>
      <c r="S61" t="s">
        <v>310</v>
      </c>
      <c r="T61" t="s">
        <v>311</v>
      </c>
      <c r="U61" s="1">
        <v>43622</v>
      </c>
      <c r="V61" s="1">
        <v>43652</v>
      </c>
      <c r="W61" t="s">
        <v>99</v>
      </c>
      <c r="X61" s="1">
        <v>43622</v>
      </c>
      <c r="Y61" t="s">
        <v>141</v>
      </c>
      <c r="AB61" s="1">
        <v>43648.404612384256</v>
      </c>
      <c r="AC61" s="1">
        <v>43622</v>
      </c>
      <c r="AE61">
        <v>2019</v>
      </c>
      <c r="AF61">
        <v>6</v>
      </c>
      <c r="AH61" t="s">
        <v>312</v>
      </c>
      <c r="AI61" t="s">
        <v>313</v>
      </c>
      <c r="AL61" t="s">
        <v>101</v>
      </c>
      <c r="AN61">
        <v>0</v>
      </c>
      <c r="AO61">
        <v>0</v>
      </c>
      <c r="AY61" t="s">
        <v>546</v>
      </c>
      <c r="AZ61" t="s">
        <v>95</v>
      </c>
      <c r="BA61" t="s">
        <v>102</v>
      </c>
      <c r="BB61" t="s">
        <v>2426</v>
      </c>
      <c r="BG61">
        <v>25774676</v>
      </c>
      <c r="BH61">
        <v>4115284</v>
      </c>
      <c r="BI61">
        <v>0</v>
      </c>
      <c r="BJ61">
        <v>1299564</v>
      </c>
      <c r="BK61" t="s">
        <v>103</v>
      </c>
      <c r="BL61">
        <v>0</v>
      </c>
      <c r="BM61">
        <v>21659392</v>
      </c>
      <c r="BN61">
        <v>1299564</v>
      </c>
      <c r="BR61" t="s">
        <v>315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4115284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547</v>
      </c>
      <c r="F62" t="s">
        <v>94</v>
      </c>
      <c r="G62" t="s">
        <v>582</v>
      </c>
      <c r="H62" t="s">
        <v>96</v>
      </c>
      <c r="I62" t="s">
        <v>97</v>
      </c>
      <c r="J62">
        <v>134442536</v>
      </c>
      <c r="K62">
        <v>0</v>
      </c>
      <c r="L62">
        <v>134442536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43622</v>
      </c>
      <c r="V62" s="1">
        <v>43652</v>
      </c>
      <c r="W62" t="s">
        <v>99</v>
      </c>
      <c r="X62" s="1">
        <v>43622</v>
      </c>
      <c r="Y62" t="s">
        <v>141</v>
      </c>
      <c r="AB62" s="1">
        <v>43648.404612500002</v>
      </c>
      <c r="AC62" s="1">
        <v>43622</v>
      </c>
      <c r="AE62">
        <v>2019</v>
      </c>
      <c r="AF62">
        <v>6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2426</v>
      </c>
      <c r="BG62">
        <v>141581078</v>
      </c>
      <c r="BH62">
        <v>22605382</v>
      </c>
      <c r="BI62">
        <v>0</v>
      </c>
      <c r="BJ62">
        <v>7138542</v>
      </c>
      <c r="BK62" t="s">
        <v>103</v>
      </c>
      <c r="BL62">
        <v>0</v>
      </c>
      <c r="BM62">
        <v>118975696</v>
      </c>
      <c r="BN62">
        <v>7138542</v>
      </c>
      <c r="BR62" t="s">
        <v>548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22605382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549</v>
      </c>
      <c r="F63" t="s">
        <v>94</v>
      </c>
      <c r="G63" t="s">
        <v>582</v>
      </c>
      <c r="H63" t="s">
        <v>96</v>
      </c>
      <c r="I63" t="s">
        <v>97</v>
      </c>
      <c r="J63">
        <v>50095876</v>
      </c>
      <c r="K63">
        <v>0</v>
      </c>
      <c r="L63">
        <v>50095876</v>
      </c>
      <c r="M63">
        <v>1</v>
      </c>
      <c r="N63" t="s">
        <v>431</v>
      </c>
      <c r="O63" t="s">
        <v>98</v>
      </c>
      <c r="P63" t="s">
        <v>432</v>
      </c>
      <c r="Q63" t="s">
        <v>112</v>
      </c>
      <c r="U63" s="1">
        <v>43623</v>
      </c>
      <c r="V63" s="1">
        <v>43653</v>
      </c>
      <c r="W63" t="s">
        <v>99</v>
      </c>
      <c r="X63" s="1">
        <v>43623</v>
      </c>
      <c r="Y63" t="s">
        <v>170</v>
      </c>
      <c r="AB63" s="1">
        <v>43670.441793981481</v>
      </c>
      <c r="AC63" s="1">
        <v>43623</v>
      </c>
      <c r="AE63">
        <v>2019</v>
      </c>
      <c r="AF63">
        <v>6</v>
      </c>
      <c r="AH63" t="s">
        <v>433</v>
      </c>
      <c r="AI63" t="s">
        <v>434</v>
      </c>
      <c r="AL63" t="s">
        <v>101</v>
      </c>
      <c r="AN63">
        <v>0</v>
      </c>
      <c r="AO63">
        <v>0</v>
      </c>
      <c r="AY63" t="s">
        <v>435</v>
      </c>
      <c r="AZ63" t="s">
        <v>95</v>
      </c>
      <c r="BA63" t="s">
        <v>102</v>
      </c>
      <c r="BB63" t="s">
        <v>2427</v>
      </c>
      <c r="BG63">
        <v>52755834</v>
      </c>
      <c r="BH63">
        <v>8423200</v>
      </c>
      <c r="BI63">
        <v>0</v>
      </c>
      <c r="BJ63">
        <v>2659958</v>
      </c>
      <c r="BK63" t="s">
        <v>103</v>
      </c>
      <c r="BL63">
        <v>0</v>
      </c>
      <c r="BM63">
        <v>44332634</v>
      </c>
      <c r="BN63">
        <v>2659958</v>
      </c>
      <c r="BR63" t="s">
        <v>534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8423200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550</v>
      </c>
      <c r="F64" t="s">
        <v>94</v>
      </c>
      <c r="G64" t="s">
        <v>582</v>
      </c>
      <c r="H64" t="s">
        <v>96</v>
      </c>
      <c r="I64" t="s">
        <v>97</v>
      </c>
      <c r="J64">
        <v>70419378</v>
      </c>
      <c r="K64">
        <v>0</v>
      </c>
      <c r="L64">
        <v>70419378</v>
      </c>
      <c r="M64">
        <v>1</v>
      </c>
      <c r="N64" t="s">
        <v>264</v>
      </c>
      <c r="O64" t="s">
        <v>98</v>
      </c>
      <c r="P64" t="s">
        <v>265</v>
      </c>
      <c r="Q64" t="s">
        <v>112</v>
      </c>
      <c r="R64" t="s">
        <v>266</v>
      </c>
      <c r="U64" s="1">
        <v>43623</v>
      </c>
      <c r="V64" s="1">
        <v>43653</v>
      </c>
      <c r="W64" t="s">
        <v>99</v>
      </c>
      <c r="X64" s="1">
        <v>43623</v>
      </c>
      <c r="Y64" t="s">
        <v>100</v>
      </c>
      <c r="AB64" s="1">
        <v>43650.371577928243</v>
      </c>
      <c r="AC64" s="1">
        <v>43623</v>
      </c>
      <c r="AE64">
        <v>2019</v>
      </c>
      <c r="AF64">
        <v>6</v>
      </c>
      <c r="AH64" t="s">
        <v>267</v>
      </c>
      <c r="AI64" t="s">
        <v>268</v>
      </c>
      <c r="AL64" t="s">
        <v>101</v>
      </c>
      <c r="AN64">
        <v>0</v>
      </c>
      <c r="AO64">
        <v>0</v>
      </c>
      <c r="AY64" t="s">
        <v>551</v>
      </c>
      <c r="AZ64" t="s">
        <v>95</v>
      </c>
      <c r="BA64" t="s">
        <v>102</v>
      </c>
      <c r="BB64" t="s">
        <v>2428</v>
      </c>
      <c r="BG64">
        <v>74158460</v>
      </c>
      <c r="BH64">
        <v>11840426</v>
      </c>
      <c r="BI64">
        <v>0</v>
      </c>
      <c r="BJ64">
        <v>3739082</v>
      </c>
      <c r="BK64" t="s">
        <v>103</v>
      </c>
      <c r="BL64">
        <v>0</v>
      </c>
      <c r="BM64">
        <v>62318034</v>
      </c>
      <c r="BN64">
        <v>3739082</v>
      </c>
      <c r="BR64" t="s">
        <v>516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11840426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552</v>
      </c>
      <c r="F65" t="s">
        <v>94</v>
      </c>
      <c r="G65" t="s">
        <v>582</v>
      </c>
      <c r="H65" t="s">
        <v>96</v>
      </c>
      <c r="I65" t="s">
        <v>97</v>
      </c>
      <c r="J65">
        <v>61650914</v>
      </c>
      <c r="K65">
        <v>0</v>
      </c>
      <c r="L65">
        <v>61650914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43623</v>
      </c>
      <c r="V65" s="1">
        <v>43653</v>
      </c>
      <c r="W65" t="s">
        <v>99</v>
      </c>
      <c r="X65" s="1">
        <v>43623</v>
      </c>
      <c r="Y65" t="s">
        <v>170</v>
      </c>
      <c r="AB65" s="1">
        <v>43658.396658333331</v>
      </c>
      <c r="AC65" s="1">
        <v>43623</v>
      </c>
      <c r="AE65">
        <v>2019</v>
      </c>
      <c r="AF65">
        <v>6</v>
      </c>
      <c r="AH65" t="s">
        <v>445</v>
      </c>
      <c r="AI65" t="s">
        <v>446</v>
      </c>
      <c r="AL65" t="s">
        <v>101</v>
      </c>
      <c r="AN65">
        <v>0</v>
      </c>
      <c r="AO65">
        <v>0</v>
      </c>
      <c r="AY65" t="s">
        <v>447</v>
      </c>
      <c r="AZ65" t="s">
        <v>95</v>
      </c>
      <c r="BA65" t="s">
        <v>102</v>
      </c>
      <c r="BB65" t="s">
        <v>2429</v>
      </c>
      <c r="BG65">
        <v>64924414</v>
      </c>
      <c r="BH65">
        <v>10366083</v>
      </c>
      <c r="BI65">
        <v>0</v>
      </c>
      <c r="BJ65">
        <v>3273500</v>
      </c>
      <c r="BK65" t="s">
        <v>103</v>
      </c>
      <c r="BL65">
        <v>0</v>
      </c>
      <c r="BM65">
        <v>54558331</v>
      </c>
      <c r="BN65">
        <v>3273500</v>
      </c>
      <c r="BR65" t="s">
        <v>534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10366083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553</v>
      </c>
      <c r="F66" t="s">
        <v>94</v>
      </c>
      <c r="G66" t="s">
        <v>582</v>
      </c>
      <c r="H66" t="s">
        <v>96</v>
      </c>
      <c r="I66" t="s">
        <v>97</v>
      </c>
      <c r="J66">
        <v>41719517</v>
      </c>
      <c r="K66">
        <v>0</v>
      </c>
      <c r="L66">
        <v>41719517</v>
      </c>
      <c r="M66">
        <v>1</v>
      </c>
      <c r="N66" t="s">
        <v>443</v>
      </c>
      <c r="O66" t="s">
        <v>98</v>
      </c>
      <c r="P66" t="s">
        <v>444</v>
      </c>
      <c r="Q66" t="s">
        <v>112</v>
      </c>
      <c r="U66" s="1">
        <v>43623</v>
      </c>
      <c r="V66" s="1">
        <v>43653</v>
      </c>
      <c r="W66" t="s">
        <v>99</v>
      </c>
      <c r="X66" s="1">
        <v>43623</v>
      </c>
      <c r="Y66" t="s">
        <v>170</v>
      </c>
      <c r="AB66" s="1">
        <v>43658.396658449077</v>
      </c>
      <c r="AC66" s="1">
        <v>43623</v>
      </c>
      <c r="AE66">
        <v>2019</v>
      </c>
      <c r="AF66">
        <v>6</v>
      </c>
      <c r="AH66" t="s">
        <v>449</v>
      </c>
      <c r="AI66" t="s">
        <v>450</v>
      </c>
      <c r="AL66" t="s">
        <v>101</v>
      </c>
      <c r="AN66">
        <v>0</v>
      </c>
      <c r="AO66">
        <v>0</v>
      </c>
      <c r="AY66" t="s">
        <v>451</v>
      </c>
      <c r="AZ66" t="s">
        <v>95</v>
      </c>
      <c r="BA66" t="s">
        <v>102</v>
      </c>
      <c r="BB66" t="s">
        <v>2429</v>
      </c>
      <c r="BG66">
        <v>43934713</v>
      </c>
      <c r="BH66">
        <v>7014786</v>
      </c>
      <c r="BI66">
        <v>0</v>
      </c>
      <c r="BJ66">
        <v>2215196</v>
      </c>
      <c r="BK66" t="s">
        <v>103</v>
      </c>
      <c r="BL66">
        <v>0</v>
      </c>
      <c r="BM66">
        <v>36919927</v>
      </c>
      <c r="BN66">
        <v>2215196</v>
      </c>
      <c r="BR66" t="s">
        <v>534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7014786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554</v>
      </c>
      <c r="F67" t="s">
        <v>94</v>
      </c>
      <c r="G67" t="s">
        <v>95</v>
      </c>
      <c r="H67" t="s">
        <v>96</v>
      </c>
      <c r="I67" t="s">
        <v>97</v>
      </c>
      <c r="J67">
        <v>37258225</v>
      </c>
      <c r="K67">
        <v>37258225</v>
      </c>
      <c r="L67">
        <v>37258225</v>
      </c>
      <c r="M67">
        <v>1</v>
      </c>
      <c r="N67" t="s">
        <v>287</v>
      </c>
      <c r="O67" t="s">
        <v>98</v>
      </c>
      <c r="P67" t="s">
        <v>288</v>
      </c>
      <c r="Q67" t="s">
        <v>112</v>
      </c>
      <c r="U67" s="1">
        <v>43623</v>
      </c>
      <c r="V67" s="1">
        <v>43653</v>
      </c>
      <c r="W67" t="s">
        <v>99</v>
      </c>
      <c r="X67" s="1">
        <v>43623</v>
      </c>
      <c r="Y67" t="s">
        <v>100</v>
      </c>
      <c r="AB67" s="1">
        <v>43626.646347488429</v>
      </c>
      <c r="AC67" s="1">
        <v>43623</v>
      </c>
      <c r="AE67">
        <v>2019</v>
      </c>
      <c r="AF67">
        <v>6</v>
      </c>
      <c r="AH67" t="s">
        <v>341</v>
      </c>
      <c r="AI67" t="s">
        <v>342</v>
      </c>
      <c r="AL67" t="s">
        <v>101</v>
      </c>
      <c r="AN67">
        <v>0</v>
      </c>
      <c r="AO67">
        <v>0</v>
      </c>
      <c r="AY67" t="s">
        <v>343</v>
      </c>
      <c r="AZ67" t="s">
        <v>95</v>
      </c>
      <c r="BG67">
        <v>39236538</v>
      </c>
      <c r="BH67">
        <v>6264657</v>
      </c>
      <c r="BI67">
        <v>0</v>
      </c>
      <c r="BJ67">
        <v>1978313</v>
      </c>
      <c r="BK67" t="s">
        <v>103</v>
      </c>
      <c r="BL67">
        <v>0</v>
      </c>
      <c r="BM67">
        <v>32971881</v>
      </c>
      <c r="BN67">
        <v>1978313</v>
      </c>
      <c r="BR67" t="s">
        <v>555</v>
      </c>
      <c r="BS67" t="s">
        <v>96</v>
      </c>
      <c r="BT67" t="s">
        <v>104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6264657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556</v>
      </c>
      <c r="F68" t="s">
        <v>94</v>
      </c>
      <c r="G68" t="s">
        <v>582</v>
      </c>
      <c r="H68" t="s">
        <v>96</v>
      </c>
      <c r="I68" t="s">
        <v>97</v>
      </c>
      <c r="J68">
        <v>91968058</v>
      </c>
      <c r="K68">
        <v>0</v>
      </c>
      <c r="L68">
        <v>91968058</v>
      </c>
      <c r="M68">
        <v>1</v>
      </c>
      <c r="N68" t="s">
        <v>443</v>
      </c>
      <c r="O68" t="s">
        <v>98</v>
      </c>
      <c r="P68" t="s">
        <v>444</v>
      </c>
      <c r="Q68" t="s">
        <v>112</v>
      </c>
      <c r="U68" s="1">
        <v>43623</v>
      </c>
      <c r="V68" s="1">
        <v>43653</v>
      </c>
      <c r="W68" t="s">
        <v>99</v>
      </c>
      <c r="X68" s="1">
        <v>43623</v>
      </c>
      <c r="Y68" t="s">
        <v>170</v>
      </c>
      <c r="AB68" s="1">
        <v>43658.396658449077</v>
      </c>
      <c r="AC68" s="1">
        <v>43623</v>
      </c>
      <c r="AE68">
        <v>2019</v>
      </c>
      <c r="AF68">
        <v>6</v>
      </c>
      <c r="AH68" t="s">
        <v>453</v>
      </c>
      <c r="AI68" t="s">
        <v>454</v>
      </c>
      <c r="AL68" t="s">
        <v>101</v>
      </c>
      <c r="AN68">
        <v>0</v>
      </c>
      <c r="AO68">
        <v>0</v>
      </c>
      <c r="AY68" t="s">
        <v>455</v>
      </c>
      <c r="AZ68" t="s">
        <v>95</v>
      </c>
      <c r="BA68" t="s">
        <v>102</v>
      </c>
      <c r="BB68" t="s">
        <v>2429</v>
      </c>
      <c r="BG68">
        <v>96851318</v>
      </c>
      <c r="BH68">
        <v>15463656</v>
      </c>
      <c r="BI68">
        <v>0</v>
      </c>
      <c r="BJ68">
        <v>4883260</v>
      </c>
      <c r="BK68" t="s">
        <v>103</v>
      </c>
      <c r="BL68">
        <v>0</v>
      </c>
      <c r="BM68">
        <v>81387662</v>
      </c>
      <c r="BN68">
        <v>4883260</v>
      </c>
      <c r="BR68" t="s">
        <v>519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15463656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2430</v>
      </c>
      <c r="F69" t="s">
        <v>94</v>
      </c>
      <c r="G69" t="s">
        <v>582</v>
      </c>
      <c r="H69" t="s">
        <v>96</v>
      </c>
      <c r="I69" t="s">
        <v>97</v>
      </c>
      <c r="J69">
        <v>25197693</v>
      </c>
      <c r="K69">
        <v>0</v>
      </c>
      <c r="L69">
        <v>25197693</v>
      </c>
      <c r="M69">
        <v>1</v>
      </c>
      <c r="N69" t="s">
        <v>557</v>
      </c>
      <c r="O69" t="s">
        <v>98</v>
      </c>
      <c r="P69" t="s">
        <v>558</v>
      </c>
      <c r="Q69" t="s">
        <v>112</v>
      </c>
      <c r="U69" s="1">
        <v>43623</v>
      </c>
      <c r="V69" s="1">
        <v>43653</v>
      </c>
      <c r="W69" t="s">
        <v>99</v>
      </c>
      <c r="X69" s="1">
        <v>43623</v>
      </c>
      <c r="Y69" t="s">
        <v>170</v>
      </c>
      <c r="AB69" s="1">
        <v>43634.48264209491</v>
      </c>
      <c r="AC69" s="1">
        <v>43623</v>
      </c>
      <c r="AE69">
        <v>2019</v>
      </c>
      <c r="AF69">
        <v>6</v>
      </c>
      <c r="AH69" t="s">
        <v>559</v>
      </c>
      <c r="AI69" t="s">
        <v>560</v>
      </c>
      <c r="AL69" t="s">
        <v>101</v>
      </c>
      <c r="AN69">
        <v>0</v>
      </c>
      <c r="AO69">
        <v>0</v>
      </c>
      <c r="AY69" t="s">
        <v>561</v>
      </c>
      <c r="AZ69" t="s">
        <v>95</v>
      </c>
      <c r="BA69" t="s">
        <v>102</v>
      </c>
      <c r="BB69" t="s">
        <v>2431</v>
      </c>
      <c r="BG69">
        <v>26535624</v>
      </c>
      <c r="BH69">
        <v>4236780</v>
      </c>
      <c r="BI69">
        <v>0</v>
      </c>
      <c r="BJ69">
        <v>1337931</v>
      </c>
      <c r="BK69" t="s">
        <v>103</v>
      </c>
      <c r="BL69">
        <v>0</v>
      </c>
      <c r="BM69">
        <v>22298844</v>
      </c>
      <c r="BN69">
        <v>1337931</v>
      </c>
      <c r="BR69" t="s">
        <v>519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4236780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2432</v>
      </c>
      <c r="F70" t="s">
        <v>94</v>
      </c>
      <c r="G70" t="s">
        <v>582</v>
      </c>
      <c r="H70" t="s">
        <v>96</v>
      </c>
      <c r="I70" t="s">
        <v>97</v>
      </c>
      <c r="J70">
        <v>4278158</v>
      </c>
      <c r="K70">
        <v>0</v>
      </c>
      <c r="L70">
        <v>4278158</v>
      </c>
      <c r="M70">
        <v>1</v>
      </c>
      <c r="N70" t="s">
        <v>557</v>
      </c>
      <c r="O70" t="s">
        <v>98</v>
      </c>
      <c r="P70" t="s">
        <v>558</v>
      </c>
      <c r="Q70" t="s">
        <v>112</v>
      </c>
      <c r="U70" s="1">
        <v>43623</v>
      </c>
      <c r="V70" s="1">
        <v>43653</v>
      </c>
      <c r="W70" t="s">
        <v>99</v>
      </c>
      <c r="X70" s="1">
        <v>43623</v>
      </c>
      <c r="Y70" t="s">
        <v>170</v>
      </c>
      <c r="AB70" s="1">
        <v>43634.482642164352</v>
      </c>
      <c r="AC70" s="1">
        <v>43623</v>
      </c>
      <c r="AE70">
        <v>2019</v>
      </c>
      <c r="AF70">
        <v>6</v>
      </c>
      <c r="AH70" t="s">
        <v>559</v>
      </c>
      <c r="AI70" t="s">
        <v>560</v>
      </c>
      <c r="AL70" t="s">
        <v>101</v>
      </c>
      <c r="AN70">
        <v>0</v>
      </c>
      <c r="AO70">
        <v>0</v>
      </c>
      <c r="AY70" t="s">
        <v>2433</v>
      </c>
      <c r="AZ70" t="s">
        <v>95</v>
      </c>
      <c r="BA70" t="s">
        <v>102</v>
      </c>
      <c r="BB70" t="s">
        <v>2431</v>
      </c>
      <c r="BG70">
        <v>4505317</v>
      </c>
      <c r="BH70">
        <v>719336</v>
      </c>
      <c r="BI70">
        <v>0</v>
      </c>
      <c r="BJ70">
        <v>227159</v>
      </c>
      <c r="BK70" t="s">
        <v>103</v>
      </c>
      <c r="BL70">
        <v>0</v>
      </c>
      <c r="BM70">
        <v>3785981</v>
      </c>
      <c r="BN70">
        <v>227159</v>
      </c>
      <c r="BR70" t="s">
        <v>519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719336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562</v>
      </c>
      <c r="F71" t="s">
        <v>94</v>
      </c>
      <c r="G71" t="s">
        <v>582</v>
      </c>
      <c r="H71" t="s">
        <v>96</v>
      </c>
      <c r="I71" t="s">
        <v>97</v>
      </c>
      <c r="J71">
        <v>21868119</v>
      </c>
      <c r="K71">
        <v>0</v>
      </c>
      <c r="L71">
        <v>21868119</v>
      </c>
      <c r="M71">
        <v>1</v>
      </c>
      <c r="N71" t="s">
        <v>437</v>
      </c>
      <c r="O71" t="s">
        <v>98</v>
      </c>
      <c r="P71" t="s">
        <v>438</v>
      </c>
      <c r="Q71" t="s">
        <v>112</v>
      </c>
      <c r="U71" s="1">
        <v>43623</v>
      </c>
      <c r="V71" s="1">
        <v>43653</v>
      </c>
      <c r="W71" t="s">
        <v>99</v>
      </c>
      <c r="X71" s="1">
        <v>43623</v>
      </c>
      <c r="Y71" t="s">
        <v>170</v>
      </c>
      <c r="AB71" s="1">
        <v>43661.379747222221</v>
      </c>
      <c r="AC71" s="1">
        <v>43623</v>
      </c>
      <c r="AE71">
        <v>2019</v>
      </c>
      <c r="AF71">
        <v>6</v>
      </c>
      <c r="AH71" t="s">
        <v>439</v>
      </c>
      <c r="AI71" t="s">
        <v>440</v>
      </c>
      <c r="AL71" t="s">
        <v>101</v>
      </c>
      <c r="AN71">
        <v>0</v>
      </c>
      <c r="AO71">
        <v>0</v>
      </c>
      <c r="AY71" t="s">
        <v>441</v>
      </c>
      <c r="AZ71" t="s">
        <v>95</v>
      </c>
      <c r="BA71" t="s">
        <v>102</v>
      </c>
      <c r="BB71" t="s">
        <v>2434</v>
      </c>
      <c r="BG71">
        <v>23029258</v>
      </c>
      <c r="BH71">
        <v>3676940</v>
      </c>
      <c r="BI71">
        <v>0</v>
      </c>
      <c r="BJ71">
        <v>1161139</v>
      </c>
      <c r="BK71" t="s">
        <v>103</v>
      </c>
      <c r="BL71">
        <v>0</v>
      </c>
      <c r="BM71">
        <v>19352318</v>
      </c>
      <c r="BN71">
        <v>1161139</v>
      </c>
      <c r="BR71" t="s">
        <v>519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3676940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563</v>
      </c>
      <c r="F72" t="s">
        <v>94</v>
      </c>
      <c r="G72" t="s">
        <v>582</v>
      </c>
      <c r="H72" t="s">
        <v>96</v>
      </c>
      <c r="I72" t="s">
        <v>97</v>
      </c>
      <c r="J72">
        <v>46556753</v>
      </c>
      <c r="K72">
        <v>0</v>
      </c>
      <c r="L72">
        <v>46556753</v>
      </c>
      <c r="M72">
        <v>1</v>
      </c>
      <c r="N72" t="s">
        <v>308</v>
      </c>
      <c r="O72" t="s">
        <v>98</v>
      </c>
      <c r="P72" t="s">
        <v>309</v>
      </c>
      <c r="Q72" t="s">
        <v>112</v>
      </c>
      <c r="S72" t="s">
        <v>310</v>
      </c>
      <c r="T72" t="s">
        <v>311</v>
      </c>
      <c r="U72" s="1">
        <v>43623</v>
      </c>
      <c r="V72" s="1">
        <v>43653</v>
      </c>
      <c r="W72" t="s">
        <v>99</v>
      </c>
      <c r="X72" s="1">
        <v>43623</v>
      </c>
      <c r="Y72" t="s">
        <v>141</v>
      </c>
      <c r="AB72" s="1">
        <v>43648.404612500002</v>
      </c>
      <c r="AC72" s="1">
        <v>43623</v>
      </c>
      <c r="AE72">
        <v>2019</v>
      </c>
      <c r="AF72">
        <v>6</v>
      </c>
      <c r="AH72" t="s">
        <v>312</v>
      </c>
      <c r="AI72" t="s">
        <v>313</v>
      </c>
      <c r="AL72" t="s">
        <v>101</v>
      </c>
      <c r="AN72">
        <v>0</v>
      </c>
      <c r="AO72">
        <v>0</v>
      </c>
      <c r="AY72" t="s">
        <v>546</v>
      </c>
      <c r="AZ72" t="s">
        <v>95</v>
      </c>
      <c r="BA72" t="s">
        <v>102</v>
      </c>
      <c r="BB72" t="s">
        <v>2426</v>
      </c>
      <c r="BG72">
        <v>49028793</v>
      </c>
      <c r="BH72">
        <v>7828127</v>
      </c>
      <c r="BI72">
        <v>0</v>
      </c>
      <c r="BJ72">
        <v>2472040</v>
      </c>
      <c r="BK72" t="s">
        <v>103</v>
      </c>
      <c r="BL72">
        <v>0</v>
      </c>
      <c r="BM72">
        <v>41200666</v>
      </c>
      <c r="BN72">
        <v>2472040</v>
      </c>
      <c r="BR72" t="s">
        <v>519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7828127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564</v>
      </c>
      <c r="F73" t="s">
        <v>94</v>
      </c>
      <c r="G73" t="s">
        <v>95</v>
      </c>
      <c r="H73" t="s">
        <v>96</v>
      </c>
      <c r="I73" t="s">
        <v>97</v>
      </c>
      <c r="J73">
        <v>11074000</v>
      </c>
      <c r="K73">
        <v>490000</v>
      </c>
      <c r="L73">
        <v>11074000</v>
      </c>
      <c r="M73">
        <v>1</v>
      </c>
      <c r="N73" t="s">
        <v>246</v>
      </c>
      <c r="O73" t="s">
        <v>98</v>
      </c>
      <c r="P73" t="s">
        <v>247</v>
      </c>
      <c r="Q73" t="s">
        <v>112</v>
      </c>
      <c r="R73" t="s">
        <v>247</v>
      </c>
      <c r="U73" s="1">
        <v>43623</v>
      </c>
      <c r="V73" s="1">
        <v>43653</v>
      </c>
      <c r="W73" t="s">
        <v>99</v>
      </c>
      <c r="X73" s="1">
        <v>43623</v>
      </c>
      <c r="Y73" t="s">
        <v>248</v>
      </c>
      <c r="AB73" s="1">
        <v>43648.521634803241</v>
      </c>
      <c r="AC73" s="1">
        <v>43623</v>
      </c>
      <c r="AE73">
        <v>2019</v>
      </c>
      <c r="AF73">
        <v>6</v>
      </c>
      <c r="AH73" t="s">
        <v>249</v>
      </c>
      <c r="AI73" t="s">
        <v>250</v>
      </c>
      <c r="AL73" t="s">
        <v>101</v>
      </c>
      <c r="AN73">
        <v>0</v>
      </c>
      <c r="AO73">
        <v>0</v>
      </c>
      <c r="AY73" t="s">
        <v>565</v>
      </c>
      <c r="AZ73" t="s">
        <v>95</v>
      </c>
      <c r="BA73" t="s">
        <v>102</v>
      </c>
      <c r="BB73" t="s">
        <v>2435</v>
      </c>
      <c r="BG73">
        <v>11662000</v>
      </c>
      <c r="BH73">
        <v>1862000</v>
      </c>
      <c r="BI73">
        <v>0</v>
      </c>
      <c r="BJ73">
        <v>588000</v>
      </c>
      <c r="BK73" t="s">
        <v>103</v>
      </c>
      <c r="BL73">
        <v>0</v>
      </c>
      <c r="BM73">
        <v>9800000</v>
      </c>
      <c r="BN73">
        <v>588000</v>
      </c>
      <c r="BR73" t="s">
        <v>566</v>
      </c>
      <c r="BS73" t="s">
        <v>96</v>
      </c>
      <c r="BT73" t="s">
        <v>104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1862000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2436</v>
      </c>
      <c r="F74" t="s">
        <v>94</v>
      </c>
      <c r="G74" t="s">
        <v>582</v>
      </c>
      <c r="H74" t="s">
        <v>96</v>
      </c>
      <c r="I74" t="s">
        <v>97</v>
      </c>
      <c r="J74">
        <v>43193341</v>
      </c>
      <c r="K74">
        <v>0</v>
      </c>
      <c r="L74">
        <v>43193341</v>
      </c>
      <c r="M74">
        <v>1</v>
      </c>
      <c r="N74" t="s">
        <v>118</v>
      </c>
      <c r="O74" t="s">
        <v>98</v>
      </c>
      <c r="P74" t="s">
        <v>119</v>
      </c>
      <c r="Q74" t="s">
        <v>112</v>
      </c>
      <c r="U74" s="1">
        <v>43623</v>
      </c>
      <c r="V74" s="1">
        <v>43653</v>
      </c>
      <c r="W74" t="s">
        <v>99</v>
      </c>
      <c r="X74" s="1">
        <v>43623</v>
      </c>
      <c r="Y74" t="s">
        <v>170</v>
      </c>
      <c r="AB74" s="1">
        <v>43637.40798773148</v>
      </c>
      <c r="AC74" s="1">
        <v>43623</v>
      </c>
      <c r="AE74">
        <v>2019</v>
      </c>
      <c r="AF74">
        <v>6</v>
      </c>
      <c r="AH74" t="s">
        <v>457</v>
      </c>
      <c r="AI74" t="s">
        <v>458</v>
      </c>
      <c r="AL74" t="s">
        <v>101</v>
      </c>
      <c r="AN74">
        <v>0</v>
      </c>
      <c r="AO74">
        <v>0</v>
      </c>
      <c r="AY74" t="s">
        <v>459</v>
      </c>
      <c r="AZ74" t="s">
        <v>95</v>
      </c>
      <c r="BA74" t="s">
        <v>102</v>
      </c>
      <c r="BB74" t="s">
        <v>2437</v>
      </c>
      <c r="BG74">
        <v>45486793</v>
      </c>
      <c r="BH74">
        <v>7262597</v>
      </c>
      <c r="BI74">
        <v>0</v>
      </c>
      <c r="BJ74">
        <v>2293452</v>
      </c>
      <c r="BK74" t="s">
        <v>103</v>
      </c>
      <c r="BL74">
        <v>0</v>
      </c>
      <c r="BM74">
        <v>38224196</v>
      </c>
      <c r="BN74">
        <v>2293452</v>
      </c>
      <c r="BR74" t="s">
        <v>519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7262597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567</v>
      </c>
      <c r="F75" t="s">
        <v>94</v>
      </c>
      <c r="G75" t="s">
        <v>582</v>
      </c>
      <c r="H75" t="s">
        <v>96</v>
      </c>
      <c r="I75" t="s">
        <v>97</v>
      </c>
      <c r="J75">
        <v>12462792</v>
      </c>
      <c r="K75">
        <v>0</v>
      </c>
      <c r="L75">
        <v>12462792</v>
      </c>
      <c r="M75">
        <v>1</v>
      </c>
      <c r="N75" t="s">
        <v>254</v>
      </c>
      <c r="O75" t="s">
        <v>98</v>
      </c>
      <c r="P75" t="s">
        <v>255</v>
      </c>
      <c r="Q75" t="s">
        <v>112</v>
      </c>
      <c r="U75" s="1">
        <v>43623</v>
      </c>
      <c r="V75" s="1">
        <v>43653</v>
      </c>
      <c r="W75" t="s">
        <v>99</v>
      </c>
      <c r="X75" s="1">
        <v>43623</v>
      </c>
      <c r="Y75" t="s">
        <v>248</v>
      </c>
      <c r="AB75" s="1">
        <v>43654.44264814815</v>
      </c>
      <c r="AC75" s="1">
        <v>43623</v>
      </c>
      <c r="AE75">
        <v>2019</v>
      </c>
      <c r="AF75">
        <v>6</v>
      </c>
      <c r="AH75" t="s">
        <v>256</v>
      </c>
      <c r="AI75" t="s">
        <v>257</v>
      </c>
      <c r="AL75" t="s">
        <v>101</v>
      </c>
      <c r="AN75">
        <v>0</v>
      </c>
      <c r="AO75">
        <v>0</v>
      </c>
      <c r="AY75" t="s">
        <v>568</v>
      </c>
      <c r="AZ75" t="s">
        <v>95</v>
      </c>
      <c r="BA75" t="s">
        <v>102</v>
      </c>
      <c r="BB75" t="s">
        <v>2438</v>
      </c>
      <c r="BG75">
        <v>13124533</v>
      </c>
      <c r="BH75">
        <v>2095514</v>
      </c>
      <c r="BI75">
        <v>0</v>
      </c>
      <c r="BJ75">
        <v>661741</v>
      </c>
      <c r="BK75" t="s">
        <v>103</v>
      </c>
      <c r="BL75">
        <v>0</v>
      </c>
      <c r="BM75">
        <v>11029019</v>
      </c>
      <c r="BN75">
        <v>661741</v>
      </c>
      <c r="BR75" t="s">
        <v>516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2095514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569</v>
      </c>
      <c r="F76" t="s">
        <v>94</v>
      </c>
      <c r="G76" t="s">
        <v>582</v>
      </c>
      <c r="H76" t="s">
        <v>96</v>
      </c>
      <c r="I76" t="s">
        <v>97</v>
      </c>
      <c r="J76">
        <v>12340105</v>
      </c>
      <c r="K76">
        <v>0</v>
      </c>
      <c r="L76">
        <v>12340105</v>
      </c>
      <c r="M76">
        <v>1</v>
      </c>
      <c r="N76" t="s">
        <v>254</v>
      </c>
      <c r="O76" t="s">
        <v>98</v>
      </c>
      <c r="P76" t="s">
        <v>255</v>
      </c>
      <c r="Q76" t="s">
        <v>112</v>
      </c>
      <c r="U76" s="1">
        <v>43623</v>
      </c>
      <c r="V76" s="1">
        <v>43653</v>
      </c>
      <c r="W76" t="s">
        <v>99</v>
      </c>
      <c r="X76" s="1">
        <v>43623</v>
      </c>
      <c r="Y76" t="s">
        <v>248</v>
      </c>
      <c r="AB76" s="1">
        <v>43654.433155937499</v>
      </c>
      <c r="AC76" s="1">
        <v>43623</v>
      </c>
      <c r="AE76">
        <v>2019</v>
      </c>
      <c r="AF76">
        <v>6</v>
      </c>
      <c r="AH76" t="s">
        <v>260</v>
      </c>
      <c r="AI76" t="s">
        <v>261</v>
      </c>
      <c r="AL76" t="s">
        <v>101</v>
      </c>
      <c r="AN76">
        <v>0</v>
      </c>
      <c r="AO76">
        <v>0</v>
      </c>
      <c r="AY76" t="s">
        <v>570</v>
      </c>
      <c r="AZ76" t="s">
        <v>95</v>
      </c>
      <c r="BA76" t="s">
        <v>102</v>
      </c>
      <c r="BB76" t="s">
        <v>2439</v>
      </c>
      <c r="BG76">
        <v>12995332</v>
      </c>
      <c r="BH76">
        <v>2074885</v>
      </c>
      <c r="BI76">
        <v>0</v>
      </c>
      <c r="BJ76">
        <v>655227</v>
      </c>
      <c r="BK76" t="s">
        <v>103</v>
      </c>
      <c r="BL76">
        <v>0</v>
      </c>
      <c r="BM76">
        <v>10920447</v>
      </c>
      <c r="BN76">
        <v>655227</v>
      </c>
      <c r="BR76" t="s">
        <v>516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2074885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571</v>
      </c>
      <c r="F77" t="s">
        <v>94</v>
      </c>
      <c r="G77" t="s">
        <v>582</v>
      </c>
      <c r="H77" t="s">
        <v>96</v>
      </c>
      <c r="I77" t="s">
        <v>97</v>
      </c>
      <c r="J77">
        <v>51501690</v>
      </c>
      <c r="K77">
        <v>0</v>
      </c>
      <c r="L77">
        <v>51501690</v>
      </c>
      <c r="M77">
        <v>1</v>
      </c>
      <c r="N77" t="s">
        <v>279</v>
      </c>
      <c r="O77" t="s">
        <v>98</v>
      </c>
      <c r="P77" t="s">
        <v>280</v>
      </c>
      <c r="Q77" t="s">
        <v>112</v>
      </c>
      <c r="R77" t="s">
        <v>281</v>
      </c>
      <c r="U77" s="1">
        <v>43623</v>
      </c>
      <c r="V77" s="1">
        <v>43653</v>
      </c>
      <c r="W77" t="s">
        <v>99</v>
      </c>
      <c r="X77" s="1">
        <v>43623</v>
      </c>
      <c r="Y77" t="s">
        <v>141</v>
      </c>
      <c r="AB77" s="1">
        <v>43661.383754664355</v>
      </c>
      <c r="AC77" s="1">
        <v>43623</v>
      </c>
      <c r="AE77">
        <v>2019</v>
      </c>
      <c r="AF77">
        <v>6</v>
      </c>
      <c r="AH77" t="s">
        <v>282</v>
      </c>
      <c r="AI77" t="s">
        <v>283</v>
      </c>
      <c r="AL77" t="s">
        <v>101</v>
      </c>
      <c r="AN77">
        <v>0</v>
      </c>
      <c r="AO77">
        <v>0</v>
      </c>
      <c r="AY77" t="s">
        <v>572</v>
      </c>
      <c r="AZ77" t="s">
        <v>95</v>
      </c>
      <c r="BA77" t="s">
        <v>102</v>
      </c>
      <c r="BB77" t="s">
        <v>2440</v>
      </c>
      <c r="BG77">
        <v>54236293</v>
      </c>
      <c r="BH77">
        <v>8659576</v>
      </c>
      <c r="BI77">
        <v>0</v>
      </c>
      <c r="BJ77">
        <v>2734603</v>
      </c>
      <c r="BK77" t="s">
        <v>103</v>
      </c>
      <c r="BL77">
        <v>0</v>
      </c>
      <c r="BM77">
        <v>45576717</v>
      </c>
      <c r="BN77">
        <v>2734603</v>
      </c>
      <c r="BR77" t="s">
        <v>519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8659576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2165</v>
      </c>
      <c r="F78" t="s">
        <v>94</v>
      </c>
      <c r="G78" t="s">
        <v>95</v>
      </c>
      <c r="H78" t="s">
        <v>96</v>
      </c>
      <c r="I78" t="s">
        <v>97</v>
      </c>
      <c r="J78">
        <v>17341846</v>
      </c>
      <c r="K78">
        <v>17341846</v>
      </c>
      <c r="L78">
        <v>17341846</v>
      </c>
      <c r="M78">
        <v>1</v>
      </c>
      <c r="N78" t="s">
        <v>287</v>
      </c>
      <c r="O78" t="s">
        <v>98</v>
      </c>
      <c r="P78" t="s">
        <v>288</v>
      </c>
      <c r="Q78" t="s">
        <v>112</v>
      </c>
      <c r="U78" s="1">
        <v>43626</v>
      </c>
      <c r="V78" s="1">
        <v>43656</v>
      </c>
      <c r="W78" t="s">
        <v>99</v>
      </c>
      <c r="X78" s="1">
        <v>43626</v>
      </c>
      <c r="Y78" t="s">
        <v>170</v>
      </c>
      <c r="AB78" s="1">
        <v>43626.712806828706</v>
      </c>
      <c r="AC78" s="1">
        <v>43626</v>
      </c>
      <c r="AE78">
        <v>2019</v>
      </c>
      <c r="AF78">
        <v>6</v>
      </c>
      <c r="AH78" t="s">
        <v>648</v>
      </c>
      <c r="AI78" t="s">
        <v>647</v>
      </c>
      <c r="AL78" t="s">
        <v>101</v>
      </c>
      <c r="AN78">
        <v>0</v>
      </c>
      <c r="AO78">
        <v>0</v>
      </c>
      <c r="AY78" t="s">
        <v>2166</v>
      </c>
      <c r="AZ78" t="s">
        <v>95</v>
      </c>
      <c r="BG78">
        <v>18262652</v>
      </c>
      <c r="BH78">
        <v>2915886</v>
      </c>
      <c r="BI78">
        <v>0</v>
      </c>
      <c r="BJ78">
        <v>920806</v>
      </c>
      <c r="BK78" t="s">
        <v>103</v>
      </c>
      <c r="BL78">
        <v>0</v>
      </c>
      <c r="BM78">
        <v>15346766</v>
      </c>
      <c r="BN78">
        <v>920806</v>
      </c>
      <c r="BR78" t="s">
        <v>226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2915886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2167</v>
      </c>
      <c r="F79" t="s">
        <v>94</v>
      </c>
      <c r="G79" t="s">
        <v>582</v>
      </c>
      <c r="H79" t="s">
        <v>96</v>
      </c>
      <c r="I79" t="s">
        <v>97</v>
      </c>
      <c r="J79">
        <v>29421727</v>
      </c>
      <c r="K79">
        <v>0</v>
      </c>
      <c r="L79">
        <v>29421727</v>
      </c>
      <c r="M79">
        <v>1</v>
      </c>
      <c r="N79" t="s">
        <v>346</v>
      </c>
      <c r="O79" t="s">
        <v>98</v>
      </c>
      <c r="P79" t="s">
        <v>347</v>
      </c>
      <c r="Q79" t="s">
        <v>112</v>
      </c>
      <c r="U79" s="1">
        <v>43628</v>
      </c>
      <c r="V79" s="1">
        <v>43628</v>
      </c>
      <c r="W79" t="s">
        <v>911</v>
      </c>
      <c r="X79" s="1">
        <v>43628</v>
      </c>
      <c r="Y79" t="s">
        <v>170</v>
      </c>
      <c r="AB79" s="1">
        <v>43661.388566932874</v>
      </c>
      <c r="AC79" s="1">
        <v>43628</v>
      </c>
      <c r="AE79">
        <v>2019</v>
      </c>
      <c r="AF79">
        <v>6</v>
      </c>
      <c r="AH79" t="s">
        <v>348</v>
      </c>
      <c r="AI79" t="s">
        <v>349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353</v>
      </c>
      <c r="AZ79" t="s">
        <v>95</v>
      </c>
      <c r="BA79" t="s">
        <v>102</v>
      </c>
      <c r="BB79" t="s">
        <v>2441</v>
      </c>
      <c r="BG79">
        <v>30983943</v>
      </c>
      <c r="BH79">
        <v>4947016</v>
      </c>
      <c r="BI79">
        <v>0</v>
      </c>
      <c r="BJ79">
        <v>1562216</v>
      </c>
      <c r="BK79" t="s">
        <v>103</v>
      </c>
      <c r="BL79">
        <v>0</v>
      </c>
      <c r="BM79">
        <v>26036927</v>
      </c>
      <c r="BN79">
        <v>1562216</v>
      </c>
      <c r="BR79" t="s">
        <v>354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4947016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2168</v>
      </c>
      <c r="F80" t="s">
        <v>94</v>
      </c>
      <c r="G80" t="s">
        <v>582</v>
      </c>
      <c r="H80" t="s">
        <v>96</v>
      </c>
      <c r="I80" t="s">
        <v>97</v>
      </c>
      <c r="J80">
        <v>15360202</v>
      </c>
      <c r="K80">
        <v>0</v>
      </c>
      <c r="L80">
        <v>15360202</v>
      </c>
      <c r="M80">
        <v>1</v>
      </c>
      <c r="N80" t="s">
        <v>346</v>
      </c>
      <c r="O80" t="s">
        <v>98</v>
      </c>
      <c r="P80" t="s">
        <v>347</v>
      </c>
      <c r="Q80" t="s">
        <v>112</v>
      </c>
      <c r="U80" s="1">
        <v>43628</v>
      </c>
      <c r="V80" s="1">
        <v>43658</v>
      </c>
      <c r="W80" t="s">
        <v>99</v>
      </c>
      <c r="X80" s="1">
        <v>43628</v>
      </c>
      <c r="Y80" t="s">
        <v>170</v>
      </c>
      <c r="AB80" s="1">
        <v>43661.388566979163</v>
      </c>
      <c r="AC80" s="1">
        <v>43628</v>
      </c>
      <c r="AE80">
        <v>2019</v>
      </c>
      <c r="AF80">
        <v>6</v>
      </c>
      <c r="AH80" t="s">
        <v>348</v>
      </c>
      <c r="AI80" t="s">
        <v>349</v>
      </c>
      <c r="AL80" t="s">
        <v>101</v>
      </c>
      <c r="AN80">
        <v>0</v>
      </c>
      <c r="AO80">
        <v>0</v>
      </c>
      <c r="AY80" t="s">
        <v>353</v>
      </c>
      <c r="AZ80" t="s">
        <v>95</v>
      </c>
      <c r="BA80" t="s">
        <v>102</v>
      </c>
      <c r="BB80" t="s">
        <v>2441</v>
      </c>
      <c r="BG80">
        <v>16175788</v>
      </c>
      <c r="BH80">
        <v>2582689</v>
      </c>
      <c r="BI80">
        <v>0</v>
      </c>
      <c r="BJ80">
        <v>815586</v>
      </c>
      <c r="BK80" t="s">
        <v>103</v>
      </c>
      <c r="BL80">
        <v>0</v>
      </c>
      <c r="BM80">
        <v>13593099</v>
      </c>
      <c r="BN80">
        <v>815586</v>
      </c>
      <c r="BR80" t="s">
        <v>351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2582689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2169</v>
      </c>
      <c r="F81" t="s">
        <v>94</v>
      </c>
      <c r="G81" t="s">
        <v>582</v>
      </c>
      <c r="H81" t="s">
        <v>96</v>
      </c>
      <c r="I81" t="s">
        <v>97</v>
      </c>
      <c r="J81">
        <v>27423524</v>
      </c>
      <c r="K81">
        <v>0</v>
      </c>
      <c r="L81">
        <v>27423524</v>
      </c>
      <c r="M81">
        <v>1</v>
      </c>
      <c r="N81" t="s">
        <v>294</v>
      </c>
      <c r="O81" t="s">
        <v>98</v>
      </c>
      <c r="P81" t="s">
        <v>295</v>
      </c>
      <c r="Q81" t="s">
        <v>112</v>
      </c>
      <c r="R81" t="s">
        <v>296</v>
      </c>
      <c r="U81" s="1">
        <v>43628</v>
      </c>
      <c r="V81" s="1">
        <v>43658</v>
      </c>
      <c r="W81" t="s">
        <v>99</v>
      </c>
      <c r="X81" s="1">
        <v>43628</v>
      </c>
      <c r="Y81" t="s">
        <v>170</v>
      </c>
      <c r="AB81" s="1">
        <v>43665.530454976855</v>
      </c>
      <c r="AC81" s="1">
        <v>43628</v>
      </c>
      <c r="AE81">
        <v>2019</v>
      </c>
      <c r="AF81">
        <v>6</v>
      </c>
      <c r="AH81" t="s">
        <v>297</v>
      </c>
      <c r="AI81" t="s">
        <v>298</v>
      </c>
      <c r="AL81" t="s">
        <v>101</v>
      </c>
      <c r="AN81">
        <v>0</v>
      </c>
      <c r="AO81">
        <v>0</v>
      </c>
      <c r="AY81" t="s">
        <v>2170</v>
      </c>
      <c r="AZ81" t="s">
        <v>95</v>
      </c>
      <c r="BA81" t="s">
        <v>102</v>
      </c>
      <c r="BB81" t="s">
        <v>2442</v>
      </c>
      <c r="BG81">
        <v>28879640</v>
      </c>
      <c r="BH81">
        <v>4611035</v>
      </c>
      <c r="BI81">
        <v>0</v>
      </c>
      <c r="BJ81">
        <v>1456116</v>
      </c>
      <c r="BK81" t="s">
        <v>103</v>
      </c>
      <c r="BL81">
        <v>0</v>
      </c>
      <c r="BM81">
        <v>24268605</v>
      </c>
      <c r="BN81">
        <v>1456116</v>
      </c>
      <c r="BR81" t="s">
        <v>516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4611035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2443</v>
      </c>
      <c r="F82" t="s">
        <v>94</v>
      </c>
      <c r="G82" t="s">
        <v>582</v>
      </c>
      <c r="H82" t="s">
        <v>96</v>
      </c>
      <c r="I82" t="s">
        <v>97</v>
      </c>
      <c r="J82">
        <v>43566462</v>
      </c>
      <c r="K82">
        <v>0</v>
      </c>
      <c r="L82">
        <v>43566462</v>
      </c>
      <c r="M82">
        <v>1</v>
      </c>
      <c r="N82" t="s">
        <v>221</v>
      </c>
      <c r="O82" t="s">
        <v>98</v>
      </c>
      <c r="P82" t="s">
        <v>222</v>
      </c>
      <c r="Q82" t="s">
        <v>112</v>
      </c>
      <c r="U82" s="1">
        <v>43630</v>
      </c>
      <c r="V82" s="1">
        <v>43660</v>
      </c>
      <c r="W82" t="s">
        <v>99</v>
      </c>
      <c r="X82" s="1">
        <v>43630</v>
      </c>
      <c r="Y82" t="s">
        <v>141</v>
      </c>
      <c r="AB82" s="1">
        <v>43641.407486076387</v>
      </c>
      <c r="AC82" s="1">
        <v>43630</v>
      </c>
      <c r="AE82">
        <v>2019</v>
      </c>
      <c r="AF82">
        <v>6</v>
      </c>
      <c r="AH82" t="s">
        <v>223</v>
      </c>
      <c r="AI82" t="s">
        <v>224</v>
      </c>
      <c r="AL82" t="s">
        <v>101</v>
      </c>
      <c r="AN82">
        <v>0</v>
      </c>
      <c r="AO82">
        <v>0</v>
      </c>
      <c r="AY82" t="s">
        <v>2444</v>
      </c>
      <c r="AZ82" t="s">
        <v>95</v>
      </c>
      <c r="BA82" t="s">
        <v>102</v>
      </c>
      <c r="BB82" t="s">
        <v>2412</v>
      </c>
      <c r="BG82">
        <v>45879726</v>
      </c>
      <c r="BH82">
        <v>7325334</v>
      </c>
      <c r="BI82">
        <v>0</v>
      </c>
      <c r="BJ82">
        <v>2313264</v>
      </c>
      <c r="BK82" t="s">
        <v>103</v>
      </c>
      <c r="BL82">
        <v>0</v>
      </c>
      <c r="BM82">
        <v>38554392</v>
      </c>
      <c r="BN82">
        <v>2313264</v>
      </c>
      <c r="BR82" t="s">
        <v>2146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7325334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2171</v>
      </c>
      <c r="F83" t="s">
        <v>94</v>
      </c>
      <c r="G83" t="s">
        <v>95</v>
      </c>
      <c r="H83" t="s">
        <v>96</v>
      </c>
      <c r="I83" t="s">
        <v>97</v>
      </c>
      <c r="J83">
        <v>72048235</v>
      </c>
      <c r="K83">
        <v>72048235</v>
      </c>
      <c r="L83">
        <v>72048235</v>
      </c>
      <c r="M83">
        <v>1</v>
      </c>
      <c r="N83" t="s">
        <v>228</v>
      </c>
      <c r="O83" t="s">
        <v>98</v>
      </c>
      <c r="P83" t="s">
        <v>229</v>
      </c>
      <c r="Q83" t="s">
        <v>112</v>
      </c>
      <c r="R83" t="s">
        <v>230</v>
      </c>
      <c r="U83" s="1">
        <v>43630</v>
      </c>
      <c r="V83" s="1">
        <v>43660</v>
      </c>
      <c r="W83" t="s">
        <v>99</v>
      </c>
      <c r="X83" s="1">
        <v>43630</v>
      </c>
      <c r="Y83" t="s">
        <v>126</v>
      </c>
      <c r="AB83" s="1">
        <v>43630.521437037038</v>
      </c>
      <c r="AC83" s="1">
        <v>43630</v>
      </c>
      <c r="AE83">
        <v>2019</v>
      </c>
      <c r="AF83">
        <v>6</v>
      </c>
      <c r="AH83" t="s">
        <v>231</v>
      </c>
      <c r="AI83" t="s">
        <v>232</v>
      </c>
      <c r="AL83" t="s">
        <v>101</v>
      </c>
      <c r="AN83">
        <v>0</v>
      </c>
      <c r="AO83">
        <v>0</v>
      </c>
      <c r="AY83" t="s">
        <v>2172</v>
      </c>
      <c r="AZ83" t="s">
        <v>95</v>
      </c>
      <c r="BG83">
        <v>75873805</v>
      </c>
      <c r="BH83">
        <v>12114305</v>
      </c>
      <c r="BI83">
        <v>0</v>
      </c>
      <c r="BJ83">
        <v>3825570</v>
      </c>
      <c r="BK83" t="s">
        <v>103</v>
      </c>
      <c r="BL83">
        <v>0</v>
      </c>
      <c r="BM83">
        <v>63759500</v>
      </c>
      <c r="BN83">
        <v>3825570</v>
      </c>
      <c r="BR83" t="s">
        <v>2173</v>
      </c>
      <c r="BS83" t="s">
        <v>96</v>
      </c>
      <c r="BT83" t="s">
        <v>104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12114305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390</v>
      </c>
      <c r="D84" t="s">
        <v>391</v>
      </c>
      <c r="E84" t="s">
        <v>2445</v>
      </c>
      <c r="F84" t="s">
        <v>94</v>
      </c>
      <c r="G84" t="s">
        <v>582</v>
      </c>
      <c r="H84" t="s">
        <v>96</v>
      </c>
      <c r="I84" t="s">
        <v>97</v>
      </c>
      <c r="J84">
        <v>86382605</v>
      </c>
      <c r="K84">
        <v>0</v>
      </c>
      <c r="L84">
        <v>86382605</v>
      </c>
      <c r="M84">
        <v>1</v>
      </c>
      <c r="N84" t="s">
        <v>238</v>
      </c>
      <c r="O84" t="s">
        <v>98</v>
      </c>
      <c r="P84" t="s">
        <v>239</v>
      </c>
      <c r="Q84" t="s">
        <v>112</v>
      </c>
      <c r="R84" t="s">
        <v>240</v>
      </c>
      <c r="U84" s="1">
        <v>43630</v>
      </c>
      <c r="V84" s="1">
        <v>43660</v>
      </c>
      <c r="W84" t="s">
        <v>99</v>
      </c>
      <c r="X84" s="1">
        <v>43630</v>
      </c>
      <c r="Y84" t="s">
        <v>170</v>
      </c>
      <c r="AB84" s="1">
        <v>43634.662275196759</v>
      </c>
      <c r="AC84" s="1">
        <v>43630</v>
      </c>
      <c r="AE84">
        <v>2019</v>
      </c>
      <c r="AF84">
        <v>6</v>
      </c>
      <c r="AH84" t="s">
        <v>241</v>
      </c>
      <c r="AI84" t="s">
        <v>242</v>
      </c>
      <c r="AL84" t="s">
        <v>101</v>
      </c>
      <c r="AN84">
        <v>0</v>
      </c>
      <c r="AO84">
        <v>0</v>
      </c>
      <c r="AY84" t="s">
        <v>243</v>
      </c>
      <c r="AZ84" t="s">
        <v>95</v>
      </c>
      <c r="BA84" t="s">
        <v>102</v>
      </c>
      <c r="BB84" t="s">
        <v>2345</v>
      </c>
      <c r="BG84">
        <v>90969292</v>
      </c>
      <c r="BH84">
        <v>14524509</v>
      </c>
      <c r="BI84">
        <v>0</v>
      </c>
      <c r="BJ84">
        <v>4586687</v>
      </c>
      <c r="BK84" t="s">
        <v>103</v>
      </c>
      <c r="BL84">
        <v>0</v>
      </c>
      <c r="BM84">
        <v>76444783</v>
      </c>
      <c r="BN84">
        <v>4586687</v>
      </c>
      <c r="BR84" t="s">
        <v>2446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14524509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390</v>
      </c>
      <c r="D85" t="s">
        <v>391</v>
      </c>
      <c r="E85" t="s">
        <v>2185</v>
      </c>
      <c r="F85" t="s">
        <v>94</v>
      </c>
      <c r="G85" t="s">
        <v>582</v>
      </c>
      <c r="H85" t="s">
        <v>96</v>
      </c>
      <c r="I85" t="s">
        <v>97</v>
      </c>
      <c r="J85">
        <v>41286114</v>
      </c>
      <c r="K85">
        <v>0</v>
      </c>
      <c r="L85">
        <v>41286114</v>
      </c>
      <c r="M85">
        <v>1</v>
      </c>
      <c r="N85" t="s">
        <v>382</v>
      </c>
      <c r="O85" t="s">
        <v>98</v>
      </c>
      <c r="P85" t="s">
        <v>383</v>
      </c>
      <c r="Q85" t="s">
        <v>112</v>
      </c>
      <c r="U85" s="1">
        <v>43634</v>
      </c>
      <c r="V85" s="1">
        <v>43664</v>
      </c>
      <c r="W85" t="s">
        <v>99</v>
      </c>
      <c r="X85" s="1">
        <v>43634</v>
      </c>
      <c r="Y85" t="s">
        <v>170</v>
      </c>
      <c r="AB85" s="1">
        <v>43650.384727777775</v>
      </c>
      <c r="AC85" s="1">
        <v>43634</v>
      </c>
      <c r="AE85">
        <v>2019</v>
      </c>
      <c r="AF85">
        <v>6</v>
      </c>
      <c r="AH85" t="s">
        <v>384</v>
      </c>
      <c r="AI85" t="s">
        <v>385</v>
      </c>
      <c r="AL85" t="s">
        <v>101</v>
      </c>
      <c r="AN85">
        <v>0</v>
      </c>
      <c r="AO85">
        <v>0</v>
      </c>
      <c r="AY85" t="s">
        <v>2184</v>
      </c>
      <c r="AZ85" t="s">
        <v>95</v>
      </c>
      <c r="BA85" t="s">
        <v>102</v>
      </c>
      <c r="BB85" t="s">
        <v>2447</v>
      </c>
      <c r="BG85">
        <v>43478297</v>
      </c>
      <c r="BH85">
        <v>6941913</v>
      </c>
      <c r="BI85">
        <v>0</v>
      </c>
      <c r="BJ85">
        <v>2192183</v>
      </c>
      <c r="BK85" t="s">
        <v>103</v>
      </c>
      <c r="BL85">
        <v>0</v>
      </c>
      <c r="BM85">
        <v>36536384</v>
      </c>
      <c r="BN85">
        <v>2192183</v>
      </c>
      <c r="BR85" t="s">
        <v>2183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6941913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390</v>
      </c>
      <c r="D86" t="s">
        <v>391</v>
      </c>
      <c r="E86" t="s">
        <v>2182</v>
      </c>
      <c r="F86" t="s">
        <v>94</v>
      </c>
      <c r="G86" t="s">
        <v>95</v>
      </c>
      <c r="H86" t="s">
        <v>96</v>
      </c>
      <c r="I86" t="s">
        <v>97</v>
      </c>
      <c r="J86">
        <v>39681150</v>
      </c>
      <c r="K86">
        <v>39681150</v>
      </c>
      <c r="L86">
        <v>39681150</v>
      </c>
      <c r="M86">
        <v>1</v>
      </c>
      <c r="N86" t="s">
        <v>215</v>
      </c>
      <c r="O86" t="s">
        <v>98</v>
      </c>
      <c r="P86" t="s">
        <v>216</v>
      </c>
      <c r="Q86" t="s">
        <v>112</v>
      </c>
      <c r="U86" s="1">
        <v>43635</v>
      </c>
      <c r="V86" s="1">
        <v>43665</v>
      </c>
      <c r="W86" t="s">
        <v>99</v>
      </c>
      <c r="X86" s="1">
        <v>43635</v>
      </c>
      <c r="Y86" t="s">
        <v>126</v>
      </c>
      <c r="AB86" s="1">
        <v>43635.508129398149</v>
      </c>
      <c r="AC86" s="1">
        <v>43635</v>
      </c>
      <c r="AE86">
        <v>2019</v>
      </c>
      <c r="AF86">
        <v>6</v>
      </c>
      <c r="AH86" t="s">
        <v>217</v>
      </c>
      <c r="AI86" t="s">
        <v>218</v>
      </c>
      <c r="AL86" t="s">
        <v>101</v>
      </c>
      <c r="AN86">
        <v>0</v>
      </c>
      <c r="AO86">
        <v>0</v>
      </c>
      <c r="AY86" t="s">
        <v>1151</v>
      </c>
      <c r="AZ86" t="s">
        <v>95</v>
      </c>
      <c r="BG86">
        <v>41788114</v>
      </c>
      <c r="BH86">
        <v>6672052</v>
      </c>
      <c r="BI86">
        <v>0</v>
      </c>
      <c r="BJ86">
        <v>2106964</v>
      </c>
      <c r="BK86" t="s">
        <v>103</v>
      </c>
      <c r="BL86">
        <v>0</v>
      </c>
      <c r="BM86">
        <v>35116062</v>
      </c>
      <c r="BN86">
        <v>2106964</v>
      </c>
      <c r="BR86" t="s">
        <v>2146</v>
      </c>
      <c r="BS86" t="s">
        <v>96</v>
      </c>
      <c r="BT86" t="s">
        <v>104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6672052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390</v>
      </c>
      <c r="D87" t="s">
        <v>391</v>
      </c>
      <c r="E87" t="s">
        <v>2181</v>
      </c>
      <c r="F87" t="s">
        <v>94</v>
      </c>
      <c r="G87" t="s">
        <v>95</v>
      </c>
      <c r="H87" t="s">
        <v>96</v>
      </c>
      <c r="I87" t="s">
        <v>97</v>
      </c>
      <c r="J87">
        <v>19225090</v>
      </c>
      <c r="K87">
        <v>19225090</v>
      </c>
      <c r="L87">
        <v>19225090</v>
      </c>
      <c r="M87">
        <v>1</v>
      </c>
      <c r="N87" t="s">
        <v>215</v>
      </c>
      <c r="O87" t="s">
        <v>98</v>
      </c>
      <c r="P87" t="s">
        <v>216</v>
      </c>
      <c r="Q87" t="s">
        <v>112</v>
      </c>
      <c r="U87" s="1">
        <v>43635</v>
      </c>
      <c r="V87" s="1">
        <v>43665</v>
      </c>
      <c r="W87" t="s">
        <v>99</v>
      </c>
      <c r="X87" s="1">
        <v>43635</v>
      </c>
      <c r="Y87" t="s">
        <v>126</v>
      </c>
      <c r="AB87" s="1">
        <v>43635.510437928242</v>
      </c>
      <c r="AC87" s="1">
        <v>43635</v>
      </c>
      <c r="AE87">
        <v>2019</v>
      </c>
      <c r="AF87">
        <v>6</v>
      </c>
      <c r="AH87" t="s">
        <v>217</v>
      </c>
      <c r="AI87" t="s">
        <v>218</v>
      </c>
      <c r="AL87" t="s">
        <v>101</v>
      </c>
      <c r="AN87">
        <v>0</v>
      </c>
      <c r="AO87">
        <v>0</v>
      </c>
      <c r="AY87" t="s">
        <v>1151</v>
      </c>
      <c r="AZ87" t="s">
        <v>95</v>
      </c>
      <c r="BG87">
        <v>20245891</v>
      </c>
      <c r="BH87">
        <v>3232537</v>
      </c>
      <c r="BI87">
        <v>0</v>
      </c>
      <c r="BJ87">
        <v>1020801</v>
      </c>
      <c r="BK87" t="s">
        <v>103</v>
      </c>
      <c r="BL87">
        <v>0</v>
      </c>
      <c r="BM87">
        <v>17013354</v>
      </c>
      <c r="BN87">
        <v>1020801</v>
      </c>
      <c r="BR87" t="s">
        <v>516</v>
      </c>
      <c r="BS87" t="s">
        <v>96</v>
      </c>
      <c r="BT87" t="s">
        <v>104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3232537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390</v>
      </c>
      <c r="D88" t="s">
        <v>391</v>
      </c>
      <c r="E88" t="s">
        <v>2180</v>
      </c>
      <c r="F88" t="s">
        <v>94</v>
      </c>
      <c r="G88" t="s">
        <v>582</v>
      </c>
      <c r="H88" t="s">
        <v>96</v>
      </c>
      <c r="I88" t="s">
        <v>97</v>
      </c>
      <c r="J88">
        <v>51909940</v>
      </c>
      <c r="K88">
        <v>0</v>
      </c>
      <c r="L88">
        <v>51909940</v>
      </c>
      <c r="M88">
        <v>1</v>
      </c>
      <c r="N88" t="s">
        <v>356</v>
      </c>
      <c r="O88" t="s">
        <v>98</v>
      </c>
      <c r="P88" t="s">
        <v>357</v>
      </c>
      <c r="Q88" t="s">
        <v>112</v>
      </c>
      <c r="U88" s="1">
        <v>43636</v>
      </c>
      <c r="V88" s="1">
        <v>43666</v>
      </c>
      <c r="W88" t="s">
        <v>99</v>
      </c>
      <c r="X88" s="1">
        <v>43636</v>
      </c>
      <c r="Y88" t="s">
        <v>170</v>
      </c>
      <c r="AB88" s="1">
        <v>43668.414325659724</v>
      </c>
      <c r="AC88" s="1">
        <v>43636</v>
      </c>
      <c r="AE88">
        <v>2019</v>
      </c>
      <c r="AF88">
        <v>6</v>
      </c>
      <c r="AH88" t="s">
        <v>358</v>
      </c>
      <c r="AI88" t="s">
        <v>359</v>
      </c>
      <c r="AL88" t="s">
        <v>101</v>
      </c>
      <c r="AN88">
        <v>0</v>
      </c>
      <c r="AO88">
        <v>0</v>
      </c>
      <c r="AY88" t="s">
        <v>360</v>
      </c>
      <c r="AZ88" t="s">
        <v>95</v>
      </c>
      <c r="BA88" t="s">
        <v>102</v>
      </c>
      <c r="BB88" t="s">
        <v>2448</v>
      </c>
      <c r="BG88">
        <v>54666220</v>
      </c>
      <c r="BH88">
        <v>8728220</v>
      </c>
      <c r="BI88">
        <v>0</v>
      </c>
      <c r="BJ88">
        <v>2756280</v>
      </c>
      <c r="BK88" t="s">
        <v>103</v>
      </c>
      <c r="BL88">
        <v>0</v>
      </c>
      <c r="BM88">
        <v>45938000</v>
      </c>
      <c r="BN88">
        <v>2756280</v>
      </c>
      <c r="BR88" t="s">
        <v>2179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8728220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390</v>
      </c>
      <c r="D89" t="s">
        <v>391</v>
      </c>
      <c r="E89" t="s">
        <v>2178</v>
      </c>
      <c r="F89" t="s">
        <v>94</v>
      </c>
      <c r="G89" t="s">
        <v>95</v>
      </c>
      <c r="H89" t="s">
        <v>96</v>
      </c>
      <c r="I89" t="s">
        <v>97</v>
      </c>
      <c r="J89">
        <v>26473710</v>
      </c>
      <c r="K89">
        <v>26473710</v>
      </c>
      <c r="L89">
        <v>26473710</v>
      </c>
      <c r="M89">
        <v>1</v>
      </c>
      <c r="N89" t="s">
        <v>287</v>
      </c>
      <c r="O89" t="s">
        <v>98</v>
      </c>
      <c r="P89" t="s">
        <v>288</v>
      </c>
      <c r="Q89" t="s">
        <v>112</v>
      </c>
      <c r="U89" s="1">
        <v>43636</v>
      </c>
      <c r="V89" s="1">
        <v>43666</v>
      </c>
      <c r="W89" t="s">
        <v>99</v>
      </c>
      <c r="X89" s="1">
        <v>43636</v>
      </c>
      <c r="Y89" t="s">
        <v>170</v>
      </c>
      <c r="AB89" s="1">
        <v>43636.667080937499</v>
      </c>
      <c r="AC89" s="1">
        <v>43636</v>
      </c>
      <c r="AE89">
        <v>2019</v>
      </c>
      <c r="AF89">
        <v>6</v>
      </c>
      <c r="AH89" t="s">
        <v>289</v>
      </c>
      <c r="AI89" t="s">
        <v>290</v>
      </c>
      <c r="AL89" t="s">
        <v>101</v>
      </c>
      <c r="AN89">
        <v>0</v>
      </c>
      <c r="AO89">
        <v>0</v>
      </c>
      <c r="AY89" t="s">
        <v>2177</v>
      </c>
      <c r="AZ89" t="s">
        <v>95</v>
      </c>
      <c r="BG89">
        <v>27879394</v>
      </c>
      <c r="BH89">
        <v>4451332</v>
      </c>
      <c r="BI89">
        <v>0</v>
      </c>
      <c r="BJ89">
        <v>1405684</v>
      </c>
      <c r="BK89" t="s">
        <v>103</v>
      </c>
      <c r="BL89">
        <v>0</v>
      </c>
      <c r="BM89">
        <v>23428062</v>
      </c>
      <c r="BN89">
        <v>1405684</v>
      </c>
      <c r="BR89" t="s">
        <v>2176</v>
      </c>
      <c r="BS89" t="s">
        <v>96</v>
      </c>
      <c r="BT89" t="s">
        <v>104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4451332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390</v>
      </c>
      <c r="D90" t="s">
        <v>391</v>
      </c>
      <c r="E90" t="s">
        <v>2175</v>
      </c>
      <c r="F90" t="s">
        <v>94</v>
      </c>
      <c r="G90" t="s">
        <v>95</v>
      </c>
      <c r="H90" t="s">
        <v>96</v>
      </c>
      <c r="I90" t="s">
        <v>97</v>
      </c>
      <c r="J90">
        <v>35780262</v>
      </c>
      <c r="K90">
        <v>35780262</v>
      </c>
      <c r="L90">
        <v>35780262</v>
      </c>
      <c r="M90">
        <v>1</v>
      </c>
      <c r="N90" t="s">
        <v>536</v>
      </c>
      <c r="O90" t="s">
        <v>98</v>
      </c>
      <c r="P90" t="s">
        <v>537</v>
      </c>
      <c r="Q90" t="s">
        <v>112</v>
      </c>
      <c r="S90" t="s">
        <v>310</v>
      </c>
      <c r="T90" t="s">
        <v>311</v>
      </c>
      <c r="U90" s="1">
        <v>43637</v>
      </c>
      <c r="V90" s="1">
        <v>43667</v>
      </c>
      <c r="W90" t="s">
        <v>99</v>
      </c>
      <c r="X90" s="1">
        <v>43637</v>
      </c>
      <c r="Y90" t="s">
        <v>170</v>
      </c>
      <c r="AB90" s="1">
        <v>43637.722672187498</v>
      </c>
      <c r="AC90" s="1">
        <v>43637</v>
      </c>
      <c r="AE90">
        <v>2019</v>
      </c>
      <c r="AF90">
        <v>6</v>
      </c>
      <c r="AH90" t="s">
        <v>538</v>
      </c>
      <c r="AI90" t="s">
        <v>539</v>
      </c>
      <c r="AL90" t="s">
        <v>101</v>
      </c>
      <c r="AN90">
        <v>0</v>
      </c>
      <c r="AO90">
        <v>0</v>
      </c>
      <c r="AY90" t="s">
        <v>2174</v>
      </c>
      <c r="AZ90" t="s">
        <v>95</v>
      </c>
      <c r="BG90">
        <v>37680099</v>
      </c>
      <c r="BH90">
        <v>6016150</v>
      </c>
      <c r="BI90">
        <v>0</v>
      </c>
      <c r="BJ90">
        <v>1899837</v>
      </c>
      <c r="BK90" t="s">
        <v>103</v>
      </c>
      <c r="BL90">
        <v>0</v>
      </c>
      <c r="BM90">
        <v>31663949</v>
      </c>
      <c r="BN90">
        <v>1899837</v>
      </c>
      <c r="BR90" t="s">
        <v>519</v>
      </c>
      <c r="BS90" t="s">
        <v>96</v>
      </c>
      <c r="BT90" t="s">
        <v>104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6016150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</sheetData>
  <autoFilter ref="A1:CN90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83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2610</v>
      </c>
      <c r="G2" t="s">
        <v>582</v>
      </c>
      <c r="H2" t="s">
        <v>96</v>
      </c>
      <c r="I2" t="s">
        <v>97</v>
      </c>
      <c r="J2">
        <v>-72454661</v>
      </c>
      <c r="K2">
        <v>0</v>
      </c>
      <c r="L2">
        <v>-72454661</v>
      </c>
      <c r="M2">
        <v>1</v>
      </c>
      <c r="N2" t="s">
        <v>687</v>
      </c>
      <c r="O2" t="s">
        <v>98</v>
      </c>
      <c r="P2" t="s">
        <v>686</v>
      </c>
      <c r="Q2" t="s">
        <v>112</v>
      </c>
      <c r="U2" s="1">
        <v>43651</v>
      </c>
      <c r="V2" s="1">
        <v>43651</v>
      </c>
      <c r="W2" t="s">
        <v>911</v>
      </c>
      <c r="X2" s="1">
        <v>43651</v>
      </c>
      <c r="Y2" t="s">
        <v>100</v>
      </c>
      <c r="AA2">
        <v>0</v>
      </c>
      <c r="AB2" s="1">
        <v>43654.328669247683</v>
      </c>
      <c r="AC2" s="1">
        <v>43651</v>
      </c>
      <c r="AE2">
        <v>2019</v>
      </c>
      <c r="AF2">
        <v>7</v>
      </c>
      <c r="AH2" t="s">
        <v>685</v>
      </c>
      <c r="AI2" t="s">
        <v>684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2611</v>
      </c>
      <c r="BG2">
        <v>-76301811</v>
      </c>
      <c r="BH2">
        <v>-12182642</v>
      </c>
      <c r="BI2">
        <v>0</v>
      </c>
      <c r="BJ2">
        <v>-3847150</v>
      </c>
      <c r="BK2" t="s">
        <v>103</v>
      </c>
      <c r="BL2">
        <v>0</v>
      </c>
      <c r="BM2">
        <v>-64119169</v>
      </c>
      <c r="BN2">
        <v>-3847150</v>
      </c>
      <c r="BR2" t="s">
        <v>2612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-12182642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2613</v>
      </c>
      <c r="G3" t="s">
        <v>582</v>
      </c>
      <c r="H3" t="s">
        <v>96</v>
      </c>
      <c r="I3" t="s">
        <v>97</v>
      </c>
      <c r="J3">
        <v>-73132661</v>
      </c>
      <c r="K3">
        <v>0</v>
      </c>
      <c r="L3">
        <v>-73132661</v>
      </c>
      <c r="M3">
        <v>1</v>
      </c>
      <c r="N3" t="s">
        <v>687</v>
      </c>
      <c r="O3" t="s">
        <v>98</v>
      </c>
      <c r="P3" t="s">
        <v>686</v>
      </c>
      <c r="Q3" t="s">
        <v>112</v>
      </c>
      <c r="U3" s="1">
        <v>43651</v>
      </c>
      <c r="V3" s="1">
        <v>43651</v>
      </c>
      <c r="W3" t="s">
        <v>911</v>
      </c>
      <c r="X3" s="1">
        <v>43651</v>
      </c>
      <c r="Y3" t="s">
        <v>100</v>
      </c>
      <c r="AA3">
        <v>0</v>
      </c>
      <c r="AB3" s="1">
        <v>43654.337396875002</v>
      </c>
      <c r="AC3" s="1">
        <v>43651</v>
      </c>
      <c r="AE3">
        <v>2019</v>
      </c>
      <c r="AF3">
        <v>7</v>
      </c>
      <c r="AH3" t="s">
        <v>685</v>
      </c>
      <c r="AI3" t="s">
        <v>684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2614</v>
      </c>
      <c r="BG3">
        <v>-77015811</v>
      </c>
      <c r="BH3">
        <v>-12296642</v>
      </c>
      <c r="BI3">
        <v>0</v>
      </c>
      <c r="BJ3">
        <v>-3883150</v>
      </c>
      <c r="BK3" t="s">
        <v>103</v>
      </c>
      <c r="BL3">
        <v>0</v>
      </c>
      <c r="BM3">
        <v>-64719169</v>
      </c>
      <c r="BN3">
        <v>-3883150</v>
      </c>
      <c r="BR3" t="s">
        <v>2615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-12296642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2616</v>
      </c>
      <c r="G4" t="s">
        <v>582</v>
      </c>
      <c r="H4" t="s">
        <v>96</v>
      </c>
      <c r="I4" t="s">
        <v>97</v>
      </c>
      <c r="J4">
        <v>-23995609</v>
      </c>
      <c r="K4">
        <v>0</v>
      </c>
      <c r="L4">
        <v>-23995609</v>
      </c>
      <c r="M4">
        <v>1</v>
      </c>
      <c r="N4" t="s">
        <v>465</v>
      </c>
      <c r="O4" t="s">
        <v>98</v>
      </c>
      <c r="P4" t="s">
        <v>466</v>
      </c>
      <c r="Q4" t="s">
        <v>112</v>
      </c>
      <c r="U4" s="1">
        <v>43657</v>
      </c>
      <c r="V4" s="1">
        <v>43657</v>
      </c>
      <c r="W4" t="s">
        <v>911</v>
      </c>
      <c r="X4" s="1">
        <v>43657</v>
      </c>
      <c r="Y4" t="s">
        <v>170</v>
      </c>
      <c r="AA4">
        <v>0</v>
      </c>
      <c r="AB4" s="1">
        <v>43657.540054317127</v>
      </c>
      <c r="AC4" s="1">
        <v>43657</v>
      </c>
      <c r="AE4">
        <v>2019</v>
      </c>
      <c r="AF4">
        <v>7</v>
      </c>
      <c r="AH4" t="s">
        <v>467</v>
      </c>
      <c r="AI4" t="s">
        <v>468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2617</v>
      </c>
      <c r="BG4">
        <v>-23995609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-23995609</v>
      </c>
      <c r="BN4">
        <v>0</v>
      </c>
      <c r="BR4" t="s">
        <v>2618</v>
      </c>
      <c r="BS4" t="s">
        <v>470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2619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2620</v>
      </c>
      <c r="G5" t="s">
        <v>582</v>
      </c>
      <c r="H5" t="s">
        <v>96</v>
      </c>
      <c r="I5" t="s">
        <v>97</v>
      </c>
      <c r="J5">
        <v>-12927031</v>
      </c>
      <c r="K5">
        <v>0</v>
      </c>
      <c r="L5">
        <v>-12927031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43661</v>
      </c>
      <c r="V5" s="1">
        <v>43661</v>
      </c>
      <c r="W5" t="s">
        <v>911</v>
      </c>
      <c r="X5" s="1">
        <v>43656</v>
      </c>
      <c r="Y5" t="s">
        <v>275</v>
      </c>
      <c r="AA5">
        <v>0</v>
      </c>
      <c r="AB5" s="1">
        <v>43661.425397800929</v>
      </c>
      <c r="AC5" s="1">
        <v>43656</v>
      </c>
      <c r="AE5">
        <v>2019</v>
      </c>
      <c r="AF5">
        <v>7</v>
      </c>
      <c r="AH5" t="s">
        <v>142</v>
      </c>
      <c r="AI5" t="s">
        <v>143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2621</v>
      </c>
      <c r="BG5">
        <v>-13613422</v>
      </c>
      <c r="BH5">
        <v>-2173572</v>
      </c>
      <c r="BI5">
        <v>0</v>
      </c>
      <c r="BJ5">
        <v>-686391</v>
      </c>
      <c r="BK5" t="s">
        <v>103</v>
      </c>
      <c r="BL5">
        <v>0</v>
      </c>
      <c r="BM5">
        <v>-11439850</v>
      </c>
      <c r="BN5">
        <v>-686391</v>
      </c>
      <c r="BR5" t="s">
        <v>2622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-2173572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2623</v>
      </c>
      <c r="G6" t="s">
        <v>582</v>
      </c>
      <c r="H6" t="s">
        <v>96</v>
      </c>
      <c r="I6" t="s">
        <v>97</v>
      </c>
      <c r="J6">
        <v>-88424102</v>
      </c>
      <c r="K6">
        <v>0</v>
      </c>
      <c r="L6">
        <v>-88424102</v>
      </c>
      <c r="M6">
        <v>1</v>
      </c>
      <c r="N6" t="s">
        <v>201</v>
      </c>
      <c r="O6" t="s">
        <v>98</v>
      </c>
      <c r="P6" t="s">
        <v>202</v>
      </c>
      <c r="Q6" t="s">
        <v>112</v>
      </c>
      <c r="U6" s="1">
        <v>43663</v>
      </c>
      <c r="V6" s="1">
        <v>43663</v>
      </c>
      <c r="W6" t="s">
        <v>911</v>
      </c>
      <c r="X6" s="1">
        <v>43663</v>
      </c>
      <c r="Y6" t="s">
        <v>100</v>
      </c>
      <c r="AA6">
        <v>0</v>
      </c>
      <c r="AB6" s="1">
        <v>43663.477466400465</v>
      </c>
      <c r="AC6" s="1">
        <v>43663</v>
      </c>
      <c r="AE6">
        <v>2019</v>
      </c>
      <c r="AF6">
        <v>7</v>
      </c>
      <c r="AH6" t="s">
        <v>203</v>
      </c>
      <c r="AI6" t="s">
        <v>204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2624</v>
      </c>
      <c r="BG6">
        <v>-93119187</v>
      </c>
      <c r="BH6">
        <v>-14867769</v>
      </c>
      <c r="BI6">
        <v>0</v>
      </c>
      <c r="BJ6">
        <v>-4695085</v>
      </c>
      <c r="BK6" t="s">
        <v>103</v>
      </c>
      <c r="BL6">
        <v>0</v>
      </c>
      <c r="BM6">
        <v>-78251418</v>
      </c>
      <c r="BN6">
        <v>-4695085</v>
      </c>
      <c r="BR6" t="s">
        <v>2625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-14867769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2626</v>
      </c>
      <c r="G7" t="s">
        <v>582</v>
      </c>
      <c r="H7" t="s">
        <v>96</v>
      </c>
      <c r="I7" t="s">
        <v>97</v>
      </c>
      <c r="J7">
        <v>-86382605</v>
      </c>
      <c r="K7">
        <v>0</v>
      </c>
      <c r="L7">
        <v>-86382605</v>
      </c>
      <c r="M7">
        <v>1</v>
      </c>
      <c r="N7" t="s">
        <v>238</v>
      </c>
      <c r="O7" t="s">
        <v>98</v>
      </c>
      <c r="P7" t="s">
        <v>239</v>
      </c>
      <c r="Q7" t="s">
        <v>112</v>
      </c>
      <c r="R7" t="s">
        <v>240</v>
      </c>
      <c r="U7" s="1">
        <v>43663</v>
      </c>
      <c r="V7" s="1">
        <v>43663</v>
      </c>
      <c r="W7" t="s">
        <v>911</v>
      </c>
      <c r="X7" s="1">
        <v>43650</v>
      </c>
      <c r="Y7" t="s">
        <v>170</v>
      </c>
      <c r="AA7">
        <v>0</v>
      </c>
      <c r="AB7" s="1">
        <v>43668.517124421298</v>
      </c>
      <c r="AC7" s="1">
        <v>43650</v>
      </c>
      <c r="AE7">
        <v>2019</v>
      </c>
      <c r="AF7">
        <v>7</v>
      </c>
      <c r="AH7" t="s">
        <v>241</v>
      </c>
      <c r="AI7" t="s">
        <v>242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2627</v>
      </c>
      <c r="BG7">
        <v>-90969292</v>
      </c>
      <c r="BH7">
        <v>-14524509</v>
      </c>
      <c r="BI7">
        <v>0</v>
      </c>
      <c r="BJ7">
        <v>-4586687</v>
      </c>
      <c r="BK7" t="s">
        <v>103</v>
      </c>
      <c r="BL7">
        <v>0</v>
      </c>
      <c r="BM7">
        <v>-76444783</v>
      </c>
      <c r="BN7">
        <v>-4586687</v>
      </c>
      <c r="BR7" t="s">
        <v>2628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-14524509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2629</v>
      </c>
      <c r="G8" t="s">
        <v>582</v>
      </c>
      <c r="H8" t="s">
        <v>96</v>
      </c>
      <c r="I8" t="s">
        <v>97</v>
      </c>
      <c r="J8">
        <v>-12855432</v>
      </c>
      <c r="K8">
        <v>0</v>
      </c>
      <c r="L8">
        <v>-12855432</v>
      </c>
      <c r="M8">
        <v>1</v>
      </c>
      <c r="N8" t="s">
        <v>178</v>
      </c>
      <c r="O8" t="s">
        <v>98</v>
      </c>
      <c r="P8" t="s">
        <v>179</v>
      </c>
      <c r="Q8" t="s">
        <v>112</v>
      </c>
      <c r="U8" s="1">
        <v>43670</v>
      </c>
      <c r="V8" s="1">
        <v>43670</v>
      </c>
      <c r="W8" t="s">
        <v>911</v>
      </c>
      <c r="X8" s="1">
        <v>43670</v>
      </c>
      <c r="Y8" t="s">
        <v>170</v>
      </c>
      <c r="AA8">
        <v>0</v>
      </c>
      <c r="AB8" s="1">
        <v>43675.417142129627</v>
      </c>
      <c r="AC8" s="1">
        <v>43670</v>
      </c>
      <c r="AE8">
        <v>2019</v>
      </c>
      <c r="AF8">
        <v>7</v>
      </c>
      <c r="AH8" t="s">
        <v>180</v>
      </c>
      <c r="AI8" t="s">
        <v>181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2630</v>
      </c>
      <c r="BG8">
        <v>-13538022</v>
      </c>
      <c r="BH8">
        <v>-2161533</v>
      </c>
      <c r="BI8">
        <v>0</v>
      </c>
      <c r="BJ8">
        <v>-682590</v>
      </c>
      <c r="BK8" t="s">
        <v>103</v>
      </c>
      <c r="BL8">
        <v>0</v>
      </c>
      <c r="BM8">
        <v>-11376489</v>
      </c>
      <c r="BN8">
        <v>-682590</v>
      </c>
      <c r="BR8" t="s">
        <v>2631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-2161533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2632</v>
      </c>
      <c r="G9" t="s">
        <v>582</v>
      </c>
      <c r="H9" t="s">
        <v>96</v>
      </c>
      <c r="I9" t="s">
        <v>97</v>
      </c>
      <c r="J9">
        <v>-1976507</v>
      </c>
      <c r="K9">
        <v>0</v>
      </c>
      <c r="L9">
        <v>-1976507</v>
      </c>
      <c r="M9">
        <v>1</v>
      </c>
      <c r="N9" t="s">
        <v>2217</v>
      </c>
      <c r="O9" t="s">
        <v>98</v>
      </c>
      <c r="P9" t="s">
        <v>2216</v>
      </c>
      <c r="Q9" t="s">
        <v>112</v>
      </c>
      <c r="U9" s="1">
        <v>43677</v>
      </c>
      <c r="V9" s="1">
        <v>43677</v>
      </c>
      <c r="W9" t="s">
        <v>911</v>
      </c>
      <c r="X9" s="1">
        <v>43677</v>
      </c>
      <c r="Y9" t="s">
        <v>170</v>
      </c>
      <c r="AA9">
        <v>0</v>
      </c>
      <c r="AB9" s="1">
        <v>43678.439863391206</v>
      </c>
      <c r="AC9" s="1">
        <v>43677</v>
      </c>
      <c r="AE9">
        <v>2019</v>
      </c>
      <c r="AF9">
        <v>7</v>
      </c>
      <c r="AH9" t="s">
        <v>2215</v>
      </c>
      <c r="AI9" t="s">
        <v>2214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2633</v>
      </c>
      <c r="BG9">
        <v>-2081454</v>
      </c>
      <c r="BH9">
        <v>-332333</v>
      </c>
      <c r="BI9">
        <v>0</v>
      </c>
      <c r="BJ9">
        <v>-104947</v>
      </c>
      <c r="BK9" t="s">
        <v>103</v>
      </c>
      <c r="BL9">
        <v>0</v>
      </c>
      <c r="BM9">
        <v>-1749121</v>
      </c>
      <c r="BN9">
        <v>-104947</v>
      </c>
      <c r="BR9" t="s">
        <v>2634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-332333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463</v>
      </c>
      <c r="D10" t="s">
        <v>463</v>
      </c>
      <c r="E10" t="s">
        <v>2331</v>
      </c>
      <c r="F10" t="s">
        <v>94</v>
      </c>
      <c r="G10" t="s">
        <v>582</v>
      </c>
      <c r="H10" t="s">
        <v>96</v>
      </c>
      <c r="I10" t="s">
        <v>97</v>
      </c>
      <c r="J10">
        <v>113345113</v>
      </c>
      <c r="K10">
        <v>0</v>
      </c>
      <c r="L10">
        <v>113345113</v>
      </c>
      <c r="M10">
        <v>1</v>
      </c>
      <c r="N10" t="s">
        <v>465</v>
      </c>
      <c r="O10" t="s">
        <v>98</v>
      </c>
      <c r="P10" t="s">
        <v>466</v>
      </c>
      <c r="Q10" t="s">
        <v>112</v>
      </c>
      <c r="U10" s="1">
        <v>43650</v>
      </c>
      <c r="V10" s="1">
        <v>43680</v>
      </c>
      <c r="W10" t="s">
        <v>99</v>
      </c>
      <c r="X10" s="1">
        <v>43650</v>
      </c>
      <c r="Y10" t="s">
        <v>170</v>
      </c>
      <c r="AA10">
        <v>0</v>
      </c>
      <c r="AB10" s="1">
        <v>43686.415458101852</v>
      </c>
      <c r="AC10" s="1">
        <v>43650</v>
      </c>
      <c r="AE10">
        <v>2019</v>
      </c>
      <c r="AF10">
        <v>7</v>
      </c>
      <c r="AH10" t="s">
        <v>467</v>
      </c>
      <c r="AI10" t="s">
        <v>468</v>
      </c>
      <c r="AL10" t="s">
        <v>101</v>
      </c>
      <c r="AN10">
        <v>0</v>
      </c>
      <c r="AO10">
        <v>0</v>
      </c>
      <c r="AY10" t="s">
        <v>469</v>
      </c>
      <c r="AZ10" t="s">
        <v>95</v>
      </c>
      <c r="BA10" t="s">
        <v>102</v>
      </c>
      <c r="BB10" t="s">
        <v>2635</v>
      </c>
      <c r="BG10">
        <v>113345113</v>
      </c>
      <c r="BH10">
        <v>0</v>
      </c>
      <c r="BI10">
        <v>0</v>
      </c>
      <c r="BJ10">
        <v>0</v>
      </c>
      <c r="BK10" t="s">
        <v>103</v>
      </c>
      <c r="BL10">
        <v>0</v>
      </c>
      <c r="BM10">
        <v>113345113</v>
      </c>
      <c r="BN10">
        <v>0</v>
      </c>
      <c r="BR10" t="s">
        <v>2330</v>
      </c>
      <c r="BS10" t="s">
        <v>470</v>
      </c>
      <c r="BT10" t="s">
        <v>578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0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463</v>
      </c>
      <c r="D11" t="s">
        <v>463</v>
      </c>
      <c r="E11" t="s">
        <v>2636</v>
      </c>
      <c r="F11" t="s">
        <v>94</v>
      </c>
      <c r="G11" t="s">
        <v>582</v>
      </c>
      <c r="H11" t="s">
        <v>96</v>
      </c>
      <c r="I11" t="s">
        <v>97</v>
      </c>
      <c r="J11">
        <v>9169002</v>
      </c>
      <c r="K11">
        <v>0</v>
      </c>
      <c r="L11">
        <v>9169002</v>
      </c>
      <c r="M11">
        <v>1</v>
      </c>
      <c r="N11" t="s">
        <v>124</v>
      </c>
      <c r="O11" t="s">
        <v>98</v>
      </c>
      <c r="P11" t="s">
        <v>125</v>
      </c>
      <c r="Q11" t="s">
        <v>112</v>
      </c>
      <c r="U11" s="1">
        <v>43650</v>
      </c>
      <c r="V11" s="1">
        <v>43680</v>
      </c>
      <c r="W11" t="s">
        <v>99</v>
      </c>
      <c r="X11" s="1">
        <v>43650</v>
      </c>
      <c r="Y11" t="s">
        <v>126</v>
      </c>
      <c r="AA11">
        <v>0</v>
      </c>
      <c r="AB11" s="1">
        <v>43668.397523263891</v>
      </c>
      <c r="AC11" s="1">
        <v>43650</v>
      </c>
      <c r="AE11">
        <v>2019</v>
      </c>
      <c r="AF11">
        <v>7</v>
      </c>
      <c r="AH11" t="s">
        <v>127</v>
      </c>
      <c r="AI11" t="s">
        <v>128</v>
      </c>
      <c r="AL11" t="s">
        <v>101</v>
      </c>
      <c r="AN11">
        <v>0</v>
      </c>
      <c r="AO11">
        <v>0</v>
      </c>
      <c r="AY11" t="s">
        <v>472</v>
      </c>
      <c r="AZ11" t="s">
        <v>95</v>
      </c>
      <c r="BA11" t="s">
        <v>102</v>
      </c>
      <c r="BB11" t="s">
        <v>2637</v>
      </c>
      <c r="BG11">
        <v>9169002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9169002</v>
      </c>
      <c r="BN11">
        <v>0</v>
      </c>
      <c r="BR11" t="s">
        <v>2269</v>
      </c>
      <c r="BS11" t="s">
        <v>470</v>
      </c>
      <c r="BT11" t="s">
        <v>578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463</v>
      </c>
      <c r="D12" t="s">
        <v>463</v>
      </c>
      <c r="E12" t="s">
        <v>2638</v>
      </c>
      <c r="F12" t="s">
        <v>94</v>
      </c>
      <c r="G12" t="s">
        <v>582</v>
      </c>
      <c r="H12" t="s">
        <v>96</v>
      </c>
      <c r="I12" t="s">
        <v>97</v>
      </c>
      <c r="J12">
        <v>44155563</v>
      </c>
      <c r="K12">
        <v>0</v>
      </c>
      <c r="L12">
        <v>44155563</v>
      </c>
      <c r="M12">
        <v>1</v>
      </c>
      <c r="N12" t="s">
        <v>1724</v>
      </c>
      <c r="O12" t="s">
        <v>98</v>
      </c>
      <c r="P12" t="s">
        <v>1723</v>
      </c>
      <c r="Q12" t="s">
        <v>112</v>
      </c>
      <c r="U12" s="1">
        <v>43650</v>
      </c>
      <c r="V12" s="1">
        <v>43670</v>
      </c>
      <c r="W12" t="s">
        <v>2639</v>
      </c>
      <c r="X12" s="1">
        <v>43650</v>
      </c>
      <c r="Y12" t="s">
        <v>2640</v>
      </c>
      <c r="AA12">
        <v>0</v>
      </c>
      <c r="AB12" s="1">
        <v>43669.37898908565</v>
      </c>
      <c r="AC12" s="1">
        <v>43650</v>
      </c>
      <c r="AE12">
        <v>2019</v>
      </c>
      <c r="AF12">
        <v>7</v>
      </c>
      <c r="AH12" t="s">
        <v>2641</v>
      </c>
      <c r="AI12" t="s">
        <v>2642</v>
      </c>
      <c r="AL12" t="s">
        <v>2643</v>
      </c>
      <c r="AN12">
        <v>0</v>
      </c>
      <c r="AO12">
        <v>0</v>
      </c>
      <c r="AY12" t="s">
        <v>2644</v>
      </c>
      <c r="AZ12" t="s">
        <v>95</v>
      </c>
      <c r="BA12" t="s">
        <v>102</v>
      </c>
      <c r="BB12" t="s">
        <v>2645</v>
      </c>
      <c r="BG12">
        <v>44155563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44155563</v>
      </c>
      <c r="BN12">
        <v>0</v>
      </c>
      <c r="BR12" t="s">
        <v>2646</v>
      </c>
      <c r="BS12" t="s">
        <v>470</v>
      </c>
      <c r="BT12" t="s">
        <v>578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463</v>
      </c>
      <c r="D13" t="s">
        <v>463</v>
      </c>
      <c r="E13" t="s">
        <v>2647</v>
      </c>
      <c r="F13" t="s">
        <v>94</v>
      </c>
      <c r="G13" t="s">
        <v>582</v>
      </c>
      <c r="H13" t="s">
        <v>96</v>
      </c>
      <c r="I13" t="s">
        <v>97</v>
      </c>
      <c r="J13">
        <v>58207896</v>
      </c>
      <c r="K13">
        <v>0</v>
      </c>
      <c r="L13">
        <v>58207896</v>
      </c>
      <c r="M13">
        <v>1</v>
      </c>
      <c r="N13" t="s">
        <v>118</v>
      </c>
      <c r="O13" t="s">
        <v>98</v>
      </c>
      <c r="P13" t="s">
        <v>119</v>
      </c>
      <c r="Q13" t="s">
        <v>112</v>
      </c>
      <c r="U13" s="1">
        <v>43661</v>
      </c>
      <c r="V13" s="1">
        <v>43691</v>
      </c>
      <c r="W13" t="s">
        <v>99</v>
      </c>
      <c r="X13" s="1">
        <v>43661</v>
      </c>
      <c r="Y13" t="s">
        <v>100</v>
      </c>
      <c r="AA13">
        <v>0</v>
      </c>
      <c r="AB13" s="1">
        <v>43664.741896643522</v>
      </c>
      <c r="AC13" s="1">
        <v>43661</v>
      </c>
      <c r="AE13">
        <v>2019</v>
      </c>
      <c r="AF13">
        <v>7</v>
      </c>
      <c r="AH13" t="s">
        <v>2028</v>
      </c>
      <c r="AI13" t="s">
        <v>2027</v>
      </c>
      <c r="AL13" t="s">
        <v>101</v>
      </c>
      <c r="AN13">
        <v>0</v>
      </c>
      <c r="AO13">
        <v>0</v>
      </c>
      <c r="AY13" t="s">
        <v>2374</v>
      </c>
      <c r="AZ13" t="s">
        <v>95</v>
      </c>
      <c r="BA13" t="s">
        <v>102</v>
      </c>
      <c r="BB13" t="s">
        <v>2648</v>
      </c>
      <c r="BG13">
        <v>58207896</v>
      </c>
      <c r="BH13">
        <v>0</v>
      </c>
      <c r="BI13">
        <v>0</v>
      </c>
      <c r="BJ13">
        <v>0</v>
      </c>
      <c r="BK13" t="s">
        <v>103</v>
      </c>
      <c r="BL13">
        <v>0</v>
      </c>
      <c r="BM13">
        <v>58207896</v>
      </c>
      <c r="BN13">
        <v>0</v>
      </c>
      <c r="BR13" t="s">
        <v>2649</v>
      </c>
      <c r="BS13" t="s">
        <v>470</v>
      </c>
      <c r="BT13" t="s">
        <v>578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0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2329</v>
      </c>
      <c r="F14" t="s">
        <v>94</v>
      </c>
      <c r="G14" t="s">
        <v>582</v>
      </c>
      <c r="H14" t="s">
        <v>96</v>
      </c>
      <c r="I14" t="s">
        <v>97</v>
      </c>
      <c r="J14">
        <v>16065000</v>
      </c>
      <c r="K14">
        <v>0</v>
      </c>
      <c r="L14">
        <v>16065000</v>
      </c>
      <c r="M14">
        <v>1</v>
      </c>
      <c r="N14" t="s">
        <v>2323</v>
      </c>
      <c r="O14" t="s">
        <v>98</v>
      </c>
      <c r="P14" t="s">
        <v>2322</v>
      </c>
      <c r="Q14" t="s">
        <v>112</v>
      </c>
      <c r="U14" s="1">
        <v>43663</v>
      </c>
      <c r="V14" s="1">
        <v>43693</v>
      </c>
      <c r="W14" t="s">
        <v>99</v>
      </c>
      <c r="X14" s="1">
        <v>43663</v>
      </c>
      <c r="Y14" t="s">
        <v>160</v>
      </c>
      <c r="AA14">
        <v>0</v>
      </c>
      <c r="AB14" s="1">
        <v>43697.379490046296</v>
      </c>
      <c r="AC14" s="1">
        <v>43663</v>
      </c>
      <c r="AE14">
        <v>2019</v>
      </c>
      <c r="AF14">
        <v>7</v>
      </c>
      <c r="AH14" t="s">
        <v>2328</v>
      </c>
      <c r="AI14" t="s">
        <v>2327</v>
      </c>
      <c r="AL14" t="s">
        <v>101</v>
      </c>
      <c r="AN14">
        <v>0</v>
      </c>
      <c r="AO14">
        <v>0</v>
      </c>
      <c r="AY14" t="s">
        <v>2326</v>
      </c>
      <c r="AZ14" t="s">
        <v>95</v>
      </c>
      <c r="BA14" t="s">
        <v>102</v>
      </c>
      <c r="BB14" t="s">
        <v>2650</v>
      </c>
      <c r="BG14">
        <v>16065000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16065000</v>
      </c>
      <c r="BN14">
        <v>0</v>
      </c>
      <c r="BR14" t="s">
        <v>2325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2324</v>
      </c>
      <c r="F15" t="s">
        <v>94</v>
      </c>
      <c r="G15" t="s">
        <v>582</v>
      </c>
      <c r="H15" t="s">
        <v>96</v>
      </c>
      <c r="I15" t="s">
        <v>97</v>
      </c>
      <c r="J15">
        <v>6545000</v>
      </c>
      <c r="K15">
        <v>0</v>
      </c>
      <c r="L15">
        <v>6545000</v>
      </c>
      <c r="M15">
        <v>1</v>
      </c>
      <c r="N15" t="s">
        <v>2323</v>
      </c>
      <c r="O15" t="s">
        <v>98</v>
      </c>
      <c r="P15" t="s">
        <v>2322</v>
      </c>
      <c r="Q15" t="s">
        <v>112</v>
      </c>
      <c r="U15" s="1">
        <v>43663</v>
      </c>
      <c r="V15" s="1">
        <v>43693</v>
      </c>
      <c r="W15" t="s">
        <v>99</v>
      </c>
      <c r="X15" s="1">
        <v>43663</v>
      </c>
      <c r="Y15" t="s">
        <v>160</v>
      </c>
      <c r="AA15">
        <v>0</v>
      </c>
      <c r="AB15" s="1">
        <v>43690.455540937503</v>
      </c>
      <c r="AC15" s="1">
        <v>43663</v>
      </c>
      <c r="AE15">
        <v>2019</v>
      </c>
      <c r="AF15">
        <v>7</v>
      </c>
      <c r="AH15" t="s">
        <v>2321</v>
      </c>
      <c r="AI15" t="s">
        <v>2320</v>
      </c>
      <c r="AL15" t="s">
        <v>101</v>
      </c>
      <c r="AN15">
        <v>0</v>
      </c>
      <c r="AO15">
        <v>0</v>
      </c>
      <c r="AY15" t="s">
        <v>2319</v>
      </c>
      <c r="AZ15" t="s">
        <v>95</v>
      </c>
      <c r="BA15" t="s">
        <v>102</v>
      </c>
      <c r="BB15" t="s">
        <v>2651</v>
      </c>
      <c r="BG15">
        <v>6545000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6545000</v>
      </c>
      <c r="BN15">
        <v>0</v>
      </c>
      <c r="BR15" t="s">
        <v>165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2652</v>
      </c>
      <c r="F16" t="s">
        <v>94</v>
      </c>
      <c r="G16" t="s">
        <v>582</v>
      </c>
      <c r="H16" t="s">
        <v>96</v>
      </c>
      <c r="I16" t="s">
        <v>97</v>
      </c>
      <c r="J16">
        <v>13322862</v>
      </c>
      <c r="K16">
        <v>0</v>
      </c>
      <c r="L16">
        <v>13322862</v>
      </c>
      <c r="M16">
        <v>1</v>
      </c>
      <c r="N16" t="s">
        <v>889</v>
      </c>
      <c r="O16" t="s">
        <v>98</v>
      </c>
      <c r="P16" t="s">
        <v>888</v>
      </c>
      <c r="Q16" t="s">
        <v>112</v>
      </c>
      <c r="R16" t="s">
        <v>888</v>
      </c>
      <c r="U16" s="1">
        <v>43672</v>
      </c>
      <c r="V16" s="1">
        <v>43702</v>
      </c>
      <c r="W16" t="s">
        <v>99</v>
      </c>
      <c r="X16" s="1">
        <v>43672</v>
      </c>
      <c r="Y16" t="s">
        <v>170</v>
      </c>
      <c r="AA16">
        <v>0</v>
      </c>
      <c r="AB16" s="1">
        <v>43677.374134490739</v>
      </c>
      <c r="AC16" s="1">
        <v>43672</v>
      </c>
      <c r="AE16">
        <v>2019</v>
      </c>
      <c r="AF16">
        <v>7</v>
      </c>
      <c r="AH16" t="s">
        <v>887</v>
      </c>
      <c r="AI16" t="s">
        <v>886</v>
      </c>
      <c r="AL16" t="s">
        <v>101</v>
      </c>
      <c r="AN16">
        <v>0</v>
      </c>
      <c r="AO16">
        <v>0</v>
      </c>
      <c r="AY16" t="s">
        <v>885</v>
      </c>
      <c r="AZ16" t="s">
        <v>95</v>
      </c>
      <c r="BA16" t="s">
        <v>102</v>
      </c>
      <c r="BB16" t="s">
        <v>2653</v>
      </c>
      <c r="BG16">
        <v>13322862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13322862</v>
      </c>
      <c r="BN16">
        <v>0</v>
      </c>
      <c r="BR16" t="s">
        <v>2654</v>
      </c>
      <c r="BS16" t="s">
        <v>470</v>
      </c>
      <c r="BT16" t="s">
        <v>578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2655</v>
      </c>
      <c r="F17" t="s">
        <v>94</v>
      </c>
      <c r="G17" t="s">
        <v>95</v>
      </c>
      <c r="H17" t="s">
        <v>96</v>
      </c>
      <c r="I17" t="s">
        <v>97</v>
      </c>
      <c r="J17">
        <v>37802954</v>
      </c>
      <c r="K17">
        <v>33968564</v>
      </c>
      <c r="L17">
        <v>37802954</v>
      </c>
      <c r="M17">
        <v>1</v>
      </c>
      <c r="N17" t="s">
        <v>889</v>
      </c>
      <c r="O17" t="s">
        <v>98</v>
      </c>
      <c r="P17" t="s">
        <v>888</v>
      </c>
      <c r="Q17" t="s">
        <v>112</v>
      </c>
      <c r="R17" t="s">
        <v>888</v>
      </c>
      <c r="U17" s="1">
        <v>43672</v>
      </c>
      <c r="V17" s="1">
        <v>43702</v>
      </c>
      <c r="W17" t="s">
        <v>99</v>
      </c>
      <c r="X17" s="1">
        <v>43672</v>
      </c>
      <c r="Y17" t="s">
        <v>170</v>
      </c>
      <c r="AA17">
        <v>0</v>
      </c>
      <c r="AB17" s="1">
        <v>43677.374134490739</v>
      </c>
      <c r="AC17" s="1">
        <v>43672</v>
      </c>
      <c r="AE17">
        <v>2019</v>
      </c>
      <c r="AF17">
        <v>7</v>
      </c>
      <c r="AH17" t="s">
        <v>895</v>
      </c>
      <c r="AI17" t="s">
        <v>894</v>
      </c>
      <c r="AL17" t="s">
        <v>101</v>
      </c>
      <c r="AN17">
        <v>0</v>
      </c>
      <c r="AO17">
        <v>0</v>
      </c>
      <c r="AY17" t="s">
        <v>2019</v>
      </c>
      <c r="AZ17" t="s">
        <v>95</v>
      </c>
      <c r="BA17" t="s">
        <v>102</v>
      </c>
      <c r="BB17" t="s">
        <v>2653</v>
      </c>
      <c r="BG17">
        <v>37802954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37802954</v>
      </c>
      <c r="BN17">
        <v>0</v>
      </c>
      <c r="BR17" t="s">
        <v>2656</v>
      </c>
      <c r="BS17" t="s">
        <v>470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2657</v>
      </c>
      <c r="F18" t="s">
        <v>94</v>
      </c>
      <c r="G18" t="s">
        <v>95</v>
      </c>
      <c r="H18" t="s">
        <v>96</v>
      </c>
      <c r="I18" t="s">
        <v>97</v>
      </c>
      <c r="J18">
        <v>43481093</v>
      </c>
      <c r="K18">
        <v>43481093</v>
      </c>
      <c r="L18">
        <v>43481093</v>
      </c>
      <c r="M18">
        <v>1</v>
      </c>
      <c r="N18" t="s">
        <v>889</v>
      </c>
      <c r="O18" t="s">
        <v>98</v>
      </c>
      <c r="P18" t="s">
        <v>888</v>
      </c>
      <c r="Q18" t="s">
        <v>112</v>
      </c>
      <c r="R18" t="s">
        <v>888</v>
      </c>
      <c r="U18" s="1">
        <v>43672</v>
      </c>
      <c r="V18" s="1">
        <v>43702</v>
      </c>
      <c r="W18" t="s">
        <v>99</v>
      </c>
      <c r="X18" s="1">
        <v>43672</v>
      </c>
      <c r="Y18" t="s">
        <v>170</v>
      </c>
      <c r="AA18">
        <v>0</v>
      </c>
      <c r="AB18" s="1">
        <v>43672.38246403935</v>
      </c>
      <c r="AC18" s="1">
        <v>43672</v>
      </c>
      <c r="AE18">
        <v>2019</v>
      </c>
      <c r="AF18">
        <v>7</v>
      </c>
      <c r="AH18" t="s">
        <v>895</v>
      </c>
      <c r="AI18" t="s">
        <v>894</v>
      </c>
      <c r="AL18" t="s">
        <v>101</v>
      </c>
      <c r="AN18">
        <v>0</v>
      </c>
      <c r="AO18">
        <v>0</v>
      </c>
      <c r="AY18" t="s">
        <v>899</v>
      </c>
      <c r="AZ18" t="s">
        <v>95</v>
      </c>
      <c r="BG18">
        <v>43481093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43481093</v>
      </c>
      <c r="BN18">
        <v>0</v>
      </c>
      <c r="BR18" t="s">
        <v>2658</v>
      </c>
      <c r="BS18" t="s">
        <v>470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2659</v>
      </c>
      <c r="F19" t="s">
        <v>94</v>
      </c>
      <c r="G19" t="s">
        <v>95</v>
      </c>
      <c r="H19" t="s">
        <v>96</v>
      </c>
      <c r="I19" t="s">
        <v>97</v>
      </c>
      <c r="J19">
        <v>17710418</v>
      </c>
      <c r="K19">
        <v>17710418</v>
      </c>
      <c r="L19">
        <v>17710418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43672</v>
      </c>
      <c r="V19" s="1">
        <v>43702</v>
      </c>
      <c r="W19" t="s">
        <v>99</v>
      </c>
      <c r="X19" s="1">
        <v>43672</v>
      </c>
      <c r="Y19" t="s">
        <v>141</v>
      </c>
      <c r="AA19">
        <v>0</v>
      </c>
      <c r="AB19" s="1">
        <v>43672.426119444448</v>
      </c>
      <c r="AC19" s="1">
        <v>43672</v>
      </c>
      <c r="AE19">
        <v>2019</v>
      </c>
      <c r="AF19">
        <v>7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488</v>
      </c>
      <c r="AZ19" t="s">
        <v>95</v>
      </c>
      <c r="BG19">
        <v>17710418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17710418</v>
      </c>
      <c r="BN19">
        <v>0</v>
      </c>
      <c r="BR19" t="s">
        <v>2660</v>
      </c>
      <c r="BS19" t="s">
        <v>470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2661</v>
      </c>
      <c r="F20" t="s">
        <v>94</v>
      </c>
      <c r="G20" t="s">
        <v>95</v>
      </c>
      <c r="H20" t="s">
        <v>96</v>
      </c>
      <c r="I20" t="s">
        <v>97</v>
      </c>
      <c r="J20">
        <v>1831900</v>
      </c>
      <c r="K20">
        <v>1831900</v>
      </c>
      <c r="L20">
        <v>1831900</v>
      </c>
      <c r="M20">
        <v>1</v>
      </c>
      <c r="N20" t="s">
        <v>483</v>
      </c>
      <c r="O20" t="s">
        <v>98</v>
      </c>
      <c r="P20" t="s">
        <v>484</v>
      </c>
      <c r="Q20" t="s">
        <v>485</v>
      </c>
      <c r="U20" s="1">
        <v>43672</v>
      </c>
      <c r="V20" s="1">
        <v>43702</v>
      </c>
      <c r="W20" t="s">
        <v>99</v>
      </c>
      <c r="X20" s="1">
        <v>43672</v>
      </c>
      <c r="Y20" t="s">
        <v>491</v>
      </c>
      <c r="AA20">
        <v>0</v>
      </c>
      <c r="AB20" s="1">
        <v>43672.670808877316</v>
      </c>
      <c r="AC20" s="1">
        <v>43672</v>
      </c>
      <c r="AE20">
        <v>2019</v>
      </c>
      <c r="AF20">
        <v>7</v>
      </c>
      <c r="AH20" t="s">
        <v>486</v>
      </c>
      <c r="AI20" t="s">
        <v>487</v>
      </c>
      <c r="AL20" t="s">
        <v>101</v>
      </c>
      <c r="AN20">
        <v>0</v>
      </c>
      <c r="AO20">
        <v>0</v>
      </c>
      <c r="AY20" t="s">
        <v>492</v>
      </c>
      <c r="AZ20" t="s">
        <v>95</v>
      </c>
      <c r="BG20">
        <v>1831900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1831900</v>
      </c>
      <c r="BN20">
        <v>0</v>
      </c>
      <c r="BR20" t="s">
        <v>2662</v>
      </c>
      <c r="BS20" t="s">
        <v>470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2663</v>
      </c>
      <c r="F21" t="s">
        <v>94</v>
      </c>
      <c r="G21" t="s">
        <v>95</v>
      </c>
      <c r="H21" t="s">
        <v>96</v>
      </c>
      <c r="I21" t="s">
        <v>97</v>
      </c>
      <c r="J21">
        <v>16180388</v>
      </c>
      <c r="K21">
        <v>16180388</v>
      </c>
      <c r="L21">
        <v>16180388</v>
      </c>
      <c r="M21">
        <v>1</v>
      </c>
      <c r="N21" t="s">
        <v>483</v>
      </c>
      <c r="O21" t="s">
        <v>98</v>
      </c>
      <c r="P21" t="s">
        <v>484</v>
      </c>
      <c r="Q21" t="s">
        <v>485</v>
      </c>
      <c r="U21" s="1">
        <v>43676</v>
      </c>
      <c r="V21" s="1">
        <v>43706</v>
      </c>
      <c r="W21" t="s">
        <v>99</v>
      </c>
      <c r="X21" s="1">
        <v>43676</v>
      </c>
      <c r="Y21" t="s">
        <v>100</v>
      </c>
      <c r="AA21">
        <v>0</v>
      </c>
      <c r="AB21" s="1">
        <v>43676.606915856479</v>
      </c>
      <c r="AC21" s="1">
        <v>43676</v>
      </c>
      <c r="AE21">
        <v>2019</v>
      </c>
      <c r="AF21">
        <v>7</v>
      </c>
      <c r="AH21" t="s">
        <v>486</v>
      </c>
      <c r="AI21" t="s">
        <v>487</v>
      </c>
      <c r="AL21" t="s">
        <v>101</v>
      </c>
      <c r="AN21">
        <v>0</v>
      </c>
      <c r="AO21">
        <v>0</v>
      </c>
      <c r="AY21" t="s">
        <v>488</v>
      </c>
      <c r="AZ21" t="s">
        <v>95</v>
      </c>
      <c r="BG21">
        <v>16180388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16180388</v>
      </c>
      <c r="BN21">
        <v>0</v>
      </c>
      <c r="BR21" t="s">
        <v>2664</v>
      </c>
      <c r="BS21" t="s">
        <v>470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2665</v>
      </c>
      <c r="F22" t="s">
        <v>94</v>
      </c>
      <c r="G22" t="s">
        <v>582</v>
      </c>
      <c r="H22" t="s">
        <v>96</v>
      </c>
      <c r="I22" t="s">
        <v>97</v>
      </c>
      <c r="J22">
        <v>72454661</v>
      </c>
      <c r="K22">
        <v>0</v>
      </c>
      <c r="L22">
        <v>72454661</v>
      </c>
      <c r="M22">
        <v>1</v>
      </c>
      <c r="N22" t="s">
        <v>687</v>
      </c>
      <c r="O22" t="s">
        <v>98</v>
      </c>
      <c r="P22" t="s">
        <v>686</v>
      </c>
      <c r="Q22" t="s">
        <v>112</v>
      </c>
      <c r="U22" s="1">
        <v>43651</v>
      </c>
      <c r="V22" s="1">
        <v>43681</v>
      </c>
      <c r="W22" t="s">
        <v>99</v>
      </c>
      <c r="X22" s="1">
        <v>43651</v>
      </c>
      <c r="Y22" t="s">
        <v>100</v>
      </c>
      <c r="AA22">
        <v>0</v>
      </c>
      <c r="AB22" s="1">
        <v>43654.328669826391</v>
      </c>
      <c r="AC22" s="1">
        <v>43651</v>
      </c>
      <c r="AE22">
        <v>2019</v>
      </c>
      <c r="AF22">
        <v>7</v>
      </c>
      <c r="AH22" t="s">
        <v>685</v>
      </c>
      <c r="AI22" t="s">
        <v>684</v>
      </c>
      <c r="AL22" t="s">
        <v>101</v>
      </c>
      <c r="AN22">
        <v>0</v>
      </c>
      <c r="AO22">
        <v>0</v>
      </c>
      <c r="AY22" t="s">
        <v>683</v>
      </c>
      <c r="AZ22" t="s">
        <v>95</v>
      </c>
      <c r="BA22" t="s">
        <v>102</v>
      </c>
      <c r="BB22" t="s">
        <v>2611</v>
      </c>
      <c r="BG22">
        <v>76301811</v>
      </c>
      <c r="BH22">
        <v>12182642</v>
      </c>
      <c r="BI22">
        <v>0</v>
      </c>
      <c r="BJ22">
        <v>3847150</v>
      </c>
      <c r="BK22" t="s">
        <v>103</v>
      </c>
      <c r="BL22">
        <v>0</v>
      </c>
      <c r="BM22">
        <v>64119169</v>
      </c>
      <c r="BN22">
        <v>3847150</v>
      </c>
      <c r="BR22" t="s">
        <v>2666</v>
      </c>
      <c r="BS22" t="s">
        <v>96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12182642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2667</v>
      </c>
      <c r="F23" t="s">
        <v>94</v>
      </c>
      <c r="G23" t="s">
        <v>582</v>
      </c>
      <c r="H23" t="s">
        <v>96</v>
      </c>
      <c r="I23" t="s">
        <v>97</v>
      </c>
      <c r="J23">
        <v>73132661</v>
      </c>
      <c r="K23">
        <v>0</v>
      </c>
      <c r="L23">
        <v>73132661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43651</v>
      </c>
      <c r="V23" s="1">
        <v>43681</v>
      </c>
      <c r="W23" t="s">
        <v>99</v>
      </c>
      <c r="X23" s="1">
        <v>43651</v>
      </c>
      <c r="Y23" t="s">
        <v>100</v>
      </c>
      <c r="AA23">
        <v>0</v>
      </c>
      <c r="AB23" s="1">
        <v>43654.33739695602</v>
      </c>
      <c r="AC23" s="1">
        <v>43651</v>
      </c>
      <c r="AE23">
        <v>2019</v>
      </c>
      <c r="AF23">
        <v>7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A23" t="s">
        <v>102</v>
      </c>
      <c r="BB23" t="s">
        <v>2614</v>
      </c>
      <c r="BG23">
        <v>77015811</v>
      </c>
      <c r="BH23">
        <v>12296642</v>
      </c>
      <c r="BI23">
        <v>0</v>
      </c>
      <c r="BJ23">
        <v>3883150</v>
      </c>
      <c r="BK23" t="s">
        <v>103</v>
      </c>
      <c r="BL23">
        <v>0</v>
      </c>
      <c r="BM23">
        <v>64719169</v>
      </c>
      <c r="BN23">
        <v>3883150</v>
      </c>
      <c r="BR23" t="s">
        <v>2668</v>
      </c>
      <c r="BS23" t="s">
        <v>96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12296642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2318</v>
      </c>
      <c r="F24" t="s">
        <v>94</v>
      </c>
      <c r="G24" t="s">
        <v>95</v>
      </c>
      <c r="H24" t="s">
        <v>96</v>
      </c>
      <c r="I24" t="s">
        <v>97</v>
      </c>
      <c r="J24">
        <v>60651921</v>
      </c>
      <c r="K24">
        <v>60651921</v>
      </c>
      <c r="L24">
        <v>60651921</v>
      </c>
      <c r="M24">
        <v>1</v>
      </c>
      <c r="N24" t="s">
        <v>687</v>
      </c>
      <c r="O24" t="s">
        <v>98</v>
      </c>
      <c r="P24" t="s">
        <v>686</v>
      </c>
      <c r="Q24" t="s">
        <v>112</v>
      </c>
      <c r="U24" s="1">
        <v>43651</v>
      </c>
      <c r="V24" s="1">
        <v>43681</v>
      </c>
      <c r="W24" t="s">
        <v>99</v>
      </c>
      <c r="X24" s="1">
        <v>43651</v>
      </c>
      <c r="Y24" t="s">
        <v>100</v>
      </c>
      <c r="AA24">
        <v>0</v>
      </c>
      <c r="AB24" s="1">
        <v>43651.650813969907</v>
      </c>
      <c r="AC24" s="1">
        <v>43651</v>
      </c>
      <c r="AE24">
        <v>2019</v>
      </c>
      <c r="AF24">
        <v>7</v>
      </c>
      <c r="AH24" t="s">
        <v>685</v>
      </c>
      <c r="AI24" t="s">
        <v>684</v>
      </c>
      <c r="AL24" t="s">
        <v>101</v>
      </c>
      <c r="AN24">
        <v>0</v>
      </c>
      <c r="AO24">
        <v>0</v>
      </c>
      <c r="AY24" t="s">
        <v>683</v>
      </c>
      <c r="AZ24" t="s">
        <v>95</v>
      </c>
      <c r="BG24">
        <v>63872377</v>
      </c>
      <c r="BH24">
        <v>10198111</v>
      </c>
      <c r="BI24">
        <v>0</v>
      </c>
      <c r="BJ24">
        <v>3220456</v>
      </c>
      <c r="BK24" t="s">
        <v>103</v>
      </c>
      <c r="BL24">
        <v>0</v>
      </c>
      <c r="BM24">
        <v>53674266</v>
      </c>
      <c r="BN24">
        <v>3220456</v>
      </c>
      <c r="BR24" t="s">
        <v>2317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10198111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2316</v>
      </c>
      <c r="F25" t="s">
        <v>94</v>
      </c>
      <c r="G25" t="s">
        <v>95</v>
      </c>
      <c r="H25" t="s">
        <v>96</v>
      </c>
      <c r="I25" t="s">
        <v>97</v>
      </c>
      <c r="J25">
        <v>122083024</v>
      </c>
      <c r="K25">
        <v>122083024</v>
      </c>
      <c r="L25">
        <v>122083024</v>
      </c>
      <c r="M25">
        <v>1</v>
      </c>
      <c r="N25" t="s">
        <v>215</v>
      </c>
      <c r="O25" t="s">
        <v>98</v>
      </c>
      <c r="P25" t="s">
        <v>216</v>
      </c>
      <c r="Q25" t="s">
        <v>112</v>
      </c>
      <c r="U25" s="1">
        <v>43651</v>
      </c>
      <c r="V25" s="1">
        <v>43681</v>
      </c>
      <c r="W25" t="s">
        <v>99</v>
      </c>
      <c r="X25" s="1">
        <v>43651</v>
      </c>
      <c r="Y25" t="s">
        <v>126</v>
      </c>
      <c r="AA25">
        <v>0</v>
      </c>
      <c r="AB25" s="1">
        <v>43651.661062615742</v>
      </c>
      <c r="AC25" s="1">
        <v>43651</v>
      </c>
      <c r="AE25">
        <v>2019</v>
      </c>
      <c r="AF25">
        <v>7</v>
      </c>
      <c r="AH25" t="s">
        <v>217</v>
      </c>
      <c r="AI25" t="s">
        <v>218</v>
      </c>
      <c r="AL25" t="s">
        <v>101</v>
      </c>
      <c r="AN25">
        <v>0</v>
      </c>
      <c r="AO25">
        <v>0</v>
      </c>
      <c r="AY25" t="s">
        <v>1151</v>
      </c>
      <c r="AZ25" t="s">
        <v>95</v>
      </c>
      <c r="BG25">
        <v>128565309</v>
      </c>
      <c r="BH25">
        <v>20527234</v>
      </c>
      <c r="BI25">
        <v>0</v>
      </c>
      <c r="BJ25">
        <v>6482285</v>
      </c>
      <c r="BK25" t="s">
        <v>103</v>
      </c>
      <c r="BL25">
        <v>0</v>
      </c>
      <c r="BM25">
        <v>108038075</v>
      </c>
      <c r="BN25">
        <v>6482285</v>
      </c>
      <c r="BR25" t="s">
        <v>2315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20527234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2314</v>
      </c>
      <c r="F26" t="s">
        <v>94</v>
      </c>
      <c r="G26" t="s">
        <v>582</v>
      </c>
      <c r="H26" t="s">
        <v>96</v>
      </c>
      <c r="I26" t="s">
        <v>97</v>
      </c>
      <c r="J26">
        <v>8231975</v>
      </c>
      <c r="K26">
        <v>0</v>
      </c>
      <c r="L26">
        <v>8231975</v>
      </c>
      <c r="M26">
        <v>1</v>
      </c>
      <c r="N26" t="s">
        <v>178</v>
      </c>
      <c r="O26" t="s">
        <v>98</v>
      </c>
      <c r="P26" t="s">
        <v>179</v>
      </c>
      <c r="Q26" t="s">
        <v>112</v>
      </c>
      <c r="U26" s="1">
        <v>43655</v>
      </c>
      <c r="V26" s="1">
        <v>43685</v>
      </c>
      <c r="W26" t="s">
        <v>99</v>
      </c>
      <c r="X26" s="1">
        <v>43655</v>
      </c>
      <c r="Y26" t="s">
        <v>170</v>
      </c>
      <c r="AA26">
        <v>0</v>
      </c>
      <c r="AB26" s="1">
        <v>43671.390888622685</v>
      </c>
      <c r="AC26" s="1">
        <v>43655</v>
      </c>
      <c r="AE26">
        <v>2019</v>
      </c>
      <c r="AF26">
        <v>7</v>
      </c>
      <c r="AH26" t="s">
        <v>180</v>
      </c>
      <c r="AI26" t="s">
        <v>181</v>
      </c>
      <c r="AL26" t="s">
        <v>101</v>
      </c>
      <c r="AN26">
        <v>0</v>
      </c>
      <c r="AO26">
        <v>0</v>
      </c>
      <c r="AY26" t="s">
        <v>2150</v>
      </c>
      <c r="AZ26" t="s">
        <v>95</v>
      </c>
      <c r="BA26" t="s">
        <v>102</v>
      </c>
      <c r="BB26" t="s">
        <v>2669</v>
      </c>
      <c r="BG26">
        <v>8669071</v>
      </c>
      <c r="BH26">
        <v>1384138</v>
      </c>
      <c r="BI26">
        <v>0</v>
      </c>
      <c r="BJ26">
        <v>437096</v>
      </c>
      <c r="BK26" t="s">
        <v>103</v>
      </c>
      <c r="BL26">
        <v>0</v>
      </c>
      <c r="BM26">
        <v>7284933</v>
      </c>
      <c r="BN26">
        <v>437096</v>
      </c>
      <c r="BR26" t="s">
        <v>1438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1384138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2313</v>
      </c>
      <c r="F27" t="s">
        <v>94</v>
      </c>
      <c r="G27" t="s">
        <v>582</v>
      </c>
      <c r="H27" t="s">
        <v>96</v>
      </c>
      <c r="I27" t="s">
        <v>97</v>
      </c>
      <c r="J27">
        <v>7877491</v>
      </c>
      <c r="K27">
        <v>0</v>
      </c>
      <c r="L27">
        <v>7877491</v>
      </c>
      <c r="M27">
        <v>1</v>
      </c>
      <c r="N27" t="s">
        <v>178</v>
      </c>
      <c r="O27" t="s">
        <v>98</v>
      </c>
      <c r="P27" t="s">
        <v>179</v>
      </c>
      <c r="Q27" t="s">
        <v>112</v>
      </c>
      <c r="U27" s="1">
        <v>43655</v>
      </c>
      <c r="V27" s="1">
        <v>43685</v>
      </c>
      <c r="W27" t="s">
        <v>99</v>
      </c>
      <c r="X27" s="1">
        <v>43655</v>
      </c>
      <c r="Y27" t="s">
        <v>170</v>
      </c>
      <c r="AA27">
        <v>0</v>
      </c>
      <c r="AB27" s="1">
        <v>43671.383382719905</v>
      </c>
      <c r="AC27" s="1">
        <v>43655</v>
      </c>
      <c r="AE27">
        <v>2019</v>
      </c>
      <c r="AF27">
        <v>7</v>
      </c>
      <c r="AH27" t="s">
        <v>180</v>
      </c>
      <c r="AI27" t="s">
        <v>181</v>
      </c>
      <c r="AL27" t="s">
        <v>101</v>
      </c>
      <c r="AN27">
        <v>0</v>
      </c>
      <c r="AO27">
        <v>0</v>
      </c>
      <c r="AY27" t="s">
        <v>2312</v>
      </c>
      <c r="AZ27" t="s">
        <v>95</v>
      </c>
      <c r="BA27" t="s">
        <v>102</v>
      </c>
      <c r="BB27" t="s">
        <v>2670</v>
      </c>
      <c r="BG27">
        <v>8295765</v>
      </c>
      <c r="BH27">
        <v>1324534</v>
      </c>
      <c r="BI27">
        <v>0</v>
      </c>
      <c r="BJ27">
        <v>418274</v>
      </c>
      <c r="BK27" t="s">
        <v>103</v>
      </c>
      <c r="BL27">
        <v>0</v>
      </c>
      <c r="BM27">
        <v>6971231</v>
      </c>
      <c r="BN27">
        <v>418274</v>
      </c>
      <c r="BR27" t="s">
        <v>2311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1324534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2310</v>
      </c>
      <c r="F28" t="s">
        <v>94</v>
      </c>
      <c r="G28" t="s">
        <v>582</v>
      </c>
      <c r="H28" t="s">
        <v>96</v>
      </c>
      <c r="I28" t="s">
        <v>97</v>
      </c>
      <c r="J28">
        <v>2206974</v>
      </c>
      <c r="K28">
        <v>0</v>
      </c>
      <c r="L28">
        <v>2206974</v>
      </c>
      <c r="M28">
        <v>1</v>
      </c>
      <c r="N28" t="s">
        <v>178</v>
      </c>
      <c r="O28" t="s">
        <v>98</v>
      </c>
      <c r="P28" t="s">
        <v>179</v>
      </c>
      <c r="Q28" t="s">
        <v>112</v>
      </c>
      <c r="U28" s="1">
        <v>43656</v>
      </c>
      <c r="V28" s="1">
        <v>43686</v>
      </c>
      <c r="W28" t="s">
        <v>99</v>
      </c>
      <c r="X28" s="1">
        <v>43656</v>
      </c>
      <c r="Y28" t="s">
        <v>170</v>
      </c>
      <c r="AA28">
        <v>0</v>
      </c>
      <c r="AB28" s="1">
        <v>43671.38725320602</v>
      </c>
      <c r="AC28" s="1">
        <v>43656</v>
      </c>
      <c r="AE28">
        <v>2019</v>
      </c>
      <c r="AF28">
        <v>7</v>
      </c>
      <c r="AH28" t="s">
        <v>180</v>
      </c>
      <c r="AI28" t="s">
        <v>181</v>
      </c>
      <c r="AL28" t="s">
        <v>101</v>
      </c>
      <c r="AN28">
        <v>0</v>
      </c>
      <c r="AO28">
        <v>0</v>
      </c>
      <c r="AY28" t="s">
        <v>2309</v>
      </c>
      <c r="AZ28" t="s">
        <v>95</v>
      </c>
      <c r="BA28" t="s">
        <v>102</v>
      </c>
      <c r="BB28" t="s">
        <v>2671</v>
      </c>
      <c r="BG28">
        <v>2324158</v>
      </c>
      <c r="BH28">
        <v>371084</v>
      </c>
      <c r="BI28">
        <v>0</v>
      </c>
      <c r="BJ28">
        <v>117184</v>
      </c>
      <c r="BK28" t="s">
        <v>103</v>
      </c>
      <c r="BL28">
        <v>0</v>
      </c>
      <c r="BM28">
        <v>1953074</v>
      </c>
      <c r="BN28">
        <v>117184</v>
      </c>
      <c r="BR28" t="s">
        <v>2308</v>
      </c>
      <c r="BS28" t="s">
        <v>96</v>
      </c>
      <c r="BT28" t="s">
        <v>578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371084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2307</v>
      </c>
      <c r="F29" t="s">
        <v>94</v>
      </c>
      <c r="G29" t="s">
        <v>582</v>
      </c>
      <c r="H29" t="s">
        <v>96</v>
      </c>
      <c r="I29" t="s">
        <v>97</v>
      </c>
      <c r="J29">
        <v>12855432</v>
      </c>
      <c r="K29">
        <v>0</v>
      </c>
      <c r="L29">
        <v>12855432</v>
      </c>
      <c r="M29">
        <v>1</v>
      </c>
      <c r="N29" t="s">
        <v>178</v>
      </c>
      <c r="O29" t="s">
        <v>98</v>
      </c>
      <c r="P29" t="s">
        <v>179</v>
      </c>
      <c r="Q29" t="s">
        <v>112</v>
      </c>
      <c r="U29" s="1">
        <v>43656</v>
      </c>
      <c r="V29" s="1">
        <v>43686</v>
      </c>
      <c r="W29" t="s">
        <v>99</v>
      </c>
      <c r="X29" s="1">
        <v>43656</v>
      </c>
      <c r="Y29" t="s">
        <v>170</v>
      </c>
      <c r="AA29">
        <v>0</v>
      </c>
      <c r="AB29" s="1">
        <v>43675.417142280094</v>
      </c>
      <c r="AC29" s="1">
        <v>43656</v>
      </c>
      <c r="AE29">
        <v>2019</v>
      </c>
      <c r="AF29">
        <v>7</v>
      </c>
      <c r="AH29" t="s">
        <v>180</v>
      </c>
      <c r="AI29" t="s">
        <v>181</v>
      </c>
      <c r="AL29" t="s">
        <v>101</v>
      </c>
      <c r="AN29">
        <v>0</v>
      </c>
      <c r="AO29">
        <v>0</v>
      </c>
      <c r="AY29" t="s">
        <v>2306</v>
      </c>
      <c r="AZ29" t="s">
        <v>95</v>
      </c>
      <c r="BA29" t="s">
        <v>102</v>
      </c>
      <c r="BB29" t="s">
        <v>2630</v>
      </c>
      <c r="BG29">
        <v>13538022</v>
      </c>
      <c r="BH29">
        <v>2161533</v>
      </c>
      <c r="BI29">
        <v>0</v>
      </c>
      <c r="BJ29">
        <v>682590</v>
      </c>
      <c r="BK29" t="s">
        <v>103</v>
      </c>
      <c r="BL29">
        <v>0</v>
      </c>
      <c r="BM29">
        <v>11376489</v>
      </c>
      <c r="BN29">
        <v>682590</v>
      </c>
      <c r="BR29" t="s">
        <v>2305</v>
      </c>
      <c r="BS29" t="s">
        <v>96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2161533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2304</v>
      </c>
      <c r="F30" t="s">
        <v>94</v>
      </c>
      <c r="G30" t="s">
        <v>582</v>
      </c>
      <c r="H30" t="s">
        <v>96</v>
      </c>
      <c r="I30" t="s">
        <v>97</v>
      </c>
      <c r="J30">
        <v>64722441</v>
      </c>
      <c r="K30">
        <v>0</v>
      </c>
      <c r="L30">
        <v>64722441</v>
      </c>
      <c r="M30">
        <v>1</v>
      </c>
      <c r="N30" t="s">
        <v>178</v>
      </c>
      <c r="O30" t="s">
        <v>98</v>
      </c>
      <c r="P30" t="s">
        <v>179</v>
      </c>
      <c r="Q30" t="s">
        <v>112</v>
      </c>
      <c r="U30" s="1">
        <v>43656</v>
      </c>
      <c r="V30" s="1">
        <v>43686</v>
      </c>
      <c r="W30" t="s">
        <v>99</v>
      </c>
      <c r="X30" s="1">
        <v>43656</v>
      </c>
      <c r="Y30" t="s">
        <v>170</v>
      </c>
      <c r="AA30">
        <v>0</v>
      </c>
      <c r="AB30" s="1">
        <v>43675.432859293978</v>
      </c>
      <c r="AC30" s="1">
        <v>43656</v>
      </c>
      <c r="AE30">
        <v>2019</v>
      </c>
      <c r="AF30">
        <v>7</v>
      </c>
      <c r="AH30" t="s">
        <v>180</v>
      </c>
      <c r="AI30" t="s">
        <v>181</v>
      </c>
      <c r="AL30" t="s">
        <v>101</v>
      </c>
      <c r="AN30">
        <v>0</v>
      </c>
      <c r="AO30">
        <v>0</v>
      </c>
      <c r="AY30" t="s">
        <v>2303</v>
      </c>
      <c r="AZ30" t="s">
        <v>95</v>
      </c>
      <c r="BA30" t="s">
        <v>102</v>
      </c>
      <c r="BB30" t="s">
        <v>2672</v>
      </c>
      <c r="BG30">
        <v>68159031</v>
      </c>
      <c r="BH30">
        <v>10882534</v>
      </c>
      <c r="BI30">
        <v>0</v>
      </c>
      <c r="BJ30">
        <v>3436590</v>
      </c>
      <c r="BK30" t="s">
        <v>103</v>
      </c>
      <c r="BL30">
        <v>0</v>
      </c>
      <c r="BM30">
        <v>57276497</v>
      </c>
      <c r="BN30">
        <v>3436590</v>
      </c>
      <c r="BR30" t="s">
        <v>2302</v>
      </c>
      <c r="BS30" t="s">
        <v>96</v>
      </c>
      <c r="BT30" t="s">
        <v>578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10882534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2301</v>
      </c>
      <c r="F31" t="s">
        <v>94</v>
      </c>
      <c r="G31" t="s">
        <v>95</v>
      </c>
      <c r="H31" t="s">
        <v>96</v>
      </c>
      <c r="I31" t="s">
        <v>97</v>
      </c>
      <c r="J31">
        <v>54918000</v>
      </c>
      <c r="K31">
        <v>54918000</v>
      </c>
      <c r="L31">
        <v>54918000</v>
      </c>
      <c r="M31">
        <v>1</v>
      </c>
      <c r="N31" t="s">
        <v>139</v>
      </c>
      <c r="O31" t="s">
        <v>98</v>
      </c>
      <c r="P31" t="s">
        <v>140</v>
      </c>
      <c r="Q31" t="s">
        <v>112</v>
      </c>
      <c r="U31" s="1">
        <v>43656</v>
      </c>
      <c r="V31" s="1">
        <v>43686</v>
      </c>
      <c r="W31" t="s">
        <v>99</v>
      </c>
      <c r="X31" s="1">
        <v>43656</v>
      </c>
      <c r="Y31" t="s">
        <v>141</v>
      </c>
      <c r="AA31">
        <v>0</v>
      </c>
      <c r="AB31" s="1">
        <v>43656.369205555558</v>
      </c>
      <c r="AC31" s="1">
        <v>43656</v>
      </c>
      <c r="AE31">
        <v>2019</v>
      </c>
      <c r="AF31">
        <v>7</v>
      </c>
      <c r="AH31" t="s">
        <v>142</v>
      </c>
      <c r="AI31" t="s">
        <v>143</v>
      </c>
      <c r="AL31" t="s">
        <v>101</v>
      </c>
      <c r="AN31">
        <v>0</v>
      </c>
      <c r="AO31">
        <v>0</v>
      </c>
      <c r="AY31" t="s">
        <v>144</v>
      </c>
      <c r="AZ31" t="s">
        <v>95</v>
      </c>
      <c r="BG31">
        <v>57834000</v>
      </c>
      <c r="BH31">
        <v>9234000</v>
      </c>
      <c r="BI31">
        <v>0</v>
      </c>
      <c r="BJ31">
        <v>2916000</v>
      </c>
      <c r="BK31" t="s">
        <v>103</v>
      </c>
      <c r="BL31">
        <v>0</v>
      </c>
      <c r="BM31">
        <v>48600000</v>
      </c>
      <c r="BN31">
        <v>2916000</v>
      </c>
      <c r="BR31" t="s">
        <v>2228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9234000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2673</v>
      </c>
      <c r="F32" t="s">
        <v>94</v>
      </c>
      <c r="G32" t="s">
        <v>582</v>
      </c>
      <c r="H32" t="s">
        <v>96</v>
      </c>
      <c r="I32" t="s">
        <v>97</v>
      </c>
      <c r="J32">
        <v>12927031</v>
      </c>
      <c r="K32">
        <v>0</v>
      </c>
      <c r="L32">
        <v>12927031</v>
      </c>
      <c r="M32">
        <v>1</v>
      </c>
      <c r="N32" t="s">
        <v>139</v>
      </c>
      <c r="O32" t="s">
        <v>98</v>
      </c>
      <c r="P32" t="s">
        <v>140</v>
      </c>
      <c r="Q32" t="s">
        <v>112</v>
      </c>
      <c r="U32" s="1">
        <v>43656</v>
      </c>
      <c r="V32" s="1">
        <v>43686</v>
      </c>
      <c r="W32" t="s">
        <v>99</v>
      </c>
      <c r="X32" s="1">
        <v>43656</v>
      </c>
      <c r="Y32" t="s">
        <v>275</v>
      </c>
      <c r="AA32">
        <v>0</v>
      </c>
      <c r="AB32" s="1">
        <v>43661.425397800929</v>
      </c>
      <c r="AC32" s="1">
        <v>43656</v>
      </c>
      <c r="AE32">
        <v>2019</v>
      </c>
      <c r="AF32">
        <v>7</v>
      </c>
      <c r="AH32" t="s">
        <v>142</v>
      </c>
      <c r="AI32" t="s">
        <v>143</v>
      </c>
      <c r="AL32" t="s">
        <v>101</v>
      </c>
      <c r="AN32">
        <v>0</v>
      </c>
      <c r="AO32">
        <v>0</v>
      </c>
      <c r="AY32" t="s">
        <v>144</v>
      </c>
      <c r="AZ32" t="s">
        <v>95</v>
      </c>
      <c r="BA32" t="s">
        <v>102</v>
      </c>
      <c r="BB32" t="s">
        <v>2621</v>
      </c>
      <c r="BG32">
        <v>13613422</v>
      </c>
      <c r="BH32">
        <v>2173572</v>
      </c>
      <c r="BI32">
        <v>0</v>
      </c>
      <c r="BJ32">
        <v>686391</v>
      </c>
      <c r="BK32" t="s">
        <v>103</v>
      </c>
      <c r="BL32">
        <v>0</v>
      </c>
      <c r="BM32">
        <v>11439850</v>
      </c>
      <c r="BN32">
        <v>686391</v>
      </c>
      <c r="BR32" t="s">
        <v>2293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2173572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2300</v>
      </c>
      <c r="F33" t="s">
        <v>94</v>
      </c>
      <c r="G33" t="s">
        <v>95</v>
      </c>
      <c r="H33" t="s">
        <v>96</v>
      </c>
      <c r="I33" t="s">
        <v>97</v>
      </c>
      <c r="J33">
        <v>38357017</v>
      </c>
      <c r="K33">
        <v>38357017</v>
      </c>
      <c r="L33">
        <v>38357017</v>
      </c>
      <c r="M33">
        <v>1</v>
      </c>
      <c r="N33" t="s">
        <v>139</v>
      </c>
      <c r="O33" t="s">
        <v>98</v>
      </c>
      <c r="P33" t="s">
        <v>140</v>
      </c>
      <c r="Q33" t="s">
        <v>112</v>
      </c>
      <c r="U33" s="1">
        <v>43656</v>
      </c>
      <c r="V33" s="1">
        <v>43686</v>
      </c>
      <c r="W33" t="s">
        <v>99</v>
      </c>
      <c r="X33" s="1">
        <v>43656</v>
      </c>
      <c r="Y33" t="s">
        <v>147</v>
      </c>
      <c r="AA33">
        <v>0</v>
      </c>
      <c r="AB33" s="1">
        <v>43656.381157719909</v>
      </c>
      <c r="AC33" s="1">
        <v>43656</v>
      </c>
      <c r="AE33">
        <v>2019</v>
      </c>
      <c r="AF33">
        <v>7</v>
      </c>
      <c r="AH33" t="s">
        <v>142</v>
      </c>
      <c r="AI33" t="s">
        <v>143</v>
      </c>
      <c r="AL33" t="s">
        <v>101</v>
      </c>
      <c r="AN33">
        <v>0</v>
      </c>
      <c r="AO33">
        <v>0</v>
      </c>
      <c r="AY33" t="s">
        <v>148</v>
      </c>
      <c r="AZ33" t="s">
        <v>95</v>
      </c>
      <c r="BG33">
        <v>39132298</v>
      </c>
      <c r="BH33">
        <v>368258</v>
      </c>
      <c r="BI33">
        <v>0</v>
      </c>
      <c r="BJ33">
        <v>775281</v>
      </c>
      <c r="BK33" t="s">
        <v>103</v>
      </c>
      <c r="BL33">
        <v>0</v>
      </c>
      <c r="BM33">
        <v>38764040</v>
      </c>
      <c r="BN33">
        <v>775281</v>
      </c>
      <c r="BR33" t="s">
        <v>2299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368258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2298</v>
      </c>
      <c r="F34" t="s">
        <v>94</v>
      </c>
      <c r="G34" t="s">
        <v>95</v>
      </c>
      <c r="H34" t="s">
        <v>96</v>
      </c>
      <c r="I34" t="s">
        <v>97</v>
      </c>
      <c r="J34">
        <v>28572132</v>
      </c>
      <c r="K34">
        <v>28572132</v>
      </c>
      <c r="L34">
        <v>28572132</v>
      </c>
      <c r="M34">
        <v>1</v>
      </c>
      <c r="N34" t="s">
        <v>139</v>
      </c>
      <c r="O34" t="s">
        <v>98</v>
      </c>
      <c r="P34" t="s">
        <v>140</v>
      </c>
      <c r="Q34" t="s">
        <v>112</v>
      </c>
      <c r="U34" s="1">
        <v>43656</v>
      </c>
      <c r="V34" s="1">
        <v>43686</v>
      </c>
      <c r="W34" t="s">
        <v>99</v>
      </c>
      <c r="X34" s="1">
        <v>43656</v>
      </c>
      <c r="Y34" t="s">
        <v>147</v>
      </c>
      <c r="AA34">
        <v>0</v>
      </c>
      <c r="AB34" s="1">
        <v>43656.387394409721</v>
      </c>
      <c r="AC34" s="1">
        <v>43656</v>
      </c>
      <c r="AE34">
        <v>2019</v>
      </c>
      <c r="AF34">
        <v>7</v>
      </c>
      <c r="AH34" t="s">
        <v>142</v>
      </c>
      <c r="AI34" t="s">
        <v>143</v>
      </c>
      <c r="AL34" t="s">
        <v>101</v>
      </c>
      <c r="AN34">
        <v>0</v>
      </c>
      <c r="AO34">
        <v>0</v>
      </c>
      <c r="AY34" t="s">
        <v>151</v>
      </c>
      <c r="AZ34" t="s">
        <v>95</v>
      </c>
      <c r="BG34">
        <v>29149638</v>
      </c>
      <c r="BH34">
        <v>274316</v>
      </c>
      <c r="BI34">
        <v>0</v>
      </c>
      <c r="BJ34">
        <v>577506</v>
      </c>
      <c r="BK34" t="s">
        <v>103</v>
      </c>
      <c r="BL34">
        <v>0</v>
      </c>
      <c r="BM34">
        <v>28875322</v>
      </c>
      <c r="BN34">
        <v>577506</v>
      </c>
      <c r="BR34" t="s">
        <v>2297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274316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2296</v>
      </c>
      <c r="F35" t="s">
        <v>94</v>
      </c>
      <c r="G35" t="s">
        <v>95</v>
      </c>
      <c r="H35" t="s">
        <v>96</v>
      </c>
      <c r="I35" t="s">
        <v>97</v>
      </c>
      <c r="J35">
        <v>53296269</v>
      </c>
      <c r="K35">
        <v>53296269</v>
      </c>
      <c r="L35">
        <v>53296269</v>
      </c>
      <c r="M35">
        <v>1</v>
      </c>
      <c r="N35" t="s">
        <v>139</v>
      </c>
      <c r="O35" t="s">
        <v>98</v>
      </c>
      <c r="P35" t="s">
        <v>140</v>
      </c>
      <c r="Q35" t="s">
        <v>112</v>
      </c>
      <c r="U35" s="1">
        <v>43656</v>
      </c>
      <c r="V35" s="1">
        <v>43686</v>
      </c>
      <c r="W35" t="s">
        <v>99</v>
      </c>
      <c r="X35" s="1">
        <v>43656</v>
      </c>
      <c r="Y35" t="s">
        <v>147</v>
      </c>
      <c r="AA35">
        <v>0</v>
      </c>
      <c r="AB35" s="1">
        <v>43656.392386261577</v>
      </c>
      <c r="AC35" s="1">
        <v>43656</v>
      </c>
      <c r="AE35">
        <v>2019</v>
      </c>
      <c r="AF35">
        <v>7</v>
      </c>
      <c r="AH35" t="s">
        <v>142</v>
      </c>
      <c r="AI35" t="s">
        <v>143</v>
      </c>
      <c r="AL35" t="s">
        <v>101</v>
      </c>
      <c r="AN35">
        <v>0</v>
      </c>
      <c r="AO35">
        <v>0</v>
      </c>
      <c r="AY35" t="s">
        <v>154</v>
      </c>
      <c r="AZ35" t="s">
        <v>95</v>
      </c>
      <c r="BG35">
        <v>54373506</v>
      </c>
      <c r="BH35">
        <v>511687</v>
      </c>
      <c r="BI35">
        <v>0</v>
      </c>
      <c r="BJ35">
        <v>1077237</v>
      </c>
      <c r="BK35" t="s">
        <v>103</v>
      </c>
      <c r="BL35">
        <v>0</v>
      </c>
      <c r="BM35">
        <v>53861819</v>
      </c>
      <c r="BN35">
        <v>1077237</v>
      </c>
      <c r="BR35" t="s">
        <v>2295</v>
      </c>
      <c r="BS35" t="s">
        <v>96</v>
      </c>
      <c r="BT35" t="s">
        <v>104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511687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2294</v>
      </c>
      <c r="F36" t="s">
        <v>94</v>
      </c>
      <c r="G36" t="s">
        <v>95</v>
      </c>
      <c r="H36" t="s">
        <v>96</v>
      </c>
      <c r="I36" t="s">
        <v>97</v>
      </c>
      <c r="J36">
        <v>4848116</v>
      </c>
      <c r="K36">
        <v>4848116</v>
      </c>
      <c r="L36">
        <v>4848116</v>
      </c>
      <c r="M36">
        <v>1</v>
      </c>
      <c r="N36" t="s">
        <v>139</v>
      </c>
      <c r="O36" t="s">
        <v>98</v>
      </c>
      <c r="P36" t="s">
        <v>140</v>
      </c>
      <c r="Q36" t="s">
        <v>112</v>
      </c>
      <c r="U36" s="1">
        <v>43662</v>
      </c>
      <c r="V36" s="1">
        <v>43692</v>
      </c>
      <c r="W36" t="s">
        <v>99</v>
      </c>
      <c r="X36" s="1">
        <v>43662</v>
      </c>
      <c r="Y36" t="s">
        <v>275</v>
      </c>
      <c r="AA36">
        <v>0</v>
      </c>
      <c r="AB36" s="1">
        <v>43662.680793437503</v>
      </c>
      <c r="AC36" s="1">
        <v>43662</v>
      </c>
      <c r="AE36">
        <v>2019</v>
      </c>
      <c r="AF36">
        <v>7</v>
      </c>
      <c r="AH36" t="s">
        <v>142</v>
      </c>
      <c r="AI36" t="s">
        <v>143</v>
      </c>
      <c r="AL36" t="s">
        <v>101</v>
      </c>
      <c r="AN36">
        <v>0</v>
      </c>
      <c r="AO36">
        <v>0</v>
      </c>
      <c r="AY36" t="s">
        <v>144</v>
      </c>
      <c r="AZ36" t="s">
        <v>95</v>
      </c>
      <c r="BG36">
        <v>5105538</v>
      </c>
      <c r="BH36">
        <v>815170</v>
      </c>
      <c r="BI36">
        <v>0</v>
      </c>
      <c r="BJ36">
        <v>257422</v>
      </c>
      <c r="BK36" t="s">
        <v>103</v>
      </c>
      <c r="BL36">
        <v>0</v>
      </c>
      <c r="BM36">
        <v>4290368</v>
      </c>
      <c r="BN36">
        <v>257422</v>
      </c>
      <c r="BR36" t="s">
        <v>2293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815170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2292</v>
      </c>
      <c r="F37" t="s">
        <v>94</v>
      </c>
      <c r="G37" t="s">
        <v>95</v>
      </c>
      <c r="H37" t="s">
        <v>96</v>
      </c>
      <c r="I37" t="s">
        <v>97</v>
      </c>
      <c r="J37">
        <v>11958070</v>
      </c>
      <c r="K37">
        <v>11958070</v>
      </c>
      <c r="L37">
        <v>11958070</v>
      </c>
      <c r="M37">
        <v>1</v>
      </c>
      <c r="N37" t="s">
        <v>228</v>
      </c>
      <c r="O37" t="s">
        <v>98</v>
      </c>
      <c r="P37" t="s">
        <v>229</v>
      </c>
      <c r="Q37" t="s">
        <v>112</v>
      </c>
      <c r="R37" t="s">
        <v>230</v>
      </c>
      <c r="U37" s="1">
        <v>43670</v>
      </c>
      <c r="V37" s="1">
        <v>43700</v>
      </c>
      <c r="W37" t="s">
        <v>99</v>
      </c>
      <c r="X37" s="1">
        <v>43670</v>
      </c>
      <c r="Y37" t="s">
        <v>126</v>
      </c>
      <c r="AA37">
        <v>0</v>
      </c>
      <c r="AB37" s="1">
        <v>43670.450235335651</v>
      </c>
      <c r="AC37" s="1">
        <v>43670</v>
      </c>
      <c r="AE37">
        <v>2019</v>
      </c>
      <c r="AF37">
        <v>7</v>
      </c>
      <c r="AH37" t="s">
        <v>231</v>
      </c>
      <c r="AI37" t="s">
        <v>232</v>
      </c>
      <c r="AL37" t="s">
        <v>101</v>
      </c>
      <c r="AN37">
        <v>0</v>
      </c>
      <c r="AO37">
        <v>0</v>
      </c>
      <c r="AY37" t="s">
        <v>2291</v>
      </c>
      <c r="AZ37" t="s">
        <v>95</v>
      </c>
      <c r="BG37">
        <v>12593012</v>
      </c>
      <c r="BH37">
        <v>2010649</v>
      </c>
      <c r="BI37">
        <v>0</v>
      </c>
      <c r="BJ37">
        <v>634942</v>
      </c>
      <c r="BK37" t="s">
        <v>103</v>
      </c>
      <c r="BL37">
        <v>0</v>
      </c>
      <c r="BM37">
        <v>10582363</v>
      </c>
      <c r="BN37">
        <v>634942</v>
      </c>
      <c r="BR37" t="s">
        <v>2290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2010649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2674</v>
      </c>
      <c r="F38" t="s">
        <v>94</v>
      </c>
      <c r="G38" t="s">
        <v>582</v>
      </c>
      <c r="H38" t="s">
        <v>96</v>
      </c>
      <c r="I38" t="s">
        <v>97</v>
      </c>
      <c r="J38">
        <v>86382605</v>
      </c>
      <c r="K38">
        <v>0</v>
      </c>
      <c r="L38">
        <v>86382605</v>
      </c>
      <c r="M38">
        <v>1</v>
      </c>
      <c r="N38" t="s">
        <v>238</v>
      </c>
      <c r="O38" t="s">
        <v>98</v>
      </c>
      <c r="P38" t="s">
        <v>239</v>
      </c>
      <c r="Q38" t="s">
        <v>112</v>
      </c>
      <c r="R38" t="s">
        <v>240</v>
      </c>
      <c r="U38" s="1">
        <v>43650</v>
      </c>
      <c r="V38" s="1">
        <v>43680</v>
      </c>
      <c r="W38" t="s">
        <v>99</v>
      </c>
      <c r="X38" s="1">
        <v>43650</v>
      </c>
      <c r="Y38" t="s">
        <v>170</v>
      </c>
      <c r="AB38" s="1">
        <v>43670.42295443287</v>
      </c>
      <c r="AC38" s="1">
        <v>43650</v>
      </c>
      <c r="AE38">
        <v>2019</v>
      </c>
      <c r="AF38">
        <v>7</v>
      </c>
      <c r="AH38" t="s">
        <v>241</v>
      </c>
      <c r="AI38" t="s">
        <v>242</v>
      </c>
      <c r="AL38" t="s">
        <v>101</v>
      </c>
      <c r="AN38">
        <v>0</v>
      </c>
      <c r="AO38">
        <v>0</v>
      </c>
      <c r="AY38" t="s">
        <v>2522</v>
      </c>
      <c r="AZ38" t="s">
        <v>95</v>
      </c>
      <c r="BA38" t="s">
        <v>102</v>
      </c>
      <c r="BB38" t="s">
        <v>2675</v>
      </c>
      <c r="BG38">
        <v>90969292</v>
      </c>
      <c r="BH38">
        <v>14524509</v>
      </c>
      <c r="BI38">
        <v>0</v>
      </c>
      <c r="BJ38">
        <v>4586687</v>
      </c>
      <c r="BK38" t="s">
        <v>103</v>
      </c>
      <c r="BL38">
        <v>0</v>
      </c>
      <c r="BM38">
        <v>76444783</v>
      </c>
      <c r="BN38">
        <v>4586687</v>
      </c>
      <c r="BR38" t="s">
        <v>2446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14524509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2676</v>
      </c>
      <c r="F39" t="s">
        <v>94</v>
      </c>
      <c r="G39" t="s">
        <v>582</v>
      </c>
      <c r="H39" t="s">
        <v>96</v>
      </c>
      <c r="I39" t="s">
        <v>97</v>
      </c>
      <c r="J39">
        <v>86382605</v>
      </c>
      <c r="K39">
        <v>0</v>
      </c>
      <c r="L39">
        <v>86382605</v>
      </c>
      <c r="M39">
        <v>1</v>
      </c>
      <c r="N39" t="s">
        <v>238</v>
      </c>
      <c r="O39" t="s">
        <v>98</v>
      </c>
      <c r="P39" t="s">
        <v>239</v>
      </c>
      <c r="Q39" t="s">
        <v>112</v>
      </c>
      <c r="R39" t="s">
        <v>240</v>
      </c>
      <c r="U39" s="1">
        <v>43650</v>
      </c>
      <c r="V39" s="1">
        <v>43680</v>
      </c>
      <c r="W39" t="s">
        <v>99</v>
      </c>
      <c r="X39" s="1">
        <v>43650</v>
      </c>
      <c r="Y39" t="s">
        <v>170</v>
      </c>
      <c r="AB39" s="1">
        <v>43668.517124421298</v>
      </c>
      <c r="AC39" s="1">
        <v>43650</v>
      </c>
      <c r="AE39">
        <v>2019</v>
      </c>
      <c r="AF39">
        <v>7</v>
      </c>
      <c r="AH39" t="s">
        <v>241</v>
      </c>
      <c r="AI39" t="s">
        <v>242</v>
      </c>
      <c r="AL39" t="s">
        <v>101</v>
      </c>
      <c r="AN39">
        <v>0</v>
      </c>
      <c r="AO39">
        <v>0</v>
      </c>
      <c r="AY39" t="s">
        <v>2522</v>
      </c>
      <c r="AZ39" t="s">
        <v>95</v>
      </c>
      <c r="BA39" t="s">
        <v>102</v>
      </c>
      <c r="BB39" t="s">
        <v>2627</v>
      </c>
      <c r="BG39">
        <v>90969292</v>
      </c>
      <c r="BH39">
        <v>14524509</v>
      </c>
      <c r="BI39">
        <v>0</v>
      </c>
      <c r="BJ39">
        <v>4586687</v>
      </c>
      <c r="BK39" t="s">
        <v>103</v>
      </c>
      <c r="BL39">
        <v>0</v>
      </c>
      <c r="BM39">
        <v>76444783</v>
      </c>
      <c r="BN39">
        <v>4586687</v>
      </c>
      <c r="BR39" t="s">
        <v>2677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14524509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2289</v>
      </c>
      <c r="F40" t="s">
        <v>94</v>
      </c>
      <c r="G40" t="s">
        <v>582</v>
      </c>
      <c r="H40" t="s">
        <v>96</v>
      </c>
      <c r="I40" t="s">
        <v>97</v>
      </c>
      <c r="J40">
        <v>56141019</v>
      </c>
      <c r="K40">
        <v>0</v>
      </c>
      <c r="L40">
        <v>56141019</v>
      </c>
      <c r="M40">
        <v>1</v>
      </c>
      <c r="N40" t="s">
        <v>228</v>
      </c>
      <c r="O40" t="s">
        <v>98</v>
      </c>
      <c r="P40" t="s">
        <v>229</v>
      </c>
      <c r="Q40" t="s">
        <v>112</v>
      </c>
      <c r="R40" t="s">
        <v>230</v>
      </c>
      <c r="U40" s="1">
        <v>43650</v>
      </c>
      <c r="V40" s="1">
        <v>43680</v>
      </c>
      <c r="W40" t="s">
        <v>99</v>
      </c>
      <c r="X40" s="1">
        <v>43650</v>
      </c>
      <c r="Y40" t="s">
        <v>126</v>
      </c>
      <c r="AB40" s="1">
        <v>43686.400703472224</v>
      </c>
      <c r="AC40" s="1">
        <v>43650</v>
      </c>
      <c r="AE40">
        <v>2019</v>
      </c>
      <c r="AF40">
        <v>7</v>
      </c>
      <c r="AH40" t="s">
        <v>231</v>
      </c>
      <c r="AI40" t="s">
        <v>232</v>
      </c>
      <c r="AL40" t="s">
        <v>101</v>
      </c>
      <c r="AN40">
        <v>0</v>
      </c>
      <c r="AO40">
        <v>0</v>
      </c>
      <c r="AY40" t="s">
        <v>732</v>
      </c>
      <c r="AZ40" t="s">
        <v>95</v>
      </c>
      <c r="BA40" t="s">
        <v>102</v>
      </c>
      <c r="BB40" t="s">
        <v>2678</v>
      </c>
      <c r="BG40">
        <v>59121958</v>
      </c>
      <c r="BH40">
        <v>9439640</v>
      </c>
      <c r="BI40">
        <v>0</v>
      </c>
      <c r="BJ40">
        <v>2980939</v>
      </c>
      <c r="BK40" t="s">
        <v>103</v>
      </c>
      <c r="BL40">
        <v>0</v>
      </c>
      <c r="BM40">
        <v>49682318</v>
      </c>
      <c r="BN40">
        <v>2980939</v>
      </c>
      <c r="BR40" t="s">
        <v>2288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9439640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2679</v>
      </c>
      <c r="F41" t="s">
        <v>94</v>
      </c>
      <c r="G41" t="s">
        <v>582</v>
      </c>
      <c r="H41" t="s">
        <v>96</v>
      </c>
      <c r="I41" t="s">
        <v>97</v>
      </c>
      <c r="J41">
        <v>88424102</v>
      </c>
      <c r="K41">
        <v>0</v>
      </c>
      <c r="L41">
        <v>88424102</v>
      </c>
      <c r="M41">
        <v>1</v>
      </c>
      <c r="N41" t="s">
        <v>201</v>
      </c>
      <c r="O41" t="s">
        <v>98</v>
      </c>
      <c r="P41" t="s">
        <v>202</v>
      </c>
      <c r="Q41" t="s">
        <v>112</v>
      </c>
      <c r="U41" s="1">
        <v>43650</v>
      </c>
      <c r="V41" s="1">
        <v>43680</v>
      </c>
      <c r="W41" t="s">
        <v>99</v>
      </c>
      <c r="X41" s="1">
        <v>43650</v>
      </c>
      <c r="Y41" t="s">
        <v>100</v>
      </c>
      <c r="AB41" s="1">
        <v>43663.477466400465</v>
      </c>
      <c r="AC41" s="1">
        <v>43650</v>
      </c>
      <c r="AE41">
        <v>2019</v>
      </c>
      <c r="AF41">
        <v>7</v>
      </c>
      <c r="AH41" t="s">
        <v>203</v>
      </c>
      <c r="AI41" t="s">
        <v>204</v>
      </c>
      <c r="AL41" t="s">
        <v>101</v>
      </c>
      <c r="AN41">
        <v>0</v>
      </c>
      <c r="AO41">
        <v>0</v>
      </c>
      <c r="AY41" t="s">
        <v>518</v>
      </c>
      <c r="AZ41" t="s">
        <v>95</v>
      </c>
      <c r="BA41" t="s">
        <v>102</v>
      </c>
      <c r="BB41" t="s">
        <v>2624</v>
      </c>
      <c r="BG41">
        <v>93119187</v>
      </c>
      <c r="BH41">
        <v>14867769</v>
      </c>
      <c r="BI41">
        <v>0</v>
      </c>
      <c r="BJ41">
        <v>4695085</v>
      </c>
      <c r="BK41" t="s">
        <v>103</v>
      </c>
      <c r="BL41">
        <v>0</v>
      </c>
      <c r="BM41">
        <v>78251418</v>
      </c>
      <c r="BN41">
        <v>4695085</v>
      </c>
      <c r="BR41" t="s">
        <v>2231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14867769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2287</v>
      </c>
      <c r="F42" t="s">
        <v>94</v>
      </c>
      <c r="G42" t="s">
        <v>582</v>
      </c>
      <c r="H42" t="s">
        <v>96</v>
      </c>
      <c r="I42" t="s">
        <v>97</v>
      </c>
      <c r="J42">
        <v>40213622</v>
      </c>
      <c r="K42">
        <v>0</v>
      </c>
      <c r="L42">
        <v>40213622</v>
      </c>
      <c r="M42">
        <v>1</v>
      </c>
      <c r="N42" t="s">
        <v>178</v>
      </c>
      <c r="O42" t="s">
        <v>98</v>
      </c>
      <c r="P42" t="s">
        <v>179</v>
      </c>
      <c r="Q42" t="s">
        <v>112</v>
      </c>
      <c r="U42" s="1">
        <v>43650</v>
      </c>
      <c r="V42" s="1">
        <v>43680</v>
      </c>
      <c r="W42" t="s">
        <v>99</v>
      </c>
      <c r="X42" s="1">
        <v>43650</v>
      </c>
      <c r="Y42" t="s">
        <v>170</v>
      </c>
      <c r="AB42" s="1">
        <v>43679.390920868056</v>
      </c>
      <c r="AC42" s="1">
        <v>43650</v>
      </c>
      <c r="AE42">
        <v>2019</v>
      </c>
      <c r="AF42">
        <v>7</v>
      </c>
      <c r="AH42" t="s">
        <v>208</v>
      </c>
      <c r="AI42" t="s">
        <v>209</v>
      </c>
      <c r="AL42" t="s">
        <v>101</v>
      </c>
      <c r="AN42">
        <v>0</v>
      </c>
      <c r="AO42">
        <v>0</v>
      </c>
      <c r="AY42" t="s">
        <v>210</v>
      </c>
      <c r="AZ42" t="s">
        <v>95</v>
      </c>
      <c r="BA42" t="s">
        <v>102</v>
      </c>
      <c r="BB42" t="s">
        <v>2680</v>
      </c>
      <c r="BG42">
        <v>41153566</v>
      </c>
      <c r="BH42">
        <v>2976491</v>
      </c>
      <c r="BI42">
        <v>0</v>
      </c>
      <c r="BJ42">
        <v>939944</v>
      </c>
      <c r="BK42" t="s">
        <v>103</v>
      </c>
      <c r="BL42">
        <v>0</v>
      </c>
      <c r="BM42">
        <v>38177075</v>
      </c>
      <c r="BN42">
        <v>939944</v>
      </c>
      <c r="BR42" t="s">
        <v>2286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2976491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2681</v>
      </c>
      <c r="F43" t="s">
        <v>94</v>
      </c>
      <c r="G43" t="s">
        <v>582</v>
      </c>
      <c r="H43" t="s">
        <v>96</v>
      </c>
      <c r="I43" t="s">
        <v>97</v>
      </c>
      <c r="J43">
        <v>44115534</v>
      </c>
      <c r="K43">
        <v>0</v>
      </c>
      <c r="L43">
        <v>44115534</v>
      </c>
      <c r="M43">
        <v>1</v>
      </c>
      <c r="N43" t="s">
        <v>521</v>
      </c>
      <c r="O43" t="s">
        <v>98</v>
      </c>
      <c r="P43" t="s">
        <v>522</v>
      </c>
      <c r="Q43" t="s">
        <v>112</v>
      </c>
      <c r="S43" t="s">
        <v>310</v>
      </c>
      <c r="T43" t="s">
        <v>311</v>
      </c>
      <c r="U43" s="1">
        <v>43650</v>
      </c>
      <c r="V43" s="1">
        <v>43680</v>
      </c>
      <c r="W43" t="s">
        <v>99</v>
      </c>
      <c r="X43" s="1">
        <v>43650</v>
      </c>
      <c r="Y43" t="s">
        <v>100</v>
      </c>
      <c r="AB43" s="1">
        <v>43665.524423263887</v>
      </c>
      <c r="AC43" s="1">
        <v>43650</v>
      </c>
      <c r="AE43">
        <v>2019</v>
      </c>
      <c r="AF43">
        <v>7</v>
      </c>
      <c r="AH43" t="s">
        <v>523</v>
      </c>
      <c r="AI43" t="s">
        <v>524</v>
      </c>
      <c r="AL43" t="s">
        <v>101</v>
      </c>
      <c r="AN43">
        <v>0</v>
      </c>
      <c r="AO43">
        <v>0</v>
      </c>
      <c r="AY43" t="s">
        <v>525</v>
      </c>
      <c r="AZ43" t="s">
        <v>95</v>
      </c>
      <c r="BA43" t="s">
        <v>102</v>
      </c>
      <c r="BB43" t="s">
        <v>2682</v>
      </c>
      <c r="BG43">
        <v>46457952</v>
      </c>
      <c r="BH43">
        <v>7417656</v>
      </c>
      <c r="BI43">
        <v>0</v>
      </c>
      <c r="BJ43">
        <v>2342418</v>
      </c>
      <c r="BK43" t="s">
        <v>103</v>
      </c>
      <c r="BL43">
        <v>0</v>
      </c>
      <c r="BM43">
        <v>39040296</v>
      </c>
      <c r="BN43">
        <v>2342418</v>
      </c>
      <c r="BR43" t="s">
        <v>2286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7417656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2683</v>
      </c>
      <c r="F44" t="s">
        <v>94</v>
      </c>
      <c r="G44" t="s">
        <v>582</v>
      </c>
      <c r="H44" t="s">
        <v>96</v>
      </c>
      <c r="I44" t="s">
        <v>97</v>
      </c>
      <c r="J44">
        <v>9266000</v>
      </c>
      <c r="K44">
        <v>0</v>
      </c>
      <c r="L44">
        <v>9266000</v>
      </c>
      <c r="M44">
        <v>1</v>
      </c>
      <c r="N44" t="s">
        <v>124</v>
      </c>
      <c r="O44" t="s">
        <v>98</v>
      </c>
      <c r="P44" t="s">
        <v>125</v>
      </c>
      <c r="Q44" t="s">
        <v>112</v>
      </c>
      <c r="U44" s="1">
        <v>43650</v>
      </c>
      <c r="V44" s="1">
        <v>43680</v>
      </c>
      <c r="W44" t="s">
        <v>99</v>
      </c>
      <c r="X44" s="1">
        <v>43650</v>
      </c>
      <c r="Y44" t="s">
        <v>170</v>
      </c>
      <c r="AB44" s="1">
        <v>43668.39752337963</v>
      </c>
      <c r="AC44" s="1">
        <v>43650</v>
      </c>
      <c r="AE44">
        <v>2019</v>
      </c>
      <c r="AF44">
        <v>7</v>
      </c>
      <c r="AH44" t="s">
        <v>127</v>
      </c>
      <c r="AI44" t="s">
        <v>128</v>
      </c>
      <c r="AL44" t="s">
        <v>101</v>
      </c>
      <c r="AN44">
        <v>0</v>
      </c>
      <c r="AO44">
        <v>0</v>
      </c>
      <c r="AY44" t="s">
        <v>530</v>
      </c>
      <c r="AZ44" t="s">
        <v>95</v>
      </c>
      <c r="BA44" t="s">
        <v>102</v>
      </c>
      <c r="BB44" t="s">
        <v>2637</v>
      </c>
      <c r="BG44">
        <v>9758000</v>
      </c>
      <c r="BH44">
        <v>1558000</v>
      </c>
      <c r="BI44">
        <v>0</v>
      </c>
      <c r="BJ44">
        <v>492000</v>
      </c>
      <c r="BK44" t="s">
        <v>103</v>
      </c>
      <c r="BL44">
        <v>0</v>
      </c>
      <c r="BM44">
        <v>8200000</v>
      </c>
      <c r="BN44">
        <v>492000</v>
      </c>
      <c r="BR44" t="s">
        <v>2228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1558000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2285</v>
      </c>
      <c r="F45" t="s">
        <v>94</v>
      </c>
      <c r="G45" t="s">
        <v>582</v>
      </c>
      <c r="H45" t="s">
        <v>96</v>
      </c>
      <c r="I45" t="s">
        <v>97</v>
      </c>
      <c r="J45">
        <v>40068258</v>
      </c>
      <c r="K45">
        <v>0</v>
      </c>
      <c r="L45">
        <v>40068258</v>
      </c>
      <c r="M45">
        <v>1</v>
      </c>
      <c r="N45" t="s">
        <v>393</v>
      </c>
      <c r="O45" t="s">
        <v>98</v>
      </c>
      <c r="P45" t="s">
        <v>394</v>
      </c>
      <c r="Q45" t="s">
        <v>112</v>
      </c>
      <c r="U45" s="1">
        <v>43650</v>
      </c>
      <c r="V45" s="1">
        <v>43680</v>
      </c>
      <c r="W45" t="s">
        <v>99</v>
      </c>
      <c r="X45" s="1">
        <v>43650</v>
      </c>
      <c r="Y45" t="s">
        <v>126</v>
      </c>
      <c r="AB45" s="1">
        <v>43671.374104664355</v>
      </c>
      <c r="AC45" s="1">
        <v>43650</v>
      </c>
      <c r="AE45">
        <v>2019</v>
      </c>
      <c r="AF45">
        <v>7</v>
      </c>
      <c r="AH45" t="s">
        <v>401</v>
      </c>
      <c r="AI45" t="s">
        <v>402</v>
      </c>
      <c r="AL45" t="s">
        <v>101</v>
      </c>
      <c r="AN45">
        <v>0</v>
      </c>
      <c r="AO45">
        <v>0</v>
      </c>
      <c r="AY45" t="s">
        <v>403</v>
      </c>
      <c r="AZ45" t="s">
        <v>95</v>
      </c>
      <c r="BA45" t="s">
        <v>102</v>
      </c>
      <c r="BB45" t="s">
        <v>2684</v>
      </c>
      <c r="BG45">
        <v>42195776</v>
      </c>
      <c r="BH45">
        <v>6737141</v>
      </c>
      <c r="BI45">
        <v>0</v>
      </c>
      <c r="BJ45">
        <v>2127518</v>
      </c>
      <c r="BK45" t="s">
        <v>103</v>
      </c>
      <c r="BL45">
        <v>0</v>
      </c>
      <c r="BM45">
        <v>35458635</v>
      </c>
      <c r="BN45">
        <v>2127518</v>
      </c>
      <c r="BR45" t="s">
        <v>2228</v>
      </c>
      <c r="BS45" t="s">
        <v>96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6737141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2685</v>
      </c>
      <c r="F46" t="s">
        <v>94</v>
      </c>
      <c r="G46" t="s">
        <v>582</v>
      </c>
      <c r="H46" t="s">
        <v>96</v>
      </c>
      <c r="I46" t="s">
        <v>97</v>
      </c>
      <c r="J46">
        <v>26298970</v>
      </c>
      <c r="K46">
        <v>0</v>
      </c>
      <c r="L46">
        <v>26298970</v>
      </c>
      <c r="M46">
        <v>1</v>
      </c>
      <c r="N46" t="s">
        <v>393</v>
      </c>
      <c r="O46" t="s">
        <v>98</v>
      </c>
      <c r="P46" t="s">
        <v>394</v>
      </c>
      <c r="Q46" t="s">
        <v>112</v>
      </c>
      <c r="U46" s="1">
        <v>43650</v>
      </c>
      <c r="V46" s="1">
        <v>43680</v>
      </c>
      <c r="W46" t="s">
        <v>99</v>
      </c>
      <c r="X46" s="1">
        <v>43650</v>
      </c>
      <c r="Y46" t="s">
        <v>170</v>
      </c>
      <c r="AB46" s="1">
        <v>43670.431308217594</v>
      </c>
      <c r="AC46" s="1">
        <v>43650</v>
      </c>
      <c r="AE46">
        <v>2019</v>
      </c>
      <c r="AF46">
        <v>7</v>
      </c>
      <c r="AH46" t="s">
        <v>395</v>
      </c>
      <c r="AI46" t="s">
        <v>396</v>
      </c>
      <c r="AL46" t="s">
        <v>101</v>
      </c>
      <c r="AN46">
        <v>0</v>
      </c>
      <c r="AO46">
        <v>0</v>
      </c>
      <c r="AY46" t="s">
        <v>397</v>
      </c>
      <c r="AZ46" t="s">
        <v>95</v>
      </c>
      <c r="BA46" t="s">
        <v>102</v>
      </c>
      <c r="BB46" t="s">
        <v>2686</v>
      </c>
      <c r="BG46">
        <v>27695375</v>
      </c>
      <c r="BH46">
        <v>4421951</v>
      </c>
      <c r="BI46">
        <v>0</v>
      </c>
      <c r="BJ46">
        <v>1396405</v>
      </c>
      <c r="BK46" t="s">
        <v>103</v>
      </c>
      <c r="BL46">
        <v>0</v>
      </c>
      <c r="BM46">
        <v>23273424</v>
      </c>
      <c r="BN46">
        <v>1396405</v>
      </c>
      <c r="BR46" t="s">
        <v>2231</v>
      </c>
      <c r="BS46" t="s">
        <v>96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4421951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2284</v>
      </c>
      <c r="F47" t="s">
        <v>94</v>
      </c>
      <c r="G47" t="s">
        <v>582</v>
      </c>
      <c r="H47" t="s">
        <v>96</v>
      </c>
      <c r="I47" t="s">
        <v>97</v>
      </c>
      <c r="J47">
        <v>48725605</v>
      </c>
      <c r="K47">
        <v>0</v>
      </c>
      <c r="L47">
        <v>48725605</v>
      </c>
      <c r="M47">
        <v>1</v>
      </c>
      <c r="N47" t="s">
        <v>431</v>
      </c>
      <c r="O47" t="s">
        <v>98</v>
      </c>
      <c r="P47" t="s">
        <v>432</v>
      </c>
      <c r="Q47" t="s">
        <v>112</v>
      </c>
      <c r="U47" s="1">
        <v>43650</v>
      </c>
      <c r="V47" s="1">
        <v>43680</v>
      </c>
      <c r="W47" t="s">
        <v>99</v>
      </c>
      <c r="X47" s="1">
        <v>43650</v>
      </c>
      <c r="Y47" t="s">
        <v>170</v>
      </c>
      <c r="AB47" s="1">
        <v>43697.396243368057</v>
      </c>
      <c r="AC47" s="1">
        <v>43650</v>
      </c>
      <c r="AE47">
        <v>2019</v>
      </c>
      <c r="AF47">
        <v>7</v>
      </c>
      <c r="AH47" t="s">
        <v>433</v>
      </c>
      <c r="AI47" t="s">
        <v>434</v>
      </c>
      <c r="AL47" t="s">
        <v>101</v>
      </c>
      <c r="AN47">
        <v>0</v>
      </c>
      <c r="AO47">
        <v>0</v>
      </c>
      <c r="AY47" t="s">
        <v>435</v>
      </c>
      <c r="AZ47" t="s">
        <v>95</v>
      </c>
      <c r="BA47" t="s">
        <v>102</v>
      </c>
      <c r="BB47" t="s">
        <v>2687</v>
      </c>
      <c r="BG47">
        <v>51312805</v>
      </c>
      <c r="BH47">
        <v>8192801</v>
      </c>
      <c r="BI47">
        <v>0</v>
      </c>
      <c r="BJ47">
        <v>2587200</v>
      </c>
      <c r="BK47" t="s">
        <v>103</v>
      </c>
      <c r="BL47">
        <v>0</v>
      </c>
      <c r="BM47">
        <v>43120004</v>
      </c>
      <c r="BN47">
        <v>2587200</v>
      </c>
      <c r="BR47" t="s">
        <v>2231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8192801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2283</v>
      </c>
      <c r="F48" t="s">
        <v>94</v>
      </c>
      <c r="G48" t="s">
        <v>582</v>
      </c>
      <c r="H48" t="s">
        <v>96</v>
      </c>
      <c r="I48" t="s">
        <v>97</v>
      </c>
      <c r="J48">
        <v>49293566</v>
      </c>
      <c r="K48">
        <v>0</v>
      </c>
      <c r="L48">
        <v>49293566</v>
      </c>
      <c r="M48">
        <v>1</v>
      </c>
      <c r="N48" t="s">
        <v>264</v>
      </c>
      <c r="O48" t="s">
        <v>98</v>
      </c>
      <c r="P48" t="s">
        <v>265</v>
      </c>
      <c r="Q48" t="s">
        <v>112</v>
      </c>
      <c r="R48" t="s">
        <v>266</v>
      </c>
      <c r="U48" s="1">
        <v>43650</v>
      </c>
      <c r="V48" s="1">
        <v>43680</v>
      </c>
      <c r="W48" t="s">
        <v>99</v>
      </c>
      <c r="X48" s="1">
        <v>43650</v>
      </c>
      <c r="Y48" t="s">
        <v>100</v>
      </c>
      <c r="AB48" s="1">
        <v>43676.362314618054</v>
      </c>
      <c r="AC48" s="1">
        <v>43650</v>
      </c>
      <c r="AE48">
        <v>2019</v>
      </c>
      <c r="AF48">
        <v>7</v>
      </c>
      <c r="AH48" t="s">
        <v>267</v>
      </c>
      <c r="AI48" t="s">
        <v>268</v>
      </c>
      <c r="AL48" t="s">
        <v>101</v>
      </c>
      <c r="AN48">
        <v>0</v>
      </c>
      <c r="AO48">
        <v>0</v>
      </c>
      <c r="AY48" t="s">
        <v>551</v>
      </c>
      <c r="AZ48" t="s">
        <v>95</v>
      </c>
      <c r="BA48" t="s">
        <v>102</v>
      </c>
      <c r="BB48" t="s">
        <v>2688</v>
      </c>
      <c r="BG48">
        <v>51910923</v>
      </c>
      <c r="BH48">
        <v>8288299</v>
      </c>
      <c r="BI48">
        <v>0</v>
      </c>
      <c r="BJ48">
        <v>2617357</v>
      </c>
      <c r="BK48" t="s">
        <v>103</v>
      </c>
      <c r="BL48">
        <v>0</v>
      </c>
      <c r="BM48">
        <v>43622624</v>
      </c>
      <c r="BN48">
        <v>2617357</v>
      </c>
      <c r="BR48" t="s">
        <v>2228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8288299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2282</v>
      </c>
      <c r="F49" t="s">
        <v>94</v>
      </c>
      <c r="G49" t="s">
        <v>95</v>
      </c>
      <c r="H49" t="s">
        <v>96</v>
      </c>
      <c r="I49" t="s">
        <v>97</v>
      </c>
      <c r="J49">
        <v>37258225</v>
      </c>
      <c r="K49">
        <v>37258225</v>
      </c>
      <c r="L49">
        <v>37258225</v>
      </c>
      <c r="M49">
        <v>1</v>
      </c>
      <c r="N49" t="s">
        <v>287</v>
      </c>
      <c r="O49" t="s">
        <v>98</v>
      </c>
      <c r="P49" t="s">
        <v>288</v>
      </c>
      <c r="Q49" t="s">
        <v>112</v>
      </c>
      <c r="U49" s="1">
        <v>43650</v>
      </c>
      <c r="V49" s="1">
        <v>43680</v>
      </c>
      <c r="W49" t="s">
        <v>99</v>
      </c>
      <c r="X49" s="1">
        <v>43650</v>
      </c>
      <c r="Y49" t="s">
        <v>100</v>
      </c>
      <c r="AB49" s="1">
        <v>43650.673786423613</v>
      </c>
      <c r="AC49" s="1">
        <v>43650</v>
      </c>
      <c r="AE49">
        <v>2019</v>
      </c>
      <c r="AF49">
        <v>7</v>
      </c>
      <c r="AH49" t="s">
        <v>341</v>
      </c>
      <c r="AI49" t="s">
        <v>342</v>
      </c>
      <c r="AL49" t="s">
        <v>101</v>
      </c>
      <c r="AN49">
        <v>0</v>
      </c>
      <c r="AO49">
        <v>0</v>
      </c>
      <c r="AY49" t="s">
        <v>2281</v>
      </c>
      <c r="AZ49" t="s">
        <v>95</v>
      </c>
      <c r="BG49">
        <v>39236538</v>
      </c>
      <c r="BH49">
        <v>6264657</v>
      </c>
      <c r="BI49">
        <v>0</v>
      </c>
      <c r="BJ49">
        <v>1978313</v>
      </c>
      <c r="BK49" t="s">
        <v>103</v>
      </c>
      <c r="BL49">
        <v>0</v>
      </c>
      <c r="BM49">
        <v>32971881</v>
      </c>
      <c r="BN49">
        <v>1978313</v>
      </c>
      <c r="BR49" t="s">
        <v>2228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6264657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2689</v>
      </c>
      <c r="F50" t="s">
        <v>94</v>
      </c>
      <c r="G50" t="s">
        <v>582</v>
      </c>
      <c r="H50" t="s">
        <v>96</v>
      </c>
      <c r="I50" t="s">
        <v>97</v>
      </c>
      <c r="J50">
        <v>23882569</v>
      </c>
      <c r="K50">
        <v>0</v>
      </c>
      <c r="L50">
        <v>23882569</v>
      </c>
      <c r="M50">
        <v>1</v>
      </c>
      <c r="N50" t="s">
        <v>557</v>
      </c>
      <c r="O50" t="s">
        <v>98</v>
      </c>
      <c r="P50" t="s">
        <v>558</v>
      </c>
      <c r="Q50" t="s">
        <v>112</v>
      </c>
      <c r="U50" s="1">
        <v>43650</v>
      </c>
      <c r="V50" s="1">
        <v>43680</v>
      </c>
      <c r="W50" t="s">
        <v>99</v>
      </c>
      <c r="X50" s="1">
        <v>43650</v>
      </c>
      <c r="Y50" t="s">
        <v>170</v>
      </c>
      <c r="AB50" s="1">
        <v>43661.373800000001</v>
      </c>
      <c r="AC50" s="1">
        <v>43650</v>
      </c>
      <c r="AE50">
        <v>2019</v>
      </c>
      <c r="AF50">
        <v>7</v>
      </c>
      <c r="AH50" t="s">
        <v>559</v>
      </c>
      <c r="AI50" t="s">
        <v>560</v>
      </c>
      <c r="AL50" t="s">
        <v>101</v>
      </c>
      <c r="AN50">
        <v>0</v>
      </c>
      <c r="AO50">
        <v>0</v>
      </c>
      <c r="AY50" t="s">
        <v>2690</v>
      </c>
      <c r="AZ50" t="s">
        <v>95</v>
      </c>
      <c r="BA50" t="s">
        <v>102</v>
      </c>
      <c r="BB50" t="s">
        <v>2691</v>
      </c>
      <c r="BG50">
        <v>25150670</v>
      </c>
      <c r="BH50">
        <v>4015653</v>
      </c>
      <c r="BI50">
        <v>0</v>
      </c>
      <c r="BJ50">
        <v>1268101</v>
      </c>
      <c r="BK50" t="s">
        <v>103</v>
      </c>
      <c r="BL50">
        <v>0</v>
      </c>
      <c r="BM50">
        <v>21135017</v>
      </c>
      <c r="BN50">
        <v>1268101</v>
      </c>
      <c r="BR50" t="s">
        <v>2231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4015653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2692</v>
      </c>
      <c r="F51" t="s">
        <v>94</v>
      </c>
      <c r="G51" t="s">
        <v>582</v>
      </c>
      <c r="H51" t="s">
        <v>96</v>
      </c>
      <c r="I51" t="s">
        <v>97</v>
      </c>
      <c r="J51">
        <v>4278158</v>
      </c>
      <c r="K51">
        <v>0</v>
      </c>
      <c r="L51">
        <v>4278158</v>
      </c>
      <c r="M51">
        <v>1</v>
      </c>
      <c r="N51" t="s">
        <v>557</v>
      </c>
      <c r="O51" t="s">
        <v>98</v>
      </c>
      <c r="P51" t="s">
        <v>558</v>
      </c>
      <c r="Q51" t="s">
        <v>112</v>
      </c>
      <c r="U51" s="1">
        <v>43650</v>
      </c>
      <c r="V51" s="1">
        <v>43680</v>
      </c>
      <c r="W51" t="s">
        <v>99</v>
      </c>
      <c r="X51" s="1">
        <v>43650</v>
      </c>
      <c r="Y51" t="s">
        <v>170</v>
      </c>
      <c r="AB51" s="1">
        <v>43661.373800231479</v>
      </c>
      <c r="AC51" s="1">
        <v>43650</v>
      </c>
      <c r="AE51">
        <v>2019</v>
      </c>
      <c r="AF51">
        <v>7</v>
      </c>
      <c r="AH51" t="s">
        <v>559</v>
      </c>
      <c r="AI51" t="s">
        <v>560</v>
      </c>
      <c r="AL51" t="s">
        <v>101</v>
      </c>
      <c r="AN51">
        <v>0</v>
      </c>
      <c r="AO51">
        <v>0</v>
      </c>
      <c r="AY51" t="s">
        <v>2533</v>
      </c>
      <c r="AZ51" t="s">
        <v>95</v>
      </c>
      <c r="BA51" t="s">
        <v>102</v>
      </c>
      <c r="BB51" t="s">
        <v>2691</v>
      </c>
      <c r="BG51">
        <v>4505317</v>
      </c>
      <c r="BH51">
        <v>719336</v>
      </c>
      <c r="BI51">
        <v>0</v>
      </c>
      <c r="BJ51">
        <v>227159</v>
      </c>
      <c r="BK51" t="s">
        <v>103</v>
      </c>
      <c r="BL51">
        <v>0</v>
      </c>
      <c r="BM51">
        <v>3785981</v>
      </c>
      <c r="BN51">
        <v>227159</v>
      </c>
      <c r="BR51" t="s">
        <v>2231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719336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2280</v>
      </c>
      <c r="F52" t="s">
        <v>94</v>
      </c>
      <c r="G52" t="s">
        <v>582</v>
      </c>
      <c r="H52" t="s">
        <v>96</v>
      </c>
      <c r="I52" t="s">
        <v>97</v>
      </c>
      <c r="J52">
        <v>21053615</v>
      </c>
      <c r="K52">
        <v>0</v>
      </c>
      <c r="L52">
        <v>21053615</v>
      </c>
      <c r="M52">
        <v>1</v>
      </c>
      <c r="N52" t="s">
        <v>437</v>
      </c>
      <c r="O52" t="s">
        <v>98</v>
      </c>
      <c r="P52" t="s">
        <v>438</v>
      </c>
      <c r="Q52" t="s">
        <v>112</v>
      </c>
      <c r="U52" s="1">
        <v>43650</v>
      </c>
      <c r="V52" s="1">
        <v>43680</v>
      </c>
      <c r="W52" t="s">
        <v>99</v>
      </c>
      <c r="X52" s="1">
        <v>43650</v>
      </c>
      <c r="Y52" t="s">
        <v>170</v>
      </c>
      <c r="AB52" s="1">
        <v>43689.426212812497</v>
      </c>
      <c r="AC52" s="1">
        <v>43650</v>
      </c>
      <c r="AE52">
        <v>2019</v>
      </c>
      <c r="AF52">
        <v>7</v>
      </c>
      <c r="AH52" t="s">
        <v>439</v>
      </c>
      <c r="AI52" t="s">
        <v>440</v>
      </c>
      <c r="AL52" t="s">
        <v>101</v>
      </c>
      <c r="AN52">
        <v>0</v>
      </c>
      <c r="AO52">
        <v>0</v>
      </c>
      <c r="AY52" t="s">
        <v>2279</v>
      </c>
      <c r="AZ52" t="s">
        <v>95</v>
      </c>
      <c r="BA52" t="s">
        <v>102</v>
      </c>
      <c r="BB52" t="s">
        <v>2693</v>
      </c>
      <c r="BG52">
        <v>22171506</v>
      </c>
      <c r="BH52">
        <v>3539988</v>
      </c>
      <c r="BI52">
        <v>0</v>
      </c>
      <c r="BJ52">
        <v>1117891</v>
      </c>
      <c r="BK52" t="s">
        <v>103</v>
      </c>
      <c r="BL52">
        <v>0</v>
      </c>
      <c r="BM52">
        <v>18631518</v>
      </c>
      <c r="BN52">
        <v>1117891</v>
      </c>
      <c r="BR52" t="s">
        <v>2231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3539988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2278</v>
      </c>
      <c r="F53" t="s">
        <v>94</v>
      </c>
      <c r="G53" t="s">
        <v>582</v>
      </c>
      <c r="H53" t="s">
        <v>96</v>
      </c>
      <c r="I53" t="s">
        <v>97</v>
      </c>
      <c r="J53">
        <v>52884250</v>
      </c>
      <c r="K53">
        <v>0</v>
      </c>
      <c r="L53">
        <v>52884250</v>
      </c>
      <c r="M53">
        <v>1</v>
      </c>
      <c r="N53" t="s">
        <v>279</v>
      </c>
      <c r="O53" t="s">
        <v>98</v>
      </c>
      <c r="P53" t="s">
        <v>280</v>
      </c>
      <c r="Q53" t="s">
        <v>112</v>
      </c>
      <c r="R53" t="s">
        <v>281</v>
      </c>
      <c r="U53" s="1">
        <v>43650</v>
      </c>
      <c r="V53" s="1">
        <v>43680</v>
      </c>
      <c r="W53" t="s">
        <v>99</v>
      </c>
      <c r="X53" s="1">
        <v>43650</v>
      </c>
      <c r="Y53" t="s">
        <v>141</v>
      </c>
      <c r="AB53" s="1">
        <v>43679.396887766205</v>
      </c>
      <c r="AC53" s="1">
        <v>43650</v>
      </c>
      <c r="AE53">
        <v>2019</v>
      </c>
      <c r="AF53">
        <v>7</v>
      </c>
      <c r="AH53" t="s">
        <v>282</v>
      </c>
      <c r="AI53" t="s">
        <v>283</v>
      </c>
      <c r="AL53" t="s">
        <v>101</v>
      </c>
      <c r="AN53">
        <v>0</v>
      </c>
      <c r="AO53">
        <v>0</v>
      </c>
      <c r="AY53" t="s">
        <v>572</v>
      </c>
      <c r="AZ53" t="s">
        <v>95</v>
      </c>
      <c r="BA53" t="s">
        <v>102</v>
      </c>
      <c r="BB53" t="s">
        <v>2694</v>
      </c>
      <c r="BG53">
        <v>55692264</v>
      </c>
      <c r="BH53">
        <v>8892042</v>
      </c>
      <c r="BI53">
        <v>0</v>
      </c>
      <c r="BJ53">
        <v>2808014</v>
      </c>
      <c r="BK53" t="s">
        <v>103</v>
      </c>
      <c r="BL53">
        <v>0</v>
      </c>
      <c r="BM53">
        <v>46800222</v>
      </c>
      <c r="BN53">
        <v>2808014</v>
      </c>
      <c r="BR53" t="s">
        <v>2231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8892042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2277</v>
      </c>
      <c r="F54" t="s">
        <v>94</v>
      </c>
      <c r="G54" t="s">
        <v>582</v>
      </c>
      <c r="H54" t="s">
        <v>96</v>
      </c>
      <c r="I54" t="s">
        <v>97</v>
      </c>
      <c r="J54">
        <v>72512604</v>
      </c>
      <c r="K54">
        <v>0</v>
      </c>
      <c r="L54">
        <v>72512604</v>
      </c>
      <c r="M54">
        <v>1</v>
      </c>
      <c r="N54" t="s">
        <v>301</v>
      </c>
      <c r="O54" t="s">
        <v>98</v>
      </c>
      <c r="P54" t="s">
        <v>302</v>
      </c>
      <c r="Q54" t="s">
        <v>112</v>
      </c>
      <c r="U54" s="1">
        <v>43651</v>
      </c>
      <c r="V54" s="1">
        <v>43681</v>
      </c>
      <c r="W54" t="s">
        <v>99</v>
      </c>
      <c r="X54" s="1">
        <v>43651</v>
      </c>
      <c r="Y54" t="s">
        <v>170</v>
      </c>
      <c r="AB54" s="1">
        <v>43689.440502546298</v>
      </c>
      <c r="AC54" s="1">
        <v>43651</v>
      </c>
      <c r="AE54">
        <v>2019</v>
      </c>
      <c r="AF54">
        <v>7</v>
      </c>
      <c r="AH54" t="s">
        <v>425</v>
      </c>
      <c r="AI54" t="s">
        <v>426</v>
      </c>
      <c r="AL54" t="s">
        <v>101</v>
      </c>
      <c r="AN54">
        <v>0</v>
      </c>
      <c r="AO54">
        <v>0</v>
      </c>
      <c r="AY54" t="s">
        <v>427</v>
      </c>
      <c r="AZ54" t="s">
        <v>95</v>
      </c>
      <c r="BA54" t="s">
        <v>102</v>
      </c>
      <c r="BB54" t="s">
        <v>2695</v>
      </c>
      <c r="BG54">
        <v>76362831</v>
      </c>
      <c r="BH54">
        <v>12192385</v>
      </c>
      <c r="BI54">
        <v>0</v>
      </c>
      <c r="BJ54">
        <v>3850227</v>
      </c>
      <c r="BK54" t="s">
        <v>103</v>
      </c>
      <c r="BL54">
        <v>0</v>
      </c>
      <c r="BM54">
        <v>64170446</v>
      </c>
      <c r="BN54">
        <v>3850227</v>
      </c>
      <c r="BR54" t="s">
        <v>2231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12192385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2276</v>
      </c>
      <c r="F55" t="s">
        <v>94</v>
      </c>
      <c r="G55" t="s">
        <v>582</v>
      </c>
      <c r="H55" t="s">
        <v>96</v>
      </c>
      <c r="I55" t="s">
        <v>97</v>
      </c>
      <c r="J55">
        <v>2641256</v>
      </c>
      <c r="K55">
        <v>0</v>
      </c>
      <c r="L55">
        <v>2641256</v>
      </c>
      <c r="M55">
        <v>1</v>
      </c>
      <c r="N55" t="s">
        <v>301</v>
      </c>
      <c r="O55" t="s">
        <v>98</v>
      </c>
      <c r="P55" t="s">
        <v>302</v>
      </c>
      <c r="Q55" t="s">
        <v>112</v>
      </c>
      <c r="U55" s="1">
        <v>43651</v>
      </c>
      <c r="V55" s="1">
        <v>43681</v>
      </c>
      <c r="W55" t="s">
        <v>99</v>
      </c>
      <c r="X55" s="1">
        <v>43651</v>
      </c>
      <c r="Y55" t="s">
        <v>170</v>
      </c>
      <c r="AB55" s="1">
        <v>43689.440502546298</v>
      </c>
      <c r="AC55" s="1">
        <v>43651</v>
      </c>
      <c r="AE55">
        <v>2019</v>
      </c>
      <c r="AF55">
        <v>7</v>
      </c>
      <c r="AH55" t="s">
        <v>425</v>
      </c>
      <c r="AI55" t="s">
        <v>426</v>
      </c>
      <c r="AL55" t="s">
        <v>101</v>
      </c>
      <c r="AN55">
        <v>0</v>
      </c>
      <c r="AO55">
        <v>0</v>
      </c>
      <c r="AY55" t="s">
        <v>427</v>
      </c>
      <c r="AZ55" t="s">
        <v>95</v>
      </c>
      <c r="BA55" t="s">
        <v>102</v>
      </c>
      <c r="BB55" t="s">
        <v>2695</v>
      </c>
      <c r="BG55">
        <v>2781500</v>
      </c>
      <c r="BH55">
        <v>444105</v>
      </c>
      <c r="BI55">
        <v>0</v>
      </c>
      <c r="BJ55">
        <v>140244</v>
      </c>
      <c r="BK55" t="s">
        <v>103</v>
      </c>
      <c r="BL55">
        <v>0</v>
      </c>
      <c r="BM55">
        <v>2337395</v>
      </c>
      <c r="BN55">
        <v>140244</v>
      </c>
      <c r="BR55" t="s">
        <v>2275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444105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2274</v>
      </c>
      <c r="F56" t="s">
        <v>94</v>
      </c>
      <c r="G56" t="s">
        <v>582</v>
      </c>
      <c r="H56" t="s">
        <v>96</v>
      </c>
      <c r="I56" t="s">
        <v>97</v>
      </c>
      <c r="J56">
        <v>61650914</v>
      </c>
      <c r="K56">
        <v>0</v>
      </c>
      <c r="L56">
        <v>61650914</v>
      </c>
      <c r="M56">
        <v>1</v>
      </c>
      <c r="N56" t="s">
        <v>443</v>
      </c>
      <c r="O56" t="s">
        <v>98</v>
      </c>
      <c r="P56" t="s">
        <v>444</v>
      </c>
      <c r="Q56" t="s">
        <v>112</v>
      </c>
      <c r="U56" s="1">
        <v>43651</v>
      </c>
      <c r="V56" s="1">
        <v>43681</v>
      </c>
      <c r="W56" t="s">
        <v>99</v>
      </c>
      <c r="X56" s="1">
        <v>43651</v>
      </c>
      <c r="Y56" t="s">
        <v>170</v>
      </c>
      <c r="AB56" s="1">
        <v>43690.441690543979</v>
      </c>
      <c r="AC56" s="1">
        <v>43651</v>
      </c>
      <c r="AE56">
        <v>2019</v>
      </c>
      <c r="AF56">
        <v>7</v>
      </c>
      <c r="AH56" t="s">
        <v>445</v>
      </c>
      <c r="AI56" t="s">
        <v>446</v>
      </c>
      <c r="AL56" t="s">
        <v>101</v>
      </c>
      <c r="AN56">
        <v>0</v>
      </c>
      <c r="AO56">
        <v>0</v>
      </c>
      <c r="AY56" t="s">
        <v>447</v>
      </c>
      <c r="AZ56" t="s">
        <v>95</v>
      </c>
      <c r="BA56" t="s">
        <v>102</v>
      </c>
      <c r="BB56" t="s">
        <v>2696</v>
      </c>
      <c r="BG56">
        <v>64924414</v>
      </c>
      <c r="BH56">
        <v>10366083</v>
      </c>
      <c r="BI56">
        <v>0</v>
      </c>
      <c r="BJ56">
        <v>3273500</v>
      </c>
      <c r="BK56" t="s">
        <v>103</v>
      </c>
      <c r="BL56">
        <v>0</v>
      </c>
      <c r="BM56">
        <v>54558331</v>
      </c>
      <c r="BN56">
        <v>3273500</v>
      </c>
      <c r="BR56" t="s">
        <v>2231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10366083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2273</v>
      </c>
      <c r="F57" t="s">
        <v>94</v>
      </c>
      <c r="G57" t="s">
        <v>582</v>
      </c>
      <c r="H57" t="s">
        <v>96</v>
      </c>
      <c r="I57" t="s">
        <v>97</v>
      </c>
      <c r="J57">
        <v>41719517</v>
      </c>
      <c r="K57">
        <v>0</v>
      </c>
      <c r="L57">
        <v>41719517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43651</v>
      </c>
      <c r="V57" s="1">
        <v>43681</v>
      </c>
      <c r="W57" t="s">
        <v>99</v>
      </c>
      <c r="X57" s="1">
        <v>43651</v>
      </c>
      <c r="Y57" t="s">
        <v>170</v>
      </c>
      <c r="AB57" s="1">
        <v>43690.441690891203</v>
      </c>
      <c r="AC57" s="1">
        <v>43651</v>
      </c>
      <c r="AE57">
        <v>2019</v>
      </c>
      <c r="AF57">
        <v>7</v>
      </c>
      <c r="AH57" t="s">
        <v>449</v>
      </c>
      <c r="AI57" t="s">
        <v>450</v>
      </c>
      <c r="AL57" t="s">
        <v>101</v>
      </c>
      <c r="AN57">
        <v>0</v>
      </c>
      <c r="AO57">
        <v>0</v>
      </c>
      <c r="AY57" t="s">
        <v>451</v>
      </c>
      <c r="AZ57" t="s">
        <v>95</v>
      </c>
      <c r="BA57" t="s">
        <v>102</v>
      </c>
      <c r="BB57" t="s">
        <v>2696</v>
      </c>
      <c r="BG57">
        <v>43934713</v>
      </c>
      <c r="BH57">
        <v>7014786</v>
      </c>
      <c r="BI57">
        <v>0</v>
      </c>
      <c r="BJ57">
        <v>2215196</v>
      </c>
      <c r="BK57" t="s">
        <v>103</v>
      </c>
      <c r="BL57">
        <v>0</v>
      </c>
      <c r="BM57">
        <v>36919927</v>
      </c>
      <c r="BN57">
        <v>2215196</v>
      </c>
      <c r="BR57" t="s">
        <v>2231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7014786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2272</v>
      </c>
      <c r="F58" t="s">
        <v>94</v>
      </c>
      <c r="G58" t="s">
        <v>582</v>
      </c>
      <c r="H58" t="s">
        <v>96</v>
      </c>
      <c r="I58" t="s">
        <v>97</v>
      </c>
      <c r="J58">
        <v>91817571</v>
      </c>
      <c r="K58">
        <v>0</v>
      </c>
      <c r="L58">
        <v>91817571</v>
      </c>
      <c r="M58">
        <v>1</v>
      </c>
      <c r="N58" t="s">
        <v>443</v>
      </c>
      <c r="O58" t="s">
        <v>98</v>
      </c>
      <c r="P58" t="s">
        <v>444</v>
      </c>
      <c r="Q58" t="s">
        <v>112</v>
      </c>
      <c r="U58" s="1">
        <v>43651</v>
      </c>
      <c r="V58" s="1">
        <v>43681</v>
      </c>
      <c r="W58" t="s">
        <v>99</v>
      </c>
      <c r="X58" s="1">
        <v>43651</v>
      </c>
      <c r="Y58" t="s">
        <v>170</v>
      </c>
      <c r="AB58" s="1">
        <v>43690.4416909375</v>
      </c>
      <c r="AC58" s="1">
        <v>43651</v>
      </c>
      <c r="AE58">
        <v>2019</v>
      </c>
      <c r="AF58">
        <v>7</v>
      </c>
      <c r="AH58" t="s">
        <v>453</v>
      </c>
      <c r="AI58" t="s">
        <v>454</v>
      </c>
      <c r="AL58" t="s">
        <v>101</v>
      </c>
      <c r="AN58">
        <v>0</v>
      </c>
      <c r="AO58">
        <v>0</v>
      </c>
      <c r="AY58" t="s">
        <v>455</v>
      </c>
      <c r="AZ58" t="s">
        <v>95</v>
      </c>
      <c r="BA58" t="s">
        <v>102</v>
      </c>
      <c r="BB58" t="s">
        <v>2696</v>
      </c>
      <c r="BG58">
        <v>96692840</v>
      </c>
      <c r="BH58">
        <v>15438353</v>
      </c>
      <c r="BI58">
        <v>0</v>
      </c>
      <c r="BJ58">
        <v>4875269</v>
      </c>
      <c r="BK58" t="s">
        <v>103</v>
      </c>
      <c r="BL58">
        <v>0</v>
      </c>
      <c r="BM58">
        <v>81254487</v>
      </c>
      <c r="BN58">
        <v>4875269</v>
      </c>
      <c r="BR58" t="s">
        <v>2231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15438353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2271</v>
      </c>
      <c r="F59" t="s">
        <v>94</v>
      </c>
      <c r="G59" t="s">
        <v>582</v>
      </c>
      <c r="H59" t="s">
        <v>96</v>
      </c>
      <c r="I59" t="s">
        <v>97</v>
      </c>
      <c r="J59">
        <v>45518262</v>
      </c>
      <c r="K59">
        <v>0</v>
      </c>
      <c r="L59">
        <v>45518262</v>
      </c>
      <c r="M59">
        <v>1</v>
      </c>
      <c r="N59" t="s">
        <v>221</v>
      </c>
      <c r="O59" t="s">
        <v>98</v>
      </c>
      <c r="P59" t="s">
        <v>222</v>
      </c>
      <c r="Q59" t="s">
        <v>112</v>
      </c>
      <c r="U59" s="1">
        <v>43651</v>
      </c>
      <c r="V59" s="1">
        <v>43681</v>
      </c>
      <c r="W59" t="s">
        <v>99</v>
      </c>
      <c r="X59" s="1">
        <v>43651</v>
      </c>
      <c r="Y59" t="s">
        <v>141</v>
      </c>
      <c r="AB59" s="1">
        <v>43682.487587812502</v>
      </c>
      <c r="AC59" s="1">
        <v>43651</v>
      </c>
      <c r="AE59">
        <v>2019</v>
      </c>
      <c r="AF59">
        <v>7</v>
      </c>
      <c r="AH59" t="s">
        <v>223</v>
      </c>
      <c r="AI59" t="s">
        <v>224</v>
      </c>
      <c r="AL59" t="s">
        <v>101</v>
      </c>
      <c r="AN59">
        <v>0</v>
      </c>
      <c r="AO59">
        <v>0</v>
      </c>
      <c r="AY59" t="s">
        <v>2270</v>
      </c>
      <c r="AZ59" t="s">
        <v>95</v>
      </c>
      <c r="BA59" t="s">
        <v>102</v>
      </c>
      <c r="BB59" t="s">
        <v>2697</v>
      </c>
      <c r="BG59">
        <v>47935161</v>
      </c>
      <c r="BH59">
        <v>7653513</v>
      </c>
      <c r="BI59">
        <v>0</v>
      </c>
      <c r="BJ59">
        <v>2416899</v>
      </c>
      <c r="BK59" t="s">
        <v>103</v>
      </c>
      <c r="BL59">
        <v>0</v>
      </c>
      <c r="BM59">
        <v>40281648</v>
      </c>
      <c r="BN59">
        <v>2416899</v>
      </c>
      <c r="BR59" t="s">
        <v>2269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7653513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2268</v>
      </c>
      <c r="F60" t="s">
        <v>94</v>
      </c>
      <c r="G60" t="s">
        <v>582</v>
      </c>
      <c r="H60" t="s">
        <v>96</v>
      </c>
      <c r="I60" t="s">
        <v>97</v>
      </c>
      <c r="J60">
        <v>21470000</v>
      </c>
      <c r="K60">
        <v>0</v>
      </c>
      <c r="L60">
        <v>21470000</v>
      </c>
      <c r="M60">
        <v>1</v>
      </c>
      <c r="N60" t="s">
        <v>221</v>
      </c>
      <c r="O60" t="s">
        <v>98</v>
      </c>
      <c r="P60" t="s">
        <v>222</v>
      </c>
      <c r="Q60" t="s">
        <v>112</v>
      </c>
      <c r="U60" s="1">
        <v>43651</v>
      </c>
      <c r="V60" s="1">
        <v>43681</v>
      </c>
      <c r="W60" t="s">
        <v>99</v>
      </c>
      <c r="X60" s="1">
        <v>43651</v>
      </c>
      <c r="Y60" t="s">
        <v>141</v>
      </c>
      <c r="AB60" s="1">
        <v>43682.487587962962</v>
      </c>
      <c r="AC60" s="1">
        <v>43651</v>
      </c>
      <c r="AE60">
        <v>2019</v>
      </c>
      <c r="AF60">
        <v>7</v>
      </c>
      <c r="AH60" t="s">
        <v>223</v>
      </c>
      <c r="AI60" t="s">
        <v>224</v>
      </c>
      <c r="AL60" t="s">
        <v>101</v>
      </c>
      <c r="AN60">
        <v>0</v>
      </c>
      <c r="AO60">
        <v>0</v>
      </c>
      <c r="AY60" t="s">
        <v>2267</v>
      </c>
      <c r="AZ60" t="s">
        <v>95</v>
      </c>
      <c r="BA60" t="s">
        <v>102</v>
      </c>
      <c r="BB60" t="s">
        <v>2697</v>
      </c>
      <c r="BG60">
        <v>22610000</v>
      </c>
      <c r="BH60">
        <v>3610000</v>
      </c>
      <c r="BI60">
        <v>0</v>
      </c>
      <c r="BJ60">
        <v>1140000</v>
      </c>
      <c r="BK60" t="s">
        <v>103</v>
      </c>
      <c r="BL60">
        <v>0</v>
      </c>
      <c r="BM60">
        <v>19000000</v>
      </c>
      <c r="BN60">
        <v>1140000</v>
      </c>
      <c r="BR60" t="s">
        <v>2228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3610000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2698</v>
      </c>
      <c r="F61" t="s">
        <v>94</v>
      </c>
      <c r="G61" t="s">
        <v>582</v>
      </c>
      <c r="H61" t="s">
        <v>96</v>
      </c>
      <c r="I61" t="s">
        <v>97</v>
      </c>
      <c r="J61">
        <v>11074000</v>
      </c>
      <c r="K61">
        <v>0</v>
      </c>
      <c r="L61">
        <v>11074000</v>
      </c>
      <c r="M61">
        <v>1</v>
      </c>
      <c r="N61" t="s">
        <v>246</v>
      </c>
      <c r="O61" t="s">
        <v>98</v>
      </c>
      <c r="P61" t="s">
        <v>247</v>
      </c>
      <c r="Q61" t="s">
        <v>112</v>
      </c>
      <c r="R61" t="s">
        <v>247</v>
      </c>
      <c r="U61" s="1">
        <v>43651</v>
      </c>
      <c r="V61" s="1">
        <v>43681</v>
      </c>
      <c r="W61" t="s">
        <v>99</v>
      </c>
      <c r="X61" s="1">
        <v>43651</v>
      </c>
      <c r="Y61" t="s">
        <v>248</v>
      </c>
      <c r="AB61" s="1">
        <v>43669.387604479169</v>
      </c>
      <c r="AC61" s="1">
        <v>43651</v>
      </c>
      <c r="AE61">
        <v>2019</v>
      </c>
      <c r="AF61">
        <v>7</v>
      </c>
      <c r="AH61" t="s">
        <v>249</v>
      </c>
      <c r="AI61" t="s">
        <v>250</v>
      </c>
      <c r="AL61" t="s">
        <v>101</v>
      </c>
      <c r="AN61">
        <v>0</v>
      </c>
      <c r="AO61">
        <v>0</v>
      </c>
      <c r="AY61" t="s">
        <v>2699</v>
      </c>
      <c r="AZ61" t="s">
        <v>95</v>
      </c>
      <c r="BA61" t="s">
        <v>102</v>
      </c>
      <c r="BB61" t="s">
        <v>2700</v>
      </c>
      <c r="BG61">
        <v>11662000</v>
      </c>
      <c r="BH61">
        <v>1862000</v>
      </c>
      <c r="BI61">
        <v>0</v>
      </c>
      <c r="BJ61">
        <v>588000</v>
      </c>
      <c r="BK61" t="s">
        <v>103</v>
      </c>
      <c r="BL61">
        <v>0</v>
      </c>
      <c r="BM61">
        <v>9800000</v>
      </c>
      <c r="BN61">
        <v>588000</v>
      </c>
      <c r="BR61" t="s">
        <v>2701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1862000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2702</v>
      </c>
      <c r="F62" t="s">
        <v>94</v>
      </c>
      <c r="G62" t="s">
        <v>582</v>
      </c>
      <c r="H62" t="s">
        <v>96</v>
      </c>
      <c r="I62" t="s">
        <v>97</v>
      </c>
      <c r="J62">
        <v>46556753</v>
      </c>
      <c r="K62">
        <v>0</v>
      </c>
      <c r="L62">
        <v>46556753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43651</v>
      </c>
      <c r="V62" s="1">
        <v>43681</v>
      </c>
      <c r="W62" t="s">
        <v>99</v>
      </c>
      <c r="X62" s="1">
        <v>43651</v>
      </c>
      <c r="Y62" t="s">
        <v>100</v>
      </c>
      <c r="AB62" s="1">
        <v>43670.415156747687</v>
      </c>
      <c r="AC62" s="1">
        <v>43651</v>
      </c>
      <c r="AE62">
        <v>2019</v>
      </c>
      <c r="AF62">
        <v>7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2703</v>
      </c>
      <c r="BG62">
        <v>49028793</v>
      </c>
      <c r="BH62">
        <v>7828127</v>
      </c>
      <c r="BI62">
        <v>0</v>
      </c>
      <c r="BJ62">
        <v>2472040</v>
      </c>
      <c r="BK62" t="s">
        <v>103</v>
      </c>
      <c r="BL62">
        <v>0</v>
      </c>
      <c r="BM62">
        <v>41200666</v>
      </c>
      <c r="BN62">
        <v>2472040</v>
      </c>
      <c r="BR62" t="s">
        <v>2231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7828127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2266</v>
      </c>
      <c r="F63" t="s">
        <v>94</v>
      </c>
      <c r="G63" t="s">
        <v>582</v>
      </c>
      <c r="H63" t="s">
        <v>96</v>
      </c>
      <c r="I63" t="s">
        <v>97</v>
      </c>
      <c r="J63">
        <v>12462792</v>
      </c>
      <c r="K63">
        <v>0</v>
      </c>
      <c r="L63">
        <v>12462792</v>
      </c>
      <c r="M63">
        <v>1</v>
      </c>
      <c r="N63" t="s">
        <v>254</v>
      </c>
      <c r="O63" t="s">
        <v>98</v>
      </c>
      <c r="P63" t="s">
        <v>255</v>
      </c>
      <c r="Q63" t="s">
        <v>112</v>
      </c>
      <c r="U63" s="1">
        <v>43651</v>
      </c>
      <c r="V63" s="1">
        <v>43681</v>
      </c>
      <c r="W63" t="s">
        <v>99</v>
      </c>
      <c r="X63" s="1">
        <v>43651</v>
      </c>
      <c r="Y63" t="s">
        <v>248</v>
      </c>
      <c r="AB63" s="1">
        <v>43682.482459837964</v>
      </c>
      <c r="AC63" s="1">
        <v>43651</v>
      </c>
      <c r="AE63">
        <v>2019</v>
      </c>
      <c r="AF63">
        <v>7</v>
      </c>
      <c r="AH63" t="s">
        <v>256</v>
      </c>
      <c r="AI63" t="s">
        <v>257</v>
      </c>
      <c r="AL63" t="s">
        <v>101</v>
      </c>
      <c r="AN63">
        <v>0</v>
      </c>
      <c r="AO63">
        <v>0</v>
      </c>
      <c r="AY63" t="s">
        <v>2265</v>
      </c>
      <c r="AZ63" t="s">
        <v>95</v>
      </c>
      <c r="BA63" t="s">
        <v>102</v>
      </c>
      <c r="BB63" t="s">
        <v>2704</v>
      </c>
      <c r="BG63">
        <v>13124533</v>
      </c>
      <c r="BH63">
        <v>2095514</v>
      </c>
      <c r="BI63">
        <v>0</v>
      </c>
      <c r="BJ63">
        <v>661741</v>
      </c>
      <c r="BK63" t="s">
        <v>103</v>
      </c>
      <c r="BL63">
        <v>0</v>
      </c>
      <c r="BM63">
        <v>11029019</v>
      </c>
      <c r="BN63">
        <v>661741</v>
      </c>
      <c r="BR63" t="s">
        <v>2228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2095514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2264</v>
      </c>
      <c r="F64" t="s">
        <v>94</v>
      </c>
      <c r="G64" t="s">
        <v>582</v>
      </c>
      <c r="H64" t="s">
        <v>96</v>
      </c>
      <c r="I64" t="s">
        <v>97</v>
      </c>
      <c r="J64">
        <v>12340105</v>
      </c>
      <c r="K64">
        <v>0</v>
      </c>
      <c r="L64">
        <v>12340105</v>
      </c>
      <c r="M64">
        <v>1</v>
      </c>
      <c r="N64" t="s">
        <v>254</v>
      </c>
      <c r="O64" t="s">
        <v>98</v>
      </c>
      <c r="P64" t="s">
        <v>255</v>
      </c>
      <c r="Q64" t="s">
        <v>112</v>
      </c>
      <c r="U64" s="1">
        <v>43651</v>
      </c>
      <c r="V64" s="1">
        <v>43681</v>
      </c>
      <c r="W64" t="s">
        <v>99</v>
      </c>
      <c r="X64" s="1">
        <v>43651</v>
      </c>
      <c r="Y64" t="s">
        <v>248</v>
      </c>
      <c r="AB64" s="1">
        <v>43682.478390393517</v>
      </c>
      <c r="AC64" s="1">
        <v>43651</v>
      </c>
      <c r="AE64">
        <v>2019</v>
      </c>
      <c r="AF64">
        <v>7</v>
      </c>
      <c r="AH64" t="s">
        <v>260</v>
      </c>
      <c r="AI64" t="s">
        <v>261</v>
      </c>
      <c r="AL64" t="s">
        <v>101</v>
      </c>
      <c r="AN64">
        <v>0</v>
      </c>
      <c r="AO64">
        <v>0</v>
      </c>
      <c r="AY64" t="s">
        <v>2263</v>
      </c>
      <c r="AZ64" t="s">
        <v>95</v>
      </c>
      <c r="BA64" t="s">
        <v>102</v>
      </c>
      <c r="BB64" t="s">
        <v>2705</v>
      </c>
      <c r="BG64">
        <v>12995332</v>
      </c>
      <c r="BH64">
        <v>2074885</v>
      </c>
      <c r="BI64">
        <v>0</v>
      </c>
      <c r="BJ64">
        <v>655227</v>
      </c>
      <c r="BK64" t="s">
        <v>103</v>
      </c>
      <c r="BL64">
        <v>0</v>
      </c>
      <c r="BM64">
        <v>10920447</v>
      </c>
      <c r="BN64">
        <v>655227</v>
      </c>
      <c r="BR64" t="s">
        <v>2228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2074885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2706</v>
      </c>
      <c r="F65" t="s">
        <v>94</v>
      </c>
      <c r="G65" t="s">
        <v>582</v>
      </c>
      <c r="H65" t="s">
        <v>96</v>
      </c>
      <c r="I65" t="s">
        <v>97</v>
      </c>
      <c r="J65">
        <v>54188181</v>
      </c>
      <c r="K65">
        <v>0</v>
      </c>
      <c r="L65">
        <v>54188181</v>
      </c>
      <c r="M65">
        <v>1</v>
      </c>
      <c r="N65" t="s">
        <v>118</v>
      </c>
      <c r="O65" t="s">
        <v>98</v>
      </c>
      <c r="P65" t="s">
        <v>119</v>
      </c>
      <c r="Q65" t="s">
        <v>112</v>
      </c>
      <c r="U65" s="1">
        <v>43654</v>
      </c>
      <c r="V65" s="1">
        <v>43684</v>
      </c>
      <c r="W65" t="s">
        <v>99</v>
      </c>
      <c r="X65" s="1">
        <v>43654</v>
      </c>
      <c r="Y65" t="s">
        <v>170</v>
      </c>
      <c r="AB65" s="1">
        <v>43669.397314548609</v>
      </c>
      <c r="AC65" s="1">
        <v>43654</v>
      </c>
      <c r="AE65">
        <v>2019</v>
      </c>
      <c r="AF65">
        <v>7</v>
      </c>
      <c r="AH65" t="s">
        <v>457</v>
      </c>
      <c r="AI65" t="s">
        <v>458</v>
      </c>
      <c r="AL65" t="s">
        <v>101</v>
      </c>
      <c r="AN65">
        <v>0</v>
      </c>
      <c r="AO65">
        <v>0</v>
      </c>
      <c r="AY65" t="s">
        <v>459</v>
      </c>
      <c r="AZ65" t="s">
        <v>95</v>
      </c>
      <c r="BA65" t="s">
        <v>102</v>
      </c>
      <c r="BB65" t="s">
        <v>2707</v>
      </c>
      <c r="BG65">
        <v>57065430</v>
      </c>
      <c r="BH65">
        <v>9111287</v>
      </c>
      <c r="BI65">
        <v>0</v>
      </c>
      <c r="BJ65">
        <v>2877249</v>
      </c>
      <c r="BK65" t="s">
        <v>103</v>
      </c>
      <c r="BL65">
        <v>0</v>
      </c>
      <c r="BM65">
        <v>47954143</v>
      </c>
      <c r="BN65">
        <v>2877249</v>
      </c>
      <c r="BR65" t="s">
        <v>2231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9111287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2262</v>
      </c>
      <c r="F66" t="s">
        <v>94</v>
      </c>
      <c r="G66" t="s">
        <v>95</v>
      </c>
      <c r="H66" t="s">
        <v>96</v>
      </c>
      <c r="I66" t="s">
        <v>97</v>
      </c>
      <c r="J66">
        <v>39969605</v>
      </c>
      <c r="K66">
        <v>39969605</v>
      </c>
      <c r="L66">
        <v>39969605</v>
      </c>
      <c r="M66">
        <v>1</v>
      </c>
      <c r="N66" t="s">
        <v>2261</v>
      </c>
      <c r="O66" t="s">
        <v>98</v>
      </c>
      <c r="P66" t="s">
        <v>2260</v>
      </c>
      <c r="Q66" t="s">
        <v>112</v>
      </c>
      <c r="R66" t="s">
        <v>2259</v>
      </c>
      <c r="U66" s="1">
        <v>43654</v>
      </c>
      <c r="V66" s="1">
        <v>43684</v>
      </c>
      <c r="W66" t="s">
        <v>99</v>
      </c>
      <c r="X66" s="1">
        <v>43654</v>
      </c>
      <c r="Y66" t="s">
        <v>170</v>
      </c>
      <c r="AB66" s="1">
        <v>43654.664351192128</v>
      </c>
      <c r="AC66" s="1">
        <v>43654</v>
      </c>
      <c r="AE66">
        <v>2019</v>
      </c>
      <c r="AF66">
        <v>7</v>
      </c>
      <c r="AH66" t="s">
        <v>2258</v>
      </c>
      <c r="AI66" t="s">
        <v>2257</v>
      </c>
      <c r="AL66" t="s">
        <v>101</v>
      </c>
      <c r="AN66">
        <v>0</v>
      </c>
      <c r="AO66">
        <v>0</v>
      </c>
      <c r="AY66" t="s">
        <v>2256</v>
      </c>
      <c r="AZ66" t="s">
        <v>95</v>
      </c>
      <c r="BG66">
        <v>42091885</v>
      </c>
      <c r="BH66">
        <v>6720553</v>
      </c>
      <c r="BI66">
        <v>0</v>
      </c>
      <c r="BJ66">
        <v>2122280</v>
      </c>
      <c r="BK66" t="s">
        <v>103</v>
      </c>
      <c r="BL66">
        <v>0</v>
      </c>
      <c r="BM66">
        <v>35371332</v>
      </c>
      <c r="BN66">
        <v>2122280</v>
      </c>
      <c r="BR66" t="s">
        <v>2255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6720553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2254</v>
      </c>
      <c r="F67" t="s">
        <v>94</v>
      </c>
      <c r="G67" t="s">
        <v>582</v>
      </c>
      <c r="H67" t="s">
        <v>96</v>
      </c>
      <c r="I67" t="s">
        <v>97</v>
      </c>
      <c r="J67">
        <v>29421727</v>
      </c>
      <c r="K67">
        <v>0</v>
      </c>
      <c r="L67">
        <v>29421727</v>
      </c>
      <c r="M67">
        <v>1</v>
      </c>
      <c r="N67" t="s">
        <v>346</v>
      </c>
      <c r="O67" t="s">
        <v>98</v>
      </c>
      <c r="P67" t="s">
        <v>347</v>
      </c>
      <c r="Q67" t="s">
        <v>112</v>
      </c>
      <c r="U67" s="1">
        <v>43655</v>
      </c>
      <c r="V67" s="1">
        <v>43685</v>
      </c>
      <c r="W67" t="s">
        <v>99</v>
      </c>
      <c r="X67" s="1">
        <v>43655</v>
      </c>
      <c r="Y67" t="s">
        <v>170</v>
      </c>
      <c r="AB67" s="1">
        <v>43689.421844560187</v>
      </c>
      <c r="AC67" s="1">
        <v>43655</v>
      </c>
      <c r="AE67">
        <v>2019</v>
      </c>
      <c r="AF67">
        <v>7</v>
      </c>
      <c r="AH67" t="s">
        <v>348</v>
      </c>
      <c r="AI67" t="s">
        <v>349</v>
      </c>
      <c r="AL67" t="s">
        <v>101</v>
      </c>
      <c r="AN67">
        <v>0</v>
      </c>
      <c r="AO67">
        <v>0</v>
      </c>
      <c r="AY67" t="s">
        <v>353</v>
      </c>
      <c r="AZ67" t="s">
        <v>95</v>
      </c>
      <c r="BA67" t="s">
        <v>102</v>
      </c>
      <c r="BB67" t="s">
        <v>2708</v>
      </c>
      <c r="BG67">
        <v>30983943</v>
      </c>
      <c r="BH67">
        <v>4947016</v>
      </c>
      <c r="BI67">
        <v>0</v>
      </c>
      <c r="BJ67">
        <v>1562216</v>
      </c>
      <c r="BK67" t="s">
        <v>103</v>
      </c>
      <c r="BL67">
        <v>0</v>
      </c>
      <c r="BM67">
        <v>26036927</v>
      </c>
      <c r="BN67">
        <v>1562216</v>
      </c>
      <c r="BR67" t="s">
        <v>2253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4947016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2252</v>
      </c>
      <c r="F68" t="s">
        <v>94</v>
      </c>
      <c r="G68" t="s">
        <v>582</v>
      </c>
      <c r="H68" t="s">
        <v>96</v>
      </c>
      <c r="I68" t="s">
        <v>97</v>
      </c>
      <c r="J68">
        <v>15360202</v>
      </c>
      <c r="K68">
        <v>0</v>
      </c>
      <c r="L68">
        <v>15360202</v>
      </c>
      <c r="M68">
        <v>1</v>
      </c>
      <c r="N68" t="s">
        <v>346</v>
      </c>
      <c r="O68" t="s">
        <v>98</v>
      </c>
      <c r="P68" t="s">
        <v>347</v>
      </c>
      <c r="Q68" t="s">
        <v>112</v>
      </c>
      <c r="U68" s="1">
        <v>43655</v>
      </c>
      <c r="V68" s="1">
        <v>43685</v>
      </c>
      <c r="W68" t="s">
        <v>99</v>
      </c>
      <c r="X68" s="1">
        <v>43655</v>
      </c>
      <c r="Y68" t="s">
        <v>170</v>
      </c>
      <c r="AB68" s="1">
        <v>43689.421844641205</v>
      </c>
      <c r="AC68" s="1">
        <v>43655</v>
      </c>
      <c r="AE68">
        <v>2019</v>
      </c>
      <c r="AF68">
        <v>7</v>
      </c>
      <c r="AH68" t="s">
        <v>348</v>
      </c>
      <c r="AI68" t="s">
        <v>349</v>
      </c>
      <c r="AL68" t="s">
        <v>101</v>
      </c>
      <c r="AN68">
        <v>0</v>
      </c>
      <c r="AO68">
        <v>0</v>
      </c>
      <c r="AY68" t="s">
        <v>353</v>
      </c>
      <c r="AZ68" t="s">
        <v>95</v>
      </c>
      <c r="BA68" t="s">
        <v>102</v>
      </c>
      <c r="BB68" t="s">
        <v>2708</v>
      </c>
      <c r="BG68">
        <v>16175788</v>
      </c>
      <c r="BH68">
        <v>2582689</v>
      </c>
      <c r="BI68">
        <v>0</v>
      </c>
      <c r="BJ68">
        <v>815586</v>
      </c>
      <c r="BK68" t="s">
        <v>103</v>
      </c>
      <c r="BL68">
        <v>0</v>
      </c>
      <c r="BM68">
        <v>13593099</v>
      </c>
      <c r="BN68">
        <v>815586</v>
      </c>
      <c r="BR68" t="s">
        <v>2251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2582689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2250</v>
      </c>
      <c r="F69" t="s">
        <v>94</v>
      </c>
      <c r="G69" t="s">
        <v>582</v>
      </c>
      <c r="H69" t="s">
        <v>96</v>
      </c>
      <c r="I69" t="s">
        <v>97</v>
      </c>
      <c r="J69">
        <v>2686902</v>
      </c>
      <c r="K69">
        <v>0</v>
      </c>
      <c r="L69">
        <v>2686902</v>
      </c>
      <c r="M69">
        <v>1</v>
      </c>
      <c r="N69" t="s">
        <v>178</v>
      </c>
      <c r="O69" t="s">
        <v>98</v>
      </c>
      <c r="P69" t="s">
        <v>179</v>
      </c>
      <c r="Q69" t="s">
        <v>112</v>
      </c>
      <c r="U69" s="1">
        <v>43655</v>
      </c>
      <c r="V69" s="1">
        <v>43685</v>
      </c>
      <c r="W69" t="s">
        <v>99</v>
      </c>
      <c r="X69" s="1">
        <v>43655</v>
      </c>
      <c r="Y69" t="s">
        <v>170</v>
      </c>
      <c r="AB69" s="1">
        <v>43671.379069872688</v>
      </c>
      <c r="AC69" s="1">
        <v>43655</v>
      </c>
      <c r="AE69">
        <v>2019</v>
      </c>
      <c r="AF69">
        <v>7</v>
      </c>
      <c r="AH69" t="s">
        <v>180</v>
      </c>
      <c r="AI69" t="s">
        <v>181</v>
      </c>
      <c r="AL69" t="s">
        <v>101</v>
      </c>
      <c r="AN69">
        <v>0</v>
      </c>
      <c r="AO69">
        <v>0</v>
      </c>
      <c r="AY69" t="s">
        <v>2249</v>
      </c>
      <c r="AZ69" t="s">
        <v>95</v>
      </c>
      <c r="BA69" t="s">
        <v>102</v>
      </c>
      <c r="BB69" t="s">
        <v>2709</v>
      </c>
      <c r="BG69">
        <v>2829569</v>
      </c>
      <c r="BH69">
        <v>451780</v>
      </c>
      <c r="BI69">
        <v>0</v>
      </c>
      <c r="BJ69">
        <v>142667</v>
      </c>
      <c r="BK69" t="s">
        <v>103</v>
      </c>
      <c r="BL69">
        <v>0</v>
      </c>
      <c r="BM69">
        <v>2377789</v>
      </c>
      <c r="BN69">
        <v>142667</v>
      </c>
      <c r="BR69" t="s">
        <v>776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451780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2248</v>
      </c>
      <c r="F70" t="s">
        <v>94</v>
      </c>
      <c r="G70" t="s">
        <v>95</v>
      </c>
      <c r="H70" t="s">
        <v>96</v>
      </c>
      <c r="I70" t="s">
        <v>97</v>
      </c>
      <c r="J70">
        <v>61903834</v>
      </c>
      <c r="K70">
        <v>61903834</v>
      </c>
      <c r="L70">
        <v>61903834</v>
      </c>
      <c r="M70">
        <v>1</v>
      </c>
      <c r="N70" t="s">
        <v>501</v>
      </c>
      <c r="O70" t="s">
        <v>98</v>
      </c>
      <c r="P70" t="s">
        <v>502</v>
      </c>
      <c r="Q70" t="s">
        <v>112</v>
      </c>
      <c r="U70" s="1">
        <v>43656</v>
      </c>
      <c r="V70" s="1">
        <v>43686</v>
      </c>
      <c r="W70" t="s">
        <v>99</v>
      </c>
      <c r="X70" s="1">
        <v>43656</v>
      </c>
      <c r="Y70" t="s">
        <v>141</v>
      </c>
      <c r="AB70" s="1">
        <v>43656.717395023152</v>
      </c>
      <c r="AC70" s="1">
        <v>43656</v>
      </c>
      <c r="AE70">
        <v>2019</v>
      </c>
      <c r="AF70">
        <v>7</v>
      </c>
      <c r="AH70" t="s">
        <v>503</v>
      </c>
      <c r="AI70" t="s">
        <v>504</v>
      </c>
      <c r="AL70" t="s">
        <v>101</v>
      </c>
      <c r="AN70">
        <v>0</v>
      </c>
      <c r="AO70">
        <v>0</v>
      </c>
      <c r="AY70" t="s">
        <v>2247</v>
      </c>
      <c r="AZ70" t="s">
        <v>95</v>
      </c>
      <c r="BG70">
        <v>65190764</v>
      </c>
      <c r="BH70">
        <v>10408609</v>
      </c>
      <c r="BI70">
        <v>0</v>
      </c>
      <c r="BJ70">
        <v>3286930</v>
      </c>
      <c r="BK70" t="s">
        <v>103</v>
      </c>
      <c r="BL70">
        <v>0</v>
      </c>
      <c r="BM70">
        <v>54782155</v>
      </c>
      <c r="BN70">
        <v>3286930</v>
      </c>
      <c r="BR70" t="s">
        <v>519</v>
      </c>
      <c r="BS70" t="s">
        <v>96</v>
      </c>
      <c r="BT70" t="s">
        <v>104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10408609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2246</v>
      </c>
      <c r="F71" t="s">
        <v>94</v>
      </c>
      <c r="G71" t="s">
        <v>129</v>
      </c>
      <c r="H71" t="s">
        <v>96</v>
      </c>
      <c r="I71" t="s">
        <v>97</v>
      </c>
      <c r="J71">
        <v>44824870</v>
      </c>
      <c r="K71">
        <v>44824870</v>
      </c>
      <c r="L71">
        <v>44824870</v>
      </c>
      <c r="M71">
        <v>1</v>
      </c>
      <c r="N71" t="s">
        <v>238</v>
      </c>
      <c r="O71" t="s">
        <v>98</v>
      </c>
      <c r="P71" t="s">
        <v>239</v>
      </c>
      <c r="Q71" t="s">
        <v>112</v>
      </c>
      <c r="R71" t="s">
        <v>240</v>
      </c>
      <c r="U71" s="1">
        <v>43657</v>
      </c>
      <c r="V71" s="1">
        <v>43687</v>
      </c>
      <c r="W71" t="s">
        <v>99</v>
      </c>
      <c r="X71" s="1">
        <v>43657</v>
      </c>
      <c r="Y71" t="s">
        <v>170</v>
      </c>
      <c r="AB71" s="1">
        <v>43657.393324803241</v>
      </c>
      <c r="AC71" s="1">
        <v>43657</v>
      </c>
      <c r="AE71">
        <v>2019</v>
      </c>
      <c r="AF71">
        <v>7</v>
      </c>
      <c r="AH71" t="s">
        <v>241</v>
      </c>
      <c r="AI71" t="s">
        <v>242</v>
      </c>
      <c r="AL71" t="s">
        <v>101</v>
      </c>
      <c r="AN71">
        <v>0</v>
      </c>
      <c r="AO71">
        <v>0</v>
      </c>
      <c r="AY71" t="s">
        <v>2243</v>
      </c>
      <c r="AZ71" t="s">
        <v>95</v>
      </c>
      <c r="BG71">
        <v>47204952</v>
      </c>
      <c r="BH71">
        <v>7536925</v>
      </c>
      <c r="BI71">
        <v>0</v>
      </c>
      <c r="BJ71">
        <v>2380082</v>
      </c>
      <c r="BK71" t="s">
        <v>103</v>
      </c>
      <c r="BL71">
        <v>0</v>
      </c>
      <c r="BM71">
        <v>39668027</v>
      </c>
      <c r="BN71">
        <v>2380082</v>
      </c>
      <c r="BR71" t="s">
        <v>2245</v>
      </c>
      <c r="BS71" t="s">
        <v>96</v>
      </c>
      <c r="BT71" t="s">
        <v>135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7536925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2244</v>
      </c>
      <c r="F72" t="s">
        <v>94</v>
      </c>
      <c r="G72" t="s">
        <v>129</v>
      </c>
      <c r="H72" t="s">
        <v>96</v>
      </c>
      <c r="I72" t="s">
        <v>97</v>
      </c>
      <c r="J72">
        <v>98210382</v>
      </c>
      <c r="K72">
        <v>98210382</v>
      </c>
      <c r="L72">
        <v>98210382</v>
      </c>
      <c r="M72">
        <v>1</v>
      </c>
      <c r="N72" t="s">
        <v>238</v>
      </c>
      <c r="O72" t="s">
        <v>98</v>
      </c>
      <c r="P72" t="s">
        <v>239</v>
      </c>
      <c r="Q72" t="s">
        <v>112</v>
      </c>
      <c r="R72" t="s">
        <v>240</v>
      </c>
      <c r="U72" s="1">
        <v>43657</v>
      </c>
      <c r="V72" s="1">
        <v>43687</v>
      </c>
      <c r="W72" t="s">
        <v>99</v>
      </c>
      <c r="X72" s="1">
        <v>43657</v>
      </c>
      <c r="Y72" t="s">
        <v>170</v>
      </c>
      <c r="AB72" s="1">
        <v>43657.39341689815</v>
      </c>
      <c r="AC72" s="1">
        <v>43657</v>
      </c>
      <c r="AE72">
        <v>2019</v>
      </c>
      <c r="AF72">
        <v>7</v>
      </c>
      <c r="AH72" t="s">
        <v>241</v>
      </c>
      <c r="AI72" t="s">
        <v>242</v>
      </c>
      <c r="AL72" t="s">
        <v>101</v>
      </c>
      <c r="AN72">
        <v>0</v>
      </c>
      <c r="AO72">
        <v>0</v>
      </c>
      <c r="AY72" t="s">
        <v>2243</v>
      </c>
      <c r="AZ72" t="s">
        <v>95</v>
      </c>
      <c r="BG72">
        <v>103425093</v>
      </c>
      <c r="BH72">
        <v>16513250</v>
      </c>
      <c r="BI72">
        <v>0</v>
      </c>
      <c r="BJ72">
        <v>5214711</v>
      </c>
      <c r="BK72" t="s">
        <v>103</v>
      </c>
      <c r="BL72">
        <v>0</v>
      </c>
      <c r="BM72">
        <v>86911843</v>
      </c>
      <c r="BN72">
        <v>5214711</v>
      </c>
      <c r="BR72" t="s">
        <v>2242</v>
      </c>
      <c r="BS72" t="s">
        <v>96</v>
      </c>
      <c r="BT72" t="s">
        <v>135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16513250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2241</v>
      </c>
      <c r="F73" t="s">
        <v>94</v>
      </c>
      <c r="G73" t="s">
        <v>582</v>
      </c>
      <c r="H73" t="s">
        <v>96</v>
      </c>
      <c r="I73" t="s">
        <v>97</v>
      </c>
      <c r="J73">
        <v>46493190</v>
      </c>
      <c r="K73">
        <v>0</v>
      </c>
      <c r="L73">
        <v>46493190</v>
      </c>
      <c r="M73">
        <v>1</v>
      </c>
      <c r="N73" t="s">
        <v>382</v>
      </c>
      <c r="O73" t="s">
        <v>98</v>
      </c>
      <c r="P73" t="s">
        <v>383</v>
      </c>
      <c r="Q73" t="s">
        <v>112</v>
      </c>
      <c r="U73" s="1">
        <v>43661</v>
      </c>
      <c r="V73" s="1">
        <v>43691</v>
      </c>
      <c r="W73" t="s">
        <v>99</v>
      </c>
      <c r="X73" s="1">
        <v>43661</v>
      </c>
      <c r="Y73" t="s">
        <v>170</v>
      </c>
      <c r="AB73" s="1">
        <v>43678.36324244213</v>
      </c>
      <c r="AC73" s="1">
        <v>43661</v>
      </c>
      <c r="AE73">
        <v>2019</v>
      </c>
      <c r="AF73">
        <v>7</v>
      </c>
      <c r="AH73" t="s">
        <v>384</v>
      </c>
      <c r="AI73" t="s">
        <v>385</v>
      </c>
      <c r="AL73" t="s">
        <v>101</v>
      </c>
      <c r="AN73">
        <v>0</v>
      </c>
      <c r="AO73">
        <v>0</v>
      </c>
      <c r="AY73" t="s">
        <v>2240</v>
      </c>
      <c r="AZ73" t="s">
        <v>95</v>
      </c>
      <c r="BA73" t="s">
        <v>102</v>
      </c>
      <c r="BB73" t="s">
        <v>2710</v>
      </c>
      <c r="BG73">
        <v>48961855</v>
      </c>
      <c r="BH73">
        <v>7817439</v>
      </c>
      <c r="BI73">
        <v>0</v>
      </c>
      <c r="BJ73">
        <v>2468665</v>
      </c>
      <c r="BK73" t="s">
        <v>103</v>
      </c>
      <c r="BL73">
        <v>0</v>
      </c>
      <c r="BM73">
        <v>41144416</v>
      </c>
      <c r="BN73">
        <v>2468665</v>
      </c>
      <c r="BR73" t="s">
        <v>2239</v>
      </c>
      <c r="BS73" t="s">
        <v>96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7817439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2238</v>
      </c>
      <c r="F74" t="s">
        <v>94</v>
      </c>
      <c r="G74" t="s">
        <v>95</v>
      </c>
      <c r="H74" t="s">
        <v>96</v>
      </c>
      <c r="I74" t="s">
        <v>97</v>
      </c>
      <c r="J74">
        <v>34475034</v>
      </c>
      <c r="K74">
        <v>34475034</v>
      </c>
      <c r="L74">
        <v>34475034</v>
      </c>
      <c r="M74">
        <v>1</v>
      </c>
      <c r="N74" t="s">
        <v>536</v>
      </c>
      <c r="O74" t="s">
        <v>98</v>
      </c>
      <c r="P74" t="s">
        <v>537</v>
      </c>
      <c r="Q74" t="s">
        <v>112</v>
      </c>
      <c r="S74" t="s">
        <v>310</v>
      </c>
      <c r="T74" t="s">
        <v>311</v>
      </c>
      <c r="U74" s="1">
        <v>43662</v>
      </c>
      <c r="V74" s="1">
        <v>43692</v>
      </c>
      <c r="W74" t="s">
        <v>99</v>
      </c>
      <c r="X74" s="1">
        <v>43662</v>
      </c>
      <c r="Y74" t="s">
        <v>170</v>
      </c>
      <c r="AB74" s="1">
        <v>43670.651866122687</v>
      </c>
      <c r="AC74" s="1">
        <v>43662</v>
      </c>
      <c r="AE74">
        <v>2019</v>
      </c>
      <c r="AF74">
        <v>7</v>
      </c>
      <c r="AH74" t="s">
        <v>538</v>
      </c>
      <c r="AI74" t="s">
        <v>539</v>
      </c>
      <c r="AL74" t="s">
        <v>101</v>
      </c>
      <c r="AN74">
        <v>0</v>
      </c>
      <c r="AO74">
        <v>0</v>
      </c>
      <c r="AY74" t="s">
        <v>2237</v>
      </c>
      <c r="AZ74" t="s">
        <v>95</v>
      </c>
      <c r="BG74">
        <v>36305567</v>
      </c>
      <c r="BH74">
        <v>5796687</v>
      </c>
      <c r="BI74">
        <v>0</v>
      </c>
      <c r="BJ74">
        <v>1830533</v>
      </c>
      <c r="BK74" t="s">
        <v>103</v>
      </c>
      <c r="BL74">
        <v>0</v>
      </c>
      <c r="BM74">
        <v>30508880</v>
      </c>
      <c r="BN74">
        <v>1830533</v>
      </c>
      <c r="BR74" t="s">
        <v>2236</v>
      </c>
      <c r="BS74" t="s">
        <v>96</v>
      </c>
      <c r="BT74" t="s">
        <v>104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5796687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2235</v>
      </c>
      <c r="F75" t="s">
        <v>94</v>
      </c>
      <c r="G75" t="s">
        <v>95</v>
      </c>
      <c r="H75" t="s">
        <v>96</v>
      </c>
      <c r="I75" t="s">
        <v>97</v>
      </c>
      <c r="J75">
        <v>35781646</v>
      </c>
      <c r="K75">
        <v>35781646</v>
      </c>
      <c r="L75">
        <v>35781646</v>
      </c>
      <c r="M75">
        <v>1</v>
      </c>
      <c r="N75" t="s">
        <v>215</v>
      </c>
      <c r="O75" t="s">
        <v>98</v>
      </c>
      <c r="P75" t="s">
        <v>216</v>
      </c>
      <c r="Q75" t="s">
        <v>112</v>
      </c>
      <c r="U75" s="1">
        <v>43662</v>
      </c>
      <c r="V75" s="1">
        <v>43692</v>
      </c>
      <c r="W75" t="s">
        <v>99</v>
      </c>
      <c r="X75" s="1">
        <v>43662</v>
      </c>
      <c r="Y75" t="s">
        <v>126</v>
      </c>
      <c r="AB75" s="1">
        <v>43662.665630208336</v>
      </c>
      <c r="AC75" s="1">
        <v>43662</v>
      </c>
      <c r="AE75">
        <v>2019</v>
      </c>
      <c r="AF75">
        <v>7</v>
      </c>
      <c r="AH75" t="s">
        <v>217</v>
      </c>
      <c r="AI75" t="s">
        <v>218</v>
      </c>
      <c r="AL75" t="s">
        <v>101</v>
      </c>
      <c r="AN75">
        <v>0</v>
      </c>
      <c r="AO75">
        <v>0</v>
      </c>
      <c r="AY75" t="s">
        <v>1151</v>
      </c>
      <c r="AZ75" t="s">
        <v>95</v>
      </c>
      <c r="BG75">
        <v>37681556</v>
      </c>
      <c r="BH75">
        <v>6016383</v>
      </c>
      <c r="BI75">
        <v>0</v>
      </c>
      <c r="BJ75">
        <v>1899910</v>
      </c>
      <c r="BK75" t="s">
        <v>103</v>
      </c>
      <c r="BL75">
        <v>0</v>
      </c>
      <c r="BM75">
        <v>31665173</v>
      </c>
      <c r="BN75">
        <v>1899910</v>
      </c>
      <c r="BR75" t="s">
        <v>2234</v>
      </c>
      <c r="BS75" t="s">
        <v>96</v>
      </c>
      <c r="BT75" t="s">
        <v>104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6016383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2233</v>
      </c>
      <c r="F76" t="s">
        <v>94</v>
      </c>
      <c r="G76" t="s">
        <v>95</v>
      </c>
      <c r="H76" t="s">
        <v>96</v>
      </c>
      <c r="I76" t="s">
        <v>97</v>
      </c>
      <c r="J76">
        <v>21706408</v>
      </c>
      <c r="K76">
        <v>21706408</v>
      </c>
      <c r="L76">
        <v>21706408</v>
      </c>
      <c r="M76">
        <v>1</v>
      </c>
      <c r="N76" t="s">
        <v>215</v>
      </c>
      <c r="O76" t="s">
        <v>98</v>
      </c>
      <c r="P76" t="s">
        <v>216</v>
      </c>
      <c r="Q76" t="s">
        <v>112</v>
      </c>
      <c r="U76" s="1">
        <v>43662</v>
      </c>
      <c r="V76" s="1">
        <v>43692</v>
      </c>
      <c r="W76" t="s">
        <v>99</v>
      </c>
      <c r="X76" s="1">
        <v>43662</v>
      </c>
      <c r="Y76" t="s">
        <v>126</v>
      </c>
      <c r="AB76" s="1">
        <v>43662.667115775461</v>
      </c>
      <c r="AC76" s="1">
        <v>43662</v>
      </c>
      <c r="AE76">
        <v>2019</v>
      </c>
      <c r="AF76">
        <v>7</v>
      </c>
      <c r="AH76" t="s">
        <v>217</v>
      </c>
      <c r="AI76" t="s">
        <v>218</v>
      </c>
      <c r="AL76" t="s">
        <v>101</v>
      </c>
      <c r="AN76">
        <v>0</v>
      </c>
      <c r="AO76">
        <v>0</v>
      </c>
      <c r="AY76" t="s">
        <v>1151</v>
      </c>
      <c r="AZ76" t="s">
        <v>95</v>
      </c>
      <c r="BG76">
        <v>22858961</v>
      </c>
      <c r="BH76">
        <v>3649750</v>
      </c>
      <c r="BI76">
        <v>0</v>
      </c>
      <c r="BJ76">
        <v>1152553</v>
      </c>
      <c r="BK76" t="s">
        <v>103</v>
      </c>
      <c r="BL76">
        <v>0</v>
      </c>
      <c r="BM76">
        <v>19209211</v>
      </c>
      <c r="BN76">
        <v>1152553</v>
      </c>
      <c r="BR76" t="s">
        <v>2228</v>
      </c>
      <c r="BS76" t="s">
        <v>96</v>
      </c>
      <c r="BT76" t="s">
        <v>104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3649750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2232</v>
      </c>
      <c r="F77" t="s">
        <v>94</v>
      </c>
      <c r="G77" t="s">
        <v>582</v>
      </c>
      <c r="H77" t="s">
        <v>96</v>
      </c>
      <c r="I77" t="s">
        <v>97</v>
      </c>
      <c r="J77">
        <v>82951320</v>
      </c>
      <c r="K77">
        <v>0</v>
      </c>
      <c r="L77">
        <v>82951320</v>
      </c>
      <c r="M77">
        <v>1</v>
      </c>
      <c r="N77" t="s">
        <v>201</v>
      </c>
      <c r="O77" t="s">
        <v>98</v>
      </c>
      <c r="P77" t="s">
        <v>202</v>
      </c>
      <c r="Q77" t="s">
        <v>112</v>
      </c>
      <c r="U77" s="1">
        <v>43663</v>
      </c>
      <c r="V77" s="1">
        <v>43693</v>
      </c>
      <c r="W77" t="s">
        <v>99</v>
      </c>
      <c r="X77" s="1">
        <v>43663</v>
      </c>
      <c r="Y77" t="s">
        <v>100</v>
      </c>
      <c r="AB77" s="1">
        <v>43682.454267592591</v>
      </c>
      <c r="AC77" s="1">
        <v>43663</v>
      </c>
      <c r="AE77">
        <v>2019</v>
      </c>
      <c r="AF77">
        <v>7</v>
      </c>
      <c r="AH77" t="s">
        <v>203</v>
      </c>
      <c r="AI77" t="s">
        <v>204</v>
      </c>
      <c r="AL77" t="s">
        <v>101</v>
      </c>
      <c r="AN77">
        <v>0</v>
      </c>
      <c r="AO77">
        <v>0</v>
      </c>
      <c r="AY77" t="s">
        <v>518</v>
      </c>
      <c r="AZ77" t="s">
        <v>95</v>
      </c>
      <c r="BA77" t="s">
        <v>102</v>
      </c>
      <c r="BB77" t="s">
        <v>2711</v>
      </c>
      <c r="BG77">
        <v>87355815</v>
      </c>
      <c r="BH77">
        <v>13947567</v>
      </c>
      <c r="BI77">
        <v>0</v>
      </c>
      <c r="BJ77">
        <v>4404495</v>
      </c>
      <c r="BK77" t="s">
        <v>103</v>
      </c>
      <c r="BL77">
        <v>0</v>
      </c>
      <c r="BM77">
        <v>73408248</v>
      </c>
      <c r="BN77">
        <v>4404495</v>
      </c>
      <c r="BR77" t="s">
        <v>2231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13947567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2230</v>
      </c>
      <c r="F78" t="s">
        <v>94</v>
      </c>
      <c r="G78" t="s">
        <v>95</v>
      </c>
      <c r="H78" t="s">
        <v>96</v>
      </c>
      <c r="I78" t="s">
        <v>97</v>
      </c>
      <c r="J78">
        <v>28632529</v>
      </c>
      <c r="K78">
        <v>28632529</v>
      </c>
      <c r="L78">
        <v>28632529</v>
      </c>
      <c r="M78">
        <v>1</v>
      </c>
      <c r="N78" t="s">
        <v>294</v>
      </c>
      <c r="O78" t="s">
        <v>98</v>
      </c>
      <c r="P78" t="s">
        <v>295</v>
      </c>
      <c r="Q78" t="s">
        <v>112</v>
      </c>
      <c r="R78" t="s">
        <v>296</v>
      </c>
      <c r="U78" s="1">
        <v>43663</v>
      </c>
      <c r="V78" s="1">
        <v>43693</v>
      </c>
      <c r="W78" t="s">
        <v>99</v>
      </c>
      <c r="X78" s="1">
        <v>43663</v>
      </c>
      <c r="Y78" t="s">
        <v>170</v>
      </c>
      <c r="AB78" s="1">
        <v>43663.482800694444</v>
      </c>
      <c r="AC78" s="1">
        <v>43663</v>
      </c>
      <c r="AE78">
        <v>2019</v>
      </c>
      <c r="AF78">
        <v>7</v>
      </c>
      <c r="AH78" t="s">
        <v>297</v>
      </c>
      <c r="AI78" t="s">
        <v>298</v>
      </c>
      <c r="AL78" t="s">
        <v>101</v>
      </c>
      <c r="AN78">
        <v>0</v>
      </c>
      <c r="AO78">
        <v>0</v>
      </c>
      <c r="AY78" t="s">
        <v>2229</v>
      </c>
      <c r="AZ78" t="s">
        <v>95</v>
      </c>
      <c r="BG78">
        <v>30152840</v>
      </c>
      <c r="BH78">
        <v>4814319</v>
      </c>
      <c r="BI78">
        <v>0</v>
      </c>
      <c r="BJ78">
        <v>1520311</v>
      </c>
      <c r="BK78" t="s">
        <v>103</v>
      </c>
      <c r="BL78">
        <v>0</v>
      </c>
      <c r="BM78">
        <v>25338521</v>
      </c>
      <c r="BN78">
        <v>1520311</v>
      </c>
      <c r="BR78" t="s">
        <v>2228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4814319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2227</v>
      </c>
      <c r="F79" t="s">
        <v>94</v>
      </c>
      <c r="G79" t="s">
        <v>582</v>
      </c>
      <c r="H79" t="s">
        <v>96</v>
      </c>
      <c r="I79" t="s">
        <v>97</v>
      </c>
      <c r="J79">
        <v>72826240</v>
      </c>
      <c r="K79">
        <v>0</v>
      </c>
      <c r="L79">
        <v>72826240</v>
      </c>
      <c r="M79">
        <v>1</v>
      </c>
      <c r="N79" t="s">
        <v>356</v>
      </c>
      <c r="O79" t="s">
        <v>98</v>
      </c>
      <c r="P79" t="s">
        <v>357</v>
      </c>
      <c r="Q79" t="s">
        <v>112</v>
      </c>
      <c r="U79" s="1">
        <v>43665</v>
      </c>
      <c r="V79" s="1">
        <v>43695</v>
      </c>
      <c r="W79" t="s">
        <v>99</v>
      </c>
      <c r="X79" s="1">
        <v>43665</v>
      </c>
      <c r="Y79" t="s">
        <v>170</v>
      </c>
      <c r="AB79" s="1">
        <v>43689.413795682871</v>
      </c>
      <c r="AC79" s="1">
        <v>43665</v>
      </c>
      <c r="AE79">
        <v>2019</v>
      </c>
      <c r="AF79">
        <v>7</v>
      </c>
      <c r="AH79" t="s">
        <v>358</v>
      </c>
      <c r="AI79" t="s">
        <v>359</v>
      </c>
      <c r="AL79" t="s">
        <v>101</v>
      </c>
      <c r="AN79">
        <v>0</v>
      </c>
      <c r="AO79">
        <v>0</v>
      </c>
      <c r="AY79" t="s">
        <v>360</v>
      </c>
      <c r="AZ79" t="s">
        <v>95</v>
      </c>
      <c r="BA79" t="s">
        <v>102</v>
      </c>
      <c r="BB79" t="s">
        <v>2712</v>
      </c>
      <c r="BG79">
        <v>76693120</v>
      </c>
      <c r="BH79">
        <v>12245120</v>
      </c>
      <c r="BI79">
        <v>0</v>
      </c>
      <c r="BJ79">
        <v>3866880</v>
      </c>
      <c r="BK79" t="s">
        <v>103</v>
      </c>
      <c r="BL79">
        <v>0</v>
      </c>
      <c r="BM79">
        <v>64448000</v>
      </c>
      <c r="BN79">
        <v>3866880</v>
      </c>
      <c r="BR79" t="s">
        <v>2226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12245120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2225</v>
      </c>
      <c r="F80" t="s">
        <v>94</v>
      </c>
      <c r="G80" t="s">
        <v>582</v>
      </c>
      <c r="H80" t="s">
        <v>96</v>
      </c>
      <c r="I80" t="s">
        <v>97</v>
      </c>
      <c r="J80">
        <v>128340189</v>
      </c>
      <c r="K80">
        <v>0</v>
      </c>
      <c r="L80">
        <v>128340189</v>
      </c>
      <c r="M80">
        <v>1</v>
      </c>
      <c r="N80" t="s">
        <v>2224</v>
      </c>
      <c r="O80" t="s">
        <v>98</v>
      </c>
      <c r="P80" t="s">
        <v>2223</v>
      </c>
      <c r="Q80" t="s">
        <v>112</v>
      </c>
      <c r="U80" s="1">
        <v>43668</v>
      </c>
      <c r="V80" s="1">
        <v>43698</v>
      </c>
      <c r="W80" t="s">
        <v>99</v>
      </c>
      <c r="X80" s="1">
        <v>43668</v>
      </c>
      <c r="Y80" t="s">
        <v>170</v>
      </c>
      <c r="AB80" s="1">
        <v>43677.391172800926</v>
      </c>
      <c r="AC80" s="1">
        <v>43668</v>
      </c>
      <c r="AE80">
        <v>2019</v>
      </c>
      <c r="AF80">
        <v>7</v>
      </c>
      <c r="AH80" t="s">
        <v>2222</v>
      </c>
      <c r="AI80" t="s">
        <v>2221</v>
      </c>
      <c r="AL80" t="s">
        <v>101</v>
      </c>
      <c r="AN80">
        <v>0</v>
      </c>
      <c r="AO80">
        <v>0</v>
      </c>
      <c r="AY80" t="s">
        <v>2220</v>
      </c>
      <c r="AZ80" t="s">
        <v>95</v>
      </c>
      <c r="BA80" t="s">
        <v>102</v>
      </c>
      <c r="BB80" t="s">
        <v>2713</v>
      </c>
      <c r="BG80">
        <v>135154713</v>
      </c>
      <c r="BH80">
        <v>21579324</v>
      </c>
      <c r="BI80">
        <v>0</v>
      </c>
      <c r="BJ80">
        <v>6814524</v>
      </c>
      <c r="BK80" t="s">
        <v>103</v>
      </c>
      <c r="BL80">
        <v>0</v>
      </c>
      <c r="BM80">
        <v>113575389</v>
      </c>
      <c r="BN80">
        <v>6814524</v>
      </c>
      <c r="BR80" t="s">
        <v>2219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21579324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2218</v>
      </c>
      <c r="F81" t="s">
        <v>94</v>
      </c>
      <c r="G81" t="s">
        <v>582</v>
      </c>
      <c r="H81" t="s">
        <v>96</v>
      </c>
      <c r="I81" t="s">
        <v>97</v>
      </c>
      <c r="J81">
        <v>29797963</v>
      </c>
      <c r="K81">
        <v>0</v>
      </c>
      <c r="L81">
        <v>29797963</v>
      </c>
      <c r="M81">
        <v>1</v>
      </c>
      <c r="N81" t="s">
        <v>2217</v>
      </c>
      <c r="O81" t="s">
        <v>98</v>
      </c>
      <c r="P81" t="s">
        <v>2216</v>
      </c>
      <c r="Q81" t="s">
        <v>112</v>
      </c>
      <c r="U81" s="1">
        <v>43668</v>
      </c>
      <c r="V81" s="1">
        <v>43698</v>
      </c>
      <c r="W81" t="s">
        <v>99</v>
      </c>
      <c r="X81" s="1">
        <v>43668</v>
      </c>
      <c r="Y81" t="s">
        <v>170</v>
      </c>
      <c r="AB81" s="1">
        <v>43686.390654629628</v>
      </c>
      <c r="AC81" s="1">
        <v>43668</v>
      </c>
      <c r="AE81">
        <v>2019</v>
      </c>
      <c r="AF81">
        <v>7</v>
      </c>
      <c r="AH81" t="s">
        <v>2215</v>
      </c>
      <c r="AI81" t="s">
        <v>2214</v>
      </c>
      <c r="AL81" t="s">
        <v>101</v>
      </c>
      <c r="AN81">
        <v>0</v>
      </c>
      <c r="AO81">
        <v>0</v>
      </c>
      <c r="AY81" t="s">
        <v>2213</v>
      </c>
      <c r="AZ81" t="s">
        <v>95</v>
      </c>
      <c r="BA81" t="s">
        <v>102</v>
      </c>
      <c r="BB81" t="s">
        <v>2714</v>
      </c>
      <c r="BG81">
        <v>31380156</v>
      </c>
      <c r="BH81">
        <v>5010277</v>
      </c>
      <c r="BI81">
        <v>0</v>
      </c>
      <c r="BJ81">
        <v>1582193</v>
      </c>
      <c r="BK81" t="s">
        <v>103</v>
      </c>
      <c r="BL81">
        <v>0</v>
      </c>
      <c r="BM81">
        <v>26369879</v>
      </c>
      <c r="BN81">
        <v>1582193</v>
      </c>
      <c r="BR81" t="s">
        <v>2212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5010277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2211</v>
      </c>
      <c r="F82" t="s">
        <v>94</v>
      </c>
      <c r="G82" t="s">
        <v>95</v>
      </c>
      <c r="H82" t="s">
        <v>96</v>
      </c>
      <c r="I82" t="s">
        <v>97</v>
      </c>
      <c r="J82">
        <v>27546271</v>
      </c>
      <c r="K82">
        <v>27546271</v>
      </c>
      <c r="L82">
        <v>27546271</v>
      </c>
      <c r="M82">
        <v>1</v>
      </c>
      <c r="N82" t="s">
        <v>287</v>
      </c>
      <c r="O82" t="s">
        <v>98</v>
      </c>
      <c r="P82" t="s">
        <v>288</v>
      </c>
      <c r="Q82" t="s">
        <v>112</v>
      </c>
      <c r="U82" s="1">
        <v>43669</v>
      </c>
      <c r="V82" s="1">
        <v>43699</v>
      </c>
      <c r="W82" t="s">
        <v>99</v>
      </c>
      <c r="X82" s="1">
        <v>43669</v>
      </c>
      <c r="Y82" t="s">
        <v>170</v>
      </c>
      <c r="AB82" s="1">
        <v>43669.413542361108</v>
      </c>
      <c r="AC82" s="1">
        <v>43669</v>
      </c>
      <c r="AE82">
        <v>2019</v>
      </c>
      <c r="AF82">
        <v>7</v>
      </c>
      <c r="AH82" t="s">
        <v>289</v>
      </c>
      <c r="AI82" t="s">
        <v>290</v>
      </c>
      <c r="AL82" t="s">
        <v>101</v>
      </c>
      <c r="AN82">
        <v>0</v>
      </c>
      <c r="AO82">
        <v>0</v>
      </c>
      <c r="AY82" t="s">
        <v>2210</v>
      </c>
      <c r="AZ82" t="s">
        <v>95</v>
      </c>
      <c r="BG82">
        <v>29008905</v>
      </c>
      <c r="BH82">
        <v>4631674</v>
      </c>
      <c r="BI82">
        <v>0</v>
      </c>
      <c r="BJ82">
        <v>1462634</v>
      </c>
      <c r="BK82" t="s">
        <v>103</v>
      </c>
      <c r="BL82">
        <v>0</v>
      </c>
      <c r="BM82">
        <v>24377231</v>
      </c>
      <c r="BN82">
        <v>1462634</v>
      </c>
      <c r="BR82" t="s">
        <v>2209</v>
      </c>
      <c r="BS82" t="s">
        <v>96</v>
      </c>
      <c r="BT82" t="s">
        <v>104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4631674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2208</v>
      </c>
      <c r="F83" t="s">
        <v>94</v>
      </c>
      <c r="G83" t="s">
        <v>582</v>
      </c>
      <c r="H83" t="s">
        <v>96</v>
      </c>
      <c r="I83" t="s">
        <v>97</v>
      </c>
      <c r="J83">
        <v>86507560</v>
      </c>
      <c r="K83">
        <v>0</v>
      </c>
      <c r="L83">
        <v>86507560</v>
      </c>
      <c r="M83">
        <v>1</v>
      </c>
      <c r="N83" t="s">
        <v>294</v>
      </c>
      <c r="O83" t="s">
        <v>98</v>
      </c>
      <c r="P83" t="s">
        <v>295</v>
      </c>
      <c r="Q83" t="s">
        <v>112</v>
      </c>
      <c r="R83" t="s">
        <v>296</v>
      </c>
      <c r="U83" s="1">
        <v>43670</v>
      </c>
      <c r="V83" s="1">
        <v>43700</v>
      </c>
      <c r="W83" t="s">
        <v>99</v>
      </c>
      <c r="X83" s="1">
        <v>43670</v>
      </c>
      <c r="Y83" t="s">
        <v>170</v>
      </c>
      <c r="AB83" s="1">
        <v>43697.400815196757</v>
      </c>
      <c r="AC83" s="1">
        <v>43670</v>
      </c>
      <c r="AE83">
        <v>2019</v>
      </c>
      <c r="AF83">
        <v>7</v>
      </c>
      <c r="AH83" t="s">
        <v>336</v>
      </c>
      <c r="AI83" t="s">
        <v>337</v>
      </c>
      <c r="AL83" t="s">
        <v>101</v>
      </c>
      <c r="AN83">
        <v>0</v>
      </c>
      <c r="AO83">
        <v>0</v>
      </c>
      <c r="AY83" t="s">
        <v>2207</v>
      </c>
      <c r="AZ83" t="s">
        <v>95</v>
      </c>
      <c r="BA83" t="s">
        <v>102</v>
      </c>
      <c r="BB83" t="s">
        <v>2715</v>
      </c>
      <c r="BG83">
        <v>91100882</v>
      </c>
      <c r="BH83">
        <v>14545519</v>
      </c>
      <c r="BI83">
        <v>0</v>
      </c>
      <c r="BJ83">
        <v>4593322</v>
      </c>
      <c r="BK83" t="s">
        <v>103</v>
      </c>
      <c r="BL83">
        <v>0</v>
      </c>
      <c r="BM83">
        <v>76555363</v>
      </c>
      <c r="BN83">
        <v>4593322</v>
      </c>
      <c r="BR83" t="s">
        <v>2206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14545519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</sheetData>
  <autoFilter ref="A1:CN5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6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2609</v>
      </c>
      <c r="G2" t="s">
        <v>582</v>
      </c>
      <c r="H2" t="s">
        <v>96</v>
      </c>
      <c r="I2" t="s">
        <v>97</v>
      </c>
      <c r="J2">
        <v>-152877102</v>
      </c>
      <c r="K2">
        <v>0</v>
      </c>
      <c r="L2">
        <v>-152877102</v>
      </c>
      <c r="M2">
        <v>1</v>
      </c>
      <c r="N2" t="s">
        <v>576</v>
      </c>
      <c r="O2" t="s">
        <v>98</v>
      </c>
      <c r="P2" t="s">
        <v>575</v>
      </c>
      <c r="Q2" t="s">
        <v>112</v>
      </c>
      <c r="R2" t="s">
        <v>575</v>
      </c>
      <c r="U2" s="1">
        <v>43690</v>
      </c>
      <c r="V2" s="1">
        <v>43690</v>
      </c>
      <c r="W2" t="s">
        <v>911</v>
      </c>
      <c r="X2" s="1">
        <v>43690</v>
      </c>
      <c r="Y2" t="s">
        <v>170</v>
      </c>
      <c r="AA2">
        <v>0</v>
      </c>
      <c r="AB2" s="1">
        <v>43692.475537500002</v>
      </c>
      <c r="AC2" s="1">
        <v>43690</v>
      </c>
      <c r="AE2">
        <v>2019</v>
      </c>
      <c r="AF2">
        <v>8</v>
      </c>
      <c r="AH2" t="s">
        <v>241</v>
      </c>
      <c r="AI2" t="s">
        <v>242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2608</v>
      </c>
      <c r="BG2">
        <v>-160994471</v>
      </c>
      <c r="BH2">
        <v>-25704999</v>
      </c>
      <c r="BI2">
        <v>0</v>
      </c>
      <c r="BJ2">
        <v>-8117369</v>
      </c>
      <c r="BK2" t="s">
        <v>103</v>
      </c>
      <c r="BL2">
        <v>0</v>
      </c>
      <c r="BM2">
        <v>-135289472</v>
      </c>
      <c r="BN2">
        <v>-8117369</v>
      </c>
      <c r="BR2" t="s">
        <v>2607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-25704999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2606</v>
      </c>
      <c r="G3" t="s">
        <v>582</v>
      </c>
      <c r="H3" t="s">
        <v>96</v>
      </c>
      <c r="I3" t="s">
        <v>97</v>
      </c>
      <c r="J3">
        <v>-50278445</v>
      </c>
      <c r="K3">
        <v>0</v>
      </c>
      <c r="L3">
        <v>-50278445</v>
      </c>
      <c r="M3">
        <v>1</v>
      </c>
      <c r="N3" t="s">
        <v>2261</v>
      </c>
      <c r="O3" t="s">
        <v>98</v>
      </c>
      <c r="P3" t="s">
        <v>2260</v>
      </c>
      <c r="Q3" t="s">
        <v>112</v>
      </c>
      <c r="R3" t="s">
        <v>2259</v>
      </c>
      <c r="U3" s="1">
        <v>43691</v>
      </c>
      <c r="V3" s="1">
        <v>43691</v>
      </c>
      <c r="W3" t="s">
        <v>911</v>
      </c>
      <c r="X3" s="1">
        <v>43691</v>
      </c>
      <c r="Y3" t="s">
        <v>170</v>
      </c>
      <c r="AA3">
        <v>0</v>
      </c>
      <c r="AB3" s="1">
        <v>43692.492409525461</v>
      </c>
      <c r="AC3" s="1">
        <v>43691</v>
      </c>
      <c r="AE3">
        <v>2019</v>
      </c>
      <c r="AF3">
        <v>8</v>
      </c>
      <c r="AH3" t="s">
        <v>2258</v>
      </c>
      <c r="AI3" t="s">
        <v>2257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2512</v>
      </c>
      <c r="BG3">
        <v>-52948097</v>
      </c>
      <c r="BH3">
        <v>-8453898</v>
      </c>
      <c r="BI3">
        <v>0</v>
      </c>
      <c r="BJ3">
        <v>-2669652</v>
      </c>
      <c r="BK3" t="s">
        <v>103</v>
      </c>
      <c r="BL3">
        <v>0</v>
      </c>
      <c r="BM3">
        <v>-44494199</v>
      </c>
      <c r="BN3">
        <v>-2669652</v>
      </c>
      <c r="BR3" t="s">
        <v>2605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-8453898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2604</v>
      </c>
      <c r="G4" t="s">
        <v>582</v>
      </c>
      <c r="H4" t="s">
        <v>96</v>
      </c>
      <c r="I4" t="s">
        <v>97</v>
      </c>
      <c r="J4">
        <v>-27810009</v>
      </c>
      <c r="K4">
        <v>0</v>
      </c>
      <c r="L4">
        <v>-27810009</v>
      </c>
      <c r="M4">
        <v>1</v>
      </c>
      <c r="N4" t="s">
        <v>557</v>
      </c>
      <c r="O4" t="s">
        <v>98</v>
      </c>
      <c r="P4" t="s">
        <v>558</v>
      </c>
      <c r="Q4" t="s">
        <v>112</v>
      </c>
      <c r="U4" s="1">
        <v>43697</v>
      </c>
      <c r="V4" s="1">
        <v>43697</v>
      </c>
      <c r="W4" t="s">
        <v>911</v>
      </c>
      <c r="X4" s="1">
        <v>43697</v>
      </c>
      <c r="Y4" t="s">
        <v>170</v>
      </c>
      <c r="AA4">
        <v>0</v>
      </c>
      <c r="AB4" s="1">
        <v>43699.518789895832</v>
      </c>
      <c r="AC4" s="1">
        <v>43697</v>
      </c>
      <c r="AE4">
        <v>2019</v>
      </c>
      <c r="AF4">
        <v>8</v>
      </c>
      <c r="AH4" t="s">
        <v>559</v>
      </c>
      <c r="AI4" t="s">
        <v>560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2535</v>
      </c>
      <c r="BG4">
        <v>-29286647</v>
      </c>
      <c r="BH4">
        <v>-4676019</v>
      </c>
      <c r="BI4">
        <v>0</v>
      </c>
      <c r="BJ4">
        <v>-1476638</v>
      </c>
      <c r="BK4" t="s">
        <v>103</v>
      </c>
      <c r="BL4">
        <v>0</v>
      </c>
      <c r="BM4">
        <v>-24610628</v>
      </c>
      <c r="BN4">
        <v>-1476638</v>
      </c>
      <c r="BR4" t="s">
        <v>2603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-4676019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463</v>
      </c>
      <c r="D5" t="s">
        <v>463</v>
      </c>
      <c r="E5" t="s">
        <v>2602</v>
      </c>
      <c r="F5" t="s">
        <v>94</v>
      </c>
      <c r="G5" t="s">
        <v>129</v>
      </c>
      <c r="H5" t="s">
        <v>96</v>
      </c>
      <c r="I5" t="s">
        <v>97</v>
      </c>
      <c r="J5">
        <v>27298226</v>
      </c>
      <c r="K5">
        <v>27298226</v>
      </c>
      <c r="L5">
        <v>27298226</v>
      </c>
      <c r="M5">
        <v>1</v>
      </c>
      <c r="N5" t="s">
        <v>476</v>
      </c>
      <c r="O5" t="s">
        <v>98</v>
      </c>
      <c r="P5" t="s">
        <v>477</v>
      </c>
      <c r="Q5" t="s">
        <v>112</v>
      </c>
      <c r="U5" s="1">
        <v>43683</v>
      </c>
      <c r="V5" s="1">
        <v>43713</v>
      </c>
      <c r="W5" t="s">
        <v>99</v>
      </c>
      <c r="X5" s="1">
        <v>43683</v>
      </c>
      <c r="Y5" t="s">
        <v>474</v>
      </c>
      <c r="AA5">
        <v>0</v>
      </c>
      <c r="AB5" s="1">
        <v>43683.626580474534</v>
      </c>
      <c r="AC5" s="1">
        <v>43683</v>
      </c>
      <c r="AE5">
        <v>2019</v>
      </c>
      <c r="AF5">
        <v>8</v>
      </c>
      <c r="AH5" t="s">
        <v>478</v>
      </c>
      <c r="AI5" t="s">
        <v>479</v>
      </c>
      <c r="AL5" t="s">
        <v>101</v>
      </c>
      <c r="AN5">
        <v>0</v>
      </c>
      <c r="AO5">
        <v>0</v>
      </c>
      <c r="AY5" t="s">
        <v>480</v>
      </c>
      <c r="AZ5" t="s">
        <v>95</v>
      </c>
      <c r="BG5">
        <v>27298226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27298226</v>
      </c>
      <c r="BN5">
        <v>0</v>
      </c>
      <c r="BR5" t="s">
        <v>2601</v>
      </c>
      <c r="BS5" t="s">
        <v>96</v>
      </c>
      <c r="BT5" t="s">
        <v>135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463</v>
      </c>
      <c r="D6" t="s">
        <v>463</v>
      </c>
      <c r="E6" t="s">
        <v>2600</v>
      </c>
      <c r="F6" t="s">
        <v>94</v>
      </c>
      <c r="G6" t="s">
        <v>582</v>
      </c>
      <c r="H6" t="s">
        <v>96</v>
      </c>
      <c r="I6" t="s">
        <v>97</v>
      </c>
      <c r="J6">
        <v>9169002</v>
      </c>
      <c r="K6">
        <v>0</v>
      </c>
      <c r="L6">
        <v>9169002</v>
      </c>
      <c r="M6">
        <v>1</v>
      </c>
      <c r="N6" t="s">
        <v>124</v>
      </c>
      <c r="O6" t="s">
        <v>98</v>
      </c>
      <c r="P6" t="s">
        <v>125</v>
      </c>
      <c r="Q6" t="s">
        <v>112</v>
      </c>
      <c r="U6" s="1">
        <v>43683</v>
      </c>
      <c r="V6" s="1">
        <v>43713</v>
      </c>
      <c r="W6" t="s">
        <v>99</v>
      </c>
      <c r="X6" s="1">
        <v>43683</v>
      </c>
      <c r="Y6" t="s">
        <v>126</v>
      </c>
      <c r="AA6">
        <v>0</v>
      </c>
      <c r="AB6" s="1">
        <v>43697.371821412038</v>
      </c>
      <c r="AC6" s="1">
        <v>43683</v>
      </c>
      <c r="AE6">
        <v>2019</v>
      </c>
      <c r="AF6">
        <v>8</v>
      </c>
      <c r="AH6" t="s">
        <v>127</v>
      </c>
      <c r="AI6" t="s">
        <v>128</v>
      </c>
      <c r="AL6" t="s">
        <v>101</v>
      </c>
      <c r="AN6">
        <v>0</v>
      </c>
      <c r="AO6">
        <v>0</v>
      </c>
      <c r="AY6" t="s">
        <v>472</v>
      </c>
      <c r="AZ6" t="s">
        <v>95</v>
      </c>
      <c r="BA6" t="s">
        <v>102</v>
      </c>
      <c r="BB6" t="s">
        <v>2529</v>
      </c>
      <c r="BG6">
        <v>9169002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9169002</v>
      </c>
      <c r="BN6">
        <v>0</v>
      </c>
      <c r="BR6" t="s">
        <v>2481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463</v>
      </c>
      <c r="D7" t="s">
        <v>463</v>
      </c>
      <c r="E7" t="s">
        <v>2599</v>
      </c>
      <c r="F7" t="s">
        <v>94</v>
      </c>
      <c r="G7" t="s">
        <v>95</v>
      </c>
      <c r="H7" t="s">
        <v>96</v>
      </c>
      <c r="I7" t="s">
        <v>97</v>
      </c>
      <c r="J7">
        <v>108855072</v>
      </c>
      <c r="K7">
        <v>108855072</v>
      </c>
      <c r="L7">
        <v>108855072</v>
      </c>
      <c r="M7">
        <v>1</v>
      </c>
      <c r="N7" t="s">
        <v>465</v>
      </c>
      <c r="O7" t="s">
        <v>98</v>
      </c>
      <c r="P7" t="s">
        <v>466</v>
      </c>
      <c r="Q7" t="s">
        <v>112</v>
      </c>
      <c r="U7" s="1">
        <v>43685</v>
      </c>
      <c r="V7" s="1">
        <v>43715</v>
      </c>
      <c r="W7" t="s">
        <v>99</v>
      </c>
      <c r="X7" s="1">
        <v>43685</v>
      </c>
      <c r="Y7" t="s">
        <v>170</v>
      </c>
      <c r="AA7">
        <v>0</v>
      </c>
      <c r="AB7" s="1">
        <v>43685.454026041669</v>
      </c>
      <c r="AC7" s="1">
        <v>43685</v>
      </c>
      <c r="AE7">
        <v>2019</v>
      </c>
      <c r="AF7">
        <v>8</v>
      </c>
      <c r="AH7" t="s">
        <v>467</v>
      </c>
      <c r="AI7" t="s">
        <v>468</v>
      </c>
      <c r="AL7" t="s">
        <v>101</v>
      </c>
      <c r="AN7">
        <v>0</v>
      </c>
      <c r="AO7">
        <v>0</v>
      </c>
      <c r="AY7" t="s">
        <v>469</v>
      </c>
      <c r="AZ7" t="s">
        <v>95</v>
      </c>
      <c r="BG7">
        <v>108855072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108855072</v>
      </c>
      <c r="BN7">
        <v>0</v>
      </c>
      <c r="BR7" t="s">
        <v>2462</v>
      </c>
      <c r="BS7" t="s">
        <v>470</v>
      </c>
      <c r="BT7" t="s">
        <v>104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463</v>
      </c>
      <c r="D8" t="s">
        <v>463</v>
      </c>
      <c r="E8" t="s">
        <v>2598</v>
      </c>
      <c r="F8" t="s">
        <v>94</v>
      </c>
      <c r="G8" t="s">
        <v>95</v>
      </c>
      <c r="H8" t="s">
        <v>96</v>
      </c>
      <c r="I8" t="s">
        <v>97</v>
      </c>
      <c r="J8">
        <v>56390473</v>
      </c>
      <c r="K8">
        <v>56390473</v>
      </c>
      <c r="L8">
        <v>56390473</v>
      </c>
      <c r="M8">
        <v>1</v>
      </c>
      <c r="N8" t="s">
        <v>118</v>
      </c>
      <c r="O8" t="s">
        <v>98</v>
      </c>
      <c r="P8" t="s">
        <v>119</v>
      </c>
      <c r="Q8" t="s">
        <v>112</v>
      </c>
      <c r="U8" s="1">
        <v>43689</v>
      </c>
      <c r="V8" s="1">
        <v>43719</v>
      </c>
      <c r="W8" t="s">
        <v>99</v>
      </c>
      <c r="X8" s="1">
        <v>43689</v>
      </c>
      <c r="Y8" t="s">
        <v>100</v>
      </c>
      <c r="AA8">
        <v>0</v>
      </c>
      <c r="AB8" s="1">
        <v>43689.44598931713</v>
      </c>
      <c r="AC8" s="1">
        <v>43689</v>
      </c>
      <c r="AE8">
        <v>2019</v>
      </c>
      <c r="AF8">
        <v>8</v>
      </c>
      <c r="AH8" t="s">
        <v>2028</v>
      </c>
      <c r="AI8" t="s">
        <v>2027</v>
      </c>
      <c r="AL8" t="s">
        <v>101</v>
      </c>
      <c r="AN8">
        <v>0</v>
      </c>
      <c r="AO8">
        <v>0</v>
      </c>
      <c r="AY8" t="s">
        <v>2374</v>
      </c>
      <c r="AZ8" t="s">
        <v>95</v>
      </c>
      <c r="BG8">
        <v>56390473</v>
      </c>
      <c r="BH8">
        <v>0</v>
      </c>
      <c r="BI8">
        <v>0</v>
      </c>
      <c r="BJ8">
        <v>0</v>
      </c>
      <c r="BK8" t="s">
        <v>103</v>
      </c>
      <c r="BL8">
        <v>0</v>
      </c>
      <c r="BM8">
        <v>56390473</v>
      </c>
      <c r="BN8">
        <v>0</v>
      </c>
      <c r="BR8" t="s">
        <v>2597</v>
      </c>
      <c r="BS8" t="s">
        <v>470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0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463</v>
      </c>
      <c r="D9" t="s">
        <v>463</v>
      </c>
      <c r="E9" t="s">
        <v>2596</v>
      </c>
      <c r="F9" t="s">
        <v>94</v>
      </c>
      <c r="G9" t="s">
        <v>95</v>
      </c>
      <c r="H9" t="s">
        <v>96</v>
      </c>
      <c r="I9" t="s">
        <v>97</v>
      </c>
      <c r="J9">
        <v>124405987</v>
      </c>
      <c r="K9">
        <v>51405987</v>
      </c>
      <c r="L9">
        <v>124405987</v>
      </c>
      <c r="M9">
        <v>1</v>
      </c>
      <c r="N9" t="s">
        <v>483</v>
      </c>
      <c r="O9" t="s">
        <v>98</v>
      </c>
      <c r="P9" t="s">
        <v>484</v>
      </c>
      <c r="Q9" t="s">
        <v>485</v>
      </c>
      <c r="U9" s="1">
        <v>43697</v>
      </c>
      <c r="V9" s="1">
        <v>43727</v>
      </c>
      <c r="W9" t="s">
        <v>99</v>
      </c>
      <c r="X9" s="1">
        <v>43697</v>
      </c>
      <c r="Y9" t="s">
        <v>141</v>
      </c>
      <c r="AA9">
        <v>0</v>
      </c>
      <c r="AB9" s="1">
        <v>43698.372036111112</v>
      </c>
      <c r="AC9" s="1">
        <v>43697</v>
      </c>
      <c r="AE9">
        <v>2019</v>
      </c>
      <c r="AF9">
        <v>8</v>
      </c>
      <c r="AH9" t="s">
        <v>486</v>
      </c>
      <c r="AI9" t="s">
        <v>487</v>
      </c>
      <c r="AL9" t="s">
        <v>101</v>
      </c>
      <c r="AN9">
        <v>0</v>
      </c>
      <c r="AO9">
        <v>0</v>
      </c>
      <c r="AY9" t="s">
        <v>2595</v>
      </c>
      <c r="AZ9" t="s">
        <v>95</v>
      </c>
      <c r="BA9" t="s">
        <v>102</v>
      </c>
      <c r="BB9" t="s">
        <v>2594</v>
      </c>
      <c r="BG9">
        <v>124405987</v>
      </c>
      <c r="BH9">
        <v>0</v>
      </c>
      <c r="BI9">
        <v>0</v>
      </c>
      <c r="BJ9">
        <v>0</v>
      </c>
      <c r="BK9" t="s">
        <v>103</v>
      </c>
      <c r="BL9">
        <v>0</v>
      </c>
      <c r="BM9">
        <v>124405987</v>
      </c>
      <c r="BN9">
        <v>0</v>
      </c>
      <c r="BR9" t="s">
        <v>2593</v>
      </c>
      <c r="BS9" t="s">
        <v>470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0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2592</v>
      </c>
      <c r="F10" t="s">
        <v>94</v>
      </c>
      <c r="G10" t="s">
        <v>95</v>
      </c>
      <c r="H10" t="s">
        <v>96</v>
      </c>
      <c r="I10" t="s">
        <v>97</v>
      </c>
      <c r="J10">
        <v>469489754</v>
      </c>
      <c r="K10">
        <v>469489754</v>
      </c>
      <c r="L10">
        <v>469489754</v>
      </c>
      <c r="M10">
        <v>1</v>
      </c>
      <c r="N10" t="s">
        <v>130</v>
      </c>
      <c r="O10" t="s">
        <v>98</v>
      </c>
      <c r="P10" t="s">
        <v>131</v>
      </c>
      <c r="Q10" t="s">
        <v>112</v>
      </c>
      <c r="U10" s="1">
        <v>43679</v>
      </c>
      <c r="V10" s="1">
        <v>43709</v>
      </c>
      <c r="W10" t="s">
        <v>99</v>
      </c>
      <c r="X10" s="1">
        <v>43679</v>
      </c>
      <c r="Y10" t="s">
        <v>126</v>
      </c>
      <c r="AA10">
        <v>0</v>
      </c>
      <c r="AB10" s="1">
        <v>43683.735639467595</v>
      </c>
      <c r="AC10" s="1">
        <v>43679</v>
      </c>
      <c r="AE10">
        <v>2019</v>
      </c>
      <c r="AF10">
        <v>8</v>
      </c>
      <c r="AH10" t="s">
        <v>132</v>
      </c>
      <c r="AI10" t="s">
        <v>133</v>
      </c>
      <c r="AL10" t="s">
        <v>101</v>
      </c>
      <c r="AN10">
        <v>0</v>
      </c>
      <c r="AO10">
        <v>0</v>
      </c>
      <c r="AY10" t="s">
        <v>134</v>
      </c>
      <c r="AZ10" t="s">
        <v>95</v>
      </c>
      <c r="BG10">
        <v>494418414</v>
      </c>
      <c r="BH10">
        <v>78940755</v>
      </c>
      <c r="BI10">
        <v>0</v>
      </c>
      <c r="BJ10">
        <v>24928660</v>
      </c>
      <c r="BK10" t="s">
        <v>103</v>
      </c>
      <c r="BL10">
        <v>0</v>
      </c>
      <c r="BM10">
        <v>415477659</v>
      </c>
      <c r="BN10">
        <v>24928660</v>
      </c>
      <c r="BR10" t="s">
        <v>319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78940755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2591</v>
      </c>
      <c r="F11" t="s">
        <v>94</v>
      </c>
      <c r="G11" t="s">
        <v>129</v>
      </c>
      <c r="H11" t="s">
        <v>96</v>
      </c>
      <c r="I11" t="s">
        <v>97</v>
      </c>
      <c r="J11">
        <v>380367506</v>
      </c>
      <c r="K11">
        <v>380367506</v>
      </c>
      <c r="L11">
        <v>380367506</v>
      </c>
      <c r="M11">
        <v>1</v>
      </c>
      <c r="N11" t="s">
        <v>476</v>
      </c>
      <c r="O11" t="s">
        <v>98</v>
      </c>
      <c r="P11" t="s">
        <v>477</v>
      </c>
      <c r="Q11" t="s">
        <v>112</v>
      </c>
      <c r="U11" s="1">
        <v>43683</v>
      </c>
      <c r="V11" s="1">
        <v>43713</v>
      </c>
      <c r="W11" t="s">
        <v>99</v>
      </c>
      <c r="X11" s="1">
        <v>43683</v>
      </c>
      <c r="Y11" t="s">
        <v>126</v>
      </c>
      <c r="AA11">
        <v>0</v>
      </c>
      <c r="AB11" s="1">
        <v>43683.619647488427</v>
      </c>
      <c r="AC11" s="1">
        <v>43683</v>
      </c>
      <c r="AE11">
        <v>2019</v>
      </c>
      <c r="AF11">
        <v>8</v>
      </c>
      <c r="AH11" t="s">
        <v>478</v>
      </c>
      <c r="AI11" t="s">
        <v>479</v>
      </c>
      <c r="AL11" t="s">
        <v>101</v>
      </c>
      <c r="AN11">
        <v>0</v>
      </c>
      <c r="AO11">
        <v>0</v>
      </c>
      <c r="AY11" t="s">
        <v>480</v>
      </c>
      <c r="AZ11" t="s">
        <v>95</v>
      </c>
      <c r="BG11">
        <v>400564011</v>
      </c>
      <c r="BH11">
        <v>63955599</v>
      </c>
      <c r="BI11">
        <v>0</v>
      </c>
      <c r="BJ11">
        <v>20196505</v>
      </c>
      <c r="BK11" t="s">
        <v>103</v>
      </c>
      <c r="BL11">
        <v>0</v>
      </c>
      <c r="BM11">
        <v>336608412</v>
      </c>
      <c r="BN11">
        <v>20196505</v>
      </c>
      <c r="BR11" t="s">
        <v>2590</v>
      </c>
      <c r="BS11" t="s">
        <v>96</v>
      </c>
      <c r="BT11" t="s">
        <v>135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63955599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2589</v>
      </c>
      <c r="F12" t="s">
        <v>94</v>
      </c>
      <c r="G12" t="s">
        <v>95</v>
      </c>
      <c r="H12" t="s">
        <v>96</v>
      </c>
      <c r="I12" t="s">
        <v>97</v>
      </c>
      <c r="J12">
        <v>7090367</v>
      </c>
      <c r="K12">
        <v>7090367</v>
      </c>
      <c r="L12">
        <v>7090367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43685</v>
      </c>
      <c r="V12" s="1">
        <v>43715</v>
      </c>
      <c r="W12" t="s">
        <v>99</v>
      </c>
      <c r="X12" s="1">
        <v>43685</v>
      </c>
      <c r="Y12" t="s">
        <v>170</v>
      </c>
      <c r="AA12">
        <v>0</v>
      </c>
      <c r="AB12" s="1">
        <v>43685.679723923611</v>
      </c>
      <c r="AC12" s="1">
        <v>43685</v>
      </c>
      <c r="AE12">
        <v>2019</v>
      </c>
      <c r="AF12">
        <v>8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2150</v>
      </c>
      <c r="AZ12" t="s">
        <v>95</v>
      </c>
      <c r="BG12">
        <v>7466847</v>
      </c>
      <c r="BH12">
        <v>1192186</v>
      </c>
      <c r="BI12">
        <v>0</v>
      </c>
      <c r="BJ12">
        <v>376480</v>
      </c>
      <c r="BK12" t="s">
        <v>103</v>
      </c>
      <c r="BL12">
        <v>0</v>
      </c>
      <c r="BM12">
        <v>6274661</v>
      </c>
      <c r="BN12">
        <v>376480</v>
      </c>
      <c r="BR12" t="s">
        <v>2588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1192186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2587</v>
      </c>
      <c r="F13" t="s">
        <v>94</v>
      </c>
      <c r="G13" t="s">
        <v>95</v>
      </c>
      <c r="H13" t="s">
        <v>96</v>
      </c>
      <c r="I13" t="s">
        <v>97</v>
      </c>
      <c r="J13">
        <v>35070138</v>
      </c>
      <c r="K13">
        <v>35070138</v>
      </c>
      <c r="L13">
        <v>35070138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43685</v>
      </c>
      <c r="V13" s="1">
        <v>43715</v>
      </c>
      <c r="W13" t="s">
        <v>99</v>
      </c>
      <c r="X13" s="1">
        <v>43685</v>
      </c>
      <c r="Y13" t="s">
        <v>170</v>
      </c>
      <c r="AA13">
        <v>0</v>
      </c>
      <c r="AB13" s="1">
        <v>43685.686741979167</v>
      </c>
      <c r="AC13" s="1">
        <v>43685</v>
      </c>
      <c r="AE13">
        <v>2019</v>
      </c>
      <c r="AF13">
        <v>8</v>
      </c>
      <c r="AH13" t="s">
        <v>180</v>
      </c>
      <c r="AI13" t="s">
        <v>181</v>
      </c>
      <c r="AL13" t="s">
        <v>101</v>
      </c>
      <c r="AN13">
        <v>0</v>
      </c>
      <c r="AO13">
        <v>0</v>
      </c>
      <c r="AY13" t="s">
        <v>2586</v>
      </c>
      <c r="AZ13" t="s">
        <v>95</v>
      </c>
      <c r="BG13">
        <v>36932270</v>
      </c>
      <c r="BH13">
        <v>5896749</v>
      </c>
      <c r="BI13">
        <v>0</v>
      </c>
      <c r="BJ13">
        <v>1862132</v>
      </c>
      <c r="BK13" t="s">
        <v>103</v>
      </c>
      <c r="BL13">
        <v>0</v>
      </c>
      <c r="BM13">
        <v>31035521</v>
      </c>
      <c r="BN13">
        <v>1862132</v>
      </c>
      <c r="BR13" t="s">
        <v>2585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5896749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2584</v>
      </c>
      <c r="F14" t="s">
        <v>94</v>
      </c>
      <c r="G14" t="s">
        <v>95</v>
      </c>
      <c r="H14" t="s">
        <v>96</v>
      </c>
      <c r="I14" t="s">
        <v>97</v>
      </c>
      <c r="J14">
        <v>13629849</v>
      </c>
      <c r="K14">
        <v>13629849</v>
      </c>
      <c r="L14">
        <v>13629849</v>
      </c>
      <c r="M14">
        <v>1</v>
      </c>
      <c r="N14" t="s">
        <v>178</v>
      </c>
      <c r="O14" t="s">
        <v>98</v>
      </c>
      <c r="P14" t="s">
        <v>179</v>
      </c>
      <c r="Q14" t="s">
        <v>112</v>
      </c>
      <c r="U14" s="1">
        <v>43685</v>
      </c>
      <c r="V14" s="1">
        <v>43715</v>
      </c>
      <c r="W14" t="s">
        <v>99</v>
      </c>
      <c r="X14" s="1">
        <v>43685</v>
      </c>
      <c r="Y14" t="s">
        <v>170</v>
      </c>
      <c r="AA14">
        <v>0</v>
      </c>
      <c r="AB14" s="1">
        <v>43685.690968368057</v>
      </c>
      <c r="AC14" s="1">
        <v>43685</v>
      </c>
      <c r="AE14">
        <v>2019</v>
      </c>
      <c r="AF14">
        <v>8</v>
      </c>
      <c r="AH14" t="s">
        <v>180</v>
      </c>
      <c r="AI14" t="s">
        <v>181</v>
      </c>
      <c r="AL14" t="s">
        <v>101</v>
      </c>
      <c r="AN14">
        <v>0</v>
      </c>
      <c r="AO14">
        <v>0</v>
      </c>
      <c r="AY14" t="s">
        <v>2583</v>
      </c>
      <c r="AZ14" t="s">
        <v>95</v>
      </c>
      <c r="BG14">
        <v>14353557</v>
      </c>
      <c r="BH14">
        <v>2291745</v>
      </c>
      <c r="BI14">
        <v>0</v>
      </c>
      <c r="BJ14">
        <v>723708</v>
      </c>
      <c r="BK14" t="s">
        <v>103</v>
      </c>
      <c r="BL14">
        <v>0</v>
      </c>
      <c r="BM14">
        <v>12061812</v>
      </c>
      <c r="BN14">
        <v>723708</v>
      </c>
      <c r="BR14" t="s">
        <v>764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2291745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2582</v>
      </c>
      <c r="F15" t="s">
        <v>94</v>
      </c>
      <c r="G15" t="s">
        <v>95</v>
      </c>
      <c r="H15" t="s">
        <v>96</v>
      </c>
      <c r="I15" t="s">
        <v>97</v>
      </c>
      <c r="J15">
        <v>2366513</v>
      </c>
      <c r="K15">
        <v>2366513</v>
      </c>
      <c r="L15">
        <v>2366513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43685</v>
      </c>
      <c r="V15" s="1">
        <v>43715</v>
      </c>
      <c r="W15" t="s">
        <v>99</v>
      </c>
      <c r="X15" s="1">
        <v>43685</v>
      </c>
      <c r="Y15" t="s">
        <v>170</v>
      </c>
      <c r="AA15">
        <v>0</v>
      </c>
      <c r="AB15" s="1">
        <v>43685.693274456018</v>
      </c>
      <c r="AC15" s="1">
        <v>43685</v>
      </c>
      <c r="AE15">
        <v>2019</v>
      </c>
      <c r="AF15">
        <v>8</v>
      </c>
      <c r="AH15" t="s">
        <v>180</v>
      </c>
      <c r="AI15" t="s">
        <v>181</v>
      </c>
      <c r="AL15" t="s">
        <v>101</v>
      </c>
      <c r="AN15">
        <v>0</v>
      </c>
      <c r="AO15">
        <v>0</v>
      </c>
      <c r="AY15" t="s">
        <v>2581</v>
      </c>
      <c r="AZ15" t="s">
        <v>95</v>
      </c>
      <c r="BG15">
        <v>2492169</v>
      </c>
      <c r="BH15">
        <v>397909</v>
      </c>
      <c r="BI15">
        <v>0</v>
      </c>
      <c r="BJ15">
        <v>125656</v>
      </c>
      <c r="BK15" t="s">
        <v>103</v>
      </c>
      <c r="BL15">
        <v>0</v>
      </c>
      <c r="BM15">
        <v>2094260</v>
      </c>
      <c r="BN15">
        <v>125656</v>
      </c>
      <c r="BR15" t="s">
        <v>2580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397909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2579</v>
      </c>
      <c r="F16" t="s">
        <v>94</v>
      </c>
      <c r="G16" t="s">
        <v>95</v>
      </c>
      <c r="H16" t="s">
        <v>96</v>
      </c>
      <c r="I16" t="s">
        <v>97</v>
      </c>
      <c r="J16">
        <v>26153517</v>
      </c>
      <c r="K16">
        <v>26153517</v>
      </c>
      <c r="L16">
        <v>26153517</v>
      </c>
      <c r="M16">
        <v>1</v>
      </c>
      <c r="N16" t="s">
        <v>178</v>
      </c>
      <c r="O16" t="s">
        <v>98</v>
      </c>
      <c r="P16" t="s">
        <v>179</v>
      </c>
      <c r="Q16" t="s">
        <v>112</v>
      </c>
      <c r="U16" s="1">
        <v>43685</v>
      </c>
      <c r="V16" s="1">
        <v>43715</v>
      </c>
      <c r="W16" t="s">
        <v>99</v>
      </c>
      <c r="X16" s="1">
        <v>43685</v>
      </c>
      <c r="Y16" t="s">
        <v>170</v>
      </c>
      <c r="AA16">
        <v>0</v>
      </c>
      <c r="AB16" s="1">
        <v>43685.696802858794</v>
      </c>
      <c r="AC16" s="1">
        <v>43685</v>
      </c>
      <c r="AE16">
        <v>2019</v>
      </c>
      <c r="AF16">
        <v>8</v>
      </c>
      <c r="AH16" t="s">
        <v>180</v>
      </c>
      <c r="AI16" t="s">
        <v>181</v>
      </c>
      <c r="AL16" t="s">
        <v>101</v>
      </c>
      <c r="AN16">
        <v>0</v>
      </c>
      <c r="AO16">
        <v>0</v>
      </c>
      <c r="AY16" t="s">
        <v>2158</v>
      </c>
      <c r="AZ16" t="s">
        <v>95</v>
      </c>
      <c r="BG16">
        <v>27542200</v>
      </c>
      <c r="BH16">
        <v>4397494</v>
      </c>
      <c r="BI16">
        <v>0</v>
      </c>
      <c r="BJ16">
        <v>1388683</v>
      </c>
      <c r="BK16" t="s">
        <v>103</v>
      </c>
      <c r="BL16">
        <v>0</v>
      </c>
      <c r="BM16">
        <v>23144706</v>
      </c>
      <c r="BN16">
        <v>1388683</v>
      </c>
      <c r="BR16" t="s">
        <v>2578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4397494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2577</v>
      </c>
      <c r="F17" t="s">
        <v>94</v>
      </c>
      <c r="G17" t="s">
        <v>95</v>
      </c>
      <c r="H17" t="s">
        <v>96</v>
      </c>
      <c r="I17" t="s">
        <v>97</v>
      </c>
      <c r="J17">
        <v>12855432</v>
      </c>
      <c r="K17">
        <v>12855432</v>
      </c>
      <c r="L17">
        <v>12855432</v>
      </c>
      <c r="M17">
        <v>1</v>
      </c>
      <c r="N17" t="s">
        <v>178</v>
      </c>
      <c r="O17" t="s">
        <v>98</v>
      </c>
      <c r="P17" t="s">
        <v>179</v>
      </c>
      <c r="Q17" t="s">
        <v>112</v>
      </c>
      <c r="U17" s="1">
        <v>43685</v>
      </c>
      <c r="V17" s="1">
        <v>43715</v>
      </c>
      <c r="W17" t="s">
        <v>99</v>
      </c>
      <c r="X17" s="1">
        <v>43685</v>
      </c>
      <c r="Y17" t="s">
        <v>170</v>
      </c>
      <c r="AA17">
        <v>0</v>
      </c>
      <c r="AB17" s="1">
        <v>43685.699243900461</v>
      </c>
      <c r="AC17" s="1">
        <v>43685</v>
      </c>
      <c r="AE17">
        <v>2019</v>
      </c>
      <c r="AF17">
        <v>8</v>
      </c>
      <c r="AH17" t="s">
        <v>180</v>
      </c>
      <c r="AI17" t="s">
        <v>181</v>
      </c>
      <c r="AL17" t="s">
        <v>101</v>
      </c>
      <c r="AN17">
        <v>0</v>
      </c>
      <c r="AO17">
        <v>0</v>
      </c>
      <c r="AY17" t="s">
        <v>2576</v>
      </c>
      <c r="AZ17" t="s">
        <v>95</v>
      </c>
      <c r="BG17">
        <v>13538022</v>
      </c>
      <c r="BH17">
        <v>2161533</v>
      </c>
      <c r="BI17">
        <v>0</v>
      </c>
      <c r="BJ17">
        <v>682590</v>
      </c>
      <c r="BK17" t="s">
        <v>103</v>
      </c>
      <c r="BL17">
        <v>0</v>
      </c>
      <c r="BM17">
        <v>11376489</v>
      </c>
      <c r="BN17">
        <v>682590</v>
      </c>
      <c r="BR17" t="s">
        <v>2305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2161533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2575</v>
      </c>
      <c r="F18" t="s">
        <v>94</v>
      </c>
      <c r="G18" t="s">
        <v>95</v>
      </c>
      <c r="H18" t="s">
        <v>96</v>
      </c>
      <c r="I18" t="s">
        <v>97</v>
      </c>
      <c r="J18">
        <v>64722441</v>
      </c>
      <c r="K18">
        <v>64722441</v>
      </c>
      <c r="L18">
        <v>64722441</v>
      </c>
      <c r="M18">
        <v>1</v>
      </c>
      <c r="N18" t="s">
        <v>178</v>
      </c>
      <c r="O18" t="s">
        <v>98</v>
      </c>
      <c r="P18" t="s">
        <v>179</v>
      </c>
      <c r="Q18" t="s">
        <v>112</v>
      </c>
      <c r="U18" s="1">
        <v>43685</v>
      </c>
      <c r="V18" s="1">
        <v>43715</v>
      </c>
      <c r="W18" t="s">
        <v>99</v>
      </c>
      <c r="X18" s="1">
        <v>43685</v>
      </c>
      <c r="Y18" t="s">
        <v>170</v>
      </c>
      <c r="AA18">
        <v>0</v>
      </c>
      <c r="AB18" s="1">
        <v>43685.701444791666</v>
      </c>
      <c r="AC18" s="1">
        <v>43685</v>
      </c>
      <c r="AE18">
        <v>2019</v>
      </c>
      <c r="AF18">
        <v>8</v>
      </c>
      <c r="AH18" t="s">
        <v>180</v>
      </c>
      <c r="AI18" t="s">
        <v>181</v>
      </c>
      <c r="AL18" t="s">
        <v>101</v>
      </c>
      <c r="AN18">
        <v>0</v>
      </c>
      <c r="AO18">
        <v>0</v>
      </c>
      <c r="AY18" t="s">
        <v>2574</v>
      </c>
      <c r="AZ18" t="s">
        <v>95</v>
      </c>
      <c r="BG18">
        <v>68159031</v>
      </c>
      <c r="BH18">
        <v>10882534</v>
      </c>
      <c r="BI18">
        <v>0</v>
      </c>
      <c r="BJ18">
        <v>3436590</v>
      </c>
      <c r="BK18" t="s">
        <v>103</v>
      </c>
      <c r="BL18">
        <v>0</v>
      </c>
      <c r="BM18">
        <v>57276497</v>
      </c>
      <c r="BN18">
        <v>3436590</v>
      </c>
      <c r="BR18" t="s">
        <v>2573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10882534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2572</v>
      </c>
      <c r="F19" t="s">
        <v>94</v>
      </c>
      <c r="G19" t="s">
        <v>95</v>
      </c>
      <c r="H19" t="s">
        <v>96</v>
      </c>
      <c r="I19" t="s">
        <v>97</v>
      </c>
      <c r="J19">
        <v>8418500</v>
      </c>
      <c r="K19">
        <v>8418500</v>
      </c>
      <c r="L19">
        <v>8418500</v>
      </c>
      <c r="M19">
        <v>1</v>
      </c>
      <c r="N19" t="s">
        <v>521</v>
      </c>
      <c r="O19" t="s">
        <v>98</v>
      </c>
      <c r="P19" t="s">
        <v>522</v>
      </c>
      <c r="Q19" t="s">
        <v>112</v>
      </c>
      <c r="S19" t="s">
        <v>310</v>
      </c>
      <c r="T19" t="s">
        <v>311</v>
      </c>
      <c r="U19" s="1">
        <v>43689</v>
      </c>
      <c r="V19" s="1">
        <v>43719</v>
      </c>
      <c r="W19" t="s">
        <v>99</v>
      </c>
      <c r="X19" s="1">
        <v>43689</v>
      </c>
      <c r="Y19" t="s">
        <v>275</v>
      </c>
      <c r="AA19">
        <v>0</v>
      </c>
      <c r="AB19" s="1">
        <v>43689.516558912037</v>
      </c>
      <c r="AC19" s="1">
        <v>43689</v>
      </c>
      <c r="AE19">
        <v>2019</v>
      </c>
      <c r="AF19">
        <v>8</v>
      </c>
      <c r="AH19" t="s">
        <v>590</v>
      </c>
      <c r="AI19" t="s">
        <v>589</v>
      </c>
      <c r="AL19" t="s">
        <v>101</v>
      </c>
      <c r="AN19">
        <v>0</v>
      </c>
      <c r="AO19">
        <v>0</v>
      </c>
      <c r="AY19" t="s">
        <v>2571</v>
      </c>
      <c r="AZ19" t="s">
        <v>95</v>
      </c>
      <c r="BG19">
        <v>8865500</v>
      </c>
      <c r="BH19">
        <v>1415500</v>
      </c>
      <c r="BI19">
        <v>0</v>
      </c>
      <c r="BJ19">
        <v>447000</v>
      </c>
      <c r="BK19" t="s">
        <v>103</v>
      </c>
      <c r="BL19">
        <v>0</v>
      </c>
      <c r="BM19">
        <v>7450000</v>
      </c>
      <c r="BN19">
        <v>447000</v>
      </c>
      <c r="BR19" t="s">
        <v>2570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1415500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2569</v>
      </c>
      <c r="F20" t="s">
        <v>94</v>
      </c>
      <c r="G20" t="s">
        <v>95</v>
      </c>
      <c r="H20" t="s">
        <v>96</v>
      </c>
      <c r="I20" t="s">
        <v>97</v>
      </c>
      <c r="J20">
        <v>3559500</v>
      </c>
      <c r="K20">
        <v>3559500</v>
      </c>
      <c r="L20">
        <v>3559500</v>
      </c>
      <c r="M20">
        <v>1</v>
      </c>
      <c r="N20" t="s">
        <v>178</v>
      </c>
      <c r="O20" t="s">
        <v>98</v>
      </c>
      <c r="P20" t="s">
        <v>179</v>
      </c>
      <c r="Q20" t="s">
        <v>112</v>
      </c>
      <c r="U20" s="1">
        <v>43691</v>
      </c>
      <c r="V20" s="1">
        <v>43721</v>
      </c>
      <c r="W20" t="s">
        <v>99</v>
      </c>
      <c r="X20" s="1">
        <v>43691</v>
      </c>
      <c r="Y20" t="s">
        <v>160</v>
      </c>
      <c r="AA20">
        <v>0</v>
      </c>
      <c r="AB20" s="1">
        <v>43691.708006168985</v>
      </c>
      <c r="AC20" s="1">
        <v>43691</v>
      </c>
      <c r="AE20">
        <v>2019</v>
      </c>
      <c r="AF20">
        <v>8</v>
      </c>
      <c r="AH20" t="s">
        <v>2568</v>
      </c>
      <c r="AI20" t="s">
        <v>2567</v>
      </c>
      <c r="AL20" t="s">
        <v>101</v>
      </c>
      <c r="AN20">
        <v>0</v>
      </c>
      <c r="AO20">
        <v>0</v>
      </c>
      <c r="AY20" t="s">
        <v>2566</v>
      </c>
      <c r="AZ20" t="s">
        <v>95</v>
      </c>
      <c r="BG20">
        <v>3748500</v>
      </c>
      <c r="BH20">
        <v>598500</v>
      </c>
      <c r="BI20">
        <v>0</v>
      </c>
      <c r="BJ20">
        <v>189000</v>
      </c>
      <c r="BK20" t="s">
        <v>103</v>
      </c>
      <c r="BL20">
        <v>0</v>
      </c>
      <c r="BM20">
        <v>3150000</v>
      </c>
      <c r="BN20">
        <v>189000</v>
      </c>
      <c r="BR20" t="s">
        <v>2565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598500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2564</v>
      </c>
      <c r="F21" t="s">
        <v>94</v>
      </c>
      <c r="G21" t="s">
        <v>95</v>
      </c>
      <c r="H21" t="s">
        <v>96</v>
      </c>
      <c r="I21" t="s">
        <v>97</v>
      </c>
      <c r="J21">
        <v>9718000</v>
      </c>
      <c r="K21">
        <v>9718000</v>
      </c>
      <c r="L21">
        <v>9718000</v>
      </c>
      <c r="M21">
        <v>1</v>
      </c>
      <c r="N21" t="s">
        <v>157</v>
      </c>
      <c r="O21" t="s">
        <v>98</v>
      </c>
      <c r="P21" t="s">
        <v>158</v>
      </c>
      <c r="Q21" t="s">
        <v>112</v>
      </c>
      <c r="R21" t="s">
        <v>158</v>
      </c>
      <c r="U21" s="1">
        <v>43692</v>
      </c>
      <c r="V21" s="1">
        <v>43722</v>
      </c>
      <c r="W21" t="s">
        <v>99</v>
      </c>
      <c r="X21" s="1">
        <v>43692</v>
      </c>
      <c r="Y21" t="s">
        <v>160</v>
      </c>
      <c r="AA21">
        <v>0</v>
      </c>
      <c r="AB21" s="1">
        <v>43698.486168483796</v>
      </c>
      <c r="AC21" s="1">
        <v>43692</v>
      </c>
      <c r="AE21">
        <v>2019</v>
      </c>
      <c r="AF21">
        <v>8</v>
      </c>
      <c r="AH21" t="s">
        <v>161</v>
      </c>
      <c r="AI21" t="s">
        <v>162</v>
      </c>
      <c r="AL21" t="s">
        <v>101</v>
      </c>
      <c r="AN21">
        <v>0</v>
      </c>
      <c r="AO21">
        <v>0</v>
      </c>
      <c r="AY21" t="s">
        <v>2563</v>
      </c>
      <c r="AZ21" t="s">
        <v>95</v>
      </c>
      <c r="BG21">
        <v>10234000</v>
      </c>
      <c r="BH21">
        <v>1634000</v>
      </c>
      <c r="BI21">
        <v>0</v>
      </c>
      <c r="BJ21">
        <v>516000</v>
      </c>
      <c r="BK21" t="s">
        <v>103</v>
      </c>
      <c r="BL21">
        <v>0</v>
      </c>
      <c r="BM21">
        <v>8600000</v>
      </c>
      <c r="BN21">
        <v>516000</v>
      </c>
      <c r="BR21" t="s">
        <v>2562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1634000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2561</v>
      </c>
      <c r="F22" t="s">
        <v>94</v>
      </c>
      <c r="G22" t="s">
        <v>95</v>
      </c>
      <c r="H22" t="s">
        <v>96</v>
      </c>
      <c r="I22" t="s">
        <v>97</v>
      </c>
      <c r="J22">
        <v>21490891</v>
      </c>
      <c r="K22">
        <v>21490891</v>
      </c>
      <c r="L22">
        <v>21490891</v>
      </c>
      <c r="M22">
        <v>1</v>
      </c>
      <c r="N22" t="s">
        <v>2196</v>
      </c>
      <c r="O22" t="s">
        <v>98</v>
      </c>
      <c r="P22" t="s">
        <v>2195</v>
      </c>
      <c r="Q22" t="s">
        <v>112</v>
      </c>
      <c r="R22" t="s">
        <v>2195</v>
      </c>
      <c r="U22" s="1">
        <v>43699</v>
      </c>
      <c r="V22" s="1">
        <v>43729</v>
      </c>
      <c r="W22" t="s">
        <v>99</v>
      </c>
      <c r="X22" s="1">
        <v>43699</v>
      </c>
      <c r="Y22" t="s">
        <v>160</v>
      </c>
      <c r="AA22">
        <v>0</v>
      </c>
      <c r="AB22" s="1">
        <v>43699.500773958331</v>
      </c>
      <c r="AC22" s="1">
        <v>43699</v>
      </c>
      <c r="AE22">
        <v>2019</v>
      </c>
      <c r="AF22">
        <v>8</v>
      </c>
      <c r="AH22" t="s">
        <v>2194</v>
      </c>
      <c r="AI22" t="s">
        <v>2193</v>
      </c>
      <c r="AL22" t="s">
        <v>101</v>
      </c>
      <c r="AN22">
        <v>0</v>
      </c>
      <c r="AO22">
        <v>0</v>
      </c>
      <c r="AY22" t="s">
        <v>2192</v>
      </c>
      <c r="AZ22" t="s">
        <v>95</v>
      </c>
      <c r="BG22">
        <v>22632000</v>
      </c>
      <c r="BH22">
        <v>3613513</v>
      </c>
      <c r="BI22">
        <v>0</v>
      </c>
      <c r="BJ22">
        <v>1141109</v>
      </c>
      <c r="BK22" t="s">
        <v>103</v>
      </c>
      <c r="BL22">
        <v>0</v>
      </c>
      <c r="BM22">
        <v>19018487</v>
      </c>
      <c r="BN22">
        <v>1141109</v>
      </c>
      <c r="BR22" t="s">
        <v>2560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3613513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2559</v>
      </c>
      <c r="F23" t="s">
        <v>94</v>
      </c>
      <c r="G23" t="s">
        <v>95</v>
      </c>
      <c r="H23" t="s">
        <v>96</v>
      </c>
      <c r="I23" t="s">
        <v>97</v>
      </c>
      <c r="J23">
        <v>12480741</v>
      </c>
      <c r="K23">
        <v>12480741</v>
      </c>
      <c r="L23">
        <v>12480741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43700</v>
      </c>
      <c r="V23" s="1">
        <v>43730</v>
      </c>
      <c r="W23" t="s">
        <v>99</v>
      </c>
      <c r="X23" s="1">
        <v>43700</v>
      </c>
      <c r="Y23" t="s">
        <v>100</v>
      </c>
      <c r="AA23">
        <v>0</v>
      </c>
      <c r="AB23" s="1">
        <v>43700.638489965277</v>
      </c>
      <c r="AC23" s="1">
        <v>43700</v>
      </c>
      <c r="AE23">
        <v>2019</v>
      </c>
      <c r="AF23">
        <v>8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G23">
        <v>13143435</v>
      </c>
      <c r="BH23">
        <v>2098532</v>
      </c>
      <c r="BI23">
        <v>0</v>
      </c>
      <c r="BJ23">
        <v>662694</v>
      </c>
      <c r="BK23" t="s">
        <v>103</v>
      </c>
      <c r="BL23">
        <v>0</v>
      </c>
      <c r="BM23">
        <v>11044903</v>
      </c>
      <c r="BN23">
        <v>662694</v>
      </c>
      <c r="BR23" t="s">
        <v>2558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2098532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390</v>
      </c>
      <c r="D24" t="s">
        <v>391</v>
      </c>
      <c r="E24" t="s">
        <v>2557</v>
      </c>
      <c r="F24" t="s">
        <v>94</v>
      </c>
      <c r="G24" t="s">
        <v>95</v>
      </c>
      <c r="H24" t="s">
        <v>96</v>
      </c>
      <c r="I24" t="s">
        <v>97</v>
      </c>
      <c r="J24">
        <v>83840195</v>
      </c>
      <c r="K24">
        <v>83840195</v>
      </c>
      <c r="L24">
        <v>83840195</v>
      </c>
      <c r="M24">
        <v>1</v>
      </c>
      <c r="N24" t="s">
        <v>201</v>
      </c>
      <c r="O24" t="s">
        <v>98</v>
      </c>
      <c r="P24" t="s">
        <v>202</v>
      </c>
      <c r="Q24" t="s">
        <v>112</v>
      </c>
      <c r="U24" s="1">
        <v>43679</v>
      </c>
      <c r="V24" s="1">
        <v>43709</v>
      </c>
      <c r="W24" t="s">
        <v>99</v>
      </c>
      <c r="X24" s="1">
        <v>43679</v>
      </c>
      <c r="Y24" t="s">
        <v>100</v>
      </c>
      <c r="AB24" s="1">
        <v>43679.654178900462</v>
      </c>
      <c r="AC24" s="1">
        <v>43679</v>
      </c>
      <c r="AE24">
        <v>2019</v>
      </c>
      <c r="AF24">
        <v>8</v>
      </c>
      <c r="AH24" t="s">
        <v>203</v>
      </c>
      <c r="AI24" t="s">
        <v>204</v>
      </c>
      <c r="AL24" t="s">
        <v>101</v>
      </c>
      <c r="AN24">
        <v>0</v>
      </c>
      <c r="AO24">
        <v>0</v>
      </c>
      <c r="AY24" t="s">
        <v>2556</v>
      </c>
      <c r="AZ24" t="s">
        <v>95</v>
      </c>
      <c r="BG24">
        <v>88291887</v>
      </c>
      <c r="BH24">
        <v>14097024</v>
      </c>
      <c r="BI24">
        <v>0</v>
      </c>
      <c r="BJ24">
        <v>4451692</v>
      </c>
      <c r="BK24" t="s">
        <v>103</v>
      </c>
      <c r="BL24">
        <v>0</v>
      </c>
      <c r="BM24">
        <v>74194863</v>
      </c>
      <c r="BN24">
        <v>4451692</v>
      </c>
      <c r="BR24" t="s">
        <v>2460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14097024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390</v>
      </c>
      <c r="D25" t="s">
        <v>391</v>
      </c>
      <c r="E25" t="s">
        <v>2555</v>
      </c>
      <c r="F25" t="s">
        <v>94</v>
      </c>
      <c r="G25" t="s">
        <v>95</v>
      </c>
      <c r="H25" t="s">
        <v>96</v>
      </c>
      <c r="I25" t="s">
        <v>97</v>
      </c>
      <c r="J25">
        <v>40244855</v>
      </c>
      <c r="K25">
        <v>40244855</v>
      </c>
      <c r="L25">
        <v>40244855</v>
      </c>
      <c r="M25">
        <v>1</v>
      </c>
      <c r="N25" t="s">
        <v>178</v>
      </c>
      <c r="O25" t="s">
        <v>98</v>
      </c>
      <c r="P25" t="s">
        <v>179</v>
      </c>
      <c r="Q25" t="s">
        <v>112</v>
      </c>
      <c r="U25" s="1">
        <v>43679</v>
      </c>
      <c r="V25" s="1">
        <v>43709</v>
      </c>
      <c r="W25" t="s">
        <v>99</v>
      </c>
      <c r="X25" s="1">
        <v>43679</v>
      </c>
      <c r="Y25" t="s">
        <v>170</v>
      </c>
      <c r="AB25" s="1">
        <v>43679.661786458331</v>
      </c>
      <c r="AC25" s="1">
        <v>43679</v>
      </c>
      <c r="AE25">
        <v>2019</v>
      </c>
      <c r="AF25">
        <v>8</v>
      </c>
      <c r="AH25" t="s">
        <v>208</v>
      </c>
      <c r="AI25" t="s">
        <v>209</v>
      </c>
      <c r="AL25" t="s">
        <v>101</v>
      </c>
      <c r="AN25">
        <v>0</v>
      </c>
      <c r="AO25">
        <v>0</v>
      </c>
      <c r="AY25" t="s">
        <v>210</v>
      </c>
      <c r="AZ25" t="s">
        <v>95</v>
      </c>
      <c r="BG25">
        <v>41184799</v>
      </c>
      <c r="BH25">
        <v>2976491</v>
      </c>
      <c r="BI25">
        <v>0</v>
      </c>
      <c r="BJ25">
        <v>939944</v>
      </c>
      <c r="BK25" t="s">
        <v>103</v>
      </c>
      <c r="BL25">
        <v>0</v>
      </c>
      <c r="BM25">
        <v>38208308</v>
      </c>
      <c r="BN25">
        <v>939944</v>
      </c>
      <c r="BR25" t="s">
        <v>2554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2976491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390</v>
      </c>
      <c r="D26" t="s">
        <v>391</v>
      </c>
      <c r="E26" t="s">
        <v>2553</v>
      </c>
      <c r="F26" t="s">
        <v>94</v>
      </c>
      <c r="G26" t="s">
        <v>582</v>
      </c>
      <c r="H26" t="s">
        <v>96</v>
      </c>
      <c r="I26" t="s">
        <v>97</v>
      </c>
      <c r="J26">
        <v>40068258</v>
      </c>
      <c r="K26">
        <v>0</v>
      </c>
      <c r="L26">
        <v>40068258</v>
      </c>
      <c r="M26">
        <v>1</v>
      </c>
      <c r="N26" t="s">
        <v>393</v>
      </c>
      <c r="O26" t="s">
        <v>98</v>
      </c>
      <c r="P26" t="s">
        <v>394</v>
      </c>
      <c r="Q26" t="s">
        <v>112</v>
      </c>
      <c r="U26" s="1">
        <v>43679</v>
      </c>
      <c r="V26" s="1">
        <v>43709</v>
      </c>
      <c r="W26" t="s">
        <v>99</v>
      </c>
      <c r="X26" s="1">
        <v>43679</v>
      </c>
      <c r="Y26" t="s">
        <v>170</v>
      </c>
      <c r="AB26" s="1">
        <v>43689.404144791668</v>
      </c>
      <c r="AC26" s="1">
        <v>43679</v>
      </c>
      <c r="AE26">
        <v>2019</v>
      </c>
      <c r="AF26">
        <v>8</v>
      </c>
      <c r="AH26" t="s">
        <v>401</v>
      </c>
      <c r="AI26" t="s">
        <v>402</v>
      </c>
      <c r="AL26" t="s">
        <v>101</v>
      </c>
      <c r="AN26">
        <v>0</v>
      </c>
      <c r="AO26">
        <v>0</v>
      </c>
      <c r="AY26" t="s">
        <v>403</v>
      </c>
      <c r="AZ26" t="s">
        <v>95</v>
      </c>
      <c r="BA26" t="s">
        <v>102</v>
      </c>
      <c r="BB26" t="s">
        <v>2552</v>
      </c>
      <c r="BG26">
        <v>42195776</v>
      </c>
      <c r="BH26">
        <v>6737141</v>
      </c>
      <c r="BI26">
        <v>0</v>
      </c>
      <c r="BJ26">
        <v>2127518</v>
      </c>
      <c r="BK26" t="s">
        <v>103</v>
      </c>
      <c r="BL26">
        <v>0</v>
      </c>
      <c r="BM26">
        <v>35458635</v>
      </c>
      <c r="BN26">
        <v>2127518</v>
      </c>
      <c r="BR26" t="s">
        <v>2462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6737141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390</v>
      </c>
      <c r="D27" t="s">
        <v>391</v>
      </c>
      <c r="E27" t="s">
        <v>2551</v>
      </c>
      <c r="F27" t="s">
        <v>94</v>
      </c>
      <c r="G27" t="s">
        <v>582</v>
      </c>
      <c r="H27" t="s">
        <v>96</v>
      </c>
      <c r="I27" t="s">
        <v>97</v>
      </c>
      <c r="J27">
        <v>26298970</v>
      </c>
      <c r="K27">
        <v>0</v>
      </c>
      <c r="L27">
        <v>26298970</v>
      </c>
      <c r="M27">
        <v>1</v>
      </c>
      <c r="N27" t="s">
        <v>393</v>
      </c>
      <c r="O27" t="s">
        <v>98</v>
      </c>
      <c r="P27" t="s">
        <v>394</v>
      </c>
      <c r="Q27" t="s">
        <v>112</v>
      </c>
      <c r="U27" s="1">
        <v>43679</v>
      </c>
      <c r="V27" s="1">
        <v>43709</v>
      </c>
      <c r="W27" t="s">
        <v>99</v>
      </c>
      <c r="X27" s="1">
        <v>43679</v>
      </c>
      <c r="Y27" t="s">
        <v>170</v>
      </c>
      <c r="AB27" s="1">
        <v>43690.450315509261</v>
      </c>
      <c r="AC27" s="1">
        <v>43679</v>
      </c>
      <c r="AE27">
        <v>2019</v>
      </c>
      <c r="AF27">
        <v>8</v>
      </c>
      <c r="AH27" t="s">
        <v>395</v>
      </c>
      <c r="AI27" t="s">
        <v>396</v>
      </c>
      <c r="AL27" t="s">
        <v>101</v>
      </c>
      <c r="AN27">
        <v>0</v>
      </c>
      <c r="AO27">
        <v>0</v>
      </c>
      <c r="AY27" t="s">
        <v>397</v>
      </c>
      <c r="AZ27" t="s">
        <v>95</v>
      </c>
      <c r="BA27" t="s">
        <v>102</v>
      </c>
      <c r="BB27" t="s">
        <v>2550</v>
      </c>
      <c r="BG27">
        <v>27695375</v>
      </c>
      <c r="BH27">
        <v>4421951</v>
      </c>
      <c r="BI27">
        <v>0</v>
      </c>
      <c r="BJ27">
        <v>1396405</v>
      </c>
      <c r="BK27" t="s">
        <v>103</v>
      </c>
      <c r="BL27">
        <v>0</v>
      </c>
      <c r="BM27">
        <v>23273424</v>
      </c>
      <c r="BN27">
        <v>1396405</v>
      </c>
      <c r="BR27" t="s">
        <v>2460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4421951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390</v>
      </c>
      <c r="D28" t="s">
        <v>391</v>
      </c>
      <c r="E28" t="s">
        <v>2549</v>
      </c>
      <c r="F28" t="s">
        <v>94</v>
      </c>
      <c r="G28" t="s">
        <v>95</v>
      </c>
      <c r="H28" t="s">
        <v>96</v>
      </c>
      <c r="I28" t="s">
        <v>97</v>
      </c>
      <c r="J28">
        <v>44261320</v>
      </c>
      <c r="K28">
        <v>44261320</v>
      </c>
      <c r="L28">
        <v>44261320</v>
      </c>
      <c r="M28">
        <v>1</v>
      </c>
      <c r="N28" t="s">
        <v>431</v>
      </c>
      <c r="O28" t="s">
        <v>98</v>
      </c>
      <c r="P28" t="s">
        <v>432</v>
      </c>
      <c r="Q28" t="s">
        <v>112</v>
      </c>
      <c r="U28" s="1">
        <v>43679</v>
      </c>
      <c r="V28" s="1">
        <v>43709</v>
      </c>
      <c r="W28" t="s">
        <v>99</v>
      </c>
      <c r="X28" s="1">
        <v>43679</v>
      </c>
      <c r="Y28" t="s">
        <v>170</v>
      </c>
      <c r="AB28" s="1">
        <v>43679.716758831019</v>
      </c>
      <c r="AC28" s="1">
        <v>43679</v>
      </c>
      <c r="AE28">
        <v>2019</v>
      </c>
      <c r="AF28">
        <v>8</v>
      </c>
      <c r="AH28" t="s">
        <v>433</v>
      </c>
      <c r="AI28" t="s">
        <v>434</v>
      </c>
      <c r="AL28" t="s">
        <v>101</v>
      </c>
      <c r="AN28">
        <v>0</v>
      </c>
      <c r="AO28">
        <v>0</v>
      </c>
      <c r="AY28" t="s">
        <v>435</v>
      </c>
      <c r="AZ28" t="s">
        <v>95</v>
      </c>
      <c r="BG28">
        <v>46611479</v>
      </c>
      <c r="BH28">
        <v>7442169</v>
      </c>
      <c r="BI28">
        <v>0</v>
      </c>
      <c r="BJ28">
        <v>2350159</v>
      </c>
      <c r="BK28" t="s">
        <v>103</v>
      </c>
      <c r="BL28">
        <v>0</v>
      </c>
      <c r="BM28">
        <v>39169310</v>
      </c>
      <c r="BN28">
        <v>2350159</v>
      </c>
      <c r="BR28" t="s">
        <v>2460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7442169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390</v>
      </c>
      <c r="D29" t="s">
        <v>391</v>
      </c>
      <c r="E29" t="s">
        <v>2548</v>
      </c>
      <c r="F29" t="s">
        <v>94</v>
      </c>
      <c r="G29" t="s">
        <v>95</v>
      </c>
      <c r="H29" t="s">
        <v>96</v>
      </c>
      <c r="I29" t="s">
        <v>97</v>
      </c>
      <c r="J29">
        <v>49293566</v>
      </c>
      <c r="K29">
        <v>49293566</v>
      </c>
      <c r="L29">
        <v>49293566</v>
      </c>
      <c r="M29">
        <v>1</v>
      </c>
      <c r="N29" t="s">
        <v>264</v>
      </c>
      <c r="O29" t="s">
        <v>98</v>
      </c>
      <c r="P29" t="s">
        <v>265</v>
      </c>
      <c r="Q29" t="s">
        <v>112</v>
      </c>
      <c r="R29" t="s">
        <v>266</v>
      </c>
      <c r="U29" s="1">
        <v>43679</v>
      </c>
      <c r="V29" s="1">
        <v>43709</v>
      </c>
      <c r="W29" t="s">
        <v>99</v>
      </c>
      <c r="X29" s="1">
        <v>43679</v>
      </c>
      <c r="Y29" t="s">
        <v>100</v>
      </c>
      <c r="AB29" s="1">
        <v>43679.727277662038</v>
      </c>
      <c r="AC29" s="1">
        <v>43679</v>
      </c>
      <c r="AE29">
        <v>2019</v>
      </c>
      <c r="AF29">
        <v>8</v>
      </c>
      <c r="AH29" t="s">
        <v>267</v>
      </c>
      <c r="AI29" t="s">
        <v>268</v>
      </c>
      <c r="AL29" t="s">
        <v>101</v>
      </c>
      <c r="AN29">
        <v>0</v>
      </c>
      <c r="AO29">
        <v>0</v>
      </c>
      <c r="AY29" t="s">
        <v>551</v>
      </c>
      <c r="AZ29" t="s">
        <v>95</v>
      </c>
      <c r="BG29">
        <v>51910923</v>
      </c>
      <c r="BH29">
        <v>8288299</v>
      </c>
      <c r="BI29">
        <v>0</v>
      </c>
      <c r="BJ29">
        <v>2617357</v>
      </c>
      <c r="BK29" t="s">
        <v>103</v>
      </c>
      <c r="BL29">
        <v>0</v>
      </c>
      <c r="BM29">
        <v>43622624</v>
      </c>
      <c r="BN29">
        <v>2617357</v>
      </c>
      <c r="BR29" t="s">
        <v>2462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8288299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390</v>
      </c>
      <c r="D30" t="s">
        <v>391</v>
      </c>
      <c r="E30" t="s">
        <v>2547</v>
      </c>
      <c r="F30" t="s">
        <v>94</v>
      </c>
      <c r="G30" t="s">
        <v>95</v>
      </c>
      <c r="H30" t="s">
        <v>96</v>
      </c>
      <c r="I30" t="s">
        <v>97</v>
      </c>
      <c r="J30">
        <v>44115534</v>
      </c>
      <c r="K30">
        <v>44115534</v>
      </c>
      <c r="L30">
        <v>44115534</v>
      </c>
      <c r="M30">
        <v>1</v>
      </c>
      <c r="N30" t="s">
        <v>521</v>
      </c>
      <c r="O30" t="s">
        <v>98</v>
      </c>
      <c r="P30" t="s">
        <v>522</v>
      </c>
      <c r="Q30" t="s">
        <v>112</v>
      </c>
      <c r="S30" t="s">
        <v>310</v>
      </c>
      <c r="T30" t="s">
        <v>311</v>
      </c>
      <c r="U30" s="1">
        <v>43679</v>
      </c>
      <c r="V30" s="1">
        <v>43709</v>
      </c>
      <c r="W30" t="s">
        <v>99</v>
      </c>
      <c r="X30" s="1">
        <v>43679</v>
      </c>
      <c r="Y30" t="s">
        <v>100</v>
      </c>
      <c r="AB30" s="1">
        <v>43679.732563043981</v>
      </c>
      <c r="AC30" s="1">
        <v>43679</v>
      </c>
      <c r="AE30">
        <v>2019</v>
      </c>
      <c r="AF30">
        <v>8</v>
      </c>
      <c r="AH30" t="s">
        <v>523</v>
      </c>
      <c r="AI30" t="s">
        <v>524</v>
      </c>
      <c r="AL30" t="s">
        <v>101</v>
      </c>
      <c r="AN30">
        <v>0</v>
      </c>
      <c r="AO30">
        <v>0</v>
      </c>
      <c r="AY30" t="s">
        <v>525</v>
      </c>
      <c r="AZ30" t="s">
        <v>95</v>
      </c>
      <c r="BG30">
        <v>46457952</v>
      </c>
      <c r="BH30">
        <v>7417656</v>
      </c>
      <c r="BI30">
        <v>0</v>
      </c>
      <c r="BJ30">
        <v>2342418</v>
      </c>
      <c r="BK30" t="s">
        <v>103</v>
      </c>
      <c r="BL30">
        <v>0</v>
      </c>
      <c r="BM30">
        <v>39040296</v>
      </c>
      <c r="BN30">
        <v>2342418</v>
      </c>
      <c r="BR30" t="s">
        <v>2460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7417656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390</v>
      </c>
      <c r="D31" t="s">
        <v>391</v>
      </c>
      <c r="E31" t="s">
        <v>2546</v>
      </c>
      <c r="F31" t="s">
        <v>94</v>
      </c>
      <c r="G31" t="s">
        <v>95</v>
      </c>
      <c r="H31" t="s">
        <v>96</v>
      </c>
      <c r="I31" t="s">
        <v>97</v>
      </c>
      <c r="J31">
        <v>60301064</v>
      </c>
      <c r="K31">
        <v>60301064</v>
      </c>
      <c r="L31">
        <v>60301064</v>
      </c>
      <c r="M31">
        <v>1</v>
      </c>
      <c r="N31" t="s">
        <v>443</v>
      </c>
      <c r="O31" t="s">
        <v>98</v>
      </c>
      <c r="P31" t="s">
        <v>444</v>
      </c>
      <c r="Q31" t="s">
        <v>112</v>
      </c>
      <c r="U31" s="1">
        <v>43683</v>
      </c>
      <c r="V31" s="1">
        <v>43713</v>
      </c>
      <c r="W31" t="s">
        <v>99</v>
      </c>
      <c r="X31" s="1">
        <v>43683</v>
      </c>
      <c r="Y31" t="s">
        <v>170</v>
      </c>
      <c r="AB31" s="1">
        <v>43683.458881134262</v>
      </c>
      <c r="AC31" s="1">
        <v>43683</v>
      </c>
      <c r="AE31">
        <v>2019</v>
      </c>
      <c r="AF31">
        <v>8</v>
      </c>
      <c r="AH31" t="s">
        <v>445</v>
      </c>
      <c r="AI31" t="s">
        <v>446</v>
      </c>
      <c r="AL31" t="s">
        <v>101</v>
      </c>
      <c r="AN31">
        <v>0</v>
      </c>
      <c r="AO31">
        <v>0</v>
      </c>
      <c r="AY31" t="s">
        <v>2545</v>
      </c>
      <c r="AZ31" t="s">
        <v>95</v>
      </c>
      <c r="BG31">
        <v>63502890</v>
      </c>
      <c r="BH31">
        <v>10139117</v>
      </c>
      <c r="BI31">
        <v>0</v>
      </c>
      <c r="BJ31">
        <v>3201826</v>
      </c>
      <c r="BK31" t="s">
        <v>103</v>
      </c>
      <c r="BL31">
        <v>0</v>
      </c>
      <c r="BM31">
        <v>53363773</v>
      </c>
      <c r="BN31">
        <v>3201826</v>
      </c>
      <c r="BR31" t="s">
        <v>2460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10139117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390</v>
      </c>
      <c r="D32" t="s">
        <v>391</v>
      </c>
      <c r="E32" t="s">
        <v>2544</v>
      </c>
      <c r="F32" t="s">
        <v>94</v>
      </c>
      <c r="G32" t="s">
        <v>95</v>
      </c>
      <c r="H32" t="s">
        <v>96</v>
      </c>
      <c r="I32" t="s">
        <v>97</v>
      </c>
      <c r="J32">
        <v>92526961</v>
      </c>
      <c r="K32">
        <v>92526961</v>
      </c>
      <c r="L32">
        <v>92526961</v>
      </c>
      <c r="M32">
        <v>1</v>
      </c>
      <c r="N32" t="s">
        <v>443</v>
      </c>
      <c r="O32" t="s">
        <v>98</v>
      </c>
      <c r="P32" t="s">
        <v>444</v>
      </c>
      <c r="Q32" t="s">
        <v>112</v>
      </c>
      <c r="U32" s="1">
        <v>43683</v>
      </c>
      <c r="V32" s="1">
        <v>43713</v>
      </c>
      <c r="W32" t="s">
        <v>99</v>
      </c>
      <c r="X32" s="1">
        <v>43683</v>
      </c>
      <c r="Y32" t="s">
        <v>170</v>
      </c>
      <c r="AB32" s="1">
        <v>43683.464729780091</v>
      </c>
      <c r="AC32" s="1">
        <v>43683</v>
      </c>
      <c r="AE32">
        <v>2019</v>
      </c>
      <c r="AF32">
        <v>8</v>
      </c>
      <c r="AH32" t="s">
        <v>453</v>
      </c>
      <c r="AI32" t="s">
        <v>454</v>
      </c>
      <c r="AL32" t="s">
        <v>101</v>
      </c>
      <c r="AN32">
        <v>0</v>
      </c>
      <c r="AO32">
        <v>0</v>
      </c>
      <c r="AY32" t="s">
        <v>455</v>
      </c>
      <c r="AZ32" t="s">
        <v>95</v>
      </c>
      <c r="BG32">
        <v>97439897</v>
      </c>
      <c r="BH32">
        <v>15557631</v>
      </c>
      <c r="BI32">
        <v>0</v>
      </c>
      <c r="BJ32">
        <v>4912936</v>
      </c>
      <c r="BK32" t="s">
        <v>103</v>
      </c>
      <c r="BL32">
        <v>0</v>
      </c>
      <c r="BM32">
        <v>81882266</v>
      </c>
      <c r="BN32">
        <v>4912936</v>
      </c>
      <c r="BR32" t="s">
        <v>2460</v>
      </c>
      <c r="BS32" t="s">
        <v>96</v>
      </c>
      <c r="BT32" t="s">
        <v>104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15557631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390</v>
      </c>
      <c r="D33" t="s">
        <v>391</v>
      </c>
      <c r="E33" t="s">
        <v>2543</v>
      </c>
      <c r="F33" t="s">
        <v>94</v>
      </c>
      <c r="G33" t="s">
        <v>95</v>
      </c>
      <c r="H33" t="s">
        <v>96</v>
      </c>
      <c r="I33" t="s">
        <v>97</v>
      </c>
      <c r="J33">
        <v>46576956</v>
      </c>
      <c r="K33">
        <v>46576956</v>
      </c>
      <c r="L33">
        <v>46576956</v>
      </c>
      <c r="M33">
        <v>1</v>
      </c>
      <c r="N33" t="s">
        <v>443</v>
      </c>
      <c r="O33" t="s">
        <v>98</v>
      </c>
      <c r="P33" t="s">
        <v>444</v>
      </c>
      <c r="Q33" t="s">
        <v>112</v>
      </c>
      <c r="U33" s="1">
        <v>43683</v>
      </c>
      <c r="V33" s="1">
        <v>43713</v>
      </c>
      <c r="W33" t="s">
        <v>99</v>
      </c>
      <c r="X33" s="1">
        <v>43683</v>
      </c>
      <c r="Y33" t="s">
        <v>170</v>
      </c>
      <c r="AB33" s="1">
        <v>43683.516539780096</v>
      </c>
      <c r="AC33" s="1">
        <v>43683</v>
      </c>
      <c r="AE33">
        <v>2019</v>
      </c>
      <c r="AF33">
        <v>8</v>
      </c>
      <c r="AH33" t="s">
        <v>449</v>
      </c>
      <c r="AI33" t="s">
        <v>450</v>
      </c>
      <c r="AL33" t="s">
        <v>101</v>
      </c>
      <c r="AN33">
        <v>0</v>
      </c>
      <c r="AO33">
        <v>0</v>
      </c>
      <c r="AY33" t="s">
        <v>451</v>
      </c>
      <c r="AZ33" t="s">
        <v>95</v>
      </c>
      <c r="BG33">
        <v>49050069</v>
      </c>
      <c r="BH33">
        <v>7831524</v>
      </c>
      <c r="BI33">
        <v>0</v>
      </c>
      <c r="BJ33">
        <v>2473113</v>
      </c>
      <c r="BK33" t="s">
        <v>103</v>
      </c>
      <c r="BL33">
        <v>0</v>
      </c>
      <c r="BM33">
        <v>41218545</v>
      </c>
      <c r="BN33">
        <v>2473113</v>
      </c>
      <c r="BR33" t="s">
        <v>2460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7831524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390</v>
      </c>
      <c r="D34" t="s">
        <v>391</v>
      </c>
      <c r="E34" t="s">
        <v>2542</v>
      </c>
      <c r="F34" t="s">
        <v>94</v>
      </c>
      <c r="G34" t="s">
        <v>95</v>
      </c>
      <c r="H34" t="s">
        <v>96</v>
      </c>
      <c r="I34" t="s">
        <v>97</v>
      </c>
      <c r="J34">
        <v>37258225</v>
      </c>
      <c r="K34">
        <v>37258225</v>
      </c>
      <c r="L34">
        <v>37258225</v>
      </c>
      <c r="M34">
        <v>1</v>
      </c>
      <c r="N34" t="s">
        <v>287</v>
      </c>
      <c r="O34" t="s">
        <v>98</v>
      </c>
      <c r="P34" t="s">
        <v>288</v>
      </c>
      <c r="Q34" t="s">
        <v>112</v>
      </c>
      <c r="U34" s="1">
        <v>43683</v>
      </c>
      <c r="V34" s="1">
        <v>43713</v>
      </c>
      <c r="W34" t="s">
        <v>99</v>
      </c>
      <c r="X34" s="1">
        <v>43683</v>
      </c>
      <c r="Y34" t="s">
        <v>100</v>
      </c>
      <c r="AB34" s="1">
        <v>43683.588835335649</v>
      </c>
      <c r="AC34" s="1">
        <v>43683</v>
      </c>
      <c r="AE34">
        <v>2019</v>
      </c>
      <c r="AF34">
        <v>8</v>
      </c>
      <c r="AH34" t="s">
        <v>341</v>
      </c>
      <c r="AI34" t="s">
        <v>342</v>
      </c>
      <c r="AL34" t="s">
        <v>101</v>
      </c>
      <c r="AN34">
        <v>0</v>
      </c>
      <c r="AO34">
        <v>0</v>
      </c>
      <c r="AY34" t="s">
        <v>2541</v>
      </c>
      <c r="AZ34" t="s">
        <v>95</v>
      </c>
      <c r="BG34">
        <v>39236538</v>
      </c>
      <c r="BH34">
        <v>6264657</v>
      </c>
      <c r="BI34">
        <v>0</v>
      </c>
      <c r="BJ34">
        <v>1978313</v>
      </c>
      <c r="BK34" t="s">
        <v>103</v>
      </c>
      <c r="BL34">
        <v>0</v>
      </c>
      <c r="BM34">
        <v>32971881</v>
      </c>
      <c r="BN34">
        <v>1978313</v>
      </c>
      <c r="BR34" t="s">
        <v>2462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6264657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390</v>
      </c>
      <c r="D35" t="s">
        <v>391</v>
      </c>
      <c r="E35" t="s">
        <v>2540</v>
      </c>
      <c r="F35" t="s">
        <v>94</v>
      </c>
      <c r="G35" t="s">
        <v>129</v>
      </c>
      <c r="H35" t="s">
        <v>96</v>
      </c>
      <c r="I35" t="s">
        <v>97</v>
      </c>
      <c r="J35">
        <v>71656386</v>
      </c>
      <c r="K35">
        <v>71656386</v>
      </c>
      <c r="L35">
        <v>71656386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43683</v>
      </c>
      <c r="V35" s="1">
        <v>43713</v>
      </c>
      <c r="W35" t="s">
        <v>99</v>
      </c>
      <c r="X35" s="1">
        <v>43683</v>
      </c>
      <c r="Y35" t="s">
        <v>170</v>
      </c>
      <c r="AB35" s="1">
        <v>43683.594207523151</v>
      </c>
      <c r="AC35" s="1">
        <v>43683</v>
      </c>
      <c r="AE35">
        <v>2019</v>
      </c>
      <c r="AF35">
        <v>8</v>
      </c>
      <c r="AH35" t="s">
        <v>425</v>
      </c>
      <c r="AI35" t="s">
        <v>426</v>
      </c>
      <c r="AL35" t="s">
        <v>101</v>
      </c>
      <c r="AN35">
        <v>0</v>
      </c>
      <c r="AO35">
        <v>0</v>
      </c>
      <c r="AY35" t="s">
        <v>427</v>
      </c>
      <c r="AZ35" t="s">
        <v>95</v>
      </c>
      <c r="BG35">
        <v>75461150</v>
      </c>
      <c r="BH35">
        <v>12048419</v>
      </c>
      <c r="BI35">
        <v>0</v>
      </c>
      <c r="BJ35">
        <v>3804764</v>
      </c>
      <c r="BK35" t="s">
        <v>103</v>
      </c>
      <c r="BL35">
        <v>0</v>
      </c>
      <c r="BM35">
        <v>63412731</v>
      </c>
      <c r="BN35">
        <v>3804764</v>
      </c>
      <c r="BR35" t="s">
        <v>2460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12048419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390</v>
      </c>
      <c r="D36" t="s">
        <v>391</v>
      </c>
      <c r="E36" t="s">
        <v>2539</v>
      </c>
      <c r="F36" t="s">
        <v>94</v>
      </c>
      <c r="G36" t="s">
        <v>129</v>
      </c>
      <c r="H36" t="s">
        <v>96</v>
      </c>
      <c r="I36" t="s">
        <v>97</v>
      </c>
      <c r="J36">
        <v>2641256</v>
      </c>
      <c r="K36">
        <v>2641256</v>
      </c>
      <c r="L36">
        <v>2641256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43683</v>
      </c>
      <c r="V36" s="1">
        <v>43713</v>
      </c>
      <c r="W36" t="s">
        <v>99</v>
      </c>
      <c r="X36" s="1">
        <v>43683</v>
      </c>
      <c r="Y36" t="s">
        <v>170</v>
      </c>
      <c r="AB36" s="1">
        <v>43683.594294097224</v>
      </c>
      <c r="AC36" s="1">
        <v>43683</v>
      </c>
      <c r="AE36">
        <v>2019</v>
      </c>
      <c r="AF36">
        <v>8</v>
      </c>
      <c r="AH36" t="s">
        <v>425</v>
      </c>
      <c r="AI36" t="s">
        <v>426</v>
      </c>
      <c r="AL36" t="s">
        <v>101</v>
      </c>
      <c r="AN36">
        <v>0</v>
      </c>
      <c r="AO36">
        <v>0</v>
      </c>
      <c r="AY36" t="s">
        <v>427</v>
      </c>
      <c r="AZ36" t="s">
        <v>95</v>
      </c>
      <c r="BG36">
        <v>2781500</v>
      </c>
      <c r="BH36">
        <v>444105</v>
      </c>
      <c r="BI36">
        <v>0</v>
      </c>
      <c r="BJ36">
        <v>140244</v>
      </c>
      <c r="BK36" t="s">
        <v>103</v>
      </c>
      <c r="BL36">
        <v>0</v>
      </c>
      <c r="BM36">
        <v>2337395</v>
      </c>
      <c r="BN36">
        <v>140244</v>
      </c>
      <c r="BR36" t="s">
        <v>2538</v>
      </c>
      <c r="BS36" t="s">
        <v>96</v>
      </c>
      <c r="BT36" t="s">
        <v>135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444105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390</v>
      </c>
      <c r="D37" t="s">
        <v>391</v>
      </c>
      <c r="E37" t="s">
        <v>2537</v>
      </c>
      <c r="F37" t="s">
        <v>94</v>
      </c>
      <c r="G37" t="s">
        <v>582</v>
      </c>
      <c r="H37" t="s">
        <v>96</v>
      </c>
      <c r="I37" t="s">
        <v>97</v>
      </c>
      <c r="J37">
        <v>27810009</v>
      </c>
      <c r="K37">
        <v>0</v>
      </c>
      <c r="L37">
        <v>27810009</v>
      </c>
      <c r="M37">
        <v>1</v>
      </c>
      <c r="N37" t="s">
        <v>557</v>
      </c>
      <c r="O37" t="s">
        <v>98</v>
      </c>
      <c r="P37" t="s">
        <v>558</v>
      </c>
      <c r="Q37" t="s">
        <v>112</v>
      </c>
      <c r="U37" s="1">
        <v>43683</v>
      </c>
      <c r="V37" s="1">
        <v>43713</v>
      </c>
      <c r="W37" t="s">
        <v>99</v>
      </c>
      <c r="X37" s="1">
        <v>43683</v>
      </c>
      <c r="Y37" t="s">
        <v>170</v>
      </c>
      <c r="AB37" s="1">
        <v>43699.518789930553</v>
      </c>
      <c r="AC37" s="1">
        <v>43683</v>
      </c>
      <c r="AE37">
        <v>2019</v>
      </c>
      <c r="AF37">
        <v>8</v>
      </c>
      <c r="AH37" t="s">
        <v>559</v>
      </c>
      <c r="AI37" t="s">
        <v>560</v>
      </c>
      <c r="AL37" t="s">
        <v>101</v>
      </c>
      <c r="AN37">
        <v>0</v>
      </c>
      <c r="AO37">
        <v>0</v>
      </c>
      <c r="AY37" t="s">
        <v>2536</v>
      </c>
      <c r="AZ37" t="s">
        <v>95</v>
      </c>
      <c r="BA37" t="s">
        <v>102</v>
      </c>
      <c r="BB37" t="s">
        <v>2535</v>
      </c>
      <c r="BG37">
        <v>29286647</v>
      </c>
      <c r="BH37">
        <v>4676019</v>
      </c>
      <c r="BI37">
        <v>0</v>
      </c>
      <c r="BJ37">
        <v>1476638</v>
      </c>
      <c r="BK37" t="s">
        <v>103</v>
      </c>
      <c r="BL37">
        <v>0</v>
      </c>
      <c r="BM37">
        <v>24610628</v>
      </c>
      <c r="BN37">
        <v>1476638</v>
      </c>
      <c r="BR37" t="s">
        <v>2460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4676019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2534</v>
      </c>
      <c r="F38" t="s">
        <v>94</v>
      </c>
      <c r="G38" t="s">
        <v>582</v>
      </c>
      <c r="H38" t="s">
        <v>96</v>
      </c>
      <c r="I38" t="s">
        <v>97</v>
      </c>
      <c r="J38">
        <v>4278158</v>
      </c>
      <c r="K38">
        <v>0</v>
      </c>
      <c r="L38">
        <v>4278158</v>
      </c>
      <c r="M38">
        <v>1</v>
      </c>
      <c r="N38" t="s">
        <v>557</v>
      </c>
      <c r="O38" t="s">
        <v>98</v>
      </c>
      <c r="P38" t="s">
        <v>558</v>
      </c>
      <c r="Q38" t="s">
        <v>112</v>
      </c>
      <c r="U38" s="1">
        <v>43683</v>
      </c>
      <c r="V38" s="1">
        <v>43713</v>
      </c>
      <c r="W38" t="s">
        <v>99</v>
      </c>
      <c r="X38" s="1">
        <v>43683</v>
      </c>
      <c r="Y38" t="s">
        <v>170</v>
      </c>
      <c r="AB38" s="1">
        <v>43698.36181234954</v>
      </c>
      <c r="AC38" s="1">
        <v>43683</v>
      </c>
      <c r="AE38">
        <v>2019</v>
      </c>
      <c r="AF38">
        <v>8</v>
      </c>
      <c r="AH38" t="s">
        <v>559</v>
      </c>
      <c r="AI38" t="s">
        <v>560</v>
      </c>
      <c r="AL38" t="s">
        <v>101</v>
      </c>
      <c r="AN38">
        <v>0</v>
      </c>
      <c r="AO38">
        <v>0</v>
      </c>
      <c r="AY38" t="s">
        <v>2533</v>
      </c>
      <c r="AZ38" t="s">
        <v>95</v>
      </c>
      <c r="BA38" t="s">
        <v>102</v>
      </c>
      <c r="BB38" t="s">
        <v>2532</v>
      </c>
      <c r="BG38">
        <v>4505317</v>
      </c>
      <c r="BH38">
        <v>719336</v>
      </c>
      <c r="BI38">
        <v>0</v>
      </c>
      <c r="BJ38">
        <v>227159</v>
      </c>
      <c r="BK38" t="s">
        <v>103</v>
      </c>
      <c r="BL38">
        <v>0</v>
      </c>
      <c r="BM38">
        <v>3785981</v>
      </c>
      <c r="BN38">
        <v>227159</v>
      </c>
      <c r="BR38" t="s">
        <v>2460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719336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2531</v>
      </c>
      <c r="F39" t="s">
        <v>94</v>
      </c>
      <c r="G39" t="s">
        <v>95</v>
      </c>
      <c r="H39" t="s">
        <v>96</v>
      </c>
      <c r="I39" t="s">
        <v>97</v>
      </c>
      <c r="J39">
        <v>21868119</v>
      </c>
      <c r="K39">
        <v>21868119</v>
      </c>
      <c r="L39">
        <v>21868119</v>
      </c>
      <c r="M39">
        <v>1</v>
      </c>
      <c r="N39" t="s">
        <v>437</v>
      </c>
      <c r="O39" t="s">
        <v>98</v>
      </c>
      <c r="P39" t="s">
        <v>438</v>
      </c>
      <c r="Q39" t="s">
        <v>112</v>
      </c>
      <c r="U39" s="1">
        <v>43683</v>
      </c>
      <c r="V39" s="1">
        <v>43713</v>
      </c>
      <c r="W39" t="s">
        <v>99</v>
      </c>
      <c r="X39" s="1">
        <v>43683</v>
      </c>
      <c r="Y39" t="s">
        <v>170</v>
      </c>
      <c r="AB39" s="1">
        <v>43683.69315864583</v>
      </c>
      <c r="AC39" s="1">
        <v>43683</v>
      </c>
      <c r="AE39">
        <v>2019</v>
      </c>
      <c r="AF39">
        <v>8</v>
      </c>
      <c r="AH39" t="s">
        <v>439</v>
      </c>
      <c r="AI39" t="s">
        <v>440</v>
      </c>
      <c r="AL39" t="s">
        <v>101</v>
      </c>
      <c r="AN39">
        <v>0</v>
      </c>
      <c r="AO39">
        <v>0</v>
      </c>
      <c r="AY39" t="s">
        <v>441</v>
      </c>
      <c r="AZ39" t="s">
        <v>95</v>
      </c>
      <c r="BG39">
        <v>23029258</v>
      </c>
      <c r="BH39">
        <v>3676940</v>
      </c>
      <c r="BI39">
        <v>0</v>
      </c>
      <c r="BJ39">
        <v>1161139</v>
      </c>
      <c r="BK39" t="s">
        <v>103</v>
      </c>
      <c r="BL39">
        <v>0</v>
      </c>
      <c r="BM39">
        <v>19352318</v>
      </c>
      <c r="BN39">
        <v>1161139</v>
      </c>
      <c r="BR39" t="s">
        <v>2460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3676940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2530</v>
      </c>
      <c r="F40" t="s">
        <v>94</v>
      </c>
      <c r="G40" t="s">
        <v>582</v>
      </c>
      <c r="H40" t="s">
        <v>96</v>
      </c>
      <c r="I40" t="s">
        <v>97</v>
      </c>
      <c r="J40">
        <v>9266000</v>
      </c>
      <c r="K40">
        <v>0</v>
      </c>
      <c r="L40">
        <v>9266000</v>
      </c>
      <c r="M40">
        <v>1</v>
      </c>
      <c r="N40" t="s">
        <v>124</v>
      </c>
      <c r="O40" t="s">
        <v>98</v>
      </c>
      <c r="P40" t="s">
        <v>125</v>
      </c>
      <c r="Q40" t="s">
        <v>112</v>
      </c>
      <c r="U40" s="1">
        <v>43683</v>
      </c>
      <c r="V40" s="1">
        <v>43713</v>
      </c>
      <c r="W40" t="s">
        <v>99</v>
      </c>
      <c r="X40" s="1">
        <v>43683</v>
      </c>
      <c r="Y40" t="s">
        <v>170</v>
      </c>
      <c r="AB40" s="1">
        <v>43697.371821678244</v>
      </c>
      <c r="AC40" s="1">
        <v>43683</v>
      </c>
      <c r="AE40">
        <v>2019</v>
      </c>
      <c r="AF40">
        <v>8</v>
      </c>
      <c r="AH40" t="s">
        <v>127</v>
      </c>
      <c r="AI40" t="s">
        <v>128</v>
      </c>
      <c r="AL40" t="s">
        <v>101</v>
      </c>
      <c r="AN40">
        <v>0</v>
      </c>
      <c r="AO40">
        <v>0</v>
      </c>
      <c r="AY40" t="s">
        <v>530</v>
      </c>
      <c r="AZ40" t="s">
        <v>95</v>
      </c>
      <c r="BA40" t="s">
        <v>102</v>
      </c>
      <c r="BB40" t="s">
        <v>2529</v>
      </c>
      <c r="BG40">
        <v>9758000</v>
      </c>
      <c r="BH40">
        <v>1558000</v>
      </c>
      <c r="BI40">
        <v>0</v>
      </c>
      <c r="BJ40">
        <v>492000</v>
      </c>
      <c r="BK40" t="s">
        <v>103</v>
      </c>
      <c r="BL40">
        <v>0</v>
      </c>
      <c r="BM40">
        <v>8200000</v>
      </c>
      <c r="BN40">
        <v>492000</v>
      </c>
      <c r="BR40" t="s">
        <v>2462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1558000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2528</v>
      </c>
      <c r="F41" t="s">
        <v>94</v>
      </c>
      <c r="G41" t="s">
        <v>95</v>
      </c>
      <c r="H41" t="s">
        <v>96</v>
      </c>
      <c r="I41" t="s">
        <v>97</v>
      </c>
      <c r="J41">
        <v>52884250</v>
      </c>
      <c r="K41">
        <v>52884250</v>
      </c>
      <c r="L41">
        <v>52884250</v>
      </c>
      <c r="M41">
        <v>1</v>
      </c>
      <c r="N41" t="s">
        <v>279</v>
      </c>
      <c r="O41" t="s">
        <v>98</v>
      </c>
      <c r="P41" t="s">
        <v>280</v>
      </c>
      <c r="Q41" t="s">
        <v>112</v>
      </c>
      <c r="R41" t="s">
        <v>281</v>
      </c>
      <c r="U41" s="1">
        <v>43683</v>
      </c>
      <c r="V41" s="1">
        <v>43713</v>
      </c>
      <c r="W41" t="s">
        <v>99</v>
      </c>
      <c r="X41" s="1">
        <v>43683</v>
      </c>
      <c r="Y41" t="s">
        <v>141</v>
      </c>
      <c r="AB41" s="1">
        <v>43683.717777349535</v>
      </c>
      <c r="AC41" s="1">
        <v>43683</v>
      </c>
      <c r="AE41">
        <v>2019</v>
      </c>
      <c r="AF41">
        <v>8</v>
      </c>
      <c r="AH41" t="s">
        <v>282</v>
      </c>
      <c r="AI41" t="s">
        <v>283</v>
      </c>
      <c r="AL41" t="s">
        <v>101</v>
      </c>
      <c r="AN41">
        <v>0</v>
      </c>
      <c r="AO41">
        <v>0</v>
      </c>
      <c r="AY41" t="s">
        <v>572</v>
      </c>
      <c r="AZ41" t="s">
        <v>95</v>
      </c>
      <c r="BG41">
        <v>55692264</v>
      </c>
      <c r="BH41">
        <v>8892042</v>
      </c>
      <c r="BI41">
        <v>0</v>
      </c>
      <c r="BJ41">
        <v>2808014</v>
      </c>
      <c r="BK41" t="s">
        <v>103</v>
      </c>
      <c r="BL41">
        <v>0</v>
      </c>
      <c r="BM41">
        <v>46800222</v>
      </c>
      <c r="BN41">
        <v>2808014</v>
      </c>
      <c r="BR41" t="s">
        <v>2460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8892042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2527</v>
      </c>
      <c r="F42" t="s">
        <v>94</v>
      </c>
      <c r="G42" t="s">
        <v>95</v>
      </c>
      <c r="H42" t="s">
        <v>96</v>
      </c>
      <c r="I42" t="s">
        <v>97</v>
      </c>
      <c r="J42">
        <v>58426006</v>
      </c>
      <c r="K42">
        <v>58426006</v>
      </c>
      <c r="L42">
        <v>58426006</v>
      </c>
      <c r="M42">
        <v>1</v>
      </c>
      <c r="N42" t="s">
        <v>2224</v>
      </c>
      <c r="O42" t="s">
        <v>98</v>
      </c>
      <c r="P42" t="s">
        <v>2223</v>
      </c>
      <c r="Q42" t="s">
        <v>112</v>
      </c>
      <c r="U42" s="1">
        <v>43683</v>
      </c>
      <c r="V42" s="1">
        <v>43713</v>
      </c>
      <c r="W42" t="s">
        <v>99</v>
      </c>
      <c r="X42" s="1">
        <v>43683</v>
      </c>
      <c r="Y42" t="s">
        <v>170</v>
      </c>
      <c r="AB42" s="1">
        <v>43683.722053784724</v>
      </c>
      <c r="AC42" s="1">
        <v>43683</v>
      </c>
      <c r="AE42">
        <v>2019</v>
      </c>
      <c r="AF42">
        <v>8</v>
      </c>
      <c r="AH42" t="s">
        <v>2222</v>
      </c>
      <c r="AI42" t="s">
        <v>2221</v>
      </c>
      <c r="AL42" t="s">
        <v>101</v>
      </c>
      <c r="AN42">
        <v>0</v>
      </c>
      <c r="AO42">
        <v>0</v>
      </c>
      <c r="AY42" t="s">
        <v>2526</v>
      </c>
      <c r="AZ42" t="s">
        <v>95</v>
      </c>
      <c r="BG42">
        <v>61528272</v>
      </c>
      <c r="BH42">
        <v>9823841</v>
      </c>
      <c r="BI42">
        <v>0</v>
      </c>
      <c r="BJ42">
        <v>3102266</v>
      </c>
      <c r="BK42" t="s">
        <v>103</v>
      </c>
      <c r="BL42">
        <v>0</v>
      </c>
      <c r="BM42">
        <v>51704431</v>
      </c>
      <c r="BN42">
        <v>3102266</v>
      </c>
      <c r="BR42" t="s">
        <v>2460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9823841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2525</v>
      </c>
      <c r="F43" t="s">
        <v>94</v>
      </c>
      <c r="G43" t="s">
        <v>129</v>
      </c>
      <c r="H43" t="s">
        <v>96</v>
      </c>
      <c r="I43" t="s">
        <v>97</v>
      </c>
      <c r="J43">
        <v>44824870</v>
      </c>
      <c r="K43">
        <v>44824870</v>
      </c>
      <c r="L43">
        <v>44824870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43685</v>
      </c>
      <c r="V43" s="1">
        <v>43715</v>
      </c>
      <c r="W43" t="s">
        <v>99</v>
      </c>
      <c r="X43" s="1">
        <v>43685</v>
      </c>
      <c r="Y43" t="s">
        <v>170</v>
      </c>
      <c r="AB43" s="1">
        <v>43685.394158368057</v>
      </c>
      <c r="AC43" s="1">
        <v>43685</v>
      </c>
      <c r="AE43">
        <v>2019</v>
      </c>
      <c r="AF43">
        <v>8</v>
      </c>
      <c r="AH43" t="s">
        <v>241</v>
      </c>
      <c r="AI43" t="s">
        <v>242</v>
      </c>
      <c r="AL43" t="s">
        <v>101</v>
      </c>
      <c r="AN43">
        <v>0</v>
      </c>
      <c r="AO43">
        <v>0</v>
      </c>
      <c r="AY43" t="s">
        <v>2522</v>
      </c>
      <c r="AZ43" t="s">
        <v>95</v>
      </c>
      <c r="BG43">
        <v>47204952</v>
      </c>
      <c r="BH43">
        <v>7536925</v>
      </c>
      <c r="BI43">
        <v>0</v>
      </c>
      <c r="BJ43">
        <v>2380082</v>
      </c>
      <c r="BK43" t="s">
        <v>103</v>
      </c>
      <c r="BL43">
        <v>0</v>
      </c>
      <c r="BM43">
        <v>39668027</v>
      </c>
      <c r="BN43">
        <v>2380082</v>
      </c>
      <c r="BR43" t="s">
        <v>2524</v>
      </c>
      <c r="BS43" t="s">
        <v>96</v>
      </c>
      <c r="BT43" t="s">
        <v>135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7536925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2523</v>
      </c>
      <c r="F44" t="s">
        <v>94</v>
      </c>
      <c r="G44" t="s">
        <v>129</v>
      </c>
      <c r="H44" t="s">
        <v>96</v>
      </c>
      <c r="I44" t="s">
        <v>97</v>
      </c>
      <c r="J44">
        <v>98210382</v>
      </c>
      <c r="K44">
        <v>98210382</v>
      </c>
      <c r="L44">
        <v>98210382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43685</v>
      </c>
      <c r="V44" s="1">
        <v>43715</v>
      </c>
      <c r="W44" t="s">
        <v>99</v>
      </c>
      <c r="X44" s="1">
        <v>43685</v>
      </c>
      <c r="Y44" t="s">
        <v>170</v>
      </c>
      <c r="AB44" s="1">
        <v>43685.39426296296</v>
      </c>
      <c r="AC44" s="1">
        <v>43685</v>
      </c>
      <c r="AE44">
        <v>2019</v>
      </c>
      <c r="AF44">
        <v>8</v>
      </c>
      <c r="AH44" t="s">
        <v>241</v>
      </c>
      <c r="AI44" t="s">
        <v>242</v>
      </c>
      <c r="AL44" t="s">
        <v>101</v>
      </c>
      <c r="AN44">
        <v>0</v>
      </c>
      <c r="AO44">
        <v>0</v>
      </c>
      <c r="AY44" t="s">
        <v>2522</v>
      </c>
      <c r="AZ44" t="s">
        <v>95</v>
      </c>
      <c r="BG44">
        <v>103425093</v>
      </c>
      <c r="BH44">
        <v>16513250</v>
      </c>
      <c r="BI44">
        <v>0</v>
      </c>
      <c r="BJ44">
        <v>5214711</v>
      </c>
      <c r="BK44" t="s">
        <v>103</v>
      </c>
      <c r="BL44">
        <v>0</v>
      </c>
      <c r="BM44">
        <v>86911843</v>
      </c>
      <c r="BN44">
        <v>5214711</v>
      </c>
      <c r="BR44" t="s">
        <v>2521</v>
      </c>
      <c r="BS44" t="s">
        <v>96</v>
      </c>
      <c r="BT44" t="s">
        <v>135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16513250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2520</v>
      </c>
      <c r="F45" t="s">
        <v>94</v>
      </c>
      <c r="G45" t="s">
        <v>95</v>
      </c>
      <c r="H45" t="s">
        <v>96</v>
      </c>
      <c r="I45" t="s">
        <v>97</v>
      </c>
      <c r="J45">
        <v>46556753</v>
      </c>
      <c r="K45">
        <v>46556753</v>
      </c>
      <c r="L45">
        <v>46556753</v>
      </c>
      <c r="M45">
        <v>1</v>
      </c>
      <c r="N45" t="s">
        <v>308</v>
      </c>
      <c r="O45" t="s">
        <v>98</v>
      </c>
      <c r="P45" t="s">
        <v>309</v>
      </c>
      <c r="Q45" t="s">
        <v>112</v>
      </c>
      <c r="S45" t="s">
        <v>310</v>
      </c>
      <c r="T45" t="s">
        <v>311</v>
      </c>
      <c r="U45" s="1">
        <v>43685</v>
      </c>
      <c r="V45" s="1">
        <v>43715</v>
      </c>
      <c r="W45" t="s">
        <v>99</v>
      </c>
      <c r="X45" s="1">
        <v>43685</v>
      </c>
      <c r="Y45" t="s">
        <v>141</v>
      </c>
      <c r="AB45" s="1">
        <v>43685.462259988424</v>
      </c>
      <c r="AC45" s="1">
        <v>43685</v>
      </c>
      <c r="AE45">
        <v>2019</v>
      </c>
      <c r="AF45">
        <v>8</v>
      </c>
      <c r="AH45" t="s">
        <v>312</v>
      </c>
      <c r="AI45" t="s">
        <v>313</v>
      </c>
      <c r="AL45" t="s">
        <v>101</v>
      </c>
      <c r="AN45">
        <v>0</v>
      </c>
      <c r="AO45">
        <v>0</v>
      </c>
      <c r="AY45" t="s">
        <v>546</v>
      </c>
      <c r="AZ45" t="s">
        <v>95</v>
      </c>
      <c r="BG45">
        <v>49028793</v>
      </c>
      <c r="BH45">
        <v>7828127</v>
      </c>
      <c r="BI45">
        <v>0</v>
      </c>
      <c r="BJ45">
        <v>2472040</v>
      </c>
      <c r="BK45" t="s">
        <v>103</v>
      </c>
      <c r="BL45">
        <v>0</v>
      </c>
      <c r="BM45">
        <v>41200666</v>
      </c>
      <c r="BN45">
        <v>2472040</v>
      </c>
      <c r="BR45" t="s">
        <v>2460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7828127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2519</v>
      </c>
      <c r="F46" t="s">
        <v>94</v>
      </c>
      <c r="G46" t="s">
        <v>95</v>
      </c>
      <c r="H46" t="s">
        <v>96</v>
      </c>
      <c r="I46" t="s">
        <v>97</v>
      </c>
      <c r="J46">
        <v>12462792</v>
      </c>
      <c r="K46">
        <v>12462792</v>
      </c>
      <c r="L46">
        <v>12462792</v>
      </c>
      <c r="M46">
        <v>1</v>
      </c>
      <c r="N46" t="s">
        <v>254</v>
      </c>
      <c r="O46" t="s">
        <v>98</v>
      </c>
      <c r="P46" t="s">
        <v>255</v>
      </c>
      <c r="Q46" t="s">
        <v>112</v>
      </c>
      <c r="U46" s="1">
        <v>43685</v>
      </c>
      <c r="V46" s="1">
        <v>43715</v>
      </c>
      <c r="W46" t="s">
        <v>99</v>
      </c>
      <c r="X46" s="1">
        <v>43685</v>
      </c>
      <c r="Y46" t="s">
        <v>248</v>
      </c>
      <c r="AB46" s="1">
        <v>43685.47331739583</v>
      </c>
      <c r="AC46" s="1">
        <v>43685</v>
      </c>
      <c r="AE46">
        <v>2019</v>
      </c>
      <c r="AF46">
        <v>8</v>
      </c>
      <c r="AH46" t="s">
        <v>256</v>
      </c>
      <c r="AI46" t="s">
        <v>257</v>
      </c>
      <c r="AL46" t="s">
        <v>101</v>
      </c>
      <c r="AN46">
        <v>0</v>
      </c>
      <c r="AO46">
        <v>0</v>
      </c>
      <c r="AY46" t="s">
        <v>2518</v>
      </c>
      <c r="AZ46" t="s">
        <v>95</v>
      </c>
      <c r="BG46">
        <v>13124533</v>
      </c>
      <c r="BH46">
        <v>2095514</v>
      </c>
      <c r="BI46">
        <v>0</v>
      </c>
      <c r="BJ46">
        <v>661741</v>
      </c>
      <c r="BK46" t="s">
        <v>103</v>
      </c>
      <c r="BL46">
        <v>0</v>
      </c>
      <c r="BM46">
        <v>11029019</v>
      </c>
      <c r="BN46">
        <v>661741</v>
      </c>
      <c r="BR46" t="s">
        <v>2462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2095514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2517</v>
      </c>
      <c r="F47" t="s">
        <v>94</v>
      </c>
      <c r="G47" t="s">
        <v>95</v>
      </c>
      <c r="H47" t="s">
        <v>96</v>
      </c>
      <c r="I47" t="s">
        <v>97</v>
      </c>
      <c r="J47">
        <v>12340105</v>
      </c>
      <c r="K47">
        <v>12340105</v>
      </c>
      <c r="L47">
        <v>12340105</v>
      </c>
      <c r="M47">
        <v>1</v>
      </c>
      <c r="N47" t="s">
        <v>254</v>
      </c>
      <c r="O47" t="s">
        <v>98</v>
      </c>
      <c r="P47" t="s">
        <v>255</v>
      </c>
      <c r="Q47" t="s">
        <v>112</v>
      </c>
      <c r="U47" s="1">
        <v>43685</v>
      </c>
      <c r="V47" s="1">
        <v>43715</v>
      </c>
      <c r="W47" t="s">
        <v>99</v>
      </c>
      <c r="X47" s="1">
        <v>43685</v>
      </c>
      <c r="Y47" t="s">
        <v>248</v>
      </c>
      <c r="AB47" s="1">
        <v>43685.473999189817</v>
      </c>
      <c r="AC47" s="1">
        <v>43685</v>
      </c>
      <c r="AE47">
        <v>2019</v>
      </c>
      <c r="AF47">
        <v>8</v>
      </c>
      <c r="AH47" t="s">
        <v>260</v>
      </c>
      <c r="AI47" t="s">
        <v>261</v>
      </c>
      <c r="AL47" t="s">
        <v>101</v>
      </c>
      <c r="AN47">
        <v>0</v>
      </c>
      <c r="AO47">
        <v>0</v>
      </c>
      <c r="AY47" t="s">
        <v>2516</v>
      </c>
      <c r="AZ47" t="s">
        <v>95</v>
      </c>
      <c r="BG47">
        <v>12995332</v>
      </c>
      <c r="BH47">
        <v>2074885</v>
      </c>
      <c r="BI47">
        <v>0</v>
      </c>
      <c r="BJ47">
        <v>655227</v>
      </c>
      <c r="BK47" t="s">
        <v>103</v>
      </c>
      <c r="BL47">
        <v>0</v>
      </c>
      <c r="BM47">
        <v>10920447</v>
      </c>
      <c r="BN47">
        <v>655227</v>
      </c>
      <c r="BR47" t="s">
        <v>2462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2074885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2515</v>
      </c>
      <c r="F48" t="s">
        <v>94</v>
      </c>
      <c r="G48" t="s">
        <v>95</v>
      </c>
      <c r="H48" t="s">
        <v>96</v>
      </c>
      <c r="I48" t="s">
        <v>97</v>
      </c>
      <c r="J48">
        <v>53725803</v>
      </c>
      <c r="K48">
        <v>53725803</v>
      </c>
      <c r="L48">
        <v>53725803</v>
      </c>
      <c r="M48">
        <v>1</v>
      </c>
      <c r="N48" t="s">
        <v>118</v>
      </c>
      <c r="O48" t="s">
        <v>98</v>
      </c>
      <c r="P48" t="s">
        <v>119</v>
      </c>
      <c r="Q48" t="s">
        <v>112</v>
      </c>
      <c r="U48" s="1">
        <v>43685</v>
      </c>
      <c r="V48" s="1">
        <v>43715</v>
      </c>
      <c r="W48" t="s">
        <v>99</v>
      </c>
      <c r="X48" s="1">
        <v>43685</v>
      </c>
      <c r="Y48" t="s">
        <v>170</v>
      </c>
      <c r="AB48" s="1">
        <v>43685.481684756945</v>
      </c>
      <c r="AC48" s="1">
        <v>43685</v>
      </c>
      <c r="AE48">
        <v>2019</v>
      </c>
      <c r="AF48">
        <v>8</v>
      </c>
      <c r="AH48" t="s">
        <v>457</v>
      </c>
      <c r="AI48" t="s">
        <v>458</v>
      </c>
      <c r="AL48" t="s">
        <v>101</v>
      </c>
      <c r="AN48">
        <v>0</v>
      </c>
      <c r="AO48">
        <v>0</v>
      </c>
      <c r="AY48" t="s">
        <v>459</v>
      </c>
      <c r="AZ48" t="s">
        <v>95</v>
      </c>
      <c r="BG48">
        <v>56578500</v>
      </c>
      <c r="BH48">
        <v>9033542</v>
      </c>
      <c r="BI48">
        <v>0</v>
      </c>
      <c r="BJ48">
        <v>2852697</v>
      </c>
      <c r="BK48" t="s">
        <v>103</v>
      </c>
      <c r="BL48">
        <v>0</v>
      </c>
      <c r="BM48">
        <v>47544958</v>
      </c>
      <c r="BN48">
        <v>2852697</v>
      </c>
      <c r="BR48" t="s">
        <v>2460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9033542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2514</v>
      </c>
      <c r="F49" t="s">
        <v>94</v>
      </c>
      <c r="G49" t="s">
        <v>582</v>
      </c>
      <c r="H49" t="s">
        <v>96</v>
      </c>
      <c r="I49" t="s">
        <v>97</v>
      </c>
      <c r="J49">
        <v>50278445</v>
      </c>
      <c r="K49">
        <v>0</v>
      </c>
      <c r="L49">
        <v>50278445</v>
      </c>
      <c r="M49">
        <v>1</v>
      </c>
      <c r="N49" t="s">
        <v>2261</v>
      </c>
      <c r="O49" t="s">
        <v>98</v>
      </c>
      <c r="P49" t="s">
        <v>2260</v>
      </c>
      <c r="Q49" t="s">
        <v>112</v>
      </c>
      <c r="R49" t="s">
        <v>2259</v>
      </c>
      <c r="U49" s="1">
        <v>43686</v>
      </c>
      <c r="V49" s="1">
        <v>43716</v>
      </c>
      <c r="W49" t="s">
        <v>99</v>
      </c>
      <c r="X49" s="1">
        <v>43686</v>
      </c>
      <c r="Y49" t="s">
        <v>170</v>
      </c>
      <c r="AB49" s="1">
        <v>43692.492409571758</v>
      </c>
      <c r="AC49" s="1">
        <v>43686</v>
      </c>
      <c r="AE49">
        <v>2019</v>
      </c>
      <c r="AF49">
        <v>8</v>
      </c>
      <c r="AH49" t="s">
        <v>2258</v>
      </c>
      <c r="AI49" t="s">
        <v>2257</v>
      </c>
      <c r="AL49" t="s">
        <v>101</v>
      </c>
      <c r="AN49">
        <v>0</v>
      </c>
      <c r="AO49">
        <v>0</v>
      </c>
      <c r="AY49" t="s">
        <v>2513</v>
      </c>
      <c r="AZ49" t="s">
        <v>95</v>
      </c>
      <c r="BA49" t="s">
        <v>102</v>
      </c>
      <c r="BB49" t="s">
        <v>2512</v>
      </c>
      <c r="BG49">
        <v>52948097</v>
      </c>
      <c r="BH49">
        <v>8453898</v>
      </c>
      <c r="BI49">
        <v>0</v>
      </c>
      <c r="BJ49">
        <v>2669652</v>
      </c>
      <c r="BK49" t="s">
        <v>103</v>
      </c>
      <c r="BL49">
        <v>0</v>
      </c>
      <c r="BM49">
        <v>44494199</v>
      </c>
      <c r="BN49">
        <v>2669652</v>
      </c>
      <c r="BR49" t="s">
        <v>2511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8453898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2510</v>
      </c>
      <c r="F50" t="s">
        <v>94</v>
      </c>
      <c r="G50" t="s">
        <v>95</v>
      </c>
      <c r="H50" t="s">
        <v>96</v>
      </c>
      <c r="I50" t="s">
        <v>97</v>
      </c>
      <c r="J50">
        <v>41908310</v>
      </c>
      <c r="K50">
        <v>41908310</v>
      </c>
      <c r="L50">
        <v>41908310</v>
      </c>
      <c r="M50">
        <v>1</v>
      </c>
      <c r="N50" t="s">
        <v>356</v>
      </c>
      <c r="O50" t="s">
        <v>98</v>
      </c>
      <c r="P50" t="s">
        <v>357</v>
      </c>
      <c r="Q50" t="s">
        <v>112</v>
      </c>
      <c r="U50" s="1">
        <v>43686</v>
      </c>
      <c r="V50" s="1">
        <v>43716</v>
      </c>
      <c r="W50" t="s">
        <v>99</v>
      </c>
      <c r="X50" s="1">
        <v>43686</v>
      </c>
      <c r="Y50" t="s">
        <v>170</v>
      </c>
      <c r="AB50" s="1">
        <v>43686.403171909726</v>
      </c>
      <c r="AC50" s="1">
        <v>43686</v>
      </c>
      <c r="AE50">
        <v>2019</v>
      </c>
      <c r="AF50">
        <v>8</v>
      </c>
      <c r="AH50" t="s">
        <v>358</v>
      </c>
      <c r="AI50" t="s">
        <v>359</v>
      </c>
      <c r="AL50" t="s">
        <v>101</v>
      </c>
      <c r="AN50">
        <v>0</v>
      </c>
      <c r="AO50">
        <v>0</v>
      </c>
      <c r="AY50" t="s">
        <v>360</v>
      </c>
      <c r="AZ50" t="s">
        <v>95</v>
      </c>
      <c r="BG50">
        <v>44133530</v>
      </c>
      <c r="BH50">
        <v>7046530</v>
      </c>
      <c r="BI50">
        <v>0</v>
      </c>
      <c r="BJ50">
        <v>2225220</v>
      </c>
      <c r="BK50" t="s">
        <v>103</v>
      </c>
      <c r="BL50">
        <v>0</v>
      </c>
      <c r="BM50">
        <v>37087000</v>
      </c>
      <c r="BN50">
        <v>2225220</v>
      </c>
      <c r="BR50" t="s">
        <v>2509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7046530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2508</v>
      </c>
      <c r="F51" t="s">
        <v>94</v>
      </c>
      <c r="G51" t="s">
        <v>95</v>
      </c>
      <c r="H51" t="s">
        <v>96</v>
      </c>
      <c r="I51" t="s">
        <v>97</v>
      </c>
      <c r="J51">
        <v>21470000</v>
      </c>
      <c r="K51">
        <v>21470000</v>
      </c>
      <c r="L51">
        <v>21470000</v>
      </c>
      <c r="M51">
        <v>1</v>
      </c>
      <c r="N51" t="s">
        <v>221</v>
      </c>
      <c r="O51" t="s">
        <v>98</v>
      </c>
      <c r="P51" t="s">
        <v>222</v>
      </c>
      <c r="Q51" t="s">
        <v>112</v>
      </c>
      <c r="U51" s="1">
        <v>43686</v>
      </c>
      <c r="V51" s="1">
        <v>43716</v>
      </c>
      <c r="W51" t="s">
        <v>99</v>
      </c>
      <c r="X51" s="1">
        <v>43686</v>
      </c>
      <c r="Y51" t="s">
        <v>141</v>
      </c>
      <c r="AB51" s="1">
        <v>43686.425080752313</v>
      </c>
      <c r="AC51" s="1">
        <v>43686</v>
      </c>
      <c r="AE51">
        <v>2019</v>
      </c>
      <c r="AF51">
        <v>8</v>
      </c>
      <c r="AH51" t="s">
        <v>223</v>
      </c>
      <c r="AI51" t="s">
        <v>224</v>
      </c>
      <c r="AL51" t="s">
        <v>101</v>
      </c>
      <c r="AN51">
        <v>0</v>
      </c>
      <c r="AO51">
        <v>0</v>
      </c>
      <c r="AY51" t="s">
        <v>2507</v>
      </c>
      <c r="AZ51" t="s">
        <v>95</v>
      </c>
      <c r="BG51">
        <v>22610000</v>
      </c>
      <c r="BH51">
        <v>3610000</v>
      </c>
      <c r="BI51">
        <v>0</v>
      </c>
      <c r="BJ51">
        <v>1140000</v>
      </c>
      <c r="BK51" t="s">
        <v>103</v>
      </c>
      <c r="BL51">
        <v>0</v>
      </c>
      <c r="BM51">
        <v>19000000</v>
      </c>
      <c r="BN51">
        <v>1140000</v>
      </c>
      <c r="BR51" t="s">
        <v>2462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3610000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2506</v>
      </c>
      <c r="F52" t="s">
        <v>94</v>
      </c>
      <c r="G52" t="s">
        <v>95</v>
      </c>
      <c r="H52" t="s">
        <v>96</v>
      </c>
      <c r="I52" t="s">
        <v>97</v>
      </c>
      <c r="J52">
        <v>38461861</v>
      </c>
      <c r="K52">
        <v>38461861</v>
      </c>
      <c r="L52">
        <v>38461861</v>
      </c>
      <c r="M52">
        <v>1</v>
      </c>
      <c r="N52" t="s">
        <v>324</v>
      </c>
      <c r="O52" t="s">
        <v>98</v>
      </c>
      <c r="P52" t="s">
        <v>325</v>
      </c>
      <c r="Q52" t="s">
        <v>112</v>
      </c>
      <c r="R52" t="s">
        <v>326</v>
      </c>
      <c r="U52" s="1">
        <v>43686</v>
      </c>
      <c r="V52" s="1">
        <v>43716</v>
      </c>
      <c r="W52" t="s">
        <v>99</v>
      </c>
      <c r="X52" s="1">
        <v>43686</v>
      </c>
      <c r="Y52" t="s">
        <v>170</v>
      </c>
      <c r="AB52" s="1">
        <v>43686.726093136574</v>
      </c>
      <c r="AC52" s="1">
        <v>43686</v>
      </c>
      <c r="AE52">
        <v>2019</v>
      </c>
      <c r="AF52">
        <v>8</v>
      </c>
      <c r="AH52" t="s">
        <v>327</v>
      </c>
      <c r="AI52" t="s">
        <v>328</v>
      </c>
      <c r="AL52" t="s">
        <v>101</v>
      </c>
      <c r="AN52">
        <v>0</v>
      </c>
      <c r="AO52">
        <v>0</v>
      </c>
      <c r="AY52" t="s">
        <v>2505</v>
      </c>
      <c r="AZ52" t="s">
        <v>95</v>
      </c>
      <c r="BG52">
        <v>38461861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38461861</v>
      </c>
      <c r="BN52">
        <v>0</v>
      </c>
      <c r="BR52" t="s">
        <v>2504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2503</v>
      </c>
      <c r="F53" t="s">
        <v>94</v>
      </c>
      <c r="G53" t="s">
        <v>95</v>
      </c>
      <c r="H53" t="s">
        <v>96</v>
      </c>
      <c r="I53" t="s">
        <v>97</v>
      </c>
      <c r="J53">
        <v>25824579</v>
      </c>
      <c r="K53">
        <v>25824579</v>
      </c>
      <c r="L53">
        <v>25824579</v>
      </c>
      <c r="M53">
        <v>1</v>
      </c>
      <c r="N53" t="s">
        <v>2217</v>
      </c>
      <c r="O53" t="s">
        <v>98</v>
      </c>
      <c r="P53" t="s">
        <v>2216</v>
      </c>
      <c r="Q53" t="s">
        <v>112</v>
      </c>
      <c r="U53" s="1">
        <v>43686</v>
      </c>
      <c r="V53" s="1">
        <v>43716</v>
      </c>
      <c r="W53" t="s">
        <v>99</v>
      </c>
      <c r="X53" s="1">
        <v>43686</v>
      </c>
      <c r="Y53" t="s">
        <v>170</v>
      </c>
      <c r="AB53" s="1">
        <v>43689.642710451386</v>
      </c>
      <c r="AC53" s="1">
        <v>43686</v>
      </c>
      <c r="AE53">
        <v>2019</v>
      </c>
      <c r="AF53">
        <v>8</v>
      </c>
      <c r="AH53" t="s">
        <v>2215</v>
      </c>
      <c r="AI53" t="s">
        <v>2214</v>
      </c>
      <c r="AL53" t="s">
        <v>101</v>
      </c>
      <c r="AN53">
        <v>0</v>
      </c>
      <c r="AO53">
        <v>0</v>
      </c>
      <c r="AY53" t="s">
        <v>2213</v>
      </c>
      <c r="AZ53" t="s">
        <v>95</v>
      </c>
      <c r="BG53">
        <v>27195796</v>
      </c>
      <c r="BH53">
        <v>4342186</v>
      </c>
      <c r="BI53">
        <v>0</v>
      </c>
      <c r="BJ53">
        <v>1371217</v>
      </c>
      <c r="BK53" t="s">
        <v>103</v>
      </c>
      <c r="BL53">
        <v>0</v>
      </c>
      <c r="BM53">
        <v>22853610</v>
      </c>
      <c r="BN53">
        <v>1371217</v>
      </c>
      <c r="BR53" t="s">
        <v>2460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4342186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2502</v>
      </c>
      <c r="F54" t="s">
        <v>94</v>
      </c>
      <c r="G54" t="s">
        <v>95</v>
      </c>
      <c r="H54" t="s">
        <v>96</v>
      </c>
      <c r="I54" t="s">
        <v>97</v>
      </c>
      <c r="J54">
        <v>50172921</v>
      </c>
      <c r="K54">
        <v>50172921</v>
      </c>
      <c r="L54">
        <v>50172921</v>
      </c>
      <c r="M54">
        <v>1</v>
      </c>
      <c r="N54" t="s">
        <v>2501</v>
      </c>
      <c r="O54" t="s">
        <v>98</v>
      </c>
      <c r="P54" t="s">
        <v>2500</v>
      </c>
      <c r="Q54" t="s">
        <v>112</v>
      </c>
      <c r="U54" s="1">
        <v>43689</v>
      </c>
      <c r="V54" s="1">
        <v>43719</v>
      </c>
      <c r="W54" t="s">
        <v>99</v>
      </c>
      <c r="X54" s="1">
        <v>43689</v>
      </c>
      <c r="Y54" t="s">
        <v>141</v>
      </c>
      <c r="AB54" s="1">
        <v>43689.649479432868</v>
      </c>
      <c r="AC54" s="1">
        <v>43689</v>
      </c>
      <c r="AE54">
        <v>2019</v>
      </c>
      <c r="AF54">
        <v>8</v>
      </c>
      <c r="AH54" t="s">
        <v>2499</v>
      </c>
      <c r="AI54" t="s">
        <v>2498</v>
      </c>
      <c r="AL54" t="s">
        <v>101</v>
      </c>
      <c r="AN54">
        <v>0</v>
      </c>
      <c r="AO54">
        <v>0</v>
      </c>
      <c r="AY54" t="s">
        <v>2497</v>
      </c>
      <c r="AZ54" t="s">
        <v>95</v>
      </c>
      <c r="BG54">
        <v>52836970</v>
      </c>
      <c r="BH54">
        <v>8436155</v>
      </c>
      <c r="BI54">
        <v>0</v>
      </c>
      <c r="BJ54">
        <v>2664049</v>
      </c>
      <c r="BK54" t="s">
        <v>103</v>
      </c>
      <c r="BL54">
        <v>0</v>
      </c>
      <c r="BM54">
        <v>44400815</v>
      </c>
      <c r="BN54">
        <v>2664049</v>
      </c>
      <c r="BR54" t="s">
        <v>2460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8436155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2496</v>
      </c>
      <c r="F55" t="s">
        <v>94</v>
      </c>
      <c r="G55" t="s">
        <v>95</v>
      </c>
      <c r="H55" t="s">
        <v>96</v>
      </c>
      <c r="I55" t="s">
        <v>97</v>
      </c>
      <c r="J55">
        <v>396217739</v>
      </c>
      <c r="K55">
        <v>396217739</v>
      </c>
      <c r="L55">
        <v>396217739</v>
      </c>
      <c r="M55">
        <v>1</v>
      </c>
      <c r="N55" t="s">
        <v>856</v>
      </c>
      <c r="O55" t="s">
        <v>98</v>
      </c>
      <c r="P55" t="s">
        <v>855</v>
      </c>
      <c r="Q55" t="s">
        <v>112</v>
      </c>
      <c r="U55" s="1">
        <v>43690</v>
      </c>
      <c r="V55" s="1">
        <v>43720</v>
      </c>
      <c r="W55" t="s">
        <v>99</v>
      </c>
      <c r="X55" s="1">
        <v>43690</v>
      </c>
      <c r="Y55" t="s">
        <v>170</v>
      </c>
      <c r="AB55" s="1">
        <v>43690.470445636573</v>
      </c>
      <c r="AC55" s="1">
        <v>43690</v>
      </c>
      <c r="AE55">
        <v>2019</v>
      </c>
      <c r="AF55">
        <v>8</v>
      </c>
      <c r="AH55" t="s">
        <v>854</v>
      </c>
      <c r="AI55" t="s">
        <v>853</v>
      </c>
      <c r="AL55" t="s">
        <v>101</v>
      </c>
      <c r="AN55">
        <v>0</v>
      </c>
      <c r="AO55">
        <v>0</v>
      </c>
      <c r="AY55" t="s">
        <v>852</v>
      </c>
      <c r="AZ55" t="s">
        <v>95</v>
      </c>
      <c r="BG55">
        <v>417255849</v>
      </c>
      <c r="BH55">
        <v>66620682</v>
      </c>
      <c r="BI55">
        <v>0</v>
      </c>
      <c r="BJ55">
        <v>21038110</v>
      </c>
      <c r="BK55" t="s">
        <v>103</v>
      </c>
      <c r="BL55">
        <v>0</v>
      </c>
      <c r="BM55">
        <v>350635167</v>
      </c>
      <c r="BN55">
        <v>21038110</v>
      </c>
      <c r="BR55" t="s">
        <v>2495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66620682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2494</v>
      </c>
      <c r="F56" t="s">
        <v>94</v>
      </c>
      <c r="G56" t="s">
        <v>95</v>
      </c>
      <c r="H56" t="s">
        <v>96</v>
      </c>
      <c r="I56" t="s">
        <v>97</v>
      </c>
      <c r="J56">
        <v>142432702</v>
      </c>
      <c r="K56">
        <v>142432702</v>
      </c>
      <c r="L56">
        <v>142432702</v>
      </c>
      <c r="M56">
        <v>1</v>
      </c>
      <c r="N56" t="s">
        <v>2493</v>
      </c>
      <c r="O56" t="s">
        <v>98</v>
      </c>
      <c r="P56" t="s">
        <v>2492</v>
      </c>
      <c r="Q56" t="s">
        <v>112</v>
      </c>
      <c r="U56" s="1">
        <v>43691</v>
      </c>
      <c r="V56" s="1">
        <v>43721</v>
      </c>
      <c r="W56" t="s">
        <v>99</v>
      </c>
      <c r="X56" s="1">
        <v>43691</v>
      </c>
      <c r="Y56" t="s">
        <v>170</v>
      </c>
      <c r="AB56" s="1">
        <v>43691.384723379633</v>
      </c>
      <c r="AC56" s="1">
        <v>43691</v>
      </c>
      <c r="AE56">
        <v>2019</v>
      </c>
      <c r="AF56">
        <v>8</v>
      </c>
      <c r="AH56" t="s">
        <v>2491</v>
      </c>
      <c r="AI56" t="s">
        <v>2490</v>
      </c>
      <c r="AL56" t="s">
        <v>101</v>
      </c>
      <c r="AN56">
        <v>0</v>
      </c>
      <c r="AO56">
        <v>0</v>
      </c>
      <c r="AY56" t="s">
        <v>2489</v>
      </c>
      <c r="AZ56" t="s">
        <v>95</v>
      </c>
      <c r="BG56">
        <v>149995500</v>
      </c>
      <c r="BH56">
        <v>23948861</v>
      </c>
      <c r="BI56">
        <v>0</v>
      </c>
      <c r="BJ56">
        <v>7562798</v>
      </c>
      <c r="BK56" t="s">
        <v>103</v>
      </c>
      <c r="BL56">
        <v>0</v>
      </c>
      <c r="BM56">
        <v>126046639</v>
      </c>
      <c r="BN56">
        <v>7562798</v>
      </c>
      <c r="BR56" t="s">
        <v>2488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23948861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2487</v>
      </c>
      <c r="F57" t="s">
        <v>94</v>
      </c>
      <c r="G57" t="s">
        <v>95</v>
      </c>
      <c r="H57" t="s">
        <v>96</v>
      </c>
      <c r="I57" t="s">
        <v>97</v>
      </c>
      <c r="J57">
        <v>50278445</v>
      </c>
      <c r="K57">
        <v>50278445</v>
      </c>
      <c r="L57">
        <v>50278445</v>
      </c>
      <c r="M57">
        <v>1</v>
      </c>
      <c r="N57" t="s">
        <v>2486</v>
      </c>
      <c r="O57" t="s">
        <v>98</v>
      </c>
      <c r="P57" t="s">
        <v>2485</v>
      </c>
      <c r="Q57" t="s">
        <v>112</v>
      </c>
      <c r="R57" t="s">
        <v>2485</v>
      </c>
      <c r="U57" s="1">
        <v>43691</v>
      </c>
      <c r="V57" s="1">
        <v>43691</v>
      </c>
      <c r="W57" t="s">
        <v>911</v>
      </c>
      <c r="X57" s="1">
        <v>43691</v>
      </c>
      <c r="Y57" t="s">
        <v>170</v>
      </c>
      <c r="AB57" s="1">
        <v>43691.625395833333</v>
      </c>
      <c r="AC57" s="1">
        <v>43691</v>
      </c>
      <c r="AE57">
        <v>2019</v>
      </c>
      <c r="AF57">
        <v>8</v>
      </c>
      <c r="AH57" t="s">
        <v>2258</v>
      </c>
      <c r="AI57" t="s">
        <v>2257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2484</v>
      </c>
      <c r="AZ57" t="s">
        <v>95</v>
      </c>
      <c r="BG57">
        <v>52948097</v>
      </c>
      <c r="BH57">
        <v>8453898</v>
      </c>
      <c r="BI57">
        <v>0</v>
      </c>
      <c r="BJ57">
        <v>2669652</v>
      </c>
      <c r="BK57" t="s">
        <v>103</v>
      </c>
      <c r="BL57">
        <v>0</v>
      </c>
      <c r="BM57">
        <v>44494199</v>
      </c>
      <c r="BN57">
        <v>2669652</v>
      </c>
      <c r="BR57" t="s">
        <v>2483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8453898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2482</v>
      </c>
      <c r="F58" t="s">
        <v>94</v>
      </c>
      <c r="G58" t="s">
        <v>95</v>
      </c>
      <c r="H58" t="s">
        <v>96</v>
      </c>
      <c r="I58" t="s">
        <v>97</v>
      </c>
      <c r="J58">
        <v>45672358</v>
      </c>
      <c r="K58">
        <v>45672358</v>
      </c>
      <c r="L58">
        <v>45672358</v>
      </c>
      <c r="M58">
        <v>1</v>
      </c>
      <c r="N58" t="s">
        <v>215</v>
      </c>
      <c r="O58" t="s">
        <v>98</v>
      </c>
      <c r="P58" t="s">
        <v>216</v>
      </c>
      <c r="Q58" t="s">
        <v>112</v>
      </c>
      <c r="U58" s="1">
        <v>43691</v>
      </c>
      <c r="V58" s="1">
        <v>43721</v>
      </c>
      <c r="W58" t="s">
        <v>99</v>
      </c>
      <c r="X58" s="1">
        <v>43691</v>
      </c>
      <c r="Y58" t="s">
        <v>126</v>
      </c>
      <c r="AB58" s="1">
        <v>43691.670772106481</v>
      </c>
      <c r="AC58" s="1">
        <v>43691</v>
      </c>
      <c r="AE58">
        <v>2019</v>
      </c>
      <c r="AF58">
        <v>8</v>
      </c>
      <c r="AH58" t="s">
        <v>217</v>
      </c>
      <c r="AI58" t="s">
        <v>218</v>
      </c>
      <c r="AL58" t="s">
        <v>101</v>
      </c>
      <c r="AN58">
        <v>0</v>
      </c>
      <c r="AO58">
        <v>0</v>
      </c>
      <c r="AY58" t="s">
        <v>1151</v>
      </c>
      <c r="AZ58" t="s">
        <v>95</v>
      </c>
      <c r="BG58">
        <v>48097439</v>
      </c>
      <c r="BH58">
        <v>7679423</v>
      </c>
      <c r="BI58">
        <v>0</v>
      </c>
      <c r="BJ58">
        <v>2425081</v>
      </c>
      <c r="BK58" t="s">
        <v>103</v>
      </c>
      <c r="BL58">
        <v>0</v>
      </c>
      <c r="BM58">
        <v>40418016</v>
      </c>
      <c r="BN58">
        <v>2425081</v>
      </c>
      <c r="BR58" t="s">
        <v>2481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7679423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2480</v>
      </c>
      <c r="F59" t="s">
        <v>94</v>
      </c>
      <c r="G59" t="s">
        <v>95</v>
      </c>
      <c r="H59" t="s">
        <v>96</v>
      </c>
      <c r="I59" t="s">
        <v>97</v>
      </c>
      <c r="J59">
        <v>28471867</v>
      </c>
      <c r="K59">
        <v>28471867</v>
      </c>
      <c r="L59">
        <v>28471867</v>
      </c>
      <c r="M59">
        <v>1</v>
      </c>
      <c r="N59" t="s">
        <v>215</v>
      </c>
      <c r="O59" t="s">
        <v>98</v>
      </c>
      <c r="P59" t="s">
        <v>216</v>
      </c>
      <c r="Q59" t="s">
        <v>112</v>
      </c>
      <c r="U59" s="1">
        <v>43691</v>
      </c>
      <c r="V59" s="1">
        <v>43721</v>
      </c>
      <c r="W59" t="s">
        <v>99</v>
      </c>
      <c r="X59" s="1">
        <v>43691</v>
      </c>
      <c r="Y59" t="s">
        <v>126</v>
      </c>
      <c r="AB59" s="1">
        <v>43691.668766817129</v>
      </c>
      <c r="AC59" s="1">
        <v>43691</v>
      </c>
      <c r="AE59">
        <v>2019</v>
      </c>
      <c r="AF59">
        <v>8</v>
      </c>
      <c r="AH59" t="s">
        <v>217</v>
      </c>
      <c r="AI59" t="s">
        <v>218</v>
      </c>
      <c r="AL59" t="s">
        <v>101</v>
      </c>
      <c r="AN59">
        <v>0</v>
      </c>
      <c r="AO59">
        <v>0</v>
      </c>
      <c r="AY59" t="s">
        <v>1151</v>
      </c>
      <c r="AZ59" t="s">
        <v>95</v>
      </c>
      <c r="BG59">
        <v>29983648</v>
      </c>
      <c r="BH59">
        <v>4787305</v>
      </c>
      <c r="BI59">
        <v>0</v>
      </c>
      <c r="BJ59">
        <v>1511781</v>
      </c>
      <c r="BK59" t="s">
        <v>103</v>
      </c>
      <c r="BL59">
        <v>0</v>
      </c>
      <c r="BM59">
        <v>25196343</v>
      </c>
      <c r="BN59">
        <v>1511781</v>
      </c>
      <c r="BR59" t="s">
        <v>2462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4787305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2479</v>
      </c>
      <c r="F60" t="s">
        <v>94</v>
      </c>
      <c r="G60" t="s">
        <v>95</v>
      </c>
      <c r="H60" t="s">
        <v>96</v>
      </c>
      <c r="I60" t="s">
        <v>97</v>
      </c>
      <c r="J60">
        <v>64436149</v>
      </c>
      <c r="K60">
        <v>64436149</v>
      </c>
      <c r="L60">
        <v>64436149</v>
      </c>
      <c r="M60">
        <v>1</v>
      </c>
      <c r="N60" t="s">
        <v>228</v>
      </c>
      <c r="O60" t="s">
        <v>98</v>
      </c>
      <c r="P60" t="s">
        <v>229</v>
      </c>
      <c r="Q60" t="s">
        <v>112</v>
      </c>
      <c r="R60" t="s">
        <v>230</v>
      </c>
      <c r="U60" s="1">
        <v>43692</v>
      </c>
      <c r="V60" s="1">
        <v>43722</v>
      </c>
      <c r="W60" t="s">
        <v>99</v>
      </c>
      <c r="X60" s="1">
        <v>43692</v>
      </c>
      <c r="Y60" t="s">
        <v>126</v>
      </c>
      <c r="AB60" s="1">
        <v>43692.652638344909</v>
      </c>
      <c r="AC60" s="1">
        <v>43692</v>
      </c>
      <c r="AE60">
        <v>2019</v>
      </c>
      <c r="AF60">
        <v>8</v>
      </c>
      <c r="AH60" t="s">
        <v>231</v>
      </c>
      <c r="AI60" t="s">
        <v>232</v>
      </c>
      <c r="AL60" t="s">
        <v>101</v>
      </c>
      <c r="AN60">
        <v>0</v>
      </c>
      <c r="AO60">
        <v>0</v>
      </c>
      <c r="AY60" t="s">
        <v>732</v>
      </c>
      <c r="AZ60" t="s">
        <v>95</v>
      </c>
      <c r="BG60">
        <v>67857537</v>
      </c>
      <c r="BH60">
        <v>10834397</v>
      </c>
      <c r="BI60">
        <v>0</v>
      </c>
      <c r="BJ60">
        <v>3421388</v>
      </c>
      <c r="BK60" t="s">
        <v>103</v>
      </c>
      <c r="BL60">
        <v>0</v>
      </c>
      <c r="BM60">
        <v>57023140</v>
      </c>
      <c r="BN60">
        <v>3421388</v>
      </c>
      <c r="BR60" t="s">
        <v>2478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10834397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2477</v>
      </c>
      <c r="F61" t="s">
        <v>94</v>
      </c>
      <c r="G61" t="s">
        <v>95</v>
      </c>
      <c r="H61" t="s">
        <v>96</v>
      </c>
      <c r="I61" t="s">
        <v>97</v>
      </c>
      <c r="J61">
        <v>33612290</v>
      </c>
      <c r="K61">
        <v>33612290</v>
      </c>
      <c r="L61">
        <v>33612290</v>
      </c>
      <c r="M61">
        <v>1</v>
      </c>
      <c r="N61" t="s">
        <v>2476</v>
      </c>
      <c r="O61" t="s">
        <v>98</v>
      </c>
      <c r="P61" t="s">
        <v>2475</v>
      </c>
      <c r="Q61" t="s">
        <v>112</v>
      </c>
      <c r="U61" s="1">
        <v>43693</v>
      </c>
      <c r="V61" s="1">
        <v>43723</v>
      </c>
      <c r="W61" t="s">
        <v>99</v>
      </c>
      <c r="X61" s="1">
        <v>43693</v>
      </c>
      <c r="Y61" t="s">
        <v>141</v>
      </c>
      <c r="AB61" s="1">
        <v>43693.440325266201</v>
      </c>
      <c r="AC61" s="1">
        <v>43693</v>
      </c>
      <c r="AE61">
        <v>2019</v>
      </c>
      <c r="AF61">
        <v>8</v>
      </c>
      <c r="AH61" t="s">
        <v>2474</v>
      </c>
      <c r="AI61" t="s">
        <v>2473</v>
      </c>
      <c r="AL61" t="s">
        <v>101</v>
      </c>
      <c r="AN61">
        <v>0</v>
      </c>
      <c r="AO61">
        <v>0</v>
      </c>
      <c r="AY61" t="s">
        <v>2472</v>
      </c>
      <c r="AZ61" t="s">
        <v>95</v>
      </c>
      <c r="BG61">
        <v>35397013</v>
      </c>
      <c r="BH61">
        <v>5651624</v>
      </c>
      <c r="BI61">
        <v>0</v>
      </c>
      <c r="BJ61">
        <v>1784723</v>
      </c>
      <c r="BK61" t="s">
        <v>103</v>
      </c>
      <c r="BL61">
        <v>0</v>
      </c>
      <c r="BM61">
        <v>29745389</v>
      </c>
      <c r="BN61">
        <v>1784723</v>
      </c>
      <c r="BR61" t="s">
        <v>2471</v>
      </c>
      <c r="BS61" t="s">
        <v>470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5651624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2470</v>
      </c>
      <c r="F62" t="s">
        <v>94</v>
      </c>
      <c r="G62" t="s">
        <v>95</v>
      </c>
      <c r="H62" t="s">
        <v>96</v>
      </c>
      <c r="I62" t="s">
        <v>97</v>
      </c>
      <c r="J62">
        <v>38134687</v>
      </c>
      <c r="K62">
        <v>38134687</v>
      </c>
      <c r="L62">
        <v>38134687</v>
      </c>
      <c r="M62">
        <v>1</v>
      </c>
      <c r="N62" t="s">
        <v>536</v>
      </c>
      <c r="O62" t="s">
        <v>98</v>
      </c>
      <c r="P62" t="s">
        <v>537</v>
      </c>
      <c r="Q62" t="s">
        <v>112</v>
      </c>
      <c r="S62" t="s">
        <v>310</v>
      </c>
      <c r="T62" t="s">
        <v>311</v>
      </c>
      <c r="U62" s="1">
        <v>43693</v>
      </c>
      <c r="V62" s="1">
        <v>43723</v>
      </c>
      <c r="W62" t="s">
        <v>99</v>
      </c>
      <c r="X62" s="1">
        <v>43693</v>
      </c>
      <c r="Y62" t="s">
        <v>170</v>
      </c>
      <c r="AB62" s="1">
        <v>43693.683268020832</v>
      </c>
      <c r="AC62" s="1">
        <v>43693</v>
      </c>
      <c r="AE62">
        <v>2019</v>
      </c>
      <c r="AF62">
        <v>8</v>
      </c>
      <c r="AH62" t="s">
        <v>538</v>
      </c>
      <c r="AI62" t="s">
        <v>539</v>
      </c>
      <c r="AL62" t="s">
        <v>101</v>
      </c>
      <c r="AN62">
        <v>0</v>
      </c>
      <c r="AO62">
        <v>0</v>
      </c>
      <c r="AY62" t="s">
        <v>2469</v>
      </c>
      <c r="AZ62" t="s">
        <v>95</v>
      </c>
      <c r="BG62">
        <v>40159538</v>
      </c>
      <c r="BH62">
        <v>6412027</v>
      </c>
      <c r="BI62">
        <v>0</v>
      </c>
      <c r="BJ62">
        <v>2024851</v>
      </c>
      <c r="BK62" t="s">
        <v>103</v>
      </c>
      <c r="BL62">
        <v>0</v>
      </c>
      <c r="BM62">
        <v>33747511</v>
      </c>
      <c r="BN62">
        <v>2024851</v>
      </c>
      <c r="BR62" t="s">
        <v>2468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6412027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2467</v>
      </c>
      <c r="F63" t="s">
        <v>94</v>
      </c>
      <c r="G63" t="s">
        <v>95</v>
      </c>
      <c r="H63" t="s">
        <v>96</v>
      </c>
      <c r="I63" t="s">
        <v>97</v>
      </c>
      <c r="J63">
        <v>44061917</v>
      </c>
      <c r="K63">
        <v>44061917</v>
      </c>
      <c r="L63">
        <v>44061917</v>
      </c>
      <c r="M63">
        <v>1</v>
      </c>
      <c r="N63" t="s">
        <v>221</v>
      </c>
      <c r="O63" t="s">
        <v>98</v>
      </c>
      <c r="P63" t="s">
        <v>222</v>
      </c>
      <c r="Q63" t="s">
        <v>112</v>
      </c>
      <c r="U63" s="1">
        <v>43697</v>
      </c>
      <c r="V63" s="1">
        <v>43727</v>
      </c>
      <c r="W63" t="s">
        <v>99</v>
      </c>
      <c r="X63" s="1">
        <v>43697</v>
      </c>
      <c r="Y63" t="s">
        <v>100</v>
      </c>
      <c r="AB63" s="1">
        <v>43697.628752974539</v>
      </c>
      <c r="AC63" s="1">
        <v>43697</v>
      </c>
      <c r="AE63">
        <v>2019</v>
      </c>
      <c r="AF63">
        <v>8</v>
      </c>
      <c r="AH63" t="s">
        <v>223</v>
      </c>
      <c r="AI63" t="s">
        <v>224</v>
      </c>
      <c r="AL63" t="s">
        <v>101</v>
      </c>
      <c r="AN63">
        <v>0</v>
      </c>
      <c r="AO63">
        <v>0</v>
      </c>
      <c r="AY63" t="s">
        <v>2466</v>
      </c>
      <c r="AZ63" t="s">
        <v>95</v>
      </c>
      <c r="BG63">
        <v>46401488</v>
      </c>
      <c r="BH63">
        <v>7408641</v>
      </c>
      <c r="BI63">
        <v>0</v>
      </c>
      <c r="BJ63">
        <v>2339571</v>
      </c>
      <c r="BK63" t="s">
        <v>103</v>
      </c>
      <c r="BL63">
        <v>0</v>
      </c>
      <c r="BM63">
        <v>38992847</v>
      </c>
      <c r="BN63">
        <v>2339571</v>
      </c>
      <c r="BR63" t="s">
        <v>2465</v>
      </c>
      <c r="BS63" t="s">
        <v>470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7408641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2464</v>
      </c>
      <c r="F64" t="s">
        <v>94</v>
      </c>
      <c r="G64" t="s">
        <v>95</v>
      </c>
      <c r="H64" t="s">
        <v>96</v>
      </c>
      <c r="I64" t="s">
        <v>97</v>
      </c>
      <c r="J64">
        <v>43253779</v>
      </c>
      <c r="K64">
        <v>43253779</v>
      </c>
      <c r="L64">
        <v>43253779</v>
      </c>
      <c r="M64">
        <v>1</v>
      </c>
      <c r="N64" t="s">
        <v>294</v>
      </c>
      <c r="O64" t="s">
        <v>98</v>
      </c>
      <c r="P64" t="s">
        <v>295</v>
      </c>
      <c r="Q64" t="s">
        <v>112</v>
      </c>
      <c r="R64" t="s">
        <v>296</v>
      </c>
      <c r="U64" s="1">
        <v>43698</v>
      </c>
      <c r="V64" s="1">
        <v>43728</v>
      </c>
      <c r="W64" t="s">
        <v>99</v>
      </c>
      <c r="X64" s="1">
        <v>43698</v>
      </c>
      <c r="Y64" t="s">
        <v>170</v>
      </c>
      <c r="AB64" s="1">
        <v>43698.468553090279</v>
      </c>
      <c r="AC64" s="1">
        <v>43698</v>
      </c>
      <c r="AE64">
        <v>2019</v>
      </c>
      <c r="AF64">
        <v>8</v>
      </c>
      <c r="AH64" t="s">
        <v>336</v>
      </c>
      <c r="AI64" t="s">
        <v>337</v>
      </c>
      <c r="AL64" t="s">
        <v>101</v>
      </c>
      <c r="AN64">
        <v>0</v>
      </c>
      <c r="AO64">
        <v>0</v>
      </c>
      <c r="AY64" t="s">
        <v>2463</v>
      </c>
      <c r="AZ64" t="s">
        <v>95</v>
      </c>
      <c r="BG64">
        <v>45550440</v>
      </c>
      <c r="BH64">
        <v>7272759</v>
      </c>
      <c r="BI64">
        <v>0</v>
      </c>
      <c r="BJ64">
        <v>2296661</v>
      </c>
      <c r="BK64" t="s">
        <v>103</v>
      </c>
      <c r="BL64">
        <v>0</v>
      </c>
      <c r="BM64">
        <v>38277681</v>
      </c>
      <c r="BN64">
        <v>2296661</v>
      </c>
      <c r="BR64" t="s">
        <v>2462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7272759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2461</v>
      </c>
      <c r="F65" t="s">
        <v>94</v>
      </c>
      <c r="G65" t="s">
        <v>95</v>
      </c>
      <c r="H65" t="s">
        <v>96</v>
      </c>
      <c r="I65" t="s">
        <v>97</v>
      </c>
      <c r="J65">
        <v>27295174</v>
      </c>
      <c r="K65">
        <v>27295174</v>
      </c>
      <c r="L65">
        <v>27295174</v>
      </c>
      <c r="M65">
        <v>1</v>
      </c>
      <c r="N65" t="s">
        <v>557</v>
      </c>
      <c r="O65" t="s">
        <v>98</v>
      </c>
      <c r="P65" t="s">
        <v>558</v>
      </c>
      <c r="Q65" t="s">
        <v>112</v>
      </c>
      <c r="U65" s="1">
        <v>43698</v>
      </c>
      <c r="V65" s="1">
        <v>43728</v>
      </c>
      <c r="W65" t="s">
        <v>99</v>
      </c>
      <c r="X65" s="1">
        <v>43698</v>
      </c>
      <c r="Y65" t="s">
        <v>170</v>
      </c>
      <c r="AB65" s="1">
        <v>43698.527398344908</v>
      </c>
      <c r="AC65" s="1">
        <v>43698</v>
      </c>
      <c r="AE65">
        <v>2019</v>
      </c>
      <c r="AF65">
        <v>8</v>
      </c>
      <c r="AH65" t="s">
        <v>559</v>
      </c>
      <c r="AI65" t="s">
        <v>560</v>
      </c>
      <c r="AL65" t="s">
        <v>101</v>
      </c>
      <c r="AN65">
        <v>0</v>
      </c>
      <c r="AO65">
        <v>0</v>
      </c>
      <c r="AY65" t="s">
        <v>561</v>
      </c>
      <c r="AZ65" t="s">
        <v>95</v>
      </c>
      <c r="BG65">
        <v>28744475</v>
      </c>
      <c r="BH65">
        <v>4589454</v>
      </c>
      <c r="BI65">
        <v>0</v>
      </c>
      <c r="BJ65">
        <v>1449301</v>
      </c>
      <c r="BK65" t="s">
        <v>103</v>
      </c>
      <c r="BL65">
        <v>0</v>
      </c>
      <c r="BM65">
        <v>24155021</v>
      </c>
      <c r="BN65">
        <v>1449301</v>
      </c>
      <c r="BR65" t="s">
        <v>2460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4589454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2459</v>
      </c>
      <c r="F66" t="s">
        <v>94</v>
      </c>
      <c r="G66" t="s">
        <v>95</v>
      </c>
      <c r="H66" t="s">
        <v>96</v>
      </c>
      <c r="I66" t="s">
        <v>97</v>
      </c>
      <c r="J66">
        <v>46493190</v>
      </c>
      <c r="K66">
        <v>46493190</v>
      </c>
      <c r="L66">
        <v>46493190</v>
      </c>
      <c r="M66">
        <v>1</v>
      </c>
      <c r="N66" t="s">
        <v>382</v>
      </c>
      <c r="O66" t="s">
        <v>98</v>
      </c>
      <c r="P66" t="s">
        <v>383</v>
      </c>
      <c r="Q66" t="s">
        <v>112</v>
      </c>
      <c r="U66" s="1">
        <v>43698</v>
      </c>
      <c r="V66" s="1">
        <v>43728</v>
      </c>
      <c r="W66" t="s">
        <v>99</v>
      </c>
      <c r="X66" s="1">
        <v>43698</v>
      </c>
      <c r="Y66" t="s">
        <v>170</v>
      </c>
      <c r="AB66" s="1">
        <v>43698.701662349536</v>
      </c>
      <c r="AC66" s="1">
        <v>43698</v>
      </c>
      <c r="AE66">
        <v>2019</v>
      </c>
      <c r="AF66">
        <v>8</v>
      </c>
      <c r="AH66" t="s">
        <v>384</v>
      </c>
      <c r="AI66" t="s">
        <v>385</v>
      </c>
      <c r="AL66" t="s">
        <v>101</v>
      </c>
      <c r="AN66">
        <v>0</v>
      </c>
      <c r="AO66">
        <v>0</v>
      </c>
      <c r="AY66" t="s">
        <v>2458</v>
      </c>
      <c r="AZ66" t="s">
        <v>95</v>
      </c>
      <c r="BG66">
        <v>48961855</v>
      </c>
      <c r="BH66">
        <v>7817439</v>
      </c>
      <c r="BI66">
        <v>0</v>
      </c>
      <c r="BJ66">
        <v>2468665</v>
      </c>
      <c r="BK66" t="s">
        <v>103</v>
      </c>
      <c r="BL66">
        <v>0</v>
      </c>
      <c r="BM66">
        <v>41144416</v>
      </c>
      <c r="BN66">
        <v>2468665</v>
      </c>
      <c r="BR66" t="s">
        <v>2457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7817439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F6" sqref="F6"/>
    </sheetView>
  </sheetViews>
  <sheetFormatPr baseColWidth="10" defaultRowHeight="12.75" x14ac:dyDescent="0.2"/>
  <sheetData>
    <row r="1" spans="1:6" x14ac:dyDescent="0.2">
      <c r="A1" t="s">
        <v>3</v>
      </c>
      <c r="B1" t="s">
        <v>33</v>
      </c>
      <c r="D1" t="s">
        <v>3</v>
      </c>
    </row>
    <row r="2" spans="1:6" x14ac:dyDescent="0.2">
      <c r="A2" t="s">
        <v>1004</v>
      </c>
      <c r="B2" t="s">
        <v>1772</v>
      </c>
      <c r="D2" t="s">
        <v>137</v>
      </c>
      <c r="E2">
        <f>+COUNTIF(A:A,D2)</f>
        <v>35</v>
      </c>
      <c r="F2" s="5">
        <f>+E2/$E$4</f>
        <v>0.56451612903225812</v>
      </c>
    </row>
    <row r="3" spans="1:6" x14ac:dyDescent="0.2">
      <c r="A3" t="s">
        <v>1004</v>
      </c>
      <c r="B3" t="s">
        <v>805</v>
      </c>
      <c r="D3" t="s">
        <v>391</v>
      </c>
      <c r="E3">
        <f>+COUNTIF(A:A,D3)</f>
        <v>27</v>
      </c>
      <c r="F3" s="5">
        <f>+E3/$E$4</f>
        <v>0.43548387096774194</v>
      </c>
    </row>
    <row r="4" spans="1:6" x14ac:dyDescent="0.2">
      <c r="A4" t="s">
        <v>1004</v>
      </c>
      <c r="B4" t="s">
        <v>887</v>
      </c>
      <c r="E4">
        <f>+E2+E3</f>
        <v>62</v>
      </c>
    </row>
    <row r="5" spans="1:6" x14ac:dyDescent="0.2">
      <c r="A5" t="s">
        <v>1004</v>
      </c>
      <c r="B5" t="s">
        <v>895</v>
      </c>
    </row>
    <row r="6" spans="1:6" x14ac:dyDescent="0.2">
      <c r="A6" t="s">
        <v>1004</v>
      </c>
      <c r="B6" t="s">
        <v>1753</v>
      </c>
    </row>
    <row r="7" spans="1:6" x14ac:dyDescent="0.2">
      <c r="A7" t="s">
        <v>1747</v>
      </c>
      <c r="B7" t="s">
        <v>478</v>
      </c>
    </row>
    <row r="8" spans="1:6" x14ac:dyDescent="0.2">
      <c r="A8" t="s">
        <v>916</v>
      </c>
      <c r="B8" t="s">
        <v>608</v>
      </c>
    </row>
    <row r="9" spans="1:6" x14ac:dyDescent="0.2">
      <c r="A9" t="s">
        <v>916</v>
      </c>
      <c r="B9" t="s">
        <v>439</v>
      </c>
    </row>
    <row r="10" spans="1:6" x14ac:dyDescent="0.2">
      <c r="A10" t="s">
        <v>916</v>
      </c>
      <c r="B10" t="s">
        <v>805</v>
      </c>
    </row>
    <row r="11" spans="1:6" x14ac:dyDescent="0.2">
      <c r="A11" t="s">
        <v>916</v>
      </c>
      <c r="B11" t="s">
        <v>1040</v>
      </c>
    </row>
    <row r="12" spans="1:6" x14ac:dyDescent="0.2">
      <c r="A12" t="s">
        <v>916</v>
      </c>
      <c r="B12" t="s">
        <v>267</v>
      </c>
    </row>
    <row r="13" spans="1:6" x14ac:dyDescent="0.2">
      <c r="A13" t="s">
        <v>916</v>
      </c>
      <c r="B13" t="s">
        <v>1722</v>
      </c>
    </row>
    <row r="14" spans="1:6" x14ac:dyDescent="0.2">
      <c r="A14" t="s">
        <v>916</v>
      </c>
      <c r="B14" t="s">
        <v>457</v>
      </c>
    </row>
    <row r="15" spans="1:6" x14ac:dyDescent="0.2">
      <c r="A15" t="s">
        <v>916</v>
      </c>
      <c r="B15" t="s">
        <v>241</v>
      </c>
    </row>
    <row r="16" spans="1:6" x14ac:dyDescent="0.2">
      <c r="A16" t="s">
        <v>916</v>
      </c>
      <c r="B16" t="s">
        <v>127</v>
      </c>
    </row>
    <row r="17" spans="1:2" x14ac:dyDescent="0.2">
      <c r="A17" t="s">
        <v>916</v>
      </c>
      <c r="B17" t="s">
        <v>1699</v>
      </c>
    </row>
    <row r="18" spans="1:2" x14ac:dyDescent="0.2">
      <c r="A18" t="s">
        <v>916</v>
      </c>
      <c r="B18" t="s">
        <v>425</v>
      </c>
    </row>
    <row r="19" spans="1:2" x14ac:dyDescent="0.2">
      <c r="A19" t="s">
        <v>916</v>
      </c>
      <c r="B19" t="s">
        <v>142</v>
      </c>
    </row>
    <row r="20" spans="1:2" x14ac:dyDescent="0.2">
      <c r="A20" t="s">
        <v>916</v>
      </c>
      <c r="B20" t="s">
        <v>1195</v>
      </c>
    </row>
    <row r="21" spans="1:2" x14ac:dyDescent="0.2">
      <c r="A21" t="s">
        <v>916</v>
      </c>
      <c r="B21" t="s">
        <v>614</v>
      </c>
    </row>
    <row r="22" spans="1:2" x14ac:dyDescent="0.2">
      <c r="A22" t="s">
        <v>916</v>
      </c>
      <c r="B22" t="s">
        <v>1628</v>
      </c>
    </row>
    <row r="23" spans="1:2" x14ac:dyDescent="0.2">
      <c r="A23" t="s">
        <v>916</v>
      </c>
      <c r="B23" t="s">
        <v>1089</v>
      </c>
    </row>
    <row r="24" spans="1:2" x14ac:dyDescent="0.2">
      <c r="A24" t="s">
        <v>916</v>
      </c>
      <c r="B24" t="s">
        <v>231</v>
      </c>
    </row>
    <row r="25" spans="1:2" x14ac:dyDescent="0.2">
      <c r="A25" t="s">
        <v>916</v>
      </c>
      <c r="B25" t="s">
        <v>478</v>
      </c>
    </row>
    <row r="26" spans="1:2" x14ac:dyDescent="0.2">
      <c r="A26" t="s">
        <v>916</v>
      </c>
      <c r="B26" t="s">
        <v>895</v>
      </c>
    </row>
    <row r="27" spans="1:2" x14ac:dyDescent="0.2">
      <c r="A27" t="s">
        <v>916</v>
      </c>
      <c r="B27" t="s">
        <v>887</v>
      </c>
    </row>
    <row r="28" spans="1:2" x14ac:dyDescent="0.2">
      <c r="A28" t="s">
        <v>916</v>
      </c>
      <c r="B28" t="s">
        <v>1294</v>
      </c>
    </row>
    <row r="29" spans="1:2" x14ac:dyDescent="0.2">
      <c r="A29" t="s">
        <v>916</v>
      </c>
      <c r="B29" t="s">
        <v>1552</v>
      </c>
    </row>
    <row r="30" spans="1:2" x14ac:dyDescent="0.2">
      <c r="A30" t="s">
        <v>916</v>
      </c>
      <c r="B30" t="s">
        <v>1548</v>
      </c>
    </row>
    <row r="31" spans="1:2" x14ac:dyDescent="0.2">
      <c r="A31" t="s">
        <v>916</v>
      </c>
      <c r="B31" t="s">
        <v>1539</v>
      </c>
    </row>
    <row r="32" spans="1:2" x14ac:dyDescent="0.2">
      <c r="A32" t="s">
        <v>916</v>
      </c>
      <c r="B32" t="s">
        <v>1533</v>
      </c>
    </row>
    <row r="33" spans="1:2" x14ac:dyDescent="0.2">
      <c r="A33" t="s">
        <v>916</v>
      </c>
      <c r="B33" t="s">
        <v>1228</v>
      </c>
    </row>
    <row r="34" spans="1:2" x14ac:dyDescent="0.2">
      <c r="A34" t="s">
        <v>916</v>
      </c>
      <c r="B34" t="s">
        <v>503</v>
      </c>
    </row>
    <row r="35" spans="1:2" x14ac:dyDescent="0.2">
      <c r="A35" t="s">
        <v>916</v>
      </c>
      <c r="B35" t="s">
        <v>1256</v>
      </c>
    </row>
    <row r="36" spans="1:2" x14ac:dyDescent="0.2">
      <c r="A36" t="s">
        <v>916</v>
      </c>
      <c r="B36" t="s">
        <v>1251</v>
      </c>
    </row>
    <row r="37" spans="1:2" x14ac:dyDescent="0.2">
      <c r="A37" t="s">
        <v>916</v>
      </c>
      <c r="B37" t="s">
        <v>1329</v>
      </c>
    </row>
    <row r="38" spans="1:2" x14ac:dyDescent="0.2">
      <c r="A38" t="s">
        <v>916</v>
      </c>
      <c r="B38" t="s">
        <v>358</v>
      </c>
    </row>
    <row r="39" spans="1:2" x14ac:dyDescent="0.2">
      <c r="A39" t="s">
        <v>916</v>
      </c>
      <c r="B39" t="s">
        <v>384</v>
      </c>
    </row>
    <row r="40" spans="1:2" x14ac:dyDescent="0.2">
      <c r="A40" t="s">
        <v>916</v>
      </c>
      <c r="B40" t="s">
        <v>1496</v>
      </c>
    </row>
    <row r="41" spans="1:2" x14ac:dyDescent="0.2">
      <c r="A41" t="s">
        <v>463</v>
      </c>
      <c r="B41" t="s">
        <v>486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895</v>
      </c>
    </row>
    <row r="44" spans="1:2" x14ac:dyDescent="0.2">
      <c r="A44" t="s">
        <v>137</v>
      </c>
      <c r="B44" t="s">
        <v>249</v>
      </c>
    </row>
    <row r="45" spans="1:2" x14ac:dyDescent="0.2">
      <c r="A45" t="s">
        <v>137</v>
      </c>
      <c r="B45" t="s">
        <v>180</v>
      </c>
    </row>
    <row r="46" spans="1:2" x14ac:dyDescent="0.2">
      <c r="A46" t="s">
        <v>137</v>
      </c>
      <c r="B46" t="s">
        <v>348</v>
      </c>
    </row>
    <row r="47" spans="1:2" x14ac:dyDescent="0.2">
      <c r="A47" t="s">
        <v>137</v>
      </c>
      <c r="B47" t="s">
        <v>425</v>
      </c>
    </row>
    <row r="48" spans="1:2" x14ac:dyDescent="0.2">
      <c r="A48" t="s">
        <v>137</v>
      </c>
      <c r="B48" t="s">
        <v>654</v>
      </c>
    </row>
    <row r="49" spans="1:2" x14ac:dyDescent="0.2">
      <c r="A49" t="s">
        <v>137</v>
      </c>
      <c r="B49" t="s">
        <v>142</v>
      </c>
    </row>
    <row r="50" spans="1:2" x14ac:dyDescent="0.2">
      <c r="A50" t="s">
        <v>137</v>
      </c>
      <c r="B50" t="s">
        <v>1350</v>
      </c>
    </row>
    <row r="51" spans="1:2" x14ac:dyDescent="0.2">
      <c r="A51" t="s">
        <v>137</v>
      </c>
      <c r="B51" t="s">
        <v>1382</v>
      </c>
    </row>
    <row r="52" spans="1:2" x14ac:dyDescent="0.2">
      <c r="A52" t="s">
        <v>137</v>
      </c>
      <c r="B52" t="s">
        <v>910</v>
      </c>
    </row>
    <row r="53" spans="1:2" x14ac:dyDescent="0.2">
      <c r="A53" t="s">
        <v>137</v>
      </c>
      <c r="B53" t="s">
        <v>478</v>
      </c>
    </row>
    <row r="54" spans="1:2" x14ac:dyDescent="0.2">
      <c r="A54" t="s">
        <v>137</v>
      </c>
      <c r="B54" t="s">
        <v>1356</v>
      </c>
    </row>
    <row r="55" spans="1:2" x14ac:dyDescent="0.2">
      <c r="A55" t="s">
        <v>137</v>
      </c>
      <c r="B55" t="s">
        <v>358</v>
      </c>
    </row>
    <row r="56" spans="1:2" x14ac:dyDescent="0.2">
      <c r="A56" t="s">
        <v>137</v>
      </c>
      <c r="B56" t="s">
        <v>223</v>
      </c>
    </row>
    <row r="57" spans="1:2" x14ac:dyDescent="0.2">
      <c r="A57" t="s">
        <v>137</v>
      </c>
      <c r="B57" t="s">
        <v>1329</v>
      </c>
    </row>
    <row r="58" spans="1:2" x14ac:dyDescent="0.2">
      <c r="A58" t="s">
        <v>137</v>
      </c>
      <c r="B58" t="s">
        <v>231</v>
      </c>
    </row>
    <row r="59" spans="1:2" x14ac:dyDescent="0.2">
      <c r="A59" t="s">
        <v>137</v>
      </c>
      <c r="B59" t="s">
        <v>1262</v>
      </c>
    </row>
    <row r="60" spans="1:2" x14ac:dyDescent="0.2">
      <c r="A60" t="s">
        <v>137</v>
      </c>
      <c r="B60" t="s">
        <v>439</v>
      </c>
    </row>
    <row r="61" spans="1:2" x14ac:dyDescent="0.2">
      <c r="A61" t="s">
        <v>137</v>
      </c>
      <c r="B61" t="s">
        <v>1256</v>
      </c>
    </row>
    <row r="62" spans="1:2" x14ac:dyDescent="0.2">
      <c r="A62" t="s">
        <v>137</v>
      </c>
      <c r="B62" t="s">
        <v>1251</v>
      </c>
    </row>
    <row r="63" spans="1:2" x14ac:dyDescent="0.2">
      <c r="A63" t="s">
        <v>137</v>
      </c>
      <c r="B63" t="s">
        <v>1267</v>
      </c>
    </row>
    <row r="64" spans="1:2" x14ac:dyDescent="0.2">
      <c r="A64" t="s">
        <v>137</v>
      </c>
      <c r="B64" t="s">
        <v>1294</v>
      </c>
    </row>
    <row r="65" spans="1:2" x14ac:dyDescent="0.2">
      <c r="A65" t="s">
        <v>137</v>
      </c>
      <c r="B65" t="s">
        <v>419</v>
      </c>
    </row>
    <row r="66" spans="1:2" x14ac:dyDescent="0.2">
      <c r="A66" t="s">
        <v>137</v>
      </c>
      <c r="B66" t="s">
        <v>457</v>
      </c>
    </row>
    <row r="67" spans="1:2" x14ac:dyDescent="0.2">
      <c r="A67" t="s">
        <v>137</v>
      </c>
      <c r="B67" t="s">
        <v>241</v>
      </c>
    </row>
    <row r="68" spans="1:2" x14ac:dyDescent="0.2">
      <c r="A68" t="s">
        <v>137</v>
      </c>
      <c r="B68" t="s">
        <v>1228</v>
      </c>
    </row>
    <row r="69" spans="1:2" x14ac:dyDescent="0.2">
      <c r="A69" t="s">
        <v>137</v>
      </c>
      <c r="B69" t="s">
        <v>1098</v>
      </c>
    </row>
    <row r="70" spans="1:2" x14ac:dyDescent="0.2">
      <c r="A70" t="s">
        <v>137</v>
      </c>
      <c r="B70" t="s">
        <v>341</v>
      </c>
    </row>
    <row r="71" spans="1:2" x14ac:dyDescent="0.2">
      <c r="A71" t="s">
        <v>137</v>
      </c>
      <c r="B71" t="s">
        <v>648</v>
      </c>
    </row>
    <row r="72" spans="1:2" x14ac:dyDescent="0.2">
      <c r="A72" t="s">
        <v>137</v>
      </c>
      <c r="B72" t="s">
        <v>289</v>
      </c>
    </row>
    <row r="73" spans="1:2" x14ac:dyDescent="0.2">
      <c r="A73" t="s">
        <v>137</v>
      </c>
      <c r="B73" t="s">
        <v>1195</v>
      </c>
    </row>
    <row r="74" spans="1:2" x14ac:dyDescent="0.2">
      <c r="A74" t="s">
        <v>137</v>
      </c>
      <c r="B74" t="s">
        <v>384</v>
      </c>
    </row>
    <row r="75" spans="1:2" x14ac:dyDescent="0.2">
      <c r="A75" t="s">
        <v>137</v>
      </c>
      <c r="B75" t="s">
        <v>503</v>
      </c>
    </row>
    <row r="76" spans="1:2" x14ac:dyDescent="0.2">
      <c r="A76" t="s">
        <v>137</v>
      </c>
      <c r="B76" t="s">
        <v>970</v>
      </c>
    </row>
    <row r="77" spans="1:2" x14ac:dyDescent="0.2">
      <c r="A77" t="s">
        <v>137</v>
      </c>
      <c r="B77" t="s">
        <v>963</v>
      </c>
    </row>
    <row r="78" spans="1:2" x14ac:dyDescent="0.2">
      <c r="A78" t="s">
        <v>137</v>
      </c>
      <c r="B78" t="s">
        <v>217</v>
      </c>
    </row>
    <row r="79" spans="1:2" x14ac:dyDescent="0.2">
      <c r="A79" t="s">
        <v>391</v>
      </c>
      <c r="B79" t="s">
        <v>439</v>
      </c>
    </row>
    <row r="80" spans="1:2" x14ac:dyDescent="0.2">
      <c r="A80" t="s">
        <v>391</v>
      </c>
      <c r="B80" t="s">
        <v>559</v>
      </c>
    </row>
    <row r="81" spans="1:2" x14ac:dyDescent="0.2">
      <c r="A81" t="s">
        <v>391</v>
      </c>
      <c r="B81" t="s">
        <v>457</v>
      </c>
    </row>
    <row r="82" spans="1:2" x14ac:dyDescent="0.2">
      <c r="A82" t="s">
        <v>391</v>
      </c>
      <c r="B82" t="s">
        <v>608</v>
      </c>
    </row>
    <row r="83" spans="1:2" x14ac:dyDescent="0.2">
      <c r="A83" t="s">
        <v>391</v>
      </c>
      <c r="B83" t="s">
        <v>1121</v>
      </c>
    </row>
    <row r="84" spans="1:2" x14ac:dyDescent="0.2">
      <c r="A84" t="s">
        <v>391</v>
      </c>
      <c r="B84" t="s">
        <v>614</v>
      </c>
    </row>
    <row r="85" spans="1:2" x14ac:dyDescent="0.2">
      <c r="A85" t="s">
        <v>391</v>
      </c>
      <c r="B85" t="s">
        <v>805</v>
      </c>
    </row>
    <row r="86" spans="1:2" x14ac:dyDescent="0.2">
      <c r="A86" t="s">
        <v>391</v>
      </c>
      <c r="B86" t="s">
        <v>685</v>
      </c>
    </row>
    <row r="87" spans="1:2" x14ac:dyDescent="0.2">
      <c r="A87" t="s">
        <v>391</v>
      </c>
      <c r="B87" t="s">
        <v>1098</v>
      </c>
    </row>
    <row r="88" spans="1:2" x14ac:dyDescent="0.2">
      <c r="A88" t="s">
        <v>391</v>
      </c>
      <c r="B88" t="s">
        <v>433</v>
      </c>
    </row>
    <row r="89" spans="1:2" x14ac:dyDescent="0.2">
      <c r="A89" t="s">
        <v>391</v>
      </c>
      <c r="B89" t="s">
        <v>1089</v>
      </c>
    </row>
    <row r="90" spans="1:2" x14ac:dyDescent="0.2">
      <c r="A90" t="s">
        <v>391</v>
      </c>
      <c r="B90" t="s">
        <v>854</v>
      </c>
    </row>
    <row r="91" spans="1:2" x14ac:dyDescent="0.2">
      <c r="A91" t="s">
        <v>391</v>
      </c>
      <c r="B91" t="s">
        <v>409</v>
      </c>
    </row>
    <row r="92" spans="1:2" x14ac:dyDescent="0.2">
      <c r="A92" t="s">
        <v>391</v>
      </c>
      <c r="B92" t="s">
        <v>419</v>
      </c>
    </row>
    <row r="93" spans="1:2" x14ac:dyDescent="0.2">
      <c r="A93" t="s">
        <v>391</v>
      </c>
      <c r="B93" t="s">
        <v>445</v>
      </c>
    </row>
    <row r="94" spans="1:2" x14ac:dyDescent="0.2">
      <c r="A94" t="s">
        <v>391</v>
      </c>
      <c r="B94" t="s">
        <v>203</v>
      </c>
    </row>
    <row r="95" spans="1:2" x14ac:dyDescent="0.2">
      <c r="A95" t="s">
        <v>391</v>
      </c>
      <c r="B95" t="s">
        <v>327</v>
      </c>
    </row>
    <row r="96" spans="1:2" x14ac:dyDescent="0.2">
      <c r="A96" t="s">
        <v>391</v>
      </c>
      <c r="B96" t="s">
        <v>348</v>
      </c>
    </row>
    <row r="97" spans="1:2" x14ac:dyDescent="0.2">
      <c r="A97" t="s">
        <v>391</v>
      </c>
      <c r="B97" t="s">
        <v>196</v>
      </c>
    </row>
    <row r="98" spans="1:2" x14ac:dyDescent="0.2">
      <c r="A98" t="s">
        <v>391</v>
      </c>
      <c r="B98" t="s">
        <v>401</v>
      </c>
    </row>
    <row r="99" spans="1:2" x14ac:dyDescent="0.2">
      <c r="A99" t="s">
        <v>391</v>
      </c>
      <c r="B99" t="s">
        <v>267</v>
      </c>
    </row>
    <row r="100" spans="1:2" x14ac:dyDescent="0.2">
      <c r="A100" t="s">
        <v>391</v>
      </c>
      <c r="B100" t="s">
        <v>523</v>
      </c>
    </row>
    <row r="101" spans="1:2" x14ac:dyDescent="0.2">
      <c r="A101" t="s">
        <v>391</v>
      </c>
      <c r="B101" t="s">
        <v>1040</v>
      </c>
    </row>
    <row r="102" spans="1:2" x14ac:dyDescent="0.2">
      <c r="A102" t="s">
        <v>391</v>
      </c>
      <c r="B102" t="s">
        <v>127</v>
      </c>
    </row>
    <row r="103" spans="1:2" x14ac:dyDescent="0.2">
      <c r="A103" t="s">
        <v>391</v>
      </c>
      <c r="B103" t="s">
        <v>208</v>
      </c>
    </row>
    <row r="104" spans="1:2" x14ac:dyDescent="0.2">
      <c r="A104" t="s">
        <v>391</v>
      </c>
      <c r="B104" t="s">
        <v>425</v>
      </c>
    </row>
    <row r="105" spans="1:2" x14ac:dyDescent="0.2">
      <c r="A105" t="s">
        <v>391</v>
      </c>
      <c r="B105" t="s">
        <v>395</v>
      </c>
    </row>
  </sheetData>
  <autoFilter ref="A1:B105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A2" sqref="A2"/>
    </sheetView>
  </sheetViews>
  <sheetFormatPr baseColWidth="10" defaultRowHeight="12.75" x14ac:dyDescent="0.2"/>
  <sheetData>
    <row r="1" spans="1:2" x14ac:dyDescent="0.2">
      <c r="A1" t="s">
        <v>3</v>
      </c>
      <c r="B1" t="s">
        <v>33</v>
      </c>
    </row>
    <row r="2" spans="1:2" x14ac:dyDescent="0.2">
      <c r="A2" t="s">
        <v>1004</v>
      </c>
      <c r="B2" t="s">
        <v>910</v>
      </c>
    </row>
    <row r="3" spans="1:2" x14ac:dyDescent="0.2">
      <c r="A3" t="s">
        <v>916</v>
      </c>
      <c r="B3" t="s">
        <v>358</v>
      </c>
    </row>
    <row r="4" spans="1:2" x14ac:dyDescent="0.2">
      <c r="A4" t="s">
        <v>916</v>
      </c>
      <c r="B4" t="s">
        <v>358</v>
      </c>
    </row>
    <row r="5" spans="1:2" x14ac:dyDescent="0.2">
      <c r="A5" t="s">
        <v>916</v>
      </c>
      <c r="B5" t="s">
        <v>114</v>
      </c>
    </row>
    <row r="6" spans="1:2" x14ac:dyDescent="0.2">
      <c r="A6" t="s">
        <v>916</v>
      </c>
      <c r="B6" t="s">
        <v>114</v>
      </c>
    </row>
    <row r="7" spans="1:2" x14ac:dyDescent="0.2">
      <c r="A7" t="s">
        <v>916</v>
      </c>
      <c r="B7" t="s">
        <v>512</v>
      </c>
    </row>
    <row r="8" spans="1:2" x14ac:dyDescent="0.2">
      <c r="A8" t="s">
        <v>916</v>
      </c>
      <c r="B8" t="s">
        <v>512</v>
      </c>
    </row>
    <row r="9" spans="1:2" x14ac:dyDescent="0.2">
      <c r="A9" t="s">
        <v>916</v>
      </c>
      <c r="B9" t="s">
        <v>114</v>
      </c>
    </row>
    <row r="10" spans="1:2" x14ac:dyDescent="0.2">
      <c r="A10" t="s">
        <v>916</v>
      </c>
      <c r="B10" t="s">
        <v>445</v>
      </c>
    </row>
    <row r="11" spans="1:2" x14ac:dyDescent="0.2">
      <c r="A11" t="s">
        <v>916</v>
      </c>
      <c r="B11" t="s">
        <v>203</v>
      </c>
    </row>
    <row r="12" spans="1:2" x14ac:dyDescent="0.2">
      <c r="A12" t="s">
        <v>916</v>
      </c>
      <c r="B12" t="s">
        <v>142</v>
      </c>
    </row>
    <row r="13" spans="1:2" x14ac:dyDescent="0.2">
      <c r="A13" t="s">
        <v>916</v>
      </c>
      <c r="B13" t="s">
        <v>419</v>
      </c>
    </row>
    <row r="14" spans="1:2" x14ac:dyDescent="0.2">
      <c r="A14" t="s">
        <v>916</v>
      </c>
      <c r="B14" t="s">
        <v>970</v>
      </c>
    </row>
    <row r="15" spans="1:2" x14ac:dyDescent="0.2">
      <c r="A15" t="s">
        <v>916</v>
      </c>
      <c r="B15" t="s">
        <v>963</v>
      </c>
    </row>
    <row r="16" spans="1:2" x14ac:dyDescent="0.2">
      <c r="A16" t="s">
        <v>916</v>
      </c>
      <c r="B16" t="s">
        <v>970</v>
      </c>
    </row>
    <row r="17" spans="1:2" x14ac:dyDescent="0.2">
      <c r="A17" t="s">
        <v>916</v>
      </c>
      <c r="B17" t="s">
        <v>963</v>
      </c>
    </row>
    <row r="18" spans="1:2" x14ac:dyDescent="0.2">
      <c r="A18" t="s">
        <v>916</v>
      </c>
      <c r="B18" t="s">
        <v>620</v>
      </c>
    </row>
    <row r="19" spans="1:2" x14ac:dyDescent="0.2">
      <c r="A19" t="s">
        <v>916</v>
      </c>
      <c r="B19" t="s">
        <v>127</v>
      </c>
    </row>
    <row r="20" spans="1:2" x14ac:dyDescent="0.2">
      <c r="A20" t="s">
        <v>916</v>
      </c>
      <c r="B20" t="s">
        <v>854</v>
      </c>
    </row>
    <row r="21" spans="1:2" x14ac:dyDescent="0.2">
      <c r="A21" t="s">
        <v>916</v>
      </c>
      <c r="B21" t="s">
        <v>728</v>
      </c>
    </row>
    <row r="22" spans="1:2" x14ac:dyDescent="0.2">
      <c r="A22" t="s">
        <v>916</v>
      </c>
      <c r="B22" t="s">
        <v>256</v>
      </c>
    </row>
    <row r="23" spans="1:2" x14ac:dyDescent="0.2">
      <c r="A23" t="s">
        <v>916</v>
      </c>
      <c r="B23" t="s">
        <v>256</v>
      </c>
    </row>
    <row r="24" spans="1:2" x14ac:dyDescent="0.2">
      <c r="A24" t="s">
        <v>916</v>
      </c>
      <c r="B24" t="s">
        <v>256</v>
      </c>
    </row>
    <row r="25" spans="1:2" x14ac:dyDescent="0.2">
      <c r="A25" t="s">
        <v>916</v>
      </c>
      <c r="B25" t="s">
        <v>256</v>
      </c>
    </row>
    <row r="26" spans="1:2" x14ac:dyDescent="0.2">
      <c r="A26" t="s">
        <v>916</v>
      </c>
      <c r="B26" t="s">
        <v>260</v>
      </c>
    </row>
    <row r="27" spans="1:2" x14ac:dyDescent="0.2">
      <c r="A27" t="s">
        <v>916</v>
      </c>
      <c r="B27" t="s">
        <v>260</v>
      </c>
    </row>
    <row r="28" spans="1:2" x14ac:dyDescent="0.2">
      <c r="A28" t="s">
        <v>916</v>
      </c>
      <c r="B28" t="s">
        <v>260</v>
      </c>
    </row>
    <row r="29" spans="1:2" x14ac:dyDescent="0.2">
      <c r="A29" t="s">
        <v>916</v>
      </c>
      <c r="B29" t="s">
        <v>395</v>
      </c>
    </row>
    <row r="30" spans="1:2" x14ac:dyDescent="0.2">
      <c r="A30" t="s">
        <v>916</v>
      </c>
      <c r="B30" t="s">
        <v>358</v>
      </c>
    </row>
    <row r="31" spans="1:2" x14ac:dyDescent="0.2">
      <c r="A31" t="s">
        <v>916</v>
      </c>
      <c r="B31" t="s">
        <v>910</v>
      </c>
    </row>
    <row r="32" spans="1:2" x14ac:dyDescent="0.2">
      <c r="A32" t="s">
        <v>916</v>
      </c>
      <c r="B32" t="s">
        <v>910</v>
      </c>
    </row>
    <row r="33" spans="1:2" x14ac:dyDescent="0.2">
      <c r="A33" t="s">
        <v>916</v>
      </c>
      <c r="B33" t="s">
        <v>910</v>
      </c>
    </row>
    <row r="34" spans="1:2" x14ac:dyDescent="0.2">
      <c r="A34" t="s">
        <v>916</v>
      </c>
      <c r="B34" t="s">
        <v>267</v>
      </c>
    </row>
    <row r="35" spans="1:2" x14ac:dyDescent="0.2">
      <c r="A35" t="s">
        <v>916</v>
      </c>
      <c r="B35" t="s">
        <v>231</v>
      </c>
    </row>
    <row r="36" spans="1:2" x14ac:dyDescent="0.2">
      <c r="A36" t="s">
        <v>916</v>
      </c>
      <c r="B36" t="s">
        <v>910</v>
      </c>
    </row>
    <row r="37" spans="1:2" x14ac:dyDescent="0.2">
      <c r="A37" t="s">
        <v>463</v>
      </c>
      <c r="B37" t="s">
        <v>486</v>
      </c>
    </row>
    <row r="38" spans="1:2" x14ac:dyDescent="0.2">
      <c r="A38" t="s">
        <v>463</v>
      </c>
      <c r="B38" t="s">
        <v>486</v>
      </c>
    </row>
    <row r="39" spans="1:2" x14ac:dyDescent="0.2">
      <c r="A39" t="s">
        <v>463</v>
      </c>
      <c r="B39" t="s">
        <v>895</v>
      </c>
    </row>
    <row r="40" spans="1:2" x14ac:dyDescent="0.2">
      <c r="A40" t="s">
        <v>463</v>
      </c>
      <c r="B40" t="s">
        <v>895</v>
      </c>
    </row>
    <row r="41" spans="1:2" x14ac:dyDescent="0.2">
      <c r="A41" t="s">
        <v>463</v>
      </c>
      <c r="B41" t="s">
        <v>887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486</v>
      </c>
    </row>
    <row r="44" spans="1:2" x14ac:dyDescent="0.2">
      <c r="A44" t="s">
        <v>463</v>
      </c>
      <c r="B44" t="s">
        <v>486</v>
      </c>
    </row>
    <row r="45" spans="1:2" x14ac:dyDescent="0.2">
      <c r="A45" t="s">
        <v>463</v>
      </c>
      <c r="B45" t="s">
        <v>486</v>
      </c>
    </row>
    <row r="46" spans="1:2" x14ac:dyDescent="0.2">
      <c r="A46" t="s">
        <v>463</v>
      </c>
      <c r="B46" t="s">
        <v>486</v>
      </c>
    </row>
    <row r="47" spans="1:2" x14ac:dyDescent="0.2">
      <c r="A47" t="s">
        <v>137</v>
      </c>
      <c r="B47" t="s">
        <v>114</v>
      </c>
    </row>
    <row r="48" spans="1:2" x14ac:dyDescent="0.2">
      <c r="A48" t="s">
        <v>137</v>
      </c>
      <c r="B48" t="s">
        <v>114</v>
      </c>
    </row>
    <row r="49" spans="1:2" x14ac:dyDescent="0.2">
      <c r="A49" t="s">
        <v>137</v>
      </c>
      <c r="B49" t="s">
        <v>114</v>
      </c>
    </row>
    <row r="50" spans="1:2" x14ac:dyDescent="0.2">
      <c r="A50" t="s">
        <v>137</v>
      </c>
      <c r="B50" t="s">
        <v>249</v>
      </c>
    </row>
    <row r="51" spans="1:2" x14ac:dyDescent="0.2">
      <c r="A51" t="s">
        <v>137</v>
      </c>
      <c r="B51" t="s">
        <v>419</v>
      </c>
    </row>
    <row r="52" spans="1:2" x14ac:dyDescent="0.2">
      <c r="A52" t="s">
        <v>137</v>
      </c>
      <c r="B52" t="s">
        <v>854</v>
      </c>
    </row>
    <row r="53" spans="1:2" x14ac:dyDescent="0.2">
      <c r="A53" t="s">
        <v>137</v>
      </c>
      <c r="B53" t="s">
        <v>401</v>
      </c>
    </row>
    <row r="54" spans="1:2" x14ac:dyDescent="0.2">
      <c r="A54" t="s">
        <v>137</v>
      </c>
      <c r="B54" t="s">
        <v>433</v>
      </c>
    </row>
    <row r="55" spans="1:2" x14ac:dyDescent="0.2">
      <c r="A55" t="s">
        <v>137</v>
      </c>
      <c r="B55" t="s">
        <v>512</v>
      </c>
    </row>
    <row r="56" spans="1:2" x14ac:dyDescent="0.2">
      <c r="A56" t="s">
        <v>137</v>
      </c>
      <c r="B56" t="s">
        <v>512</v>
      </c>
    </row>
    <row r="57" spans="1:2" x14ac:dyDescent="0.2">
      <c r="A57" t="s">
        <v>137</v>
      </c>
      <c r="B57" t="s">
        <v>445</v>
      </c>
    </row>
    <row r="58" spans="1:2" x14ac:dyDescent="0.2">
      <c r="A58" t="s">
        <v>137</v>
      </c>
      <c r="B58" t="s">
        <v>439</v>
      </c>
    </row>
    <row r="59" spans="1:2" x14ac:dyDescent="0.2">
      <c r="A59" t="s">
        <v>137</v>
      </c>
      <c r="B59" t="s">
        <v>241</v>
      </c>
    </row>
    <row r="60" spans="1:2" x14ac:dyDescent="0.2">
      <c r="A60" t="s">
        <v>137</v>
      </c>
      <c r="B60" t="s">
        <v>241</v>
      </c>
    </row>
    <row r="61" spans="1:2" x14ac:dyDescent="0.2">
      <c r="A61" t="s">
        <v>137</v>
      </c>
      <c r="B61" t="s">
        <v>241</v>
      </c>
    </row>
    <row r="62" spans="1:2" x14ac:dyDescent="0.2">
      <c r="A62" t="s">
        <v>137</v>
      </c>
      <c r="B62" t="s">
        <v>267</v>
      </c>
    </row>
    <row r="63" spans="1:2" x14ac:dyDescent="0.2">
      <c r="A63" t="s">
        <v>137</v>
      </c>
      <c r="B63" t="s">
        <v>203</v>
      </c>
    </row>
    <row r="64" spans="1:2" x14ac:dyDescent="0.2">
      <c r="A64" t="s">
        <v>137</v>
      </c>
      <c r="B64" t="s">
        <v>409</v>
      </c>
    </row>
    <row r="65" spans="1:2" x14ac:dyDescent="0.2">
      <c r="A65" t="s">
        <v>137</v>
      </c>
      <c r="B65" t="s">
        <v>208</v>
      </c>
    </row>
    <row r="66" spans="1:2" x14ac:dyDescent="0.2">
      <c r="A66" t="s">
        <v>137</v>
      </c>
      <c r="B66" t="s">
        <v>523</v>
      </c>
    </row>
    <row r="67" spans="1:2" x14ac:dyDescent="0.2">
      <c r="A67" t="s">
        <v>137</v>
      </c>
      <c r="B67" t="s">
        <v>805</v>
      </c>
    </row>
    <row r="68" spans="1:2" x14ac:dyDescent="0.2">
      <c r="A68" t="s">
        <v>137</v>
      </c>
      <c r="B68" t="s">
        <v>425</v>
      </c>
    </row>
    <row r="69" spans="1:2" x14ac:dyDescent="0.2">
      <c r="A69" t="s">
        <v>137</v>
      </c>
      <c r="B69" t="s">
        <v>425</v>
      </c>
    </row>
    <row r="70" spans="1:2" x14ac:dyDescent="0.2">
      <c r="A70" t="s">
        <v>137</v>
      </c>
      <c r="B70" t="s">
        <v>358</v>
      </c>
    </row>
    <row r="71" spans="1:2" x14ac:dyDescent="0.2">
      <c r="A71" t="s">
        <v>137</v>
      </c>
      <c r="B71" t="s">
        <v>114</v>
      </c>
    </row>
    <row r="72" spans="1:2" x14ac:dyDescent="0.2">
      <c r="A72" t="s">
        <v>137</v>
      </c>
      <c r="B72" t="s">
        <v>180</v>
      </c>
    </row>
    <row r="73" spans="1:2" x14ac:dyDescent="0.2">
      <c r="A73" t="s">
        <v>137</v>
      </c>
      <c r="B73" t="s">
        <v>180</v>
      </c>
    </row>
    <row r="74" spans="1:2" x14ac:dyDescent="0.2">
      <c r="A74" t="s">
        <v>137</v>
      </c>
      <c r="B74" t="s">
        <v>180</v>
      </c>
    </row>
    <row r="75" spans="1:2" x14ac:dyDescent="0.2">
      <c r="A75" t="s">
        <v>137</v>
      </c>
      <c r="B75" t="s">
        <v>180</v>
      </c>
    </row>
    <row r="76" spans="1:2" x14ac:dyDescent="0.2">
      <c r="A76" t="s">
        <v>137</v>
      </c>
      <c r="B76" t="s">
        <v>180</v>
      </c>
    </row>
    <row r="77" spans="1:2" x14ac:dyDescent="0.2">
      <c r="A77" t="s">
        <v>137</v>
      </c>
      <c r="B77" t="s">
        <v>180</v>
      </c>
    </row>
    <row r="78" spans="1:2" x14ac:dyDescent="0.2">
      <c r="A78" t="s">
        <v>137</v>
      </c>
      <c r="B78" t="s">
        <v>180</v>
      </c>
    </row>
    <row r="79" spans="1:2" x14ac:dyDescent="0.2">
      <c r="A79" t="s">
        <v>137</v>
      </c>
      <c r="B79" t="s">
        <v>180</v>
      </c>
    </row>
    <row r="80" spans="1:2" x14ac:dyDescent="0.2">
      <c r="A80" t="s">
        <v>137</v>
      </c>
      <c r="B80" t="s">
        <v>341</v>
      </c>
    </row>
    <row r="81" spans="1:2" x14ac:dyDescent="0.2">
      <c r="A81" t="s">
        <v>137</v>
      </c>
      <c r="B81" t="s">
        <v>358</v>
      </c>
    </row>
    <row r="82" spans="1:2" x14ac:dyDescent="0.2">
      <c r="A82" t="s">
        <v>137</v>
      </c>
      <c r="B82" t="s">
        <v>503</v>
      </c>
    </row>
    <row r="83" spans="1:2" x14ac:dyDescent="0.2">
      <c r="A83" t="s">
        <v>137</v>
      </c>
      <c r="B83" t="s">
        <v>142</v>
      </c>
    </row>
    <row r="84" spans="1:2" x14ac:dyDescent="0.2">
      <c r="A84" t="s">
        <v>137</v>
      </c>
      <c r="B84" t="s">
        <v>620</v>
      </c>
    </row>
    <row r="85" spans="1:2" x14ac:dyDescent="0.2">
      <c r="A85" t="s">
        <v>137</v>
      </c>
      <c r="B85" t="s">
        <v>395</v>
      </c>
    </row>
    <row r="86" spans="1:2" x14ac:dyDescent="0.2">
      <c r="A86" t="s">
        <v>137</v>
      </c>
      <c r="B86" t="s">
        <v>231</v>
      </c>
    </row>
    <row r="87" spans="1:2" x14ac:dyDescent="0.2">
      <c r="A87" t="s">
        <v>137</v>
      </c>
      <c r="B87" t="s">
        <v>231</v>
      </c>
    </row>
    <row r="88" spans="1:2" x14ac:dyDescent="0.2">
      <c r="A88" t="s">
        <v>137</v>
      </c>
      <c r="B88" t="s">
        <v>728</v>
      </c>
    </row>
    <row r="89" spans="1:2" x14ac:dyDescent="0.2">
      <c r="A89" t="s">
        <v>137</v>
      </c>
      <c r="B89" t="s">
        <v>453</v>
      </c>
    </row>
    <row r="90" spans="1:2" x14ac:dyDescent="0.2">
      <c r="A90" t="s">
        <v>137</v>
      </c>
      <c r="B90" t="s">
        <v>457</v>
      </c>
    </row>
    <row r="91" spans="1:2" x14ac:dyDescent="0.2">
      <c r="A91" t="s">
        <v>137</v>
      </c>
      <c r="B91" t="s">
        <v>348</v>
      </c>
    </row>
    <row r="92" spans="1:2" x14ac:dyDescent="0.2">
      <c r="A92" t="s">
        <v>137</v>
      </c>
      <c r="B92" t="s">
        <v>348</v>
      </c>
    </row>
    <row r="93" spans="1:2" x14ac:dyDescent="0.2">
      <c r="A93" t="s">
        <v>137</v>
      </c>
      <c r="B93" t="s">
        <v>256</v>
      </c>
    </row>
    <row r="94" spans="1:2" x14ac:dyDescent="0.2">
      <c r="A94" t="s">
        <v>137</v>
      </c>
      <c r="B94" t="s">
        <v>256</v>
      </c>
    </row>
    <row r="95" spans="1:2" x14ac:dyDescent="0.2">
      <c r="A95" t="s">
        <v>137</v>
      </c>
      <c r="B95" t="s">
        <v>256</v>
      </c>
    </row>
    <row r="96" spans="1:2" x14ac:dyDescent="0.2">
      <c r="A96" t="s">
        <v>137</v>
      </c>
      <c r="B96" t="s">
        <v>260</v>
      </c>
    </row>
    <row r="97" spans="1:2" x14ac:dyDescent="0.2">
      <c r="A97" t="s">
        <v>137</v>
      </c>
      <c r="B97" t="s">
        <v>260</v>
      </c>
    </row>
    <row r="98" spans="1:2" x14ac:dyDescent="0.2">
      <c r="A98" t="s">
        <v>137</v>
      </c>
      <c r="B98" t="s">
        <v>260</v>
      </c>
    </row>
    <row r="99" spans="1:2" x14ac:dyDescent="0.2">
      <c r="A99" t="s">
        <v>137</v>
      </c>
      <c r="B99" t="s">
        <v>127</v>
      </c>
    </row>
    <row r="100" spans="1:2" x14ac:dyDescent="0.2">
      <c r="A100" t="s">
        <v>137</v>
      </c>
      <c r="B100" t="s">
        <v>127</v>
      </c>
    </row>
    <row r="101" spans="1:2" x14ac:dyDescent="0.2">
      <c r="A101" t="s">
        <v>137</v>
      </c>
      <c r="B101" t="s">
        <v>685</v>
      </c>
    </row>
    <row r="102" spans="1:2" x14ac:dyDescent="0.2">
      <c r="A102" t="s">
        <v>137</v>
      </c>
      <c r="B102" t="s">
        <v>114</v>
      </c>
    </row>
    <row r="103" spans="1:2" x14ac:dyDescent="0.2">
      <c r="A103" t="s">
        <v>137</v>
      </c>
      <c r="B103" t="s">
        <v>445</v>
      </c>
    </row>
    <row r="104" spans="1:2" x14ac:dyDescent="0.2">
      <c r="A104" t="s">
        <v>137</v>
      </c>
      <c r="B104" t="s">
        <v>449</v>
      </c>
    </row>
    <row r="105" spans="1:2" x14ac:dyDescent="0.2">
      <c r="A105" t="s">
        <v>137</v>
      </c>
      <c r="B105" t="s">
        <v>241</v>
      </c>
    </row>
    <row r="106" spans="1:2" x14ac:dyDescent="0.2">
      <c r="A106" t="s">
        <v>137</v>
      </c>
      <c r="B106" t="s">
        <v>241</v>
      </c>
    </row>
    <row r="107" spans="1:2" x14ac:dyDescent="0.2">
      <c r="A107" t="s">
        <v>137</v>
      </c>
      <c r="B107" t="s">
        <v>241</v>
      </c>
    </row>
    <row r="108" spans="1:2" x14ac:dyDescent="0.2">
      <c r="A108" t="s">
        <v>137</v>
      </c>
      <c r="B108" t="s">
        <v>654</v>
      </c>
    </row>
    <row r="109" spans="1:2" x14ac:dyDescent="0.2">
      <c r="A109" t="s">
        <v>137</v>
      </c>
      <c r="B109" t="s">
        <v>654</v>
      </c>
    </row>
    <row r="110" spans="1:2" x14ac:dyDescent="0.2">
      <c r="A110" t="s">
        <v>137</v>
      </c>
      <c r="B110" t="s">
        <v>648</v>
      </c>
    </row>
    <row r="111" spans="1:2" x14ac:dyDescent="0.2">
      <c r="A111" t="s">
        <v>137</v>
      </c>
      <c r="B111" t="s">
        <v>196</v>
      </c>
    </row>
    <row r="112" spans="1:2" x14ac:dyDescent="0.2">
      <c r="A112" t="s">
        <v>137</v>
      </c>
      <c r="B112" t="s">
        <v>559</v>
      </c>
    </row>
    <row r="113" spans="1:2" x14ac:dyDescent="0.2">
      <c r="A113" t="s">
        <v>137</v>
      </c>
      <c r="B113" t="s">
        <v>419</v>
      </c>
    </row>
    <row r="114" spans="1:2" x14ac:dyDescent="0.2">
      <c r="A114" t="s">
        <v>137</v>
      </c>
      <c r="B114" t="s">
        <v>217</v>
      </c>
    </row>
    <row r="115" spans="1:2" x14ac:dyDescent="0.2">
      <c r="A115" t="s">
        <v>137</v>
      </c>
      <c r="B115" t="s">
        <v>217</v>
      </c>
    </row>
    <row r="116" spans="1:2" x14ac:dyDescent="0.2">
      <c r="A116" t="s">
        <v>137</v>
      </c>
      <c r="B116" t="s">
        <v>217</v>
      </c>
    </row>
    <row r="117" spans="1:2" x14ac:dyDescent="0.2">
      <c r="A117" t="s">
        <v>137</v>
      </c>
      <c r="B117" t="s">
        <v>614</v>
      </c>
    </row>
    <row r="118" spans="1:2" x14ac:dyDescent="0.2">
      <c r="A118" t="s">
        <v>137</v>
      </c>
      <c r="B118" t="s">
        <v>620</v>
      </c>
    </row>
    <row r="119" spans="1:2" x14ac:dyDescent="0.2">
      <c r="A119" t="s">
        <v>137</v>
      </c>
      <c r="B119" t="s">
        <v>614</v>
      </c>
    </row>
    <row r="120" spans="1:2" x14ac:dyDescent="0.2">
      <c r="A120" t="s">
        <v>137</v>
      </c>
      <c r="B120" t="s">
        <v>608</v>
      </c>
    </row>
    <row r="121" spans="1:2" x14ac:dyDescent="0.2">
      <c r="A121" t="s">
        <v>137</v>
      </c>
      <c r="B121" t="s">
        <v>223</v>
      </c>
    </row>
    <row r="122" spans="1:2" x14ac:dyDescent="0.2">
      <c r="A122" t="s">
        <v>137</v>
      </c>
      <c r="B122" t="s">
        <v>223</v>
      </c>
    </row>
    <row r="123" spans="1:2" x14ac:dyDescent="0.2">
      <c r="A123" t="s">
        <v>137</v>
      </c>
      <c r="B123" t="s">
        <v>142</v>
      </c>
    </row>
    <row r="124" spans="1:2" x14ac:dyDescent="0.2">
      <c r="A124" t="s">
        <v>137</v>
      </c>
      <c r="B124" t="s">
        <v>590</v>
      </c>
    </row>
    <row r="125" spans="1:2" x14ac:dyDescent="0.2">
      <c r="A125" t="s">
        <v>137</v>
      </c>
      <c r="B125" t="s">
        <v>142</v>
      </c>
    </row>
    <row r="126" spans="1:2" x14ac:dyDescent="0.2">
      <c r="A126" t="s">
        <v>137</v>
      </c>
      <c r="B126" t="s">
        <v>142</v>
      </c>
    </row>
    <row r="127" spans="1:2" x14ac:dyDescent="0.2">
      <c r="A127" t="s">
        <v>137</v>
      </c>
      <c r="B127" t="s">
        <v>241</v>
      </c>
    </row>
  </sheetData>
  <autoFilter ref="A1:B12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DICIEMBRE-18</vt:lpstr>
      <vt:lpstr>FEBRERO-19</vt:lpstr>
      <vt:lpstr>MARZO-19</vt:lpstr>
      <vt:lpstr>MAYO-19</vt:lpstr>
      <vt:lpstr>JUNIO-19</vt:lpstr>
      <vt:lpstr>JULIO-19</vt:lpstr>
      <vt:lpstr>AGOSTO-19</vt:lpstr>
      <vt:lpstr>DETAL DIC-18</vt:lpstr>
      <vt:lpstr>DETAL FEB-19</vt:lpstr>
      <vt:lpstr>DETAL MAR-19</vt:lpstr>
      <vt:lpstr>DETAL MAY-19</vt:lpstr>
      <vt:lpstr>DETAL JUN-19</vt:lpstr>
      <vt:lpstr>DETAL JUL-19</vt:lpstr>
      <vt:lpstr>DETAL AGO-19</vt:lpstr>
      <vt:lpstr>DETAL SEP-19</vt:lpstr>
      <vt:lpstr>DETAL OCT-19</vt:lpstr>
      <vt:lpstr>DETAL NOV-19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2019-06-07T21:45:24Z</dcterms:created>
  <dcterms:modified xsi:type="dcterms:W3CDTF">2019-11-26T14:15:37Z</dcterms:modified>
</cp:coreProperties>
</file>