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ocuments\Grad School\MRE notes\mre-obsidian\"/>
    </mc:Choice>
  </mc:AlternateContent>
  <xr:revisionPtr revIDLastSave="0" documentId="13_ncr:1_{56B4A8E1-0979-4DF9-A835-26A3EB6D94F5}" xr6:coauthVersionLast="47" xr6:coauthVersionMax="47" xr10:uidLastSave="{00000000-0000-0000-0000-000000000000}"/>
  <bookViews>
    <workbookView xWindow="-110" yWindow="-110" windowWidth="19420" windowHeight="10420" activeTab="3" xr2:uid="{FE379F4D-F0CA-4AB9-9359-926E56A97DBC}"/>
  </bookViews>
  <sheets>
    <sheet name="Shipwrecks" sheetId="1" r:id="rId1"/>
    <sheet name="Trees" sheetId="2" r:id="rId2"/>
    <sheet name="Ledger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3" i="3"/>
  <c r="G3" i="3"/>
</calcChain>
</file>

<file path=xl/sharedStrings.xml><?xml version="1.0" encoding="utf-8"?>
<sst xmlns="http://schemas.openxmlformats.org/spreadsheetml/2006/main" count="305" uniqueCount="218">
  <si>
    <t>total 19 species; 71 surveyor entries; 281 trees recorded</t>
  </si>
  <si>
    <t>Name translations:</t>
  </si>
  <si>
    <t>1874-1935</t>
  </si>
  <si>
    <t>1980-2009</t>
  </si>
  <si>
    <t>Ottawa Valley Clay Plain</t>
  </si>
  <si>
    <t>Tree Frequency (no. of times the species appeared in surveyors' reports)</t>
  </si>
  <si>
    <t>Species</t>
  </si>
  <si>
    <t>Uplands</t>
  </si>
  <si>
    <t>Lowlands</t>
  </si>
  <si>
    <t>Maple</t>
  </si>
  <si>
    <t>Beech</t>
  </si>
  <si>
    <t>Elm</t>
  </si>
  <si>
    <t>Hemlock</t>
  </si>
  <si>
    <t>Basswood</t>
  </si>
  <si>
    <t>White Pine</t>
  </si>
  <si>
    <t>Spruce</t>
  </si>
  <si>
    <t>Birch</t>
  </si>
  <si>
    <t>Balsam Fir</t>
  </si>
  <si>
    <t>Tamarack</t>
  </si>
  <si>
    <t>White Cedar</t>
  </si>
  <si>
    <t>Ash</t>
  </si>
  <si>
    <t>Ironwood</t>
  </si>
  <si>
    <t>Poplar</t>
  </si>
  <si>
    <t>Soft Maple</t>
  </si>
  <si>
    <t>Red Spruce</t>
  </si>
  <si>
    <t>White Oak</t>
  </si>
  <si>
    <t>Oak</t>
  </si>
  <si>
    <t>Red Pine</t>
  </si>
  <si>
    <t>Water Ash</t>
  </si>
  <si>
    <t>Red Maple</t>
  </si>
  <si>
    <t>White Birch</t>
  </si>
  <si>
    <t>Alder</t>
  </si>
  <si>
    <t>Willow</t>
  </si>
  <si>
    <t>maple = sugar maple</t>
  </si>
  <si>
    <t>birch = white/yellow birch</t>
  </si>
  <si>
    <t>ash = red/green/white ash</t>
  </si>
  <si>
    <t>soft maple = silver/red maple</t>
  </si>
  <si>
    <t>oak = red/bur oak</t>
  </si>
  <si>
    <t>water ash = black ash</t>
  </si>
  <si>
    <t>1st</t>
  </si>
  <si>
    <t>2nd</t>
  </si>
  <si>
    <t>3rd</t>
  </si>
  <si>
    <t>Témiskaminque region in Southwestern Quebec</t>
  </si>
  <si>
    <t>Prevalence in %, total prevalence index</t>
  </si>
  <si>
    <t>Spruces</t>
  </si>
  <si>
    <t>Pines</t>
  </si>
  <si>
    <t>Larch</t>
  </si>
  <si>
    <t>Poplars</t>
  </si>
  <si>
    <t>Paper Birch</t>
  </si>
  <si>
    <t>Yellow Birch</t>
  </si>
  <si>
    <t>Maples</t>
  </si>
  <si>
    <t>Others</t>
  </si>
  <si>
    <t>4th</t>
  </si>
  <si>
    <t>Total**</t>
  </si>
  <si>
    <t>Total</t>
  </si>
  <si>
    <r>
      <t>From </t>
    </r>
    <r>
      <rPr>
        <u/>
        <sz val="11"/>
        <color rgb="FF2E3338"/>
        <rFont val="Arial"/>
        <family val="2"/>
      </rPr>
      <t>Keddy, Cathy</t>
    </r>
    <r>
      <rPr>
        <sz val="11"/>
        <color rgb="FF2E3338"/>
        <rFont val="Arial"/>
        <family val="2"/>
      </rPr>
      <t> </t>
    </r>
    <r>
      <rPr>
        <u/>
        <sz val="11"/>
        <color rgb="FF2E3338"/>
        <rFont val="Arial"/>
        <family val="2"/>
      </rPr>
      <t>Keddy, 1993.pdf</t>
    </r>
  </si>
  <si>
    <r>
      <t>From </t>
    </r>
    <r>
      <rPr>
        <u/>
        <sz val="11"/>
        <color rgb="FF2E3338"/>
        <rFont val="Arial"/>
        <family val="2"/>
      </rPr>
      <t>Danneyrolless-2016</t>
    </r>
    <r>
      <rPr>
        <sz val="11"/>
        <color rgb="FF2E3338"/>
        <rFont val="Arial"/>
        <family val="2"/>
      </rPr>
      <t> and </t>
    </r>
    <r>
      <rPr>
        <u/>
        <sz val="11"/>
        <color rgb="FF2E3338"/>
        <rFont val="Arial"/>
        <family val="2"/>
      </rPr>
      <t>Danneyrolles, Arseneault, Bergeron, 2016.pdf</t>
    </r>
    <r>
      <rPr>
        <sz val="11"/>
        <color rgb="FF2E3338"/>
        <rFont val="Arial"/>
        <family val="2"/>
      </rPr>
      <t>_</t>
    </r>
  </si>
  <si>
    <t>Percentage (%) of the no. of times the species was reported most/second/third</t>
  </si>
  <si>
    <t>Ranked Frequency Index: 1874-1935</t>
  </si>
  <si>
    <t>x</t>
  </si>
  <si>
    <t>y</t>
  </si>
  <si>
    <t xml:space="preserve"> year sunk</t>
  </si>
  <si>
    <t>name</t>
  </si>
  <si>
    <t>Peerless</t>
  </si>
  <si>
    <t>M. 16. D.</t>
  </si>
  <si>
    <t>unknown</t>
  </si>
  <si>
    <t>Ste. Anne</t>
  </si>
  <si>
    <t>Marie Josephine</t>
  </si>
  <si>
    <t>Aurora</t>
  </si>
  <si>
    <t>Albert</t>
  </si>
  <si>
    <t>Lily</t>
  </si>
  <si>
    <t>Sir Hector</t>
  </si>
  <si>
    <t>British Lion</t>
  </si>
  <si>
    <t>Calumet</t>
  </si>
  <si>
    <t>Navarch</t>
  </si>
  <si>
    <t>Evangeline</t>
  </si>
  <si>
    <t>John Egan</t>
  </si>
  <si>
    <t>Alex Fraser</t>
  </si>
  <si>
    <t>Hamilton</t>
  </si>
  <si>
    <t>Lady Minto</t>
  </si>
  <si>
    <t>Princess</t>
  </si>
  <si>
    <t>Dagmar</t>
  </si>
  <si>
    <t>Jason Gould</t>
  </si>
  <si>
    <t>Duchess of York</t>
  </si>
  <si>
    <t>Mattawan</t>
  </si>
  <si>
    <t>year approx</t>
  </si>
  <si>
    <t>Thomas McKay</t>
  </si>
  <si>
    <t>Ida E.</t>
  </si>
  <si>
    <t>Cantin</t>
  </si>
  <si>
    <t>Cecilia L.</t>
  </si>
  <si>
    <t>Jacques Cartier</t>
  </si>
  <si>
    <t>Leeds</t>
  </si>
  <si>
    <t>Bout de l'Ile</t>
  </si>
  <si>
    <t>Owens</t>
  </si>
  <si>
    <t>Temiskaming</t>
  </si>
  <si>
    <t>Silverland</t>
  </si>
  <si>
    <t>Wanakewan</t>
  </si>
  <si>
    <t>Meteor</t>
  </si>
  <si>
    <t>Aileen</t>
  </si>
  <si>
    <t>Emerillon</t>
  </si>
  <si>
    <t>Comet</t>
  </si>
  <si>
    <t>Wenona</t>
  </si>
  <si>
    <t>Anne Marie</t>
  </si>
  <si>
    <t>Mink</t>
  </si>
  <si>
    <t>Weldon</t>
  </si>
  <si>
    <t>Pontiac</t>
  </si>
  <si>
    <t>Rideau Belle</t>
  </si>
  <si>
    <t>Reliance</t>
  </si>
  <si>
    <t>Isleway</t>
  </si>
  <si>
    <t>Forest Queen</t>
  </si>
  <si>
    <t>Beaver</t>
  </si>
  <si>
    <t>J. K. Ward</t>
  </si>
  <si>
    <t>C. O. Kelly</t>
  </si>
  <si>
    <t>G. H. Perley</t>
  </si>
  <si>
    <t>Dauntless</t>
  </si>
  <si>
    <t>Kitty Friel</t>
  </si>
  <si>
    <t>Speed</t>
  </si>
  <si>
    <t>Lincoln</t>
  </si>
  <si>
    <t>Ancaster</t>
  </si>
  <si>
    <t>Mary Ann</t>
  </si>
  <si>
    <t>Prince Albert</t>
  </si>
  <si>
    <t>Lady Colborne</t>
  </si>
  <si>
    <t>Prince Arthur</t>
  </si>
  <si>
    <t>Maude</t>
  </si>
  <si>
    <t>Ann Sisson</t>
  </si>
  <si>
    <t>William King</t>
  </si>
  <si>
    <t>Jean Richard</t>
  </si>
  <si>
    <t>Resolute</t>
  </si>
  <si>
    <t>R. R. Foster</t>
  </si>
  <si>
    <t>Quinte Queen</t>
  </si>
  <si>
    <t>Otter</t>
  </si>
  <si>
    <t>Minnie</t>
  </si>
  <si>
    <t>Mansfield</t>
  </si>
  <si>
    <t>Maggie Bell</t>
  </si>
  <si>
    <t>Ivy</t>
  </si>
  <si>
    <t>Glen Isle</t>
  </si>
  <si>
    <t>Bruce</t>
  </si>
  <si>
    <t>Shipwreck Data (from Padlet)</t>
  </si>
  <si>
    <t>year status</t>
  </si>
  <si>
    <t>L</t>
  </si>
  <si>
    <t>W</t>
  </si>
  <si>
    <t>D</t>
  </si>
  <si>
    <t>Dimensions (ft)</t>
  </si>
  <si>
    <t>56, later 69</t>
  </si>
  <si>
    <t>post 1886</t>
  </si>
  <si>
    <t>post 1912</t>
  </si>
  <si>
    <t>37, later 51</t>
  </si>
  <si>
    <t>post 1919</t>
  </si>
  <si>
    <t>84, later 103</t>
  </si>
  <si>
    <t>post 1911</t>
  </si>
  <si>
    <t>91, later 99</t>
  </si>
  <si>
    <t>Ledger [textual record], MG28 III 47, Vol. 1,  Union Forwarding Company Fonds</t>
  </si>
  <si>
    <t># of Passengers</t>
  </si>
  <si>
    <t>$ received</t>
  </si>
  <si>
    <t>Quant. Of freight?</t>
  </si>
  <si>
    <t xml:space="preserve">$? </t>
  </si>
  <si>
    <t>Year</t>
  </si>
  <si>
    <t>Month</t>
  </si>
  <si>
    <t>Day</t>
  </si>
  <si>
    <t xml:space="preserve"> (https://britanniaottawa.wordpress.com/2017/01/29/cassels-st/) </t>
  </si>
  <si>
    <t>Page</t>
  </si>
  <si>
    <t>No. 1 Steamer Emerald to Rail Road + vice versa</t>
  </si>
  <si>
    <t>No. 177 Steamer Jessie Cassels to Rail Road + vice versa</t>
  </si>
  <si>
    <t>April</t>
  </si>
  <si>
    <t>pg 1 prices</t>
  </si>
  <si>
    <t>Klock + 8 ?ew @50c</t>
  </si>
  <si>
    <t>Aylmer</t>
  </si>
  <si>
    <t>Rocky Pl</t>
  </si>
  <si>
    <t>Quio</t>
  </si>
  <si>
    <t>"</t>
  </si>
  <si>
    <t>C. Pl</t>
  </si>
  <si>
    <t>Plc or Pk</t>
  </si>
  <si>
    <t>March</t>
  </si>
  <si>
    <t>McHeahon + owe/ove</t>
  </si>
  <si>
    <t>Blakely + wife</t>
  </si>
  <si>
    <t>Pihuey</t>
  </si>
  <si>
    <t>Maxwell + 4 others</t>
  </si>
  <si>
    <t>Ritchie +horse o Ket or store Ket</t>
  </si>
  <si>
    <t>Drummond</t>
  </si>
  <si>
    <t>Davis</t>
  </si>
  <si>
    <t>Sheet</t>
  </si>
  <si>
    <t>Wairo?</t>
  </si>
  <si>
    <t>Up</t>
  </si>
  <si>
    <t>Down</t>
  </si>
  <si>
    <t>total:</t>
  </si>
  <si>
    <t>pg 1</t>
  </si>
  <si>
    <t>pg 3</t>
  </si>
  <si>
    <t>No. 3 Steamer Emerald…</t>
  </si>
  <si>
    <t>April 24, 1871</t>
  </si>
  <si>
    <t>April 21, 1871</t>
  </si>
  <si>
    <t>2//2</t>
  </si>
  <si>
    <t>Up - Cabin</t>
  </si>
  <si>
    <t>4 1/c + 3 cattle</t>
  </si>
  <si>
    <t>McNab + oue/ove/owe</t>
  </si>
  <si>
    <t>Marsh</t>
  </si>
  <si>
    <t>Proulx + 2 others @15 c</t>
  </si>
  <si>
    <t>Hall + 4 others</t>
  </si>
  <si>
    <t>Constant</t>
  </si>
  <si>
    <t>Joachim</t>
  </si>
  <si>
    <t>Plo Z?</t>
  </si>
  <si>
    <t>Rocky P</t>
  </si>
  <si>
    <t>AV</t>
  </si>
  <si>
    <t>Plc</t>
  </si>
  <si>
    <t>P.no.7?F?</t>
  </si>
  <si>
    <t>Mthelsh + 2 others</t>
  </si>
  <si>
    <t>Mondreil + 11 men at $5.45</t>
  </si>
  <si>
    <t>Rud Orriette + Lady</t>
  </si>
  <si>
    <t>Athier + Ms</t>
  </si>
  <si>
    <t>Klock + Baur @50c</t>
  </si>
  <si>
    <t>Mrs Lottir family + prt?</t>
  </si>
  <si>
    <t>Bastien + 2 carpenters</t>
  </si>
  <si>
    <t>Lyom</t>
  </si>
  <si>
    <t>Barries + Lady fil?</t>
  </si>
  <si>
    <t>Mrs Sheart + Rel?</t>
  </si>
  <si>
    <t>Mp Scott + Rel</t>
  </si>
  <si>
    <t>Mp Davis</t>
  </si>
  <si>
    <t>Mp Scott</t>
  </si>
  <si>
    <t>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</si>
</sst>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E3338"/>
      <name val="Arial"/>
      <family val="2"/>
    </font>
    <font>
      <u/>
      <sz val="11"/>
      <color rgb="FF2E3338"/>
      <name val="Arial"/>
      <family val="2"/>
    </font>
    <font>
      <sz val="11"/>
      <color theme="1"/>
      <name val="Arial"/>
      <family val="2"/>
    </font>
    <font>
      <b/>
      <sz val="11"/>
      <color rgb="FF2E3338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2E3338"/>
      <name val="Arial"/>
      <family val="2"/>
    </font>
    <font>
      <b/>
      <sz val="11"/>
      <color rgb="FF2E333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" fillId="0" borderId="1" xfId="0" applyFont="1" applyBorder="1"/>
    <xf numFmtId="0" fontId="1" fillId="0" borderId="14" xfId="0" applyFont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11" fillId="0" borderId="13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0" borderId="13" xfId="0" applyFont="1" applyFill="1" applyBorder="1" applyAlignment="1">
      <alignment horizontal="center" vertical="top"/>
    </xf>
    <xf numFmtId="0" fontId="11" fillId="0" borderId="15" xfId="0" applyFont="1" applyFill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0" xfId="0" applyFont="1"/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" fillId="0" borderId="5" xfId="0" applyFont="1" applyFill="1" applyBorder="1"/>
    <xf numFmtId="0" fontId="0" fillId="0" borderId="6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0E56-69FC-402F-8FE8-A09BA032DC5C}">
  <dimension ref="A1:H75"/>
  <sheetViews>
    <sheetView workbookViewId="0">
      <selection activeCell="C5" sqref="C5"/>
    </sheetView>
  </sheetViews>
  <sheetFormatPr defaultRowHeight="14.5" x14ac:dyDescent="0.35"/>
  <cols>
    <col min="1" max="1" width="11.36328125" bestFit="1" customWidth="1"/>
    <col min="2" max="2" width="12.453125" bestFit="1" customWidth="1"/>
    <col min="3" max="3" width="11.6328125" bestFit="1" customWidth="1"/>
    <col min="4" max="4" width="14.54296875" bestFit="1" customWidth="1"/>
    <col min="5" max="5" width="12.6328125" bestFit="1" customWidth="1"/>
    <col min="6" max="6" width="14.6328125" bestFit="1" customWidth="1"/>
  </cols>
  <sheetData>
    <row r="1" spans="1:8" ht="18.5" x14ac:dyDescent="0.45">
      <c r="A1" s="53" t="s">
        <v>137</v>
      </c>
      <c r="B1" s="54"/>
      <c r="C1" s="54"/>
      <c r="D1" s="54"/>
      <c r="E1" s="55"/>
      <c r="F1" s="68" t="s">
        <v>142</v>
      </c>
      <c r="G1" s="68"/>
      <c r="H1" s="68"/>
    </row>
    <row r="2" spans="1:8" ht="18.5" x14ac:dyDescent="0.35">
      <c r="A2" s="64" t="s">
        <v>59</v>
      </c>
      <c r="B2" s="65" t="s">
        <v>60</v>
      </c>
      <c r="C2" s="64" t="s">
        <v>61</v>
      </c>
      <c r="D2" s="66" t="s">
        <v>62</v>
      </c>
      <c r="E2" s="64" t="s">
        <v>138</v>
      </c>
      <c r="F2" s="69" t="s">
        <v>139</v>
      </c>
      <c r="G2" s="67" t="s">
        <v>140</v>
      </c>
      <c r="H2" s="70" t="s">
        <v>141</v>
      </c>
    </row>
    <row r="3" spans="1:8" x14ac:dyDescent="0.35">
      <c r="A3" s="56">
        <v>45.074755302159197</v>
      </c>
      <c r="B3" s="57">
        <v>-75.677704263863305</v>
      </c>
      <c r="C3" s="58">
        <v>1878</v>
      </c>
      <c r="D3" s="57" t="s">
        <v>63</v>
      </c>
      <c r="E3" s="59"/>
      <c r="F3" s="71">
        <v>60</v>
      </c>
      <c r="G3" s="49">
        <v>13</v>
      </c>
      <c r="H3" s="72">
        <v>5</v>
      </c>
    </row>
    <row r="4" spans="1:8" x14ac:dyDescent="0.35">
      <c r="A4" s="56">
        <v>45.448799157935497</v>
      </c>
      <c r="B4" s="57">
        <v>-75.687379118554603</v>
      </c>
      <c r="C4" s="58"/>
      <c r="D4" s="57" t="s">
        <v>64</v>
      </c>
      <c r="E4" s="58" t="s">
        <v>65</v>
      </c>
      <c r="F4" s="71"/>
      <c r="G4" s="49"/>
      <c r="H4" s="72"/>
    </row>
    <row r="5" spans="1:8" x14ac:dyDescent="0.35">
      <c r="A5" s="56">
        <v>45.485486667598401</v>
      </c>
      <c r="B5" s="57">
        <v>-74.148738164688893</v>
      </c>
      <c r="C5" s="58"/>
      <c r="D5" s="57" t="s">
        <v>66</v>
      </c>
      <c r="E5" s="58" t="s">
        <v>65</v>
      </c>
      <c r="F5" s="71"/>
      <c r="G5" s="49"/>
      <c r="H5" s="72"/>
    </row>
    <row r="6" spans="1:8" x14ac:dyDescent="0.35">
      <c r="A6" s="56">
        <v>45.497808899999903</v>
      </c>
      <c r="B6" s="57">
        <v>-74.170469999999995</v>
      </c>
      <c r="C6" s="58">
        <v>1918</v>
      </c>
      <c r="D6" s="57" t="s">
        <v>67</v>
      </c>
      <c r="E6" s="58"/>
      <c r="F6" s="71">
        <v>88</v>
      </c>
      <c r="G6" s="49"/>
      <c r="H6" s="72"/>
    </row>
    <row r="7" spans="1:8" x14ac:dyDescent="0.35">
      <c r="A7" s="56">
        <v>45.573223679177801</v>
      </c>
      <c r="B7" s="57">
        <v>-74.438606637021294</v>
      </c>
      <c r="C7" s="58">
        <v>1885</v>
      </c>
      <c r="D7" s="57" t="s">
        <v>68</v>
      </c>
      <c r="E7" s="58"/>
      <c r="F7" s="71">
        <v>108</v>
      </c>
      <c r="G7" s="49"/>
      <c r="H7" s="72"/>
    </row>
    <row r="8" spans="1:8" x14ac:dyDescent="0.35">
      <c r="A8" s="56">
        <v>45.578648389746398</v>
      </c>
      <c r="B8" s="57">
        <v>-74.446002854130697</v>
      </c>
      <c r="C8" s="58">
        <v>1884</v>
      </c>
      <c r="D8" s="57" t="s">
        <v>69</v>
      </c>
      <c r="E8" s="58"/>
      <c r="F8" s="71">
        <v>105</v>
      </c>
      <c r="G8" s="49"/>
      <c r="H8" s="72"/>
    </row>
    <row r="9" spans="1:8" x14ac:dyDescent="0.35">
      <c r="A9" s="56">
        <v>45.623866950168299</v>
      </c>
      <c r="B9" s="57">
        <v>-74.612482629026402</v>
      </c>
      <c r="C9" s="58">
        <v>1868</v>
      </c>
      <c r="D9" s="57" t="s">
        <v>70</v>
      </c>
      <c r="E9" s="58"/>
      <c r="F9" s="71"/>
      <c r="G9" s="49"/>
      <c r="H9" s="72"/>
    </row>
    <row r="10" spans="1:8" x14ac:dyDescent="0.35">
      <c r="A10" s="56">
        <v>45.6274734030753</v>
      </c>
      <c r="B10" s="57">
        <v>-74.7451025086892</v>
      </c>
      <c r="C10" s="58">
        <v>1897</v>
      </c>
      <c r="D10" s="57" t="s">
        <v>71</v>
      </c>
      <c r="E10" s="58"/>
      <c r="F10" s="71"/>
      <c r="G10" s="49"/>
      <c r="H10" s="72"/>
    </row>
    <row r="11" spans="1:8" x14ac:dyDescent="0.35">
      <c r="A11" s="56">
        <v>45.619268099999999</v>
      </c>
      <c r="B11" s="57">
        <v>-74.692811599999999</v>
      </c>
      <c r="C11" s="58">
        <v>1904</v>
      </c>
      <c r="D11" s="57" t="s">
        <v>72</v>
      </c>
      <c r="E11" s="58"/>
      <c r="F11" s="71">
        <v>55</v>
      </c>
      <c r="G11" s="49"/>
      <c r="H11" s="72"/>
    </row>
    <row r="12" spans="1:8" x14ac:dyDescent="0.35">
      <c r="A12" s="56">
        <v>45.678566099999998</v>
      </c>
      <c r="B12" s="57">
        <v>-76.6213494</v>
      </c>
      <c r="C12" s="58">
        <v>1869</v>
      </c>
      <c r="D12" s="57" t="s">
        <v>73</v>
      </c>
      <c r="E12" s="58"/>
      <c r="F12" s="71"/>
      <c r="G12" s="49"/>
      <c r="H12" s="72"/>
    </row>
    <row r="13" spans="1:8" x14ac:dyDescent="0.35">
      <c r="A13" s="56">
        <v>47.809706400000003</v>
      </c>
      <c r="B13" s="57">
        <v>-79.997527899999994</v>
      </c>
      <c r="C13" s="58">
        <v>1922</v>
      </c>
      <c r="D13" s="57" t="s">
        <v>74</v>
      </c>
      <c r="E13" s="58"/>
      <c r="F13" s="71"/>
      <c r="G13" s="49"/>
      <c r="H13" s="72"/>
    </row>
    <row r="14" spans="1:8" x14ac:dyDescent="0.35">
      <c r="A14" s="56">
        <v>44.610232699999997</v>
      </c>
      <c r="B14" s="57">
        <v>-76.323549200000002</v>
      </c>
      <c r="C14" s="58">
        <v>1901</v>
      </c>
      <c r="D14" s="57" t="s">
        <v>75</v>
      </c>
      <c r="E14" s="58"/>
      <c r="F14" s="71"/>
      <c r="G14" s="49"/>
      <c r="H14" s="72"/>
    </row>
    <row r="15" spans="1:8" x14ac:dyDescent="0.35">
      <c r="A15" s="56">
        <v>46.097662799999902</v>
      </c>
      <c r="B15" s="57">
        <v>-77.493339699999893</v>
      </c>
      <c r="C15" s="58">
        <v>1882</v>
      </c>
      <c r="D15" s="57" t="s">
        <v>76</v>
      </c>
      <c r="E15" s="58"/>
      <c r="F15" s="71">
        <v>160</v>
      </c>
      <c r="G15" s="49"/>
      <c r="H15" s="72"/>
    </row>
    <row r="16" spans="1:8" x14ac:dyDescent="0.35">
      <c r="A16" s="56">
        <v>45.5201353</v>
      </c>
      <c r="B16" s="57">
        <v>-76.235944599999996</v>
      </c>
      <c r="C16" s="58">
        <v>1942</v>
      </c>
      <c r="D16" s="57" t="s">
        <v>77</v>
      </c>
      <c r="E16" s="58"/>
      <c r="F16" s="71">
        <v>140</v>
      </c>
      <c r="G16" s="49"/>
      <c r="H16" s="72"/>
    </row>
    <row r="17" spans="1:8" x14ac:dyDescent="0.35">
      <c r="A17" s="56">
        <v>45.523947</v>
      </c>
      <c r="B17" s="57">
        <v>-76.585611999999998</v>
      </c>
      <c r="C17" s="58">
        <v>1949</v>
      </c>
      <c r="D17" s="57" t="s">
        <v>78</v>
      </c>
      <c r="E17" s="58"/>
      <c r="F17" s="71"/>
      <c r="G17" s="49"/>
      <c r="H17" s="72"/>
    </row>
    <row r="18" spans="1:8" x14ac:dyDescent="0.35">
      <c r="A18" s="56">
        <v>47.586881167171299</v>
      </c>
      <c r="B18" s="57">
        <v>-79.487887390365202</v>
      </c>
      <c r="C18" s="58">
        <v>1968</v>
      </c>
      <c r="D18" s="57" t="s">
        <v>79</v>
      </c>
      <c r="E18" s="58"/>
      <c r="F18" s="71">
        <v>140</v>
      </c>
      <c r="G18" s="49"/>
      <c r="H18" s="72"/>
    </row>
    <row r="19" spans="1:8" x14ac:dyDescent="0.35">
      <c r="A19" s="56">
        <v>45.5686234</v>
      </c>
      <c r="B19" s="57">
        <v>-74.382988599999905</v>
      </c>
      <c r="C19" s="58">
        <v>1913</v>
      </c>
      <c r="D19" s="57" t="s">
        <v>80</v>
      </c>
      <c r="E19" s="58"/>
      <c r="F19" s="71"/>
      <c r="G19" s="49"/>
      <c r="H19" s="72"/>
    </row>
    <row r="20" spans="1:8" x14ac:dyDescent="0.35">
      <c r="A20" s="56">
        <v>45.426055253793102</v>
      </c>
      <c r="B20" s="57">
        <v>-74.046672212996398</v>
      </c>
      <c r="C20" s="58">
        <v>1890</v>
      </c>
      <c r="D20" s="57" t="s">
        <v>81</v>
      </c>
      <c r="E20" s="58"/>
      <c r="F20" s="71">
        <v>126</v>
      </c>
      <c r="G20" s="49"/>
      <c r="H20" s="72"/>
    </row>
    <row r="21" spans="1:8" x14ac:dyDescent="0.35">
      <c r="A21" s="56">
        <v>45.8236178029603</v>
      </c>
      <c r="B21" s="57">
        <v>-77.064190705468704</v>
      </c>
      <c r="C21" s="58">
        <v>1875</v>
      </c>
      <c r="D21" s="57" t="s">
        <v>82</v>
      </c>
      <c r="E21" s="58"/>
      <c r="F21" s="71"/>
      <c r="G21" s="49"/>
      <c r="H21" s="72"/>
    </row>
    <row r="22" spans="1:8" x14ac:dyDescent="0.35">
      <c r="A22" s="56">
        <v>45.505302545243097</v>
      </c>
      <c r="B22" s="57">
        <v>-74.219702976917901</v>
      </c>
      <c r="C22" s="58">
        <v>1938</v>
      </c>
      <c r="D22" s="57" t="s">
        <v>83</v>
      </c>
      <c r="E22" s="58"/>
      <c r="F22" s="71"/>
      <c r="G22" s="49"/>
      <c r="H22" s="72"/>
    </row>
    <row r="23" spans="1:8" x14ac:dyDescent="0.35">
      <c r="A23" s="56">
        <v>46.322414227917498</v>
      </c>
      <c r="B23" s="57">
        <v>-78.708628285722099</v>
      </c>
      <c r="C23" s="58">
        <v>1889</v>
      </c>
      <c r="D23" s="57" t="s">
        <v>84</v>
      </c>
      <c r="E23" s="58" t="s">
        <v>85</v>
      </c>
      <c r="F23" s="71">
        <v>50</v>
      </c>
      <c r="G23" s="49"/>
      <c r="H23" s="72"/>
    </row>
    <row r="24" spans="1:8" x14ac:dyDescent="0.35">
      <c r="A24" s="56">
        <v>44.927637309637603</v>
      </c>
      <c r="B24" s="57">
        <v>-75.831085259442403</v>
      </c>
      <c r="C24" s="58">
        <v>1835</v>
      </c>
      <c r="D24" s="57" t="s">
        <v>86</v>
      </c>
      <c r="E24" s="58"/>
      <c r="F24" s="71"/>
      <c r="G24" s="49"/>
      <c r="H24" s="72"/>
    </row>
    <row r="25" spans="1:8" x14ac:dyDescent="0.35">
      <c r="A25" s="56">
        <v>45.404127155460301</v>
      </c>
      <c r="B25" s="57">
        <v>-73.961043825125699</v>
      </c>
      <c r="C25" s="58">
        <v>1914</v>
      </c>
      <c r="D25" s="57" t="s">
        <v>87</v>
      </c>
      <c r="E25" s="58"/>
      <c r="F25" s="71"/>
      <c r="G25" s="49"/>
      <c r="H25" s="72"/>
    </row>
    <row r="26" spans="1:8" x14ac:dyDescent="0.35">
      <c r="A26" s="56">
        <v>45.391974535447297</v>
      </c>
      <c r="B26" s="57">
        <v>-74.000816352490801</v>
      </c>
      <c r="C26" s="58">
        <v>1878</v>
      </c>
      <c r="D26" s="57" t="s">
        <v>88</v>
      </c>
      <c r="E26" s="58"/>
      <c r="F26" s="71">
        <v>96</v>
      </c>
      <c r="G26" s="49"/>
      <c r="H26" s="72"/>
    </row>
    <row r="27" spans="1:8" x14ac:dyDescent="0.35">
      <c r="A27" s="56">
        <v>45.414449145246898</v>
      </c>
      <c r="B27" s="57">
        <v>-73.968853203655897</v>
      </c>
      <c r="C27" s="58">
        <v>1912</v>
      </c>
      <c r="D27" s="57" t="s">
        <v>89</v>
      </c>
      <c r="E27" s="58"/>
      <c r="F27" s="71"/>
      <c r="G27" s="49"/>
      <c r="H27" s="72"/>
    </row>
    <row r="28" spans="1:8" x14ac:dyDescent="0.35">
      <c r="A28" s="56">
        <v>45.447674340037899</v>
      </c>
      <c r="B28" s="57">
        <v>-74.045816958276106</v>
      </c>
      <c r="C28" s="58">
        <v>1875</v>
      </c>
      <c r="D28" s="57" t="s">
        <v>90</v>
      </c>
      <c r="E28" s="58"/>
      <c r="F28" s="71"/>
      <c r="G28" s="49"/>
      <c r="H28" s="72"/>
    </row>
    <row r="29" spans="1:8" x14ac:dyDescent="0.35">
      <c r="A29" s="56">
        <v>45.588448</v>
      </c>
      <c r="B29" s="57">
        <v>-74.469529999999907</v>
      </c>
      <c r="C29" s="58">
        <v>1868</v>
      </c>
      <c r="D29" s="57" t="s">
        <v>91</v>
      </c>
      <c r="E29" s="58"/>
      <c r="F29" s="71">
        <v>85</v>
      </c>
      <c r="G29" s="49"/>
      <c r="H29" s="72"/>
    </row>
    <row r="30" spans="1:8" x14ac:dyDescent="0.35">
      <c r="A30" s="56">
        <v>45.636147505600697</v>
      </c>
      <c r="B30" s="57">
        <v>-74.620556903385904</v>
      </c>
      <c r="C30" s="58">
        <v>1914</v>
      </c>
      <c r="D30" s="57" t="s">
        <v>92</v>
      </c>
      <c r="E30" s="58"/>
      <c r="F30" s="71"/>
      <c r="G30" s="49"/>
      <c r="H30" s="72"/>
    </row>
    <row r="31" spans="1:8" x14ac:dyDescent="0.35">
      <c r="A31" s="56">
        <v>45.651949299999998</v>
      </c>
      <c r="B31" s="57">
        <v>-74.9408715</v>
      </c>
      <c r="C31" s="58">
        <v>1896</v>
      </c>
      <c r="D31" s="57" t="s">
        <v>93</v>
      </c>
      <c r="E31" s="58"/>
      <c r="F31" s="71">
        <v>110</v>
      </c>
      <c r="G31" s="49"/>
      <c r="H31" s="72"/>
    </row>
    <row r="32" spans="1:8" x14ac:dyDescent="0.35">
      <c r="A32" s="56">
        <v>47.4463218</v>
      </c>
      <c r="B32" s="57">
        <v>-79.635458799999995</v>
      </c>
      <c r="C32" s="58">
        <v>1926</v>
      </c>
      <c r="D32" s="57" t="s">
        <v>94</v>
      </c>
      <c r="E32" s="58"/>
      <c r="F32" s="71"/>
      <c r="G32" s="49"/>
      <c r="H32" s="72"/>
    </row>
    <row r="33" spans="1:8" x14ac:dyDescent="0.35">
      <c r="A33" s="56">
        <v>46.825157758059198</v>
      </c>
      <c r="B33" s="57">
        <v>-79.177435825414506</v>
      </c>
      <c r="C33" s="58">
        <v>1927</v>
      </c>
      <c r="D33" s="57" t="s">
        <v>95</v>
      </c>
      <c r="E33" s="58"/>
      <c r="F33" s="71">
        <v>85</v>
      </c>
      <c r="G33" s="49"/>
      <c r="H33" s="72"/>
    </row>
    <row r="34" spans="1:8" x14ac:dyDescent="0.35">
      <c r="A34" s="56">
        <v>47.329196595367698</v>
      </c>
      <c r="B34" s="57">
        <v>-79.451283030256107</v>
      </c>
      <c r="C34" s="58"/>
      <c r="D34" s="57" t="s">
        <v>96</v>
      </c>
      <c r="E34" s="58" t="s">
        <v>65</v>
      </c>
      <c r="F34" s="71">
        <v>70</v>
      </c>
      <c r="G34" s="49"/>
      <c r="H34" s="72"/>
    </row>
    <row r="35" spans="1:8" x14ac:dyDescent="0.35">
      <c r="A35" s="56">
        <v>47.512217147110199</v>
      </c>
      <c r="B35" s="57">
        <v>-79.543905506326197</v>
      </c>
      <c r="C35" s="58">
        <v>1926</v>
      </c>
      <c r="D35" s="57" t="s">
        <v>97</v>
      </c>
      <c r="E35" s="58"/>
      <c r="F35" s="71"/>
      <c r="G35" s="49"/>
      <c r="H35" s="72"/>
    </row>
    <row r="36" spans="1:8" x14ac:dyDescent="0.35">
      <c r="A36" s="56">
        <v>47.489022872499099</v>
      </c>
      <c r="B36" s="57">
        <v>-79.646911565716707</v>
      </c>
      <c r="C36" s="58">
        <v>1915</v>
      </c>
      <c r="D36" s="57" t="s">
        <v>98</v>
      </c>
      <c r="E36" s="58"/>
      <c r="F36" s="71" t="s">
        <v>143</v>
      </c>
      <c r="G36" s="49"/>
      <c r="H36" s="72"/>
    </row>
    <row r="37" spans="1:8" x14ac:dyDescent="0.35">
      <c r="A37" s="56">
        <v>46.426853901996097</v>
      </c>
      <c r="B37" s="57">
        <v>-78.813416145210596</v>
      </c>
      <c r="C37" s="58">
        <v>1898</v>
      </c>
      <c r="D37" s="57" t="s">
        <v>99</v>
      </c>
      <c r="E37" s="58"/>
      <c r="F37" s="71">
        <v>40</v>
      </c>
      <c r="G37" s="49"/>
      <c r="H37" s="72"/>
    </row>
    <row r="38" spans="1:8" x14ac:dyDescent="0.35">
      <c r="A38" s="56">
        <v>47.310057099999902</v>
      </c>
      <c r="B38" s="57">
        <v>-79.484293899999997</v>
      </c>
      <c r="C38" s="58">
        <v>1902</v>
      </c>
      <c r="D38" s="57" t="s">
        <v>100</v>
      </c>
      <c r="E38" s="58"/>
      <c r="F38" s="71">
        <v>99</v>
      </c>
      <c r="G38" s="49"/>
      <c r="H38" s="72"/>
    </row>
    <row r="39" spans="1:8" x14ac:dyDescent="0.35">
      <c r="A39" s="56">
        <v>47.3944206901024</v>
      </c>
      <c r="B39" s="57">
        <v>-79.525756323826201</v>
      </c>
      <c r="C39" s="58">
        <v>1912</v>
      </c>
      <c r="D39" s="57" t="s">
        <v>101</v>
      </c>
      <c r="E39" s="58" t="s">
        <v>145</v>
      </c>
      <c r="F39" s="71">
        <v>67</v>
      </c>
      <c r="G39" s="49"/>
      <c r="H39" s="72"/>
    </row>
    <row r="40" spans="1:8" x14ac:dyDescent="0.35">
      <c r="A40" s="56">
        <v>47.363259611465203</v>
      </c>
      <c r="B40" s="57">
        <v>-79.509641053194798</v>
      </c>
      <c r="C40" s="58">
        <v>1886</v>
      </c>
      <c r="D40" s="57" t="s">
        <v>102</v>
      </c>
      <c r="E40" s="58" t="s">
        <v>144</v>
      </c>
      <c r="F40" s="71">
        <v>38</v>
      </c>
      <c r="G40" s="49"/>
      <c r="H40" s="72"/>
    </row>
    <row r="41" spans="1:8" x14ac:dyDescent="0.35">
      <c r="A41" s="56">
        <v>45.518194251790803</v>
      </c>
      <c r="B41" s="57">
        <v>-76.096984259812601</v>
      </c>
      <c r="C41" s="58">
        <v>1945</v>
      </c>
      <c r="D41" s="57" t="s">
        <v>103</v>
      </c>
      <c r="E41" s="58"/>
      <c r="F41" s="71" t="s">
        <v>146</v>
      </c>
      <c r="G41" s="49"/>
      <c r="H41" s="72"/>
    </row>
    <row r="42" spans="1:8" x14ac:dyDescent="0.35">
      <c r="A42" s="56">
        <v>45.483333299999899</v>
      </c>
      <c r="B42" s="57">
        <v>-76</v>
      </c>
      <c r="C42" s="58">
        <v>1919</v>
      </c>
      <c r="D42" s="57" t="s">
        <v>104</v>
      </c>
      <c r="E42" s="58" t="s">
        <v>147</v>
      </c>
      <c r="F42" s="71">
        <v>88</v>
      </c>
      <c r="G42" s="49"/>
      <c r="H42" s="72"/>
    </row>
    <row r="43" spans="1:8" x14ac:dyDescent="0.35">
      <c r="A43" s="56">
        <v>45.475000000000001</v>
      </c>
      <c r="B43" s="57">
        <v>-76.238332999999997</v>
      </c>
      <c r="C43" s="58">
        <v>1908</v>
      </c>
      <c r="D43" s="57" t="s">
        <v>105</v>
      </c>
      <c r="E43" s="58"/>
      <c r="F43" s="71">
        <v>87</v>
      </c>
      <c r="G43" s="49"/>
      <c r="H43" s="72"/>
    </row>
    <row r="44" spans="1:8" x14ac:dyDescent="0.35">
      <c r="A44" s="56">
        <v>44.563054399999999</v>
      </c>
      <c r="B44" s="57">
        <v>-76.292125599999906</v>
      </c>
      <c r="C44" s="58">
        <v>1895</v>
      </c>
      <c r="D44" s="57" t="s">
        <v>106</v>
      </c>
      <c r="E44" s="58"/>
      <c r="F44" s="71"/>
      <c r="G44" s="49"/>
      <c r="H44" s="72"/>
    </row>
    <row r="45" spans="1:8" x14ac:dyDescent="0.35">
      <c r="A45" s="56">
        <v>46.055328099999997</v>
      </c>
      <c r="B45" s="57">
        <v>-77.333770700000002</v>
      </c>
      <c r="C45" s="58">
        <v>1896</v>
      </c>
      <c r="D45" s="57" t="s">
        <v>107</v>
      </c>
      <c r="E45" s="58"/>
      <c r="F45" s="71" t="s">
        <v>148</v>
      </c>
      <c r="G45" s="49"/>
      <c r="H45" s="72"/>
    </row>
    <row r="46" spans="1:8" x14ac:dyDescent="0.35">
      <c r="A46" s="56">
        <v>45.835560678257998</v>
      </c>
      <c r="B46" s="57">
        <v>-77.084446747949201</v>
      </c>
      <c r="C46" s="58">
        <v>1911</v>
      </c>
      <c r="D46" s="57" t="s">
        <v>108</v>
      </c>
      <c r="E46" s="58" t="s">
        <v>149</v>
      </c>
      <c r="F46" s="71">
        <v>52</v>
      </c>
      <c r="G46" s="49"/>
      <c r="H46" s="72"/>
    </row>
    <row r="47" spans="1:8" x14ac:dyDescent="0.35">
      <c r="A47" s="56">
        <v>45.850167200000001</v>
      </c>
      <c r="B47" s="57">
        <v>-77.154719700000001</v>
      </c>
      <c r="C47" s="58">
        <v>1874</v>
      </c>
      <c r="D47" s="57" t="s">
        <v>109</v>
      </c>
      <c r="E47" s="58"/>
      <c r="F47" s="71">
        <v>142</v>
      </c>
      <c r="G47" s="49"/>
      <c r="H47" s="72"/>
    </row>
    <row r="48" spans="1:8" x14ac:dyDescent="0.35">
      <c r="A48" s="56">
        <v>45.4323524850236</v>
      </c>
      <c r="B48" s="57">
        <v>-75.703511919534293</v>
      </c>
      <c r="C48" s="58">
        <v>1868</v>
      </c>
      <c r="D48" s="57" t="s">
        <v>110</v>
      </c>
      <c r="E48" s="58"/>
      <c r="F48" s="71">
        <v>103</v>
      </c>
      <c r="G48" s="49"/>
      <c r="H48" s="72"/>
    </row>
    <row r="49" spans="1:8" x14ac:dyDescent="0.35">
      <c r="A49" s="56">
        <v>46.716910092315302</v>
      </c>
      <c r="B49" s="57">
        <v>-79.106540985654604</v>
      </c>
      <c r="C49" s="58">
        <v>1907</v>
      </c>
      <c r="D49" s="57" t="s">
        <v>110</v>
      </c>
      <c r="E49" s="58"/>
      <c r="F49" s="71">
        <v>47</v>
      </c>
      <c r="G49" s="49"/>
      <c r="H49" s="72"/>
    </row>
    <row r="50" spans="1:8" x14ac:dyDescent="0.35">
      <c r="A50" s="56">
        <v>44.770599399999902</v>
      </c>
      <c r="B50" s="57">
        <v>-76.215209399999907</v>
      </c>
      <c r="C50" s="58">
        <v>1892</v>
      </c>
      <c r="D50" s="57" t="s">
        <v>111</v>
      </c>
      <c r="E50" s="58"/>
      <c r="F50" s="71">
        <v>49</v>
      </c>
      <c r="G50" s="49">
        <v>15</v>
      </c>
      <c r="H50" s="72">
        <v>58</v>
      </c>
    </row>
    <row r="51" spans="1:8" x14ac:dyDescent="0.35">
      <c r="A51" s="56">
        <v>45.837942617350201</v>
      </c>
      <c r="B51" s="57">
        <v>-77.124272187402298</v>
      </c>
      <c r="C51" s="58">
        <v>1885</v>
      </c>
      <c r="D51" s="57" t="s">
        <v>112</v>
      </c>
      <c r="E51" s="58"/>
      <c r="F51" s="71"/>
      <c r="G51" s="49"/>
      <c r="H51" s="72"/>
    </row>
    <row r="52" spans="1:8" x14ac:dyDescent="0.35">
      <c r="A52" s="56">
        <v>45.454324582101599</v>
      </c>
      <c r="B52" s="57">
        <v>-76.335538962181602</v>
      </c>
      <c r="C52" s="58">
        <v>1895</v>
      </c>
      <c r="D52" s="57" t="s">
        <v>113</v>
      </c>
      <c r="E52" s="58"/>
      <c r="F52" s="71"/>
      <c r="G52" s="49"/>
      <c r="H52" s="72"/>
    </row>
    <row r="53" spans="1:8" x14ac:dyDescent="0.35">
      <c r="A53" s="56">
        <v>45.785929241866</v>
      </c>
      <c r="B53" s="57">
        <v>-76.957774597041706</v>
      </c>
      <c r="C53" s="58">
        <v>1894</v>
      </c>
      <c r="D53" s="57" t="s">
        <v>114</v>
      </c>
      <c r="E53" s="58"/>
      <c r="F53" s="71">
        <v>150</v>
      </c>
      <c r="G53" s="49"/>
      <c r="H53" s="72"/>
    </row>
    <row r="54" spans="1:8" x14ac:dyDescent="0.35">
      <c r="A54" s="56">
        <v>44.8708553840044</v>
      </c>
      <c r="B54" s="57">
        <v>-75.885971382085799</v>
      </c>
      <c r="C54" s="58">
        <v>1879</v>
      </c>
      <c r="D54" s="57" t="s">
        <v>115</v>
      </c>
      <c r="E54" s="58"/>
      <c r="F54" s="71" t="s">
        <v>150</v>
      </c>
      <c r="G54" s="49"/>
      <c r="H54" s="72"/>
    </row>
    <row r="55" spans="1:8" x14ac:dyDescent="0.35">
      <c r="A55" s="56">
        <v>45.589647366705698</v>
      </c>
      <c r="B55" s="57">
        <v>-75.106888505365305</v>
      </c>
      <c r="C55" s="58">
        <v>1848</v>
      </c>
      <c r="D55" s="57" t="s">
        <v>116</v>
      </c>
      <c r="E55" s="58"/>
      <c r="F55" s="71"/>
      <c r="G55" s="49"/>
      <c r="H55" s="72"/>
    </row>
    <row r="56" spans="1:8" x14ac:dyDescent="0.35">
      <c r="A56" s="56">
        <v>45.442255499999902</v>
      </c>
      <c r="B56" s="57">
        <v>-75.6825726</v>
      </c>
      <c r="C56" s="58">
        <v>1878</v>
      </c>
      <c r="D56" s="57" t="s">
        <v>117</v>
      </c>
      <c r="E56" s="58"/>
      <c r="F56" s="71">
        <v>92</v>
      </c>
      <c r="G56" s="49"/>
      <c r="H56" s="72"/>
    </row>
    <row r="57" spans="1:8" x14ac:dyDescent="0.35">
      <c r="A57" s="56">
        <v>45.419223548575502</v>
      </c>
      <c r="B57" s="57">
        <v>-75.723543737557605</v>
      </c>
      <c r="C57" s="58">
        <v>1979</v>
      </c>
      <c r="D57" s="57" t="s">
        <v>118</v>
      </c>
      <c r="E57" s="58"/>
      <c r="F57" s="71"/>
      <c r="G57" s="49"/>
      <c r="H57" s="72"/>
    </row>
    <row r="58" spans="1:8" x14ac:dyDescent="0.35">
      <c r="A58" s="56">
        <v>45.423042014401503</v>
      </c>
      <c r="B58" s="57">
        <v>-75.690462571712303</v>
      </c>
      <c r="C58" s="58">
        <v>1874</v>
      </c>
      <c r="D58" s="57" t="s">
        <v>119</v>
      </c>
      <c r="E58" s="58"/>
      <c r="F58" s="71"/>
      <c r="G58" s="49"/>
      <c r="H58" s="72"/>
    </row>
    <row r="59" spans="1:8" x14ac:dyDescent="0.35">
      <c r="A59" s="56">
        <v>45.415906479243397</v>
      </c>
      <c r="B59" s="57">
        <v>-75.724419650533306</v>
      </c>
      <c r="C59" s="58">
        <v>1862</v>
      </c>
      <c r="D59" s="57" t="s">
        <v>120</v>
      </c>
      <c r="E59" s="58"/>
      <c r="F59" s="71">
        <v>105</v>
      </c>
      <c r="G59" s="49"/>
      <c r="H59" s="72"/>
    </row>
    <row r="60" spans="1:8" x14ac:dyDescent="0.35">
      <c r="A60" s="56">
        <v>45.359380668284999</v>
      </c>
      <c r="B60" s="57">
        <v>-75.827612004741496</v>
      </c>
      <c r="C60" s="58">
        <v>1846</v>
      </c>
      <c r="D60" s="57" t="s">
        <v>121</v>
      </c>
      <c r="E60" s="58"/>
      <c r="F60" s="71">
        <v>100</v>
      </c>
      <c r="G60" s="49"/>
      <c r="H60" s="72"/>
    </row>
    <row r="61" spans="1:8" x14ac:dyDescent="0.35">
      <c r="A61" s="56">
        <v>45.587782083771401</v>
      </c>
      <c r="B61" s="57">
        <v>-76.663919830631102</v>
      </c>
      <c r="C61" s="58">
        <v>1877</v>
      </c>
      <c r="D61" s="57" t="s">
        <v>122</v>
      </c>
      <c r="E61" s="58"/>
      <c r="F61" s="71">
        <v>160</v>
      </c>
      <c r="G61" s="49"/>
      <c r="H61" s="72"/>
    </row>
    <row r="62" spans="1:8" x14ac:dyDescent="0.35">
      <c r="A62" s="56">
        <v>45.460109177165101</v>
      </c>
      <c r="B62" s="57">
        <v>-74.130365717382801</v>
      </c>
      <c r="C62" s="58">
        <v>1906</v>
      </c>
      <c r="D62" s="57" t="s">
        <v>123</v>
      </c>
      <c r="E62" s="58"/>
      <c r="F62" s="71">
        <v>112</v>
      </c>
      <c r="G62" s="49"/>
      <c r="H62" s="72"/>
    </row>
    <row r="63" spans="1:8" x14ac:dyDescent="0.35">
      <c r="A63" s="56">
        <v>45.360414504645398</v>
      </c>
      <c r="B63" s="57">
        <v>-75.809765419066494</v>
      </c>
      <c r="C63" s="58">
        <v>1871</v>
      </c>
      <c r="D63" s="57" t="s">
        <v>124</v>
      </c>
      <c r="E63" s="58"/>
      <c r="F63" s="71">
        <v>139</v>
      </c>
      <c r="G63" s="49"/>
      <c r="H63" s="72"/>
    </row>
    <row r="64" spans="1:8" x14ac:dyDescent="0.35">
      <c r="A64" s="56">
        <v>45.435446139580499</v>
      </c>
      <c r="B64" s="57">
        <v>-75.700401176160696</v>
      </c>
      <c r="C64" s="58">
        <v>1841</v>
      </c>
      <c r="D64" s="57" t="s">
        <v>125</v>
      </c>
      <c r="E64" s="58"/>
      <c r="F64" s="71">
        <v>95</v>
      </c>
      <c r="G64" s="49"/>
      <c r="H64" s="72"/>
    </row>
    <row r="65" spans="1:8" x14ac:dyDescent="0.35">
      <c r="A65" s="56">
        <v>45.448518511078397</v>
      </c>
      <c r="B65" s="57">
        <v>-75.704428480056805</v>
      </c>
      <c r="C65" s="58">
        <v>1987</v>
      </c>
      <c r="D65" s="57" t="s">
        <v>126</v>
      </c>
      <c r="E65" s="58"/>
      <c r="F65" s="71">
        <v>96</v>
      </c>
      <c r="G65" s="49"/>
      <c r="H65" s="72"/>
    </row>
    <row r="66" spans="1:8" x14ac:dyDescent="0.35">
      <c r="A66" s="56">
        <v>45.447735717058201</v>
      </c>
      <c r="B66" s="57">
        <v>-75.694461391357393</v>
      </c>
      <c r="C66" s="58">
        <v>1890</v>
      </c>
      <c r="D66" s="57" t="s">
        <v>127</v>
      </c>
      <c r="E66" s="58"/>
      <c r="F66" s="71">
        <v>56</v>
      </c>
      <c r="G66" s="49"/>
      <c r="H66" s="72"/>
    </row>
    <row r="67" spans="1:8" x14ac:dyDescent="0.35">
      <c r="A67" s="56">
        <v>45.4741224056623</v>
      </c>
      <c r="B67" s="57">
        <v>-75.628418244731705</v>
      </c>
      <c r="C67" s="58">
        <v>1987</v>
      </c>
      <c r="D67" s="57" t="s">
        <v>128</v>
      </c>
      <c r="E67" s="58"/>
      <c r="F67" s="71">
        <v>78</v>
      </c>
      <c r="G67" s="49"/>
      <c r="H67" s="72"/>
    </row>
    <row r="68" spans="1:8" x14ac:dyDescent="0.35">
      <c r="A68" s="56">
        <v>45.463639328341898</v>
      </c>
      <c r="B68" s="57">
        <v>-75.672628433389505</v>
      </c>
      <c r="C68" s="58">
        <v>1920</v>
      </c>
      <c r="D68" s="57" t="s">
        <v>129</v>
      </c>
      <c r="E68" s="58"/>
      <c r="F68" s="71">
        <v>100</v>
      </c>
      <c r="G68" s="49"/>
      <c r="H68" s="72"/>
    </row>
    <row r="69" spans="1:8" x14ac:dyDescent="0.35">
      <c r="A69" s="56">
        <v>45.4266269323617</v>
      </c>
      <c r="B69" s="57">
        <v>-75.700465995226494</v>
      </c>
      <c r="C69" s="58">
        <v>1870</v>
      </c>
      <c r="D69" s="57" t="s">
        <v>130</v>
      </c>
      <c r="E69" s="58"/>
      <c r="F69" s="71">
        <v>103</v>
      </c>
      <c r="G69" s="49"/>
      <c r="H69" s="72"/>
    </row>
    <row r="70" spans="1:8" x14ac:dyDescent="0.35">
      <c r="A70" s="56">
        <v>45.426167608141498</v>
      </c>
      <c r="B70" s="57">
        <v>-75.701306725939304</v>
      </c>
      <c r="C70" s="58">
        <v>1930</v>
      </c>
      <c r="D70" s="57" t="s">
        <v>131</v>
      </c>
      <c r="E70" s="58"/>
      <c r="F70" s="71">
        <v>95</v>
      </c>
      <c r="G70" s="49"/>
      <c r="H70" s="72"/>
    </row>
    <row r="71" spans="1:8" x14ac:dyDescent="0.35">
      <c r="A71" s="56">
        <v>45.444414355404703</v>
      </c>
      <c r="B71" s="57">
        <v>-75.695033536156501</v>
      </c>
      <c r="C71" s="58">
        <v>1896</v>
      </c>
      <c r="D71" s="57" t="s">
        <v>132</v>
      </c>
      <c r="E71" s="58"/>
      <c r="F71" s="71">
        <v>104</v>
      </c>
      <c r="G71" s="49"/>
      <c r="H71" s="72"/>
    </row>
    <row r="72" spans="1:8" x14ac:dyDescent="0.35">
      <c r="A72" s="56">
        <v>45.463722543004103</v>
      </c>
      <c r="B72" s="57">
        <v>-75.674812354990195</v>
      </c>
      <c r="C72" s="58">
        <v>1874</v>
      </c>
      <c r="D72" s="57" t="s">
        <v>133</v>
      </c>
      <c r="E72" s="58"/>
      <c r="F72" s="71"/>
      <c r="G72" s="49"/>
      <c r="H72" s="72"/>
    </row>
    <row r="73" spans="1:8" x14ac:dyDescent="0.35">
      <c r="A73" s="56">
        <v>45.437321265202101</v>
      </c>
      <c r="B73" s="57">
        <v>-75.706334867244195</v>
      </c>
      <c r="C73" s="58">
        <v>1890</v>
      </c>
      <c r="D73" s="57" t="s">
        <v>134</v>
      </c>
      <c r="E73" s="58"/>
      <c r="F73" s="71">
        <v>100</v>
      </c>
      <c r="G73" s="49"/>
      <c r="H73" s="72"/>
    </row>
    <row r="74" spans="1:8" x14ac:dyDescent="0.35">
      <c r="A74" s="56">
        <v>45.474655684346402</v>
      </c>
      <c r="B74" s="57">
        <v>-75.635443797741203</v>
      </c>
      <c r="C74" s="58">
        <v>1930</v>
      </c>
      <c r="D74" s="57" t="s">
        <v>135</v>
      </c>
      <c r="E74" s="58"/>
      <c r="F74" s="71">
        <v>105</v>
      </c>
      <c r="G74" s="49"/>
      <c r="H74" s="72"/>
    </row>
    <row r="75" spans="1:8" x14ac:dyDescent="0.35">
      <c r="A75" s="60">
        <v>45.434990781691397</v>
      </c>
      <c r="B75" s="61">
        <v>-75.700496386330997</v>
      </c>
      <c r="C75" s="62">
        <v>1875</v>
      </c>
      <c r="D75" s="63" t="s">
        <v>136</v>
      </c>
      <c r="E75" s="62"/>
      <c r="F75" s="51">
        <v>99</v>
      </c>
      <c r="G75" s="50"/>
      <c r="H75" s="52"/>
    </row>
  </sheetData>
  <mergeCells count="2">
    <mergeCell ref="A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02BF-0F15-4D6F-B725-08946723022C}">
  <dimension ref="A1:O66"/>
  <sheetViews>
    <sheetView workbookViewId="0">
      <selection activeCell="D40" sqref="D40"/>
    </sheetView>
  </sheetViews>
  <sheetFormatPr defaultRowHeight="14" x14ac:dyDescent="0.3"/>
  <cols>
    <col min="1" max="1" width="16.1796875" style="2" customWidth="1"/>
    <col min="2" max="3" width="11.26953125" style="2" bestFit="1" customWidth="1"/>
    <col min="4" max="4" width="8.7265625" style="2"/>
    <col min="5" max="5" width="11.7265625" style="2" bestFit="1" customWidth="1"/>
    <col min="6" max="10" width="8.7265625" style="2"/>
    <col min="11" max="11" width="13" style="2" customWidth="1"/>
    <col min="12" max="16384" width="8.7265625" style="2"/>
  </cols>
  <sheetData>
    <row r="1" spans="1:10" x14ac:dyDescent="0.3">
      <c r="A1" s="1" t="s">
        <v>55</v>
      </c>
    </row>
    <row r="2" spans="1:10" x14ac:dyDescent="0.3">
      <c r="A2" s="1"/>
    </row>
    <row r="3" spans="1:10" ht="15.5" x14ac:dyDescent="0.3">
      <c r="A3" s="19" t="s">
        <v>4</v>
      </c>
      <c r="B3" s="20"/>
      <c r="C3" s="20"/>
      <c r="D3" s="20"/>
      <c r="E3" s="20"/>
      <c r="F3" s="20"/>
      <c r="G3" s="20"/>
      <c r="H3" s="21"/>
      <c r="J3" s="1" t="s">
        <v>0</v>
      </c>
    </row>
    <row r="4" spans="1:10" x14ac:dyDescent="0.3">
      <c r="A4" s="22" t="s">
        <v>5</v>
      </c>
      <c r="B4" s="22"/>
      <c r="C4" s="22"/>
      <c r="E4" s="23" t="s">
        <v>57</v>
      </c>
      <c r="F4" s="23"/>
      <c r="G4" s="23"/>
      <c r="H4" s="23"/>
      <c r="J4" s="8"/>
    </row>
    <row r="5" spans="1:10" x14ac:dyDescent="0.3">
      <c r="A5" s="4" t="s">
        <v>6</v>
      </c>
      <c r="B5" s="4" t="s">
        <v>7</v>
      </c>
      <c r="C5" s="4" t="s">
        <v>8</v>
      </c>
      <c r="E5" s="4" t="s">
        <v>6</v>
      </c>
      <c r="F5" s="4" t="s">
        <v>39</v>
      </c>
      <c r="G5" s="4" t="s">
        <v>40</v>
      </c>
      <c r="H5" s="4" t="s">
        <v>41</v>
      </c>
      <c r="J5" s="1" t="s">
        <v>1</v>
      </c>
    </row>
    <row r="6" spans="1:10" x14ac:dyDescent="0.3">
      <c r="A6" s="5" t="s">
        <v>9</v>
      </c>
      <c r="B6" s="6">
        <v>48</v>
      </c>
      <c r="C6" s="7"/>
      <c r="E6" s="6" t="s">
        <v>9</v>
      </c>
      <c r="F6" s="5">
        <v>28</v>
      </c>
      <c r="G6" s="6">
        <v>17</v>
      </c>
      <c r="H6" s="7">
        <v>0</v>
      </c>
      <c r="J6" s="13"/>
    </row>
    <row r="7" spans="1:10" x14ac:dyDescent="0.3">
      <c r="A7" s="5" t="s">
        <v>10</v>
      </c>
      <c r="B7" s="9">
        <v>1</v>
      </c>
      <c r="C7" s="7"/>
      <c r="E7" s="9" t="s">
        <v>10</v>
      </c>
      <c r="F7" s="5">
        <v>0</v>
      </c>
      <c r="G7" s="9">
        <v>0</v>
      </c>
      <c r="H7" s="7">
        <v>1</v>
      </c>
      <c r="J7" s="16" t="s">
        <v>33</v>
      </c>
    </row>
    <row r="8" spans="1:10" x14ac:dyDescent="0.3">
      <c r="A8" s="5" t="s">
        <v>11</v>
      </c>
      <c r="B8" s="9">
        <v>38</v>
      </c>
      <c r="C8" s="7">
        <v>60</v>
      </c>
      <c r="E8" s="9" t="s">
        <v>11</v>
      </c>
      <c r="F8" s="5">
        <v>0</v>
      </c>
      <c r="G8" s="9">
        <v>35</v>
      </c>
      <c r="H8" s="7">
        <v>4</v>
      </c>
      <c r="J8" s="16" t="s">
        <v>34</v>
      </c>
    </row>
    <row r="9" spans="1:10" x14ac:dyDescent="0.3">
      <c r="A9" s="5" t="s">
        <v>12</v>
      </c>
      <c r="B9" s="9">
        <v>10</v>
      </c>
      <c r="C9" s="7"/>
      <c r="E9" s="9" t="s">
        <v>12</v>
      </c>
      <c r="F9" s="5">
        <v>3</v>
      </c>
      <c r="G9" s="9">
        <v>4</v>
      </c>
      <c r="H9" s="7">
        <v>1</v>
      </c>
      <c r="J9" s="16" t="s">
        <v>35</v>
      </c>
    </row>
    <row r="10" spans="1:10" x14ac:dyDescent="0.3">
      <c r="A10" s="5" t="s">
        <v>13</v>
      </c>
      <c r="B10" s="9">
        <v>48</v>
      </c>
      <c r="C10" s="7"/>
      <c r="E10" s="9" t="s">
        <v>13</v>
      </c>
      <c r="F10" s="5">
        <v>11</v>
      </c>
      <c r="G10" s="9">
        <v>3</v>
      </c>
      <c r="H10" s="7">
        <v>34</v>
      </c>
      <c r="J10" s="16" t="s">
        <v>36</v>
      </c>
    </row>
    <row r="11" spans="1:10" x14ac:dyDescent="0.3">
      <c r="A11" s="5" t="s">
        <v>14</v>
      </c>
      <c r="B11" s="9">
        <v>34</v>
      </c>
      <c r="C11" s="7"/>
      <c r="E11" s="9" t="s">
        <v>14</v>
      </c>
      <c r="F11" s="5">
        <v>25</v>
      </c>
      <c r="G11" s="9">
        <v>3</v>
      </c>
      <c r="H11" s="7">
        <v>3</v>
      </c>
      <c r="J11" s="16" t="s">
        <v>37</v>
      </c>
    </row>
    <row r="12" spans="1:10" x14ac:dyDescent="0.3">
      <c r="A12" s="5" t="s">
        <v>15</v>
      </c>
      <c r="B12" s="9">
        <v>14</v>
      </c>
      <c r="C12" s="7">
        <v>20</v>
      </c>
      <c r="E12" s="9" t="s">
        <v>15</v>
      </c>
      <c r="F12" s="5">
        <v>0</v>
      </c>
      <c r="G12" s="9">
        <v>13</v>
      </c>
      <c r="H12" s="7">
        <v>0</v>
      </c>
      <c r="J12" s="16" t="s">
        <v>38</v>
      </c>
    </row>
    <row r="13" spans="1:10" x14ac:dyDescent="0.3">
      <c r="A13" s="5" t="s">
        <v>16</v>
      </c>
      <c r="B13" s="9">
        <v>3</v>
      </c>
      <c r="C13" s="7"/>
      <c r="E13" s="9" t="s">
        <v>16</v>
      </c>
      <c r="F13" s="5">
        <v>0</v>
      </c>
      <c r="G13" s="9">
        <v>3</v>
      </c>
      <c r="H13" s="7">
        <v>0</v>
      </c>
    </row>
    <row r="14" spans="1:10" x14ac:dyDescent="0.3">
      <c r="A14" s="5" t="s">
        <v>17</v>
      </c>
      <c r="B14" s="9">
        <v>23</v>
      </c>
      <c r="C14" s="7"/>
      <c r="E14" s="9" t="s">
        <v>17</v>
      </c>
      <c r="F14" s="5">
        <v>4</v>
      </c>
      <c r="G14" s="9">
        <v>3</v>
      </c>
      <c r="H14" s="7">
        <v>13</v>
      </c>
    </row>
    <row r="15" spans="1:10" x14ac:dyDescent="0.3">
      <c r="A15" s="5" t="s">
        <v>18</v>
      </c>
      <c r="B15" s="9">
        <v>11</v>
      </c>
      <c r="C15" s="7">
        <v>0</v>
      </c>
      <c r="E15" s="9" t="s">
        <v>18</v>
      </c>
      <c r="F15" s="5">
        <v>8</v>
      </c>
      <c r="G15" s="9">
        <v>1</v>
      </c>
      <c r="H15" s="7">
        <v>0</v>
      </c>
    </row>
    <row r="16" spans="1:10" x14ac:dyDescent="0.3">
      <c r="A16" s="5" t="s">
        <v>19</v>
      </c>
      <c r="B16" s="9">
        <v>9</v>
      </c>
      <c r="C16" s="7">
        <v>40</v>
      </c>
      <c r="E16" s="9" t="s">
        <v>19</v>
      </c>
      <c r="F16" s="5">
        <v>1</v>
      </c>
      <c r="G16" s="9">
        <v>4</v>
      </c>
      <c r="H16" s="7">
        <v>1</v>
      </c>
    </row>
    <row r="17" spans="1:8" x14ac:dyDescent="0.3">
      <c r="A17" s="5" t="s">
        <v>20</v>
      </c>
      <c r="B17" s="9">
        <v>6</v>
      </c>
      <c r="C17" s="7">
        <v>40</v>
      </c>
      <c r="E17" s="9" t="s">
        <v>20</v>
      </c>
      <c r="F17" s="5">
        <v>1</v>
      </c>
      <c r="G17" s="9">
        <v>0</v>
      </c>
      <c r="H17" s="7">
        <v>4</v>
      </c>
    </row>
    <row r="18" spans="1:8" x14ac:dyDescent="0.3">
      <c r="A18" s="5" t="s">
        <v>21</v>
      </c>
      <c r="B18" s="9">
        <v>0</v>
      </c>
      <c r="C18" s="7"/>
      <c r="E18" s="9" t="s">
        <v>21</v>
      </c>
      <c r="F18" s="5">
        <v>0</v>
      </c>
      <c r="G18" s="9">
        <v>0</v>
      </c>
      <c r="H18" s="7">
        <v>0</v>
      </c>
    </row>
    <row r="19" spans="1:8" x14ac:dyDescent="0.3">
      <c r="A19" s="5" t="s">
        <v>22</v>
      </c>
      <c r="B19" s="9">
        <v>4</v>
      </c>
      <c r="C19" s="7"/>
      <c r="E19" s="9" t="s">
        <v>22</v>
      </c>
      <c r="F19" s="5">
        <v>1</v>
      </c>
      <c r="G19" s="9">
        <v>0</v>
      </c>
      <c r="H19" s="7">
        <v>3</v>
      </c>
    </row>
    <row r="20" spans="1:8" x14ac:dyDescent="0.3">
      <c r="A20" s="5" t="s">
        <v>23</v>
      </c>
      <c r="B20" s="9">
        <v>6</v>
      </c>
      <c r="C20" s="7"/>
      <c r="E20" s="9" t="s">
        <v>23</v>
      </c>
      <c r="F20" s="5">
        <v>0</v>
      </c>
      <c r="G20" s="9">
        <v>0</v>
      </c>
      <c r="H20" s="7">
        <v>3</v>
      </c>
    </row>
    <row r="21" spans="1:8" x14ac:dyDescent="0.3">
      <c r="A21" s="5" t="s">
        <v>24</v>
      </c>
      <c r="B21" s="9">
        <v>10</v>
      </c>
      <c r="C21" s="7"/>
      <c r="E21" s="9" t="s">
        <v>24</v>
      </c>
      <c r="F21" s="5">
        <v>10</v>
      </c>
      <c r="G21" s="9">
        <v>0</v>
      </c>
      <c r="H21" s="7">
        <v>0</v>
      </c>
    </row>
    <row r="22" spans="1:8" x14ac:dyDescent="0.3">
      <c r="A22" s="5" t="s">
        <v>25</v>
      </c>
      <c r="B22" s="9">
        <v>8</v>
      </c>
      <c r="C22" s="7">
        <v>40</v>
      </c>
      <c r="E22" s="9" t="s">
        <v>25</v>
      </c>
      <c r="F22" s="5">
        <v>3</v>
      </c>
      <c r="G22" s="9">
        <v>0</v>
      </c>
      <c r="H22" s="7">
        <v>4</v>
      </c>
    </row>
    <row r="23" spans="1:8" x14ac:dyDescent="0.3">
      <c r="A23" s="5" t="s">
        <v>26</v>
      </c>
      <c r="B23" s="9">
        <v>4</v>
      </c>
      <c r="C23" s="7"/>
      <c r="E23" s="9" t="s">
        <v>26</v>
      </c>
      <c r="F23" s="5">
        <v>0</v>
      </c>
      <c r="G23" s="9">
        <v>0</v>
      </c>
      <c r="H23" s="7">
        <v>3</v>
      </c>
    </row>
    <row r="24" spans="1:8" x14ac:dyDescent="0.3">
      <c r="A24" s="5" t="s">
        <v>27</v>
      </c>
      <c r="B24" s="9">
        <v>3</v>
      </c>
      <c r="C24" s="7"/>
      <c r="E24" s="9" t="s">
        <v>27</v>
      </c>
      <c r="F24" s="5">
        <v>3</v>
      </c>
      <c r="G24" s="9">
        <v>0</v>
      </c>
      <c r="H24" s="7">
        <v>0</v>
      </c>
    </row>
    <row r="25" spans="1:8" x14ac:dyDescent="0.3">
      <c r="A25" s="5" t="s">
        <v>28</v>
      </c>
      <c r="B25" s="9">
        <v>0</v>
      </c>
      <c r="C25" s="7">
        <v>0</v>
      </c>
      <c r="E25" s="9" t="s">
        <v>28</v>
      </c>
      <c r="F25" s="5">
        <v>0</v>
      </c>
      <c r="G25" s="9">
        <v>0</v>
      </c>
      <c r="H25" s="7">
        <v>0</v>
      </c>
    </row>
    <row r="26" spans="1:8" x14ac:dyDescent="0.3">
      <c r="A26" s="5" t="s">
        <v>29</v>
      </c>
      <c r="B26" s="9">
        <v>0</v>
      </c>
      <c r="C26" s="7"/>
      <c r="E26" s="9" t="s">
        <v>29</v>
      </c>
      <c r="F26" s="5">
        <v>0</v>
      </c>
      <c r="G26" s="9">
        <v>0</v>
      </c>
      <c r="H26" s="7">
        <v>0</v>
      </c>
    </row>
    <row r="27" spans="1:8" x14ac:dyDescent="0.3">
      <c r="A27" s="5" t="s">
        <v>30</v>
      </c>
      <c r="B27" s="9">
        <v>1</v>
      </c>
      <c r="C27" s="7"/>
      <c r="E27" s="9" t="s">
        <v>30</v>
      </c>
      <c r="F27" s="5">
        <v>0</v>
      </c>
      <c r="G27" s="9">
        <v>1</v>
      </c>
      <c r="H27" s="7">
        <v>0</v>
      </c>
    </row>
    <row r="28" spans="1:8" x14ac:dyDescent="0.3">
      <c r="A28" s="5" t="s">
        <v>31</v>
      </c>
      <c r="B28" s="9">
        <v>0</v>
      </c>
      <c r="C28" s="7">
        <v>0</v>
      </c>
      <c r="E28" s="9" t="s">
        <v>31</v>
      </c>
      <c r="F28" s="5">
        <v>0</v>
      </c>
      <c r="G28" s="9">
        <v>0</v>
      </c>
      <c r="H28" s="7">
        <v>0</v>
      </c>
    </row>
    <row r="29" spans="1:8" x14ac:dyDescent="0.3">
      <c r="A29" s="10" t="s">
        <v>32</v>
      </c>
      <c r="B29" s="11">
        <v>0</v>
      </c>
      <c r="C29" s="12">
        <v>0</v>
      </c>
      <c r="E29" s="11" t="s">
        <v>32</v>
      </c>
      <c r="F29" s="10">
        <v>0</v>
      </c>
      <c r="G29" s="11">
        <v>0</v>
      </c>
      <c r="H29" s="12">
        <v>0</v>
      </c>
    </row>
    <row r="30" spans="1:8" x14ac:dyDescent="0.3">
      <c r="A30" s="8"/>
    </row>
    <row r="32" spans="1:8" x14ac:dyDescent="0.3">
      <c r="A32" s="1" t="s">
        <v>56</v>
      </c>
    </row>
    <row r="33" spans="1:15" x14ac:dyDescent="0.3">
      <c r="A33" s="17"/>
    </row>
    <row r="34" spans="1:15" x14ac:dyDescent="0.3">
      <c r="A34" s="8"/>
    </row>
    <row r="36" spans="1:15" x14ac:dyDescent="0.3">
      <c r="A36" s="8"/>
    </row>
    <row r="37" spans="1:15" ht="28.5" customHeight="1" x14ac:dyDescent="0.3">
      <c r="A37" s="3" t="s">
        <v>42</v>
      </c>
      <c r="B37" s="3"/>
      <c r="C37" s="3"/>
      <c r="K37" s="18"/>
      <c r="L37" s="14"/>
      <c r="M37" s="14"/>
      <c r="N37" s="14"/>
      <c r="O37" s="14"/>
    </row>
    <row r="38" spans="1:15" x14ac:dyDescent="0.3">
      <c r="A38" s="24" t="s">
        <v>43</v>
      </c>
      <c r="B38" s="24"/>
      <c r="C38" s="24"/>
      <c r="E38" s="26" t="s">
        <v>58</v>
      </c>
      <c r="F38" s="27"/>
      <c r="G38" s="27"/>
      <c r="H38" s="27"/>
      <c r="I38" s="28"/>
      <c r="K38" s="29" t="s">
        <v>3</v>
      </c>
      <c r="L38" s="30"/>
      <c r="M38" s="30"/>
      <c r="N38" s="30"/>
      <c r="O38" s="31"/>
    </row>
    <row r="39" spans="1:15" x14ac:dyDescent="0.3">
      <c r="A39" s="4" t="s">
        <v>6</v>
      </c>
      <c r="B39" s="4" t="s">
        <v>2</v>
      </c>
      <c r="C39" s="4" t="s">
        <v>3</v>
      </c>
      <c r="E39" s="25" t="s">
        <v>6</v>
      </c>
      <c r="F39" s="25" t="s">
        <v>39</v>
      </c>
      <c r="G39" s="25" t="s">
        <v>40</v>
      </c>
      <c r="H39" s="25" t="s">
        <v>41</v>
      </c>
      <c r="I39" s="25" t="s">
        <v>52</v>
      </c>
      <c r="K39" s="25" t="s">
        <v>6</v>
      </c>
      <c r="L39" s="25" t="s">
        <v>39</v>
      </c>
      <c r="M39" s="25" t="s">
        <v>40</v>
      </c>
      <c r="N39" s="25" t="s">
        <v>41</v>
      </c>
      <c r="O39" s="25" t="s">
        <v>52</v>
      </c>
    </row>
    <row r="40" spans="1:15" x14ac:dyDescent="0.3">
      <c r="A40" s="32" t="s">
        <v>44</v>
      </c>
      <c r="B40" s="6">
        <v>78.099999999999994</v>
      </c>
      <c r="C40" s="33">
        <v>71.7</v>
      </c>
      <c r="E40" s="34" t="s">
        <v>44</v>
      </c>
      <c r="F40" s="43">
        <v>46.5</v>
      </c>
      <c r="G40" s="35">
        <v>22.9</v>
      </c>
      <c r="H40" s="43">
        <v>11</v>
      </c>
      <c r="I40" s="36">
        <v>8.6</v>
      </c>
      <c r="K40" s="34" t="s">
        <v>44</v>
      </c>
      <c r="L40" s="43">
        <v>18.899999999999999</v>
      </c>
      <c r="M40" s="35">
        <v>16.2</v>
      </c>
      <c r="N40" s="43">
        <v>17.100000000000001</v>
      </c>
      <c r="O40" s="36">
        <v>17.100000000000001</v>
      </c>
    </row>
    <row r="41" spans="1:15" x14ac:dyDescent="0.3">
      <c r="A41" s="5" t="s">
        <v>17</v>
      </c>
      <c r="B41" s="9">
        <v>70.400000000000006</v>
      </c>
      <c r="C41" s="7">
        <v>70.7</v>
      </c>
      <c r="E41" s="37" t="s">
        <v>17</v>
      </c>
      <c r="F41" s="44">
        <v>20.8</v>
      </c>
      <c r="G41" s="38">
        <v>44.9</v>
      </c>
      <c r="H41" s="44">
        <v>11.6</v>
      </c>
      <c r="I41" s="39">
        <v>9.4</v>
      </c>
      <c r="K41" s="37" t="s">
        <v>17</v>
      </c>
      <c r="L41" s="44">
        <v>13</v>
      </c>
      <c r="M41" s="38">
        <v>16.899999999999999</v>
      </c>
      <c r="N41" s="44">
        <v>20.3</v>
      </c>
      <c r="O41" s="39">
        <v>17.399999999999999</v>
      </c>
    </row>
    <row r="42" spans="1:15" x14ac:dyDescent="0.3">
      <c r="A42" s="5" t="s">
        <v>45</v>
      </c>
      <c r="B42" s="9">
        <v>31.5</v>
      </c>
      <c r="C42" s="7">
        <v>24.2</v>
      </c>
      <c r="E42" s="37" t="s">
        <v>45</v>
      </c>
      <c r="F42" s="44">
        <v>5.2</v>
      </c>
      <c r="G42" s="38">
        <v>4</v>
      </c>
      <c r="H42" s="44">
        <v>5.2</v>
      </c>
      <c r="I42" s="39">
        <v>15.3</v>
      </c>
      <c r="K42" s="37" t="s">
        <v>45</v>
      </c>
      <c r="L42" s="44">
        <v>8</v>
      </c>
      <c r="M42" s="38">
        <v>5.2</v>
      </c>
      <c r="N42" s="44">
        <v>4.5999999999999996</v>
      </c>
      <c r="O42" s="39">
        <v>4.8</v>
      </c>
    </row>
    <row r="43" spans="1:15" x14ac:dyDescent="0.3">
      <c r="A43" s="5" t="s">
        <v>19</v>
      </c>
      <c r="B43" s="9">
        <v>19.8</v>
      </c>
      <c r="C43" s="7">
        <v>15.2</v>
      </c>
      <c r="E43" s="37" t="s">
        <v>19</v>
      </c>
      <c r="F43" s="44">
        <v>3.1</v>
      </c>
      <c r="G43" s="38">
        <v>2.2999999999999998</v>
      </c>
      <c r="H43" s="44">
        <v>5.0999999999999996</v>
      </c>
      <c r="I43" s="39">
        <v>16.3</v>
      </c>
      <c r="K43" s="37" t="s">
        <v>19</v>
      </c>
      <c r="L43" s="44">
        <v>5.2</v>
      </c>
      <c r="M43" s="38">
        <v>2.7</v>
      </c>
      <c r="N43" s="44">
        <v>2.2999999999999998</v>
      </c>
      <c r="O43" s="39">
        <v>3.1</v>
      </c>
    </row>
    <row r="44" spans="1:15" x14ac:dyDescent="0.3">
      <c r="A44" s="5" t="s">
        <v>46</v>
      </c>
      <c r="B44" s="9">
        <v>8</v>
      </c>
      <c r="C44" s="7">
        <v>4.7</v>
      </c>
      <c r="E44" s="37" t="s">
        <v>46</v>
      </c>
      <c r="F44" s="44">
        <v>1.9</v>
      </c>
      <c r="G44" s="38">
        <v>3.3</v>
      </c>
      <c r="H44" s="44">
        <v>2.4</v>
      </c>
      <c r="I44" s="39">
        <v>2.2000000000000002</v>
      </c>
      <c r="K44" s="37" t="s">
        <v>46</v>
      </c>
      <c r="L44" s="44">
        <v>0.7</v>
      </c>
      <c r="M44" s="38">
        <v>1.3</v>
      </c>
      <c r="N44" s="44">
        <v>1.2</v>
      </c>
      <c r="O44" s="39">
        <v>1.5</v>
      </c>
    </row>
    <row r="45" spans="1:15" x14ac:dyDescent="0.3">
      <c r="A45" s="5" t="s">
        <v>47</v>
      </c>
      <c r="B45" s="9">
        <v>24.8</v>
      </c>
      <c r="C45" s="7">
        <v>63.7</v>
      </c>
      <c r="E45" s="37" t="s">
        <v>47</v>
      </c>
      <c r="F45" s="44">
        <v>8.6999999999999993</v>
      </c>
      <c r="G45" s="38">
        <v>4</v>
      </c>
      <c r="H45" s="44">
        <v>5</v>
      </c>
      <c r="I45" s="39">
        <v>17.3</v>
      </c>
      <c r="K45" s="37" t="s">
        <v>47</v>
      </c>
      <c r="L45" s="44">
        <v>28.6</v>
      </c>
      <c r="M45" s="38">
        <v>15.3</v>
      </c>
      <c r="N45" s="44">
        <v>10.5</v>
      </c>
      <c r="O45" s="39">
        <v>7.3</v>
      </c>
    </row>
    <row r="46" spans="1:15" x14ac:dyDescent="0.3">
      <c r="A46" s="5" t="s">
        <v>48</v>
      </c>
      <c r="B46" s="9">
        <v>65.7</v>
      </c>
      <c r="C46" s="7">
        <v>78.8</v>
      </c>
      <c r="E46" s="37" t="s">
        <v>48</v>
      </c>
      <c r="F46" s="44">
        <v>7.3</v>
      </c>
      <c r="G46" s="38">
        <v>15</v>
      </c>
      <c r="H46" s="44">
        <v>55.4</v>
      </c>
      <c r="I46" s="39">
        <v>17.3</v>
      </c>
      <c r="K46" s="5" t="s">
        <v>48</v>
      </c>
      <c r="L46" s="44">
        <v>15.4</v>
      </c>
      <c r="M46" s="38">
        <v>23</v>
      </c>
      <c r="N46" s="44">
        <v>20.9</v>
      </c>
      <c r="O46" s="39">
        <v>17.7</v>
      </c>
    </row>
    <row r="47" spans="1:15" x14ac:dyDescent="0.3">
      <c r="A47" s="5" t="s">
        <v>49</v>
      </c>
      <c r="B47" s="9">
        <v>14.2</v>
      </c>
      <c r="C47" s="7">
        <v>6.9</v>
      </c>
      <c r="E47" s="37" t="s">
        <v>49</v>
      </c>
      <c r="F47" s="44">
        <v>1.7</v>
      </c>
      <c r="G47" s="38">
        <v>3.5</v>
      </c>
      <c r="H47" s="44">
        <v>4.2</v>
      </c>
      <c r="I47" s="39">
        <v>13.5</v>
      </c>
      <c r="K47" s="37" t="s">
        <v>49</v>
      </c>
      <c r="L47" s="44">
        <v>1.6</v>
      </c>
      <c r="M47" s="38">
        <v>1.5</v>
      </c>
      <c r="N47" s="44">
        <v>1.2</v>
      </c>
      <c r="O47" s="39">
        <v>1.5</v>
      </c>
    </row>
    <row r="48" spans="1:15" x14ac:dyDescent="0.3">
      <c r="A48" s="5" t="s">
        <v>50</v>
      </c>
      <c r="B48" s="9">
        <v>1.1000000000000001</v>
      </c>
      <c r="C48" s="7">
        <v>48.1</v>
      </c>
      <c r="E48" s="37" t="s">
        <v>50</v>
      </c>
      <c r="F48" s="44">
        <v>0.1</v>
      </c>
      <c r="G48" s="38">
        <v>0.1</v>
      </c>
      <c r="H48" s="44">
        <v>0.1</v>
      </c>
      <c r="I48" s="39">
        <v>0.1</v>
      </c>
      <c r="K48" s="37" t="s">
        <v>50</v>
      </c>
      <c r="L48" s="44">
        <v>3.1</v>
      </c>
      <c r="M48" s="38">
        <v>8.3000000000000007</v>
      </c>
      <c r="N48" s="44">
        <v>12.3</v>
      </c>
      <c r="O48" s="39">
        <v>16.399999999999999</v>
      </c>
    </row>
    <row r="49" spans="1:15" x14ac:dyDescent="0.3">
      <c r="A49" s="10" t="s">
        <v>51</v>
      </c>
      <c r="B49" s="11">
        <v>4.5999999999999996</v>
      </c>
      <c r="C49" s="12">
        <v>5.5</v>
      </c>
      <c r="E49" s="37" t="s">
        <v>51</v>
      </c>
      <c r="F49" s="44">
        <v>4.7</v>
      </c>
      <c r="G49" s="38">
        <v>0</v>
      </c>
      <c r="H49" s="44">
        <v>0</v>
      </c>
      <c r="I49" s="39">
        <v>0</v>
      </c>
      <c r="K49" s="37" t="s">
        <v>51</v>
      </c>
      <c r="L49" s="44">
        <v>5.5</v>
      </c>
      <c r="M49" s="38">
        <v>9.5</v>
      </c>
      <c r="N49" s="44">
        <v>9.6</v>
      </c>
      <c r="O49" s="39">
        <v>13.2</v>
      </c>
    </row>
    <row r="50" spans="1:15" x14ac:dyDescent="0.3">
      <c r="B50" s="14"/>
      <c r="C50" s="14"/>
      <c r="D50" s="14"/>
      <c r="E50" s="40" t="s">
        <v>53</v>
      </c>
      <c r="F50" s="45">
        <v>100</v>
      </c>
      <c r="G50" s="41">
        <v>100</v>
      </c>
      <c r="H50" s="45">
        <v>100</v>
      </c>
      <c r="I50" s="42">
        <v>100</v>
      </c>
      <c r="K50" s="46" t="s">
        <v>54</v>
      </c>
      <c r="L50" s="45">
        <v>100</v>
      </c>
      <c r="M50" s="41">
        <v>100</v>
      </c>
      <c r="N50" s="45">
        <v>100</v>
      </c>
      <c r="O50" s="42">
        <v>100</v>
      </c>
    </row>
    <row r="51" spans="1:15" x14ac:dyDescent="0.3">
      <c r="A51" s="15"/>
      <c r="B51" s="14"/>
      <c r="C51" s="14"/>
      <c r="D51" s="14"/>
      <c r="E51" s="14"/>
    </row>
    <row r="52" spans="1:15" x14ac:dyDescent="0.3">
      <c r="B52" s="14"/>
      <c r="C52" s="14"/>
      <c r="D52" s="14"/>
      <c r="E52" s="14"/>
    </row>
    <row r="53" spans="1:15" x14ac:dyDescent="0.3">
      <c r="A53" s="18"/>
      <c r="B53" s="14"/>
      <c r="C53" s="14"/>
      <c r="D53" s="14"/>
      <c r="E53" s="14"/>
    </row>
    <row r="66" spans="1:5" x14ac:dyDescent="0.3">
      <c r="A66" s="15"/>
      <c r="B66" s="14"/>
      <c r="C66" s="14"/>
      <c r="D66" s="14"/>
      <c r="E66" s="14"/>
    </row>
  </sheetData>
  <mergeCells count="7">
    <mergeCell ref="K38:O38"/>
    <mergeCell ref="A4:C4"/>
    <mergeCell ref="E4:H4"/>
    <mergeCell ref="A3:H3"/>
    <mergeCell ref="A38:C38"/>
    <mergeCell ref="A37:C37"/>
    <mergeCell ref="E38:I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D5C6-7090-4036-8D79-9ED9CA1FFE1B}">
  <dimension ref="A1:J6"/>
  <sheetViews>
    <sheetView workbookViewId="0">
      <selection activeCell="J3" sqref="J3"/>
    </sheetView>
  </sheetViews>
  <sheetFormatPr defaultRowHeight="14.5" x14ac:dyDescent="0.35"/>
  <cols>
    <col min="2" max="2" width="8.7265625" style="49"/>
    <col min="3" max="3" width="9.54296875" bestFit="1" customWidth="1"/>
    <col min="4" max="4" width="8.7265625" style="49"/>
    <col min="5" max="5" width="13.7265625" bestFit="1" customWidth="1"/>
    <col min="6" max="6" width="9.26953125" style="49" bestFit="1" customWidth="1"/>
    <col min="7" max="7" width="15.90625" bestFit="1" customWidth="1"/>
    <col min="8" max="8" width="8.7265625" style="49"/>
  </cols>
  <sheetData>
    <row r="1" spans="1:10" ht="15.5" x14ac:dyDescent="0.35">
      <c r="B1" s="74" t="s">
        <v>151</v>
      </c>
      <c r="C1" s="75"/>
      <c r="D1" s="75"/>
      <c r="E1" s="75"/>
      <c r="F1" s="75"/>
      <c r="G1" s="75"/>
      <c r="H1" s="76"/>
      <c r="J1" t="s">
        <v>159</v>
      </c>
    </row>
    <row r="2" spans="1:10" x14ac:dyDescent="0.35">
      <c r="A2" s="47" t="s">
        <v>160</v>
      </c>
      <c r="B2" s="47" t="s">
        <v>156</v>
      </c>
      <c r="C2" s="48" t="s">
        <v>157</v>
      </c>
      <c r="D2" s="47" t="s">
        <v>158</v>
      </c>
      <c r="E2" s="48" t="s">
        <v>152</v>
      </c>
      <c r="F2" s="47" t="s">
        <v>153</v>
      </c>
      <c r="G2" s="48" t="s">
        <v>154</v>
      </c>
      <c r="H2" s="47" t="s">
        <v>155</v>
      </c>
      <c r="J2" s="77" t="s">
        <v>162</v>
      </c>
    </row>
    <row r="3" spans="1:10" x14ac:dyDescent="0.35">
      <c r="A3">
        <v>1</v>
      </c>
      <c r="B3" s="49">
        <v>1871</v>
      </c>
      <c r="C3" t="s">
        <v>163</v>
      </c>
      <c r="D3" s="49">
        <v>21</v>
      </c>
      <c r="E3" s="78">
        <v>10</v>
      </c>
      <c r="F3" s="49">
        <v>6.3</v>
      </c>
      <c r="G3">
        <f>8+3</f>
        <v>11</v>
      </c>
      <c r="H3" s="49">
        <f>4.5+1.5</f>
        <v>6</v>
      </c>
      <c r="J3" t="s">
        <v>161</v>
      </c>
    </row>
    <row r="6" spans="1:10" x14ac:dyDescent="0.35">
      <c r="J6" t="s">
        <v>164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F28A-4068-4FC2-9560-4E23FEFE5C19}">
  <dimension ref="A1:H46"/>
  <sheetViews>
    <sheetView tabSelected="1" workbookViewId="0">
      <selection activeCell="G12" sqref="G12"/>
    </sheetView>
  </sheetViews>
  <sheetFormatPr defaultRowHeight="14.5" x14ac:dyDescent="0.35"/>
  <cols>
    <col min="1" max="1" width="5.7265625" bestFit="1" customWidth="1"/>
    <col min="2" max="2" width="17.08984375" bestFit="1" customWidth="1"/>
  </cols>
  <sheetData>
    <row r="1" spans="1:8" x14ac:dyDescent="0.35">
      <c r="A1" s="73" t="s">
        <v>185</v>
      </c>
      <c r="B1" t="s">
        <v>161</v>
      </c>
      <c r="F1" t="s">
        <v>189</v>
      </c>
    </row>
    <row r="2" spans="1:8" x14ac:dyDescent="0.35">
      <c r="A2" t="s">
        <v>182</v>
      </c>
    </row>
    <row r="3" spans="1:8" x14ac:dyDescent="0.35">
      <c r="A3">
        <v>9</v>
      </c>
      <c r="B3" t="s">
        <v>165</v>
      </c>
      <c r="C3" t="s">
        <v>166</v>
      </c>
      <c r="D3" t="s">
        <v>167</v>
      </c>
      <c r="F3">
        <v>4</v>
      </c>
    </row>
    <row r="4" spans="1:8" x14ac:dyDescent="0.35">
      <c r="A4">
        <v>2</v>
      </c>
      <c r="B4" t="s">
        <v>173</v>
      </c>
      <c r="C4" t="s">
        <v>169</v>
      </c>
      <c r="D4" t="s">
        <v>168</v>
      </c>
      <c r="E4">
        <v>1</v>
      </c>
    </row>
    <row r="5" spans="1:8" x14ac:dyDescent="0.35">
      <c r="A5">
        <v>2</v>
      </c>
      <c r="B5" t="s">
        <v>174</v>
      </c>
      <c r="C5" t="s">
        <v>169</v>
      </c>
      <c r="D5" t="s">
        <v>169</v>
      </c>
      <c r="E5">
        <v>1</v>
      </c>
    </row>
    <row r="6" spans="1:8" x14ac:dyDescent="0.35">
      <c r="A6">
        <v>4</v>
      </c>
      <c r="B6" t="s">
        <v>177</v>
      </c>
      <c r="C6" t="s">
        <v>169</v>
      </c>
      <c r="D6" t="s">
        <v>172</v>
      </c>
      <c r="F6">
        <v>1.5</v>
      </c>
    </row>
    <row r="7" spans="1:8" x14ac:dyDescent="0.35">
      <c r="A7">
        <v>1</v>
      </c>
      <c r="B7" t="s">
        <v>175</v>
      </c>
      <c r="C7" t="s">
        <v>169</v>
      </c>
      <c r="D7" t="s">
        <v>169</v>
      </c>
      <c r="E7">
        <v>0.15</v>
      </c>
    </row>
    <row r="8" spans="1:8" x14ac:dyDescent="0.35">
      <c r="A8">
        <v>5</v>
      </c>
      <c r="B8" t="s">
        <v>176</v>
      </c>
      <c r="D8" t="s">
        <v>168</v>
      </c>
      <c r="E8">
        <v>2.5</v>
      </c>
    </row>
    <row r="10" spans="1:8" x14ac:dyDescent="0.35">
      <c r="A10" t="s">
        <v>183</v>
      </c>
    </row>
    <row r="11" spans="1:8" x14ac:dyDescent="0.35">
      <c r="A11">
        <v>1</v>
      </c>
      <c r="B11" t="s">
        <v>178</v>
      </c>
      <c r="C11" t="s">
        <v>168</v>
      </c>
      <c r="D11" t="s">
        <v>170</v>
      </c>
      <c r="E11">
        <v>0.25</v>
      </c>
    </row>
    <row r="12" spans="1:8" x14ac:dyDescent="0.35">
      <c r="A12">
        <v>1</v>
      </c>
      <c r="B12" t="s">
        <v>181</v>
      </c>
      <c r="C12" t="s">
        <v>171</v>
      </c>
      <c r="D12" t="s">
        <v>166</v>
      </c>
      <c r="E12">
        <v>0.75</v>
      </c>
    </row>
    <row r="13" spans="1:8" x14ac:dyDescent="0.35">
      <c r="A13">
        <v>1</v>
      </c>
      <c r="B13" t="s">
        <v>180</v>
      </c>
      <c r="C13" t="s">
        <v>172</v>
      </c>
      <c r="D13" t="s">
        <v>169</v>
      </c>
      <c r="E13">
        <v>0.15</v>
      </c>
    </row>
    <row r="14" spans="1:8" x14ac:dyDescent="0.35">
      <c r="A14">
        <v>1</v>
      </c>
      <c r="B14" t="s">
        <v>179</v>
      </c>
      <c r="C14" t="s">
        <v>168</v>
      </c>
      <c r="D14" t="s">
        <v>169</v>
      </c>
      <c r="E14">
        <v>0.5</v>
      </c>
    </row>
    <row r="16" spans="1:8" x14ac:dyDescent="0.35">
      <c r="A16">
        <v>27</v>
      </c>
      <c r="E16">
        <v>6.3</v>
      </c>
      <c r="F16">
        <v>5.5</v>
      </c>
      <c r="G16" t="s">
        <v>184</v>
      </c>
      <c r="H16">
        <f>F3+E4+E5+F6+E7+E8+E11+E12+E13+E14</f>
        <v>11.8</v>
      </c>
    </row>
    <row r="19" spans="1:6" x14ac:dyDescent="0.35">
      <c r="A19" s="73" t="s">
        <v>186</v>
      </c>
      <c r="B19" t="s">
        <v>187</v>
      </c>
      <c r="F19" t="s">
        <v>188</v>
      </c>
    </row>
    <row r="20" spans="1:6" x14ac:dyDescent="0.35">
      <c r="A20" t="s">
        <v>182</v>
      </c>
    </row>
    <row r="21" spans="1:6" x14ac:dyDescent="0.35">
      <c r="A21">
        <v>2</v>
      </c>
      <c r="B21" t="s">
        <v>193</v>
      </c>
      <c r="C21" t="s">
        <v>166</v>
      </c>
      <c r="D21" t="s">
        <v>194</v>
      </c>
      <c r="E21">
        <v>0.3</v>
      </c>
    </row>
    <row r="22" spans="1:6" x14ac:dyDescent="0.35">
      <c r="A22">
        <v>3</v>
      </c>
      <c r="B22" t="s">
        <v>195</v>
      </c>
      <c r="C22" t="s">
        <v>169</v>
      </c>
      <c r="D22" t="s">
        <v>169</v>
      </c>
      <c r="E22">
        <v>0.45</v>
      </c>
    </row>
    <row r="23" spans="1:6" x14ac:dyDescent="0.35">
      <c r="A23">
        <v>5</v>
      </c>
      <c r="B23" t="s">
        <v>196</v>
      </c>
      <c r="D23" t="s">
        <v>197</v>
      </c>
      <c r="E23">
        <v>2.5</v>
      </c>
    </row>
    <row r="24" spans="1:6" x14ac:dyDescent="0.35">
      <c r="A24">
        <v>3</v>
      </c>
      <c r="B24" t="s">
        <v>204</v>
      </c>
      <c r="D24" t="s">
        <v>168</v>
      </c>
      <c r="E24">
        <v>1.5</v>
      </c>
    </row>
    <row r="25" spans="1:6" x14ac:dyDescent="0.35">
      <c r="A25">
        <v>12</v>
      </c>
      <c r="B25" t="s">
        <v>205</v>
      </c>
      <c r="D25" t="s">
        <v>198</v>
      </c>
      <c r="E25">
        <v>65.400000000000006</v>
      </c>
    </row>
    <row r="26" spans="1:6" x14ac:dyDescent="0.35">
      <c r="A26">
        <v>2</v>
      </c>
      <c r="B26" t="s">
        <v>206</v>
      </c>
      <c r="D26" t="s">
        <v>169</v>
      </c>
      <c r="E26">
        <v>1</v>
      </c>
    </row>
    <row r="27" spans="1:6" x14ac:dyDescent="0.35">
      <c r="A27">
        <v>1</v>
      </c>
      <c r="B27" t="s">
        <v>207</v>
      </c>
      <c r="D27" t="s">
        <v>199</v>
      </c>
      <c r="E27">
        <v>1.85</v>
      </c>
    </row>
    <row r="28" spans="1:6" x14ac:dyDescent="0.35">
      <c r="A28">
        <v>2</v>
      </c>
      <c r="B28" t="s">
        <v>208</v>
      </c>
      <c r="D28" t="s">
        <v>200</v>
      </c>
      <c r="E28">
        <v>1</v>
      </c>
    </row>
    <row r="29" spans="1:6" x14ac:dyDescent="0.35">
      <c r="A29" s="79" t="s">
        <v>190</v>
      </c>
      <c r="B29" t="s">
        <v>209</v>
      </c>
      <c r="D29" t="s">
        <v>199</v>
      </c>
      <c r="E29">
        <v>5</v>
      </c>
    </row>
    <row r="30" spans="1:6" x14ac:dyDescent="0.35">
      <c r="A30">
        <v>3</v>
      </c>
      <c r="B30" t="s">
        <v>210</v>
      </c>
      <c r="D30" t="s">
        <v>169</v>
      </c>
      <c r="E30">
        <v>3.75</v>
      </c>
    </row>
    <row r="31" spans="1:6" x14ac:dyDescent="0.35">
      <c r="A31">
        <v>1</v>
      </c>
      <c r="B31" t="s">
        <v>211</v>
      </c>
      <c r="D31" t="s">
        <v>202</v>
      </c>
      <c r="E31">
        <v>0.25</v>
      </c>
    </row>
    <row r="32" spans="1:6" x14ac:dyDescent="0.35">
      <c r="A32">
        <v>2</v>
      </c>
      <c r="B32" t="s">
        <v>212</v>
      </c>
      <c r="D32" t="s">
        <v>201</v>
      </c>
      <c r="E32">
        <v>1.5</v>
      </c>
    </row>
    <row r="33" spans="1:5" x14ac:dyDescent="0.35">
      <c r="A33">
        <v>2</v>
      </c>
      <c r="B33" t="s">
        <v>213</v>
      </c>
      <c r="D33" t="s">
        <v>202</v>
      </c>
      <c r="E33">
        <v>0.5</v>
      </c>
    </row>
    <row r="34" spans="1:5" x14ac:dyDescent="0.35">
      <c r="A34">
        <v>2</v>
      </c>
      <c r="B34" t="s">
        <v>214</v>
      </c>
      <c r="D34" t="s">
        <v>169</v>
      </c>
      <c r="E34">
        <v>0.5</v>
      </c>
    </row>
    <row r="35" spans="1:5" x14ac:dyDescent="0.35">
      <c r="A35">
        <v>1</v>
      </c>
      <c r="B35" t="s">
        <v>215</v>
      </c>
      <c r="D35" t="s">
        <v>169</v>
      </c>
      <c r="E35">
        <v>0.25</v>
      </c>
    </row>
    <row r="36" spans="1:5" x14ac:dyDescent="0.35">
      <c r="A36" t="s">
        <v>191</v>
      </c>
    </row>
    <row r="37" spans="1:5" x14ac:dyDescent="0.35">
      <c r="A37">
        <v>1</v>
      </c>
      <c r="B37" t="s">
        <v>216</v>
      </c>
      <c r="D37" t="s">
        <v>203</v>
      </c>
      <c r="E37">
        <v>1.5</v>
      </c>
    </row>
    <row r="38" spans="1:5" x14ac:dyDescent="0.35">
      <c r="A38">
        <v>1</v>
      </c>
      <c r="B38" t="s">
        <v>217</v>
      </c>
      <c r="D38" t="s">
        <v>169</v>
      </c>
      <c r="E38">
        <v>2.5</v>
      </c>
    </row>
    <row r="40" spans="1:5" x14ac:dyDescent="0.35">
      <c r="A40" t="s">
        <v>183</v>
      </c>
    </row>
    <row r="41" spans="1:5" x14ac:dyDescent="0.35">
      <c r="A41">
        <v>9</v>
      </c>
    </row>
    <row r="42" spans="1:5" x14ac:dyDescent="0.35">
      <c r="A42" t="s">
        <v>192</v>
      </c>
    </row>
    <row r="43" spans="1:5" x14ac:dyDescent="0.35">
      <c r="A43">
        <v>2</v>
      </c>
    </row>
    <row r="44" spans="1:5" x14ac:dyDescent="0.35">
      <c r="A44">
        <v>3</v>
      </c>
    </row>
    <row r="45" spans="1:5" x14ac:dyDescent="0.35">
      <c r="A45">
        <v>1</v>
      </c>
    </row>
    <row r="46" spans="1:5" x14ac:dyDescent="0.35">
      <c r="A46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Shipwrecks</vt:lpstr>
      <vt:lpstr>Trees</vt:lpstr>
      <vt:lpstr>Ledger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Simons</dc:creator>
  <cp:lastModifiedBy>Jaime Simons</cp:lastModifiedBy>
  <dcterms:created xsi:type="dcterms:W3CDTF">2021-11-23T20:13:58Z</dcterms:created>
  <dcterms:modified xsi:type="dcterms:W3CDTF">2021-11-24T02:54:41Z</dcterms:modified>
</cp:coreProperties>
</file>