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4"/>
  <workbookPr defaultThemeVersion="166925"/>
  <xr:revisionPtr revIDLastSave="0" documentId="8_{8271DE09-4705-490F-B498-DF9C2046E6A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1" i="1"/>
  <c r="N5" i="1"/>
  <c r="N6" i="1" s="1"/>
  <c r="N7" i="1" s="1"/>
  <c r="N8" i="1" s="1"/>
  <c r="N9" i="1" s="1"/>
  <c r="B3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4" i="1"/>
  <c r="G5" i="1" l="1"/>
  <c r="G6" i="1" s="1"/>
  <c r="G7" i="1" s="1"/>
  <c r="G8" i="1" s="1"/>
  <c r="H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I8" i="1" l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56" i="1" l="1"/>
  <c r="H57" i="1"/>
  <c r="H58" i="1"/>
  <c r="H52" i="1"/>
  <c r="H53" i="1"/>
  <c r="H54" i="1"/>
  <c r="H55" i="1"/>
  <c r="H45" i="1"/>
  <c r="H46" i="1"/>
  <c r="H47" i="1"/>
  <c r="H48" i="1"/>
  <c r="H49" i="1"/>
  <c r="H50" i="1"/>
  <c r="H51" i="1"/>
  <c r="H39" i="1"/>
  <c r="H40" i="1"/>
  <c r="H41" i="1"/>
  <c r="H42" i="1"/>
  <c r="H43" i="1"/>
  <c r="H44" i="1"/>
  <c r="H33" i="1"/>
  <c r="H34" i="1"/>
  <c r="H35" i="1"/>
  <c r="H36" i="1"/>
  <c r="H37" i="1"/>
  <c r="H38" i="1"/>
  <c r="H22" i="1"/>
  <c r="H23" i="1"/>
  <c r="H24" i="1"/>
  <c r="H25" i="1"/>
  <c r="H26" i="1"/>
  <c r="H27" i="1"/>
  <c r="H28" i="1"/>
  <c r="H29" i="1"/>
  <c r="H30" i="1"/>
  <c r="H31" i="1"/>
  <c r="H32" i="1"/>
  <c r="H21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</calcChain>
</file>

<file path=xl/sharedStrings.xml><?xml version="1.0" encoding="utf-8"?>
<sst xmlns="http://schemas.openxmlformats.org/spreadsheetml/2006/main" count="6" uniqueCount="6">
  <si>
    <t>Tasa de crecimiento hasta llegar al pico</t>
  </si>
  <si>
    <t>Fecha</t>
  </si>
  <si>
    <t>Incremento en muertos desde el dia anterior</t>
  </si>
  <si>
    <t>Muertos en ese día</t>
  </si>
  <si>
    <t>Fallecimientos totales</t>
  </si>
  <si>
    <t>Tasa de decrecimiento pasada el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</si>
</sst>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Incremento en muertos desde el dia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Hoja1!$F$3:$F$58</c:f>
              <c:numCache>
                <c:formatCode>m/d/yyyy</c:formatCode>
                <c:ptCount val="56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  <c:pt idx="45">
                  <c:v>43956</c:v>
                </c:pt>
                <c:pt idx="46">
                  <c:v>43957</c:v>
                </c:pt>
                <c:pt idx="47">
                  <c:v>43958</c:v>
                </c:pt>
                <c:pt idx="48">
                  <c:v>43959</c:v>
                </c:pt>
                <c:pt idx="49">
                  <c:v>43960</c:v>
                </c:pt>
                <c:pt idx="50">
                  <c:v>43961</c:v>
                </c:pt>
                <c:pt idx="51">
                  <c:v>43962</c:v>
                </c:pt>
                <c:pt idx="52">
                  <c:v>43963</c:v>
                </c:pt>
                <c:pt idx="53">
                  <c:v>43964</c:v>
                </c:pt>
                <c:pt idx="54">
                  <c:v>43965</c:v>
                </c:pt>
                <c:pt idx="55">
                  <c:v>43966</c:v>
                </c:pt>
              </c:numCache>
            </c:numRef>
          </c:cat>
          <c:val>
            <c:numRef>
              <c:f>Hoja1!$G$3:$G$58</c:f>
              <c:numCache>
                <c:formatCode>General</c:formatCode>
                <c:ptCount val="56"/>
                <c:pt idx="0">
                  <c:v>46</c:v>
                </c:pt>
                <c:pt idx="1">
                  <c:v>36.800000000000004</c:v>
                </c:pt>
                <c:pt idx="2">
                  <c:v>29.440000000000005</c:v>
                </c:pt>
                <c:pt idx="3">
                  <c:v>23.552000000000007</c:v>
                </c:pt>
                <c:pt idx="4">
                  <c:v>18.841600000000007</c:v>
                </c:pt>
                <c:pt idx="5">
                  <c:v>15.073280000000006</c:v>
                </c:pt>
                <c:pt idx="6">
                  <c:v>12.058624000000005</c:v>
                </c:pt>
                <c:pt idx="7">
                  <c:v>9.6468992000000053</c:v>
                </c:pt>
                <c:pt idx="8">
                  <c:v>7.7175193600000043</c:v>
                </c:pt>
                <c:pt idx="9">
                  <c:v>6.1740154880000038</c:v>
                </c:pt>
                <c:pt idx="10">
                  <c:v>4.9392123904000034</c:v>
                </c:pt>
                <c:pt idx="11">
                  <c:v>3.9513699123200028</c:v>
                </c:pt>
                <c:pt idx="12">
                  <c:v>3.1610959298560024</c:v>
                </c:pt>
                <c:pt idx="13">
                  <c:v>2.5288767438848021</c:v>
                </c:pt>
                <c:pt idx="14">
                  <c:v>2.0231013951078416</c:v>
                </c:pt>
                <c:pt idx="15">
                  <c:v>1.6184811160862733</c:v>
                </c:pt>
                <c:pt idx="16">
                  <c:v>1.2947848928690187</c:v>
                </c:pt>
                <c:pt idx="17">
                  <c:v>1.0358279142952149</c:v>
                </c:pt>
                <c:pt idx="18">
                  <c:v>-27.091731625711418</c:v>
                </c:pt>
                <c:pt idx="19">
                  <c:v>-25.05985175378305</c:v>
                </c:pt>
                <c:pt idx="20">
                  <c:v>-23.180362872249361</c:v>
                </c:pt>
                <c:pt idx="21">
                  <c:v>-21.441835656830676</c:v>
                </c:pt>
                <c:pt idx="22">
                  <c:v>-19.833697982568339</c:v>
                </c:pt>
                <c:pt idx="23">
                  <c:v>-18.346170633875715</c:v>
                </c:pt>
                <c:pt idx="24">
                  <c:v>-16.970207836335049</c:v>
                </c:pt>
                <c:pt idx="25">
                  <c:v>-15.697442248609917</c:v>
                </c:pt>
                <c:pt idx="26">
                  <c:v>-14.520134079964151</c:v>
                </c:pt>
                <c:pt idx="27">
                  <c:v>-13.431124023966873</c:v>
                </c:pt>
                <c:pt idx="28">
                  <c:v>-12.423789722169346</c:v>
                </c:pt>
                <c:pt idx="29">
                  <c:v>-11.492005493006644</c:v>
                </c:pt>
                <c:pt idx="30">
                  <c:v>-10.630105081031132</c:v>
                </c:pt>
                <c:pt idx="31">
                  <c:v>-9.8328471999538039</c:v>
                </c:pt>
                <c:pt idx="32">
                  <c:v>-9.0953836599572782</c:v>
                </c:pt>
                <c:pt idx="33">
                  <c:v>-8.4132298854604812</c:v>
                </c:pt>
                <c:pt idx="34">
                  <c:v>-7.7822376440509373</c:v>
                </c:pt>
                <c:pt idx="35">
                  <c:v>-7.1985698207471245</c:v>
                </c:pt>
                <c:pt idx="36">
                  <c:v>-6.6586770841910834</c:v>
                </c:pt>
                <c:pt idx="37">
                  <c:v>-6.1592763028767621</c:v>
                </c:pt>
                <c:pt idx="38">
                  <c:v>-5.6973305801610081</c:v>
                </c:pt>
                <c:pt idx="39">
                  <c:v>-5.2700307866489169</c:v>
                </c:pt>
                <c:pt idx="40">
                  <c:v>-4.8747784776502598</c:v>
                </c:pt>
                <c:pt idx="41">
                  <c:v>-4.5091700918264905</c:v>
                </c:pt>
                <c:pt idx="42">
                  <c:v>-4.1709823349394952</c:v>
                </c:pt>
                <c:pt idx="43">
                  <c:v>-3.8581586598190398</c:v>
                </c:pt>
                <c:pt idx="44">
                  <c:v>-3.5687967603326172</c:v>
                </c:pt>
                <c:pt idx="45">
                  <c:v>-3.3011370033076588</c:v>
                </c:pt>
                <c:pt idx="46">
                  <c:v>-3.0535517280595954</c:v>
                </c:pt>
                <c:pt idx="47">
                  <c:v>-2.8245353484551217</c:v>
                </c:pt>
                <c:pt idx="48">
                  <c:v>-2.6126951973209884</c:v>
                </c:pt>
                <c:pt idx="49">
                  <c:v>-2.4167430575219164</c:v>
                </c:pt>
                <c:pt idx="50">
                  <c:v>-2.2354873282077676</c:v>
                </c:pt>
                <c:pt idx="51">
                  <c:v>-2.0678257785921907</c:v>
                </c:pt>
                <c:pt idx="52">
                  <c:v>-1.9127388451977758</c:v>
                </c:pt>
                <c:pt idx="53">
                  <c:v>-1.7692834318079385</c:v>
                </c:pt>
                <c:pt idx="54">
                  <c:v>-1.6365871744223455</c:v>
                </c:pt>
                <c:pt idx="55">
                  <c:v>-1.5138431363406681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D-42C8-A5BB-C42F4ACD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001959"/>
        <c:axId val="1264000711"/>
      </c:lineChart>
      <c:dateAx>
        <c:axId val="1264001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00711"/>
        <c:crosses val="autoZero"/>
        <c:auto val="1"/>
        <c:lblOffset val="100"/>
        <c:baseTimeUnit val="days"/>
      </c:dateAx>
      <c:valAx>
        <c:axId val="126400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0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Hoja1!$F$2:$F$58</c:f>
              <c:strCache>
                <c:ptCount val="57"/>
                <c:pt idx="0">
                  <c:v>Fecha</c:v>
                </c:pt>
                <c:pt idx="1">
                  <c:v>3/21/2020</c:v>
                </c:pt>
                <c:pt idx="2">
                  <c:v>3/22/2020</c:v>
                </c:pt>
                <c:pt idx="3">
                  <c:v>3/23/2020</c:v>
                </c:pt>
                <c:pt idx="4">
                  <c:v>3/24/2020</c:v>
                </c:pt>
                <c:pt idx="5">
                  <c:v>3/25/2020</c:v>
                </c:pt>
                <c:pt idx="6">
                  <c:v>3/26/2020</c:v>
                </c:pt>
                <c:pt idx="7">
                  <c:v>3/27/2020</c:v>
                </c:pt>
                <c:pt idx="8">
                  <c:v>3/28/2020</c:v>
                </c:pt>
                <c:pt idx="9">
                  <c:v>3/29/2020</c:v>
                </c:pt>
                <c:pt idx="10">
                  <c:v>3/30/2020</c:v>
                </c:pt>
                <c:pt idx="11">
                  <c:v>3/31/2020</c:v>
                </c:pt>
                <c:pt idx="12">
                  <c:v>4/1/2020</c:v>
                </c:pt>
                <c:pt idx="13">
                  <c:v>4/2/2020</c:v>
                </c:pt>
                <c:pt idx="14">
                  <c:v>4/3/2020</c:v>
                </c:pt>
                <c:pt idx="15">
                  <c:v>4/4/2020</c:v>
                </c:pt>
                <c:pt idx="16">
                  <c:v>4/5/2020</c:v>
                </c:pt>
                <c:pt idx="17">
                  <c:v>4/6/2020</c:v>
                </c:pt>
                <c:pt idx="18">
                  <c:v>4/7/2020</c:v>
                </c:pt>
                <c:pt idx="19">
                  <c:v>4/8/2020</c:v>
                </c:pt>
                <c:pt idx="20">
                  <c:v>4/9/2020</c:v>
                </c:pt>
                <c:pt idx="21">
                  <c:v>4/10/2020</c:v>
                </c:pt>
                <c:pt idx="22">
                  <c:v>4/11/2020</c:v>
                </c:pt>
                <c:pt idx="23">
                  <c:v>4/12/2020</c:v>
                </c:pt>
                <c:pt idx="24">
                  <c:v>4/13/2020</c:v>
                </c:pt>
                <c:pt idx="25">
                  <c:v>4/14/2020</c:v>
                </c:pt>
                <c:pt idx="26">
                  <c:v>4/15/2020</c:v>
                </c:pt>
                <c:pt idx="27">
                  <c:v>4/16/2020</c:v>
                </c:pt>
                <c:pt idx="28">
                  <c:v>4/17/2020</c:v>
                </c:pt>
                <c:pt idx="29">
                  <c:v>4/18/2020</c:v>
                </c:pt>
                <c:pt idx="30">
                  <c:v>4/19/2020</c:v>
                </c:pt>
                <c:pt idx="31">
                  <c:v>4/20/2020</c:v>
                </c:pt>
                <c:pt idx="32">
                  <c:v>4/21/2020</c:v>
                </c:pt>
                <c:pt idx="33">
                  <c:v>4/22/2020</c:v>
                </c:pt>
                <c:pt idx="34">
                  <c:v>4/23/2020</c:v>
                </c:pt>
                <c:pt idx="35">
                  <c:v>4/24/2020</c:v>
                </c:pt>
                <c:pt idx="36">
                  <c:v>4/25/2020</c:v>
                </c:pt>
                <c:pt idx="37">
                  <c:v>4/26/2020</c:v>
                </c:pt>
                <c:pt idx="38">
                  <c:v>4/27/2020</c:v>
                </c:pt>
                <c:pt idx="39">
                  <c:v>4/28/2020</c:v>
                </c:pt>
                <c:pt idx="40">
                  <c:v>4/29/2020</c:v>
                </c:pt>
                <c:pt idx="41">
                  <c:v>4/30/2020</c:v>
                </c:pt>
                <c:pt idx="42">
                  <c:v>5/1/2020</c:v>
                </c:pt>
                <c:pt idx="43">
                  <c:v>5/2/2020</c:v>
                </c:pt>
                <c:pt idx="44">
                  <c:v>5/3/2020</c:v>
                </c:pt>
                <c:pt idx="45">
                  <c:v>5/4/2020</c:v>
                </c:pt>
                <c:pt idx="46">
                  <c:v>5/5/2020</c:v>
                </c:pt>
                <c:pt idx="47">
                  <c:v>5/6/2020</c:v>
                </c:pt>
                <c:pt idx="48">
                  <c:v>5/7/2020</c:v>
                </c:pt>
                <c:pt idx="49">
                  <c:v>5/8/2020</c:v>
                </c:pt>
                <c:pt idx="50">
                  <c:v>5/9/2020</c:v>
                </c:pt>
                <c:pt idx="51">
                  <c:v>5/10/2020</c:v>
                </c:pt>
                <c:pt idx="52">
                  <c:v>5/11/2020</c:v>
                </c:pt>
                <c:pt idx="53">
                  <c:v>5/12/2020</c:v>
                </c:pt>
                <c:pt idx="54">
                  <c:v>5/13/2020</c:v>
                </c:pt>
                <c:pt idx="55">
                  <c:v>5/14/2020</c:v>
                </c:pt>
                <c:pt idx="56">
                  <c:v>5/15/2020</c:v>
                </c:pt>
              </c:strCache>
            </c:strRef>
          </c:cat>
          <c:val>
            <c:numRef>
              <c:f>Hoja1!$G$2:$G$58</c:f>
              <c:numCache>
                <c:formatCode>General</c:formatCode>
                <c:ptCount val="57"/>
                <c:pt idx="0">
                  <c:v>0</c:v>
                </c:pt>
                <c:pt idx="1">
                  <c:v>46</c:v>
                </c:pt>
                <c:pt idx="2">
                  <c:v>36.800000000000004</c:v>
                </c:pt>
                <c:pt idx="3">
                  <c:v>29.440000000000005</c:v>
                </c:pt>
                <c:pt idx="4">
                  <c:v>23.552000000000007</c:v>
                </c:pt>
                <c:pt idx="5">
                  <c:v>18.841600000000007</c:v>
                </c:pt>
                <c:pt idx="6">
                  <c:v>15.073280000000006</c:v>
                </c:pt>
                <c:pt idx="7">
                  <c:v>12.058624000000005</c:v>
                </c:pt>
                <c:pt idx="8">
                  <c:v>9.6468992000000053</c:v>
                </c:pt>
                <c:pt idx="9">
                  <c:v>7.7175193600000043</c:v>
                </c:pt>
                <c:pt idx="10">
                  <c:v>6.1740154880000038</c:v>
                </c:pt>
                <c:pt idx="11">
                  <c:v>4.9392123904000034</c:v>
                </c:pt>
                <c:pt idx="12">
                  <c:v>3.9513699123200028</c:v>
                </c:pt>
                <c:pt idx="13">
                  <c:v>3.1610959298560024</c:v>
                </c:pt>
                <c:pt idx="14">
                  <c:v>2.5288767438848021</c:v>
                </c:pt>
                <c:pt idx="15">
                  <c:v>2.0231013951078416</c:v>
                </c:pt>
                <c:pt idx="16">
                  <c:v>1.6184811160862733</c:v>
                </c:pt>
                <c:pt idx="17">
                  <c:v>1.2947848928690187</c:v>
                </c:pt>
                <c:pt idx="18">
                  <c:v>1.0358279142952149</c:v>
                </c:pt>
                <c:pt idx="19">
                  <c:v>-27.091731625711418</c:v>
                </c:pt>
                <c:pt idx="20">
                  <c:v>-25.05985175378305</c:v>
                </c:pt>
                <c:pt idx="21">
                  <c:v>-23.180362872249361</c:v>
                </c:pt>
                <c:pt idx="22">
                  <c:v>-21.441835656830676</c:v>
                </c:pt>
                <c:pt idx="23">
                  <c:v>-19.833697982568339</c:v>
                </c:pt>
                <c:pt idx="24">
                  <c:v>-18.346170633875715</c:v>
                </c:pt>
                <c:pt idx="25">
                  <c:v>-16.970207836335049</c:v>
                </c:pt>
                <c:pt idx="26">
                  <c:v>-15.697442248609917</c:v>
                </c:pt>
                <c:pt idx="27">
                  <c:v>-14.520134079964151</c:v>
                </c:pt>
                <c:pt idx="28">
                  <c:v>-13.431124023966873</c:v>
                </c:pt>
                <c:pt idx="29">
                  <c:v>-12.423789722169346</c:v>
                </c:pt>
                <c:pt idx="30">
                  <c:v>-11.492005493006644</c:v>
                </c:pt>
                <c:pt idx="31">
                  <c:v>-10.630105081031132</c:v>
                </c:pt>
                <c:pt idx="32">
                  <c:v>-9.8328471999538039</c:v>
                </c:pt>
                <c:pt idx="33">
                  <c:v>-9.0953836599572782</c:v>
                </c:pt>
                <c:pt idx="34">
                  <c:v>-8.4132298854604812</c:v>
                </c:pt>
                <c:pt idx="35">
                  <c:v>-7.7822376440509373</c:v>
                </c:pt>
                <c:pt idx="36">
                  <c:v>-7.1985698207471245</c:v>
                </c:pt>
                <c:pt idx="37">
                  <c:v>-6.6586770841910834</c:v>
                </c:pt>
                <c:pt idx="38">
                  <c:v>-6.1592763028767621</c:v>
                </c:pt>
                <c:pt idx="39">
                  <c:v>-5.6973305801610081</c:v>
                </c:pt>
                <c:pt idx="40">
                  <c:v>-5.2700307866489169</c:v>
                </c:pt>
                <c:pt idx="41">
                  <c:v>-4.8747784776502598</c:v>
                </c:pt>
                <c:pt idx="42">
                  <c:v>-4.5091700918264905</c:v>
                </c:pt>
                <c:pt idx="43">
                  <c:v>-4.1709823349394952</c:v>
                </c:pt>
                <c:pt idx="44">
                  <c:v>-3.8581586598190398</c:v>
                </c:pt>
                <c:pt idx="45">
                  <c:v>-3.5687967603326172</c:v>
                </c:pt>
                <c:pt idx="46">
                  <c:v>-3.3011370033076588</c:v>
                </c:pt>
                <c:pt idx="47">
                  <c:v>-3.0535517280595954</c:v>
                </c:pt>
                <c:pt idx="48">
                  <c:v>-2.8245353484551217</c:v>
                </c:pt>
                <c:pt idx="49">
                  <c:v>-2.6126951973209884</c:v>
                </c:pt>
                <c:pt idx="50">
                  <c:v>-2.4167430575219164</c:v>
                </c:pt>
                <c:pt idx="51">
                  <c:v>-2.2354873282077676</c:v>
                </c:pt>
                <c:pt idx="52">
                  <c:v>-2.0678257785921907</c:v>
                </c:pt>
                <c:pt idx="53">
                  <c:v>-1.9127388451977758</c:v>
                </c:pt>
                <c:pt idx="54">
                  <c:v>-1.7692834318079385</c:v>
                </c:pt>
                <c:pt idx="55">
                  <c:v>-1.6365871744223455</c:v>
                </c:pt>
                <c:pt idx="56">
                  <c:v>-1.5138431363406681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2-4311-AC9A-8B1E128CCBF3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Hoja1!$F$2:$F$58</c:f>
              <c:strCache>
                <c:ptCount val="57"/>
                <c:pt idx="0">
                  <c:v>Fecha</c:v>
                </c:pt>
                <c:pt idx="1">
                  <c:v>3/21/2020</c:v>
                </c:pt>
                <c:pt idx="2">
                  <c:v>3/22/2020</c:v>
                </c:pt>
                <c:pt idx="3">
                  <c:v>3/23/2020</c:v>
                </c:pt>
                <c:pt idx="4">
                  <c:v>3/24/2020</c:v>
                </c:pt>
                <c:pt idx="5">
                  <c:v>3/25/2020</c:v>
                </c:pt>
                <c:pt idx="6">
                  <c:v>3/26/2020</c:v>
                </c:pt>
                <c:pt idx="7">
                  <c:v>3/27/2020</c:v>
                </c:pt>
                <c:pt idx="8">
                  <c:v>3/28/2020</c:v>
                </c:pt>
                <c:pt idx="9">
                  <c:v>3/29/2020</c:v>
                </c:pt>
                <c:pt idx="10">
                  <c:v>3/30/2020</c:v>
                </c:pt>
                <c:pt idx="11">
                  <c:v>3/31/2020</c:v>
                </c:pt>
                <c:pt idx="12">
                  <c:v>4/1/2020</c:v>
                </c:pt>
                <c:pt idx="13">
                  <c:v>4/2/2020</c:v>
                </c:pt>
                <c:pt idx="14">
                  <c:v>4/3/2020</c:v>
                </c:pt>
                <c:pt idx="15">
                  <c:v>4/4/2020</c:v>
                </c:pt>
                <c:pt idx="16">
                  <c:v>4/5/2020</c:v>
                </c:pt>
                <c:pt idx="17">
                  <c:v>4/6/2020</c:v>
                </c:pt>
                <c:pt idx="18">
                  <c:v>4/7/2020</c:v>
                </c:pt>
                <c:pt idx="19">
                  <c:v>4/8/2020</c:v>
                </c:pt>
                <c:pt idx="20">
                  <c:v>4/9/2020</c:v>
                </c:pt>
                <c:pt idx="21">
                  <c:v>4/10/2020</c:v>
                </c:pt>
                <c:pt idx="22">
                  <c:v>4/11/2020</c:v>
                </c:pt>
                <c:pt idx="23">
                  <c:v>4/12/2020</c:v>
                </c:pt>
                <c:pt idx="24">
                  <c:v>4/13/2020</c:v>
                </c:pt>
                <c:pt idx="25">
                  <c:v>4/14/2020</c:v>
                </c:pt>
                <c:pt idx="26">
                  <c:v>4/15/2020</c:v>
                </c:pt>
                <c:pt idx="27">
                  <c:v>4/16/2020</c:v>
                </c:pt>
                <c:pt idx="28">
                  <c:v>4/17/2020</c:v>
                </c:pt>
                <c:pt idx="29">
                  <c:v>4/18/2020</c:v>
                </c:pt>
                <c:pt idx="30">
                  <c:v>4/19/2020</c:v>
                </c:pt>
                <c:pt idx="31">
                  <c:v>4/20/2020</c:v>
                </c:pt>
                <c:pt idx="32">
                  <c:v>4/21/2020</c:v>
                </c:pt>
                <c:pt idx="33">
                  <c:v>4/22/2020</c:v>
                </c:pt>
                <c:pt idx="34">
                  <c:v>4/23/2020</c:v>
                </c:pt>
                <c:pt idx="35">
                  <c:v>4/24/2020</c:v>
                </c:pt>
                <c:pt idx="36">
                  <c:v>4/25/2020</c:v>
                </c:pt>
                <c:pt idx="37">
                  <c:v>4/26/2020</c:v>
                </c:pt>
                <c:pt idx="38">
                  <c:v>4/27/2020</c:v>
                </c:pt>
                <c:pt idx="39">
                  <c:v>4/28/2020</c:v>
                </c:pt>
                <c:pt idx="40">
                  <c:v>4/29/2020</c:v>
                </c:pt>
                <c:pt idx="41">
                  <c:v>4/30/2020</c:v>
                </c:pt>
                <c:pt idx="42">
                  <c:v>5/1/2020</c:v>
                </c:pt>
                <c:pt idx="43">
                  <c:v>5/2/2020</c:v>
                </c:pt>
                <c:pt idx="44">
                  <c:v>5/3/2020</c:v>
                </c:pt>
                <c:pt idx="45">
                  <c:v>5/4/2020</c:v>
                </c:pt>
                <c:pt idx="46">
                  <c:v>5/5/2020</c:v>
                </c:pt>
                <c:pt idx="47">
                  <c:v>5/6/2020</c:v>
                </c:pt>
                <c:pt idx="48">
                  <c:v>5/7/2020</c:v>
                </c:pt>
                <c:pt idx="49">
                  <c:v>5/8/2020</c:v>
                </c:pt>
                <c:pt idx="50">
                  <c:v>5/9/2020</c:v>
                </c:pt>
                <c:pt idx="51">
                  <c:v>5/10/2020</c:v>
                </c:pt>
                <c:pt idx="52">
                  <c:v>5/11/2020</c:v>
                </c:pt>
                <c:pt idx="53">
                  <c:v>5/12/2020</c:v>
                </c:pt>
                <c:pt idx="54">
                  <c:v>5/13/2020</c:v>
                </c:pt>
                <c:pt idx="55">
                  <c:v>5/14/2020</c:v>
                </c:pt>
                <c:pt idx="56">
                  <c:v>5/15/2020</c:v>
                </c:pt>
              </c:strCache>
            </c:strRef>
          </c:cat>
          <c:val>
            <c:numRef>
              <c:f>Hoja1!$H$2:$H$58</c:f>
              <c:numCache>
                <c:formatCode>General</c:formatCode>
                <c:ptCount val="57"/>
                <c:pt idx="0">
                  <c:v>0</c:v>
                </c:pt>
                <c:pt idx="5">
                  <c:v>290</c:v>
                </c:pt>
                <c:pt idx="6">
                  <c:v>305.07328000000001</c:v>
                </c:pt>
                <c:pt idx="7">
                  <c:v>317.13190400000002</c:v>
                </c:pt>
                <c:pt idx="8">
                  <c:v>326.77880320000003</c:v>
                </c:pt>
                <c:pt idx="9">
                  <c:v>334.49632256000001</c:v>
                </c:pt>
                <c:pt idx="10">
                  <c:v>340.67033804800002</c:v>
                </c:pt>
                <c:pt idx="11">
                  <c:v>345.60955043840005</c:v>
                </c:pt>
                <c:pt idx="12">
                  <c:v>349.56092035072004</c:v>
                </c:pt>
                <c:pt idx="13">
                  <c:v>352.72201628057604</c:v>
                </c:pt>
                <c:pt idx="14">
                  <c:v>355.25089302446082</c:v>
                </c:pt>
                <c:pt idx="15">
                  <c:v>357.27399441956868</c:v>
                </c:pt>
                <c:pt idx="16">
                  <c:v>358.89247553565497</c:v>
                </c:pt>
                <c:pt idx="17">
                  <c:v>360.18726042852398</c:v>
                </c:pt>
                <c:pt idx="18">
                  <c:v>361.22308834281921</c:v>
                </c:pt>
                <c:pt idx="19">
                  <c:v>334.13135671710779</c:v>
                </c:pt>
                <c:pt idx="20">
                  <c:v>309.07150496332474</c:v>
                </c:pt>
                <c:pt idx="21">
                  <c:v>285.89114209107538</c:v>
                </c:pt>
                <c:pt idx="22">
                  <c:v>264.4493064342447</c:v>
                </c:pt>
                <c:pt idx="23">
                  <c:v>244.61560845167637</c:v>
                </c:pt>
                <c:pt idx="24">
                  <c:v>226.26943781780065</c:v>
                </c:pt>
                <c:pt idx="25">
                  <c:v>209.2992299814656</c:v>
                </c:pt>
                <c:pt idx="26">
                  <c:v>193.60178773285568</c:v>
                </c:pt>
                <c:pt idx="27">
                  <c:v>179.08165365289153</c:v>
                </c:pt>
                <c:pt idx="28">
                  <c:v>165.65052962892466</c:v>
                </c:pt>
                <c:pt idx="29">
                  <c:v>153.22673990675531</c:v>
                </c:pt>
                <c:pt idx="30">
                  <c:v>141.73473441374867</c:v>
                </c:pt>
                <c:pt idx="31">
                  <c:v>131.10462933271754</c:v>
                </c:pt>
                <c:pt idx="32">
                  <c:v>121.27178213276373</c:v>
                </c:pt>
                <c:pt idx="33">
                  <c:v>112.17639847280645</c:v>
                </c:pt>
                <c:pt idx="34">
                  <c:v>103.76316858734597</c:v>
                </c:pt>
                <c:pt idx="35">
                  <c:v>95.980930943295036</c:v>
                </c:pt>
                <c:pt idx="36">
                  <c:v>88.782361122547911</c:v>
                </c:pt>
                <c:pt idx="37">
                  <c:v>82.123684038356828</c:v>
                </c:pt>
                <c:pt idx="38">
                  <c:v>75.964407735480066</c:v>
                </c:pt>
                <c:pt idx="39">
                  <c:v>70.267077155319058</c:v>
                </c:pt>
                <c:pt idx="40">
                  <c:v>64.997046368670141</c:v>
                </c:pt>
                <c:pt idx="41">
                  <c:v>60.122267891019881</c:v>
                </c:pt>
                <c:pt idx="42">
                  <c:v>55.61309779919339</c:v>
                </c:pt>
                <c:pt idx="43">
                  <c:v>51.442115464253895</c:v>
                </c:pt>
                <c:pt idx="44">
                  <c:v>47.583956804434855</c:v>
                </c:pt>
                <c:pt idx="45">
                  <c:v>44.015160044102238</c:v>
                </c:pt>
                <c:pt idx="46">
                  <c:v>40.714023040794579</c:v>
                </c:pt>
                <c:pt idx="47">
                  <c:v>37.660471312734984</c:v>
                </c:pt>
                <c:pt idx="48">
                  <c:v>34.835935964279862</c:v>
                </c:pt>
                <c:pt idx="49">
                  <c:v>32.223240766958874</c:v>
                </c:pt>
                <c:pt idx="50">
                  <c:v>29.806497709436957</c:v>
                </c:pt>
                <c:pt idx="51">
                  <c:v>27.57101038122919</c:v>
                </c:pt>
                <c:pt idx="52">
                  <c:v>25.503184602636999</c:v>
                </c:pt>
                <c:pt idx="53">
                  <c:v>23.590445757439223</c:v>
                </c:pt>
                <c:pt idx="54">
                  <c:v>21.821162325631285</c:v>
                </c:pt>
                <c:pt idx="55">
                  <c:v>20.184575151208939</c:v>
                </c:pt>
                <c:pt idx="56">
                  <c:v>18.670732014868271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2-4311-AC9A-8B1E128CCBF3}"/>
            </c:ext>
          </c:extLst>
        </c:ser>
        <c:ser>
          <c:idx val="2"/>
          <c:order val="2"/>
          <c:tx>
            <c:strRef>
              <c:f>Hoja1!$I$1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Hoja1!$F$2:$F$58</c:f>
              <c:strCache>
                <c:ptCount val="57"/>
                <c:pt idx="0">
                  <c:v>Fecha</c:v>
                </c:pt>
                <c:pt idx="1">
                  <c:v>3/21/2020</c:v>
                </c:pt>
                <c:pt idx="2">
                  <c:v>3/22/2020</c:v>
                </c:pt>
                <c:pt idx="3">
                  <c:v>3/23/2020</c:v>
                </c:pt>
                <c:pt idx="4">
                  <c:v>3/24/2020</c:v>
                </c:pt>
                <c:pt idx="5">
                  <c:v>3/25/2020</c:v>
                </c:pt>
                <c:pt idx="6">
                  <c:v>3/26/2020</c:v>
                </c:pt>
                <c:pt idx="7">
                  <c:v>3/27/2020</c:v>
                </c:pt>
                <c:pt idx="8">
                  <c:v>3/28/2020</c:v>
                </c:pt>
                <c:pt idx="9">
                  <c:v>3/29/2020</c:v>
                </c:pt>
                <c:pt idx="10">
                  <c:v>3/30/2020</c:v>
                </c:pt>
                <c:pt idx="11">
                  <c:v>3/31/2020</c:v>
                </c:pt>
                <c:pt idx="12">
                  <c:v>4/1/2020</c:v>
                </c:pt>
                <c:pt idx="13">
                  <c:v>4/2/2020</c:v>
                </c:pt>
                <c:pt idx="14">
                  <c:v>4/3/2020</c:v>
                </c:pt>
                <c:pt idx="15">
                  <c:v>4/4/2020</c:v>
                </c:pt>
                <c:pt idx="16">
                  <c:v>4/5/2020</c:v>
                </c:pt>
                <c:pt idx="17">
                  <c:v>4/6/2020</c:v>
                </c:pt>
                <c:pt idx="18">
                  <c:v>4/7/2020</c:v>
                </c:pt>
                <c:pt idx="19">
                  <c:v>4/8/2020</c:v>
                </c:pt>
                <c:pt idx="20">
                  <c:v>4/9/2020</c:v>
                </c:pt>
                <c:pt idx="21">
                  <c:v>4/10/2020</c:v>
                </c:pt>
                <c:pt idx="22">
                  <c:v>4/11/2020</c:v>
                </c:pt>
                <c:pt idx="23">
                  <c:v>4/12/2020</c:v>
                </c:pt>
                <c:pt idx="24">
                  <c:v>4/13/2020</c:v>
                </c:pt>
                <c:pt idx="25">
                  <c:v>4/14/2020</c:v>
                </c:pt>
                <c:pt idx="26">
                  <c:v>4/15/2020</c:v>
                </c:pt>
                <c:pt idx="27">
                  <c:v>4/16/2020</c:v>
                </c:pt>
                <c:pt idx="28">
                  <c:v>4/17/2020</c:v>
                </c:pt>
                <c:pt idx="29">
                  <c:v>4/18/2020</c:v>
                </c:pt>
                <c:pt idx="30">
                  <c:v>4/19/2020</c:v>
                </c:pt>
                <c:pt idx="31">
                  <c:v>4/20/2020</c:v>
                </c:pt>
                <c:pt idx="32">
                  <c:v>4/21/2020</c:v>
                </c:pt>
                <c:pt idx="33">
                  <c:v>4/22/2020</c:v>
                </c:pt>
                <c:pt idx="34">
                  <c:v>4/23/2020</c:v>
                </c:pt>
                <c:pt idx="35">
                  <c:v>4/24/2020</c:v>
                </c:pt>
                <c:pt idx="36">
                  <c:v>4/25/2020</c:v>
                </c:pt>
                <c:pt idx="37">
                  <c:v>4/26/2020</c:v>
                </c:pt>
                <c:pt idx="38">
                  <c:v>4/27/2020</c:v>
                </c:pt>
                <c:pt idx="39">
                  <c:v>4/28/2020</c:v>
                </c:pt>
                <c:pt idx="40">
                  <c:v>4/29/2020</c:v>
                </c:pt>
                <c:pt idx="41">
                  <c:v>4/30/2020</c:v>
                </c:pt>
                <c:pt idx="42">
                  <c:v>5/1/2020</c:v>
                </c:pt>
                <c:pt idx="43">
                  <c:v>5/2/2020</c:v>
                </c:pt>
                <c:pt idx="44">
                  <c:v>5/3/2020</c:v>
                </c:pt>
                <c:pt idx="45">
                  <c:v>5/4/2020</c:v>
                </c:pt>
                <c:pt idx="46">
                  <c:v>5/5/2020</c:v>
                </c:pt>
                <c:pt idx="47">
                  <c:v>5/6/2020</c:v>
                </c:pt>
                <c:pt idx="48">
                  <c:v>5/7/2020</c:v>
                </c:pt>
                <c:pt idx="49">
                  <c:v>5/8/2020</c:v>
                </c:pt>
                <c:pt idx="50">
                  <c:v>5/9/2020</c:v>
                </c:pt>
                <c:pt idx="51">
                  <c:v>5/10/2020</c:v>
                </c:pt>
                <c:pt idx="52">
                  <c:v>5/11/2020</c:v>
                </c:pt>
                <c:pt idx="53">
                  <c:v>5/12/2020</c:v>
                </c:pt>
                <c:pt idx="54">
                  <c:v>5/13/2020</c:v>
                </c:pt>
                <c:pt idx="55">
                  <c:v>5/14/2020</c:v>
                </c:pt>
                <c:pt idx="56">
                  <c:v>5/15/2020</c:v>
                </c:pt>
              </c:strCache>
            </c:strRef>
          </c:cat>
          <c:val>
            <c:numRef>
              <c:f>Hoja1!$I$2:$I$58</c:f>
              <c:numCache>
                <c:formatCode>General</c:formatCode>
                <c:ptCount val="57"/>
                <c:pt idx="0">
                  <c:v>0</c:v>
                </c:pt>
                <c:pt idx="5">
                  <c:v>1825</c:v>
                </c:pt>
                <c:pt idx="6">
                  <c:v>2130.0732800000001</c:v>
                </c:pt>
                <c:pt idx="7">
                  <c:v>2447.2051839999999</c:v>
                </c:pt>
                <c:pt idx="8">
                  <c:v>2773.9839871999998</c:v>
                </c:pt>
                <c:pt idx="9">
                  <c:v>3108.4803097599997</c:v>
                </c:pt>
                <c:pt idx="10">
                  <c:v>3449.1506478079996</c:v>
                </c:pt>
                <c:pt idx="11">
                  <c:v>3794.7601982463998</c:v>
                </c:pt>
                <c:pt idx="12">
                  <c:v>4144.3211185971195</c:v>
                </c:pt>
                <c:pt idx="13">
                  <c:v>4497.0431348776956</c:v>
                </c:pt>
                <c:pt idx="14">
                  <c:v>4852.2940279021568</c:v>
                </c:pt>
                <c:pt idx="15">
                  <c:v>5209.5680223217259</c:v>
                </c:pt>
                <c:pt idx="16">
                  <c:v>5568.4604978573807</c:v>
                </c:pt>
                <c:pt idx="17">
                  <c:v>5928.6477582859043</c:v>
                </c:pt>
                <c:pt idx="18">
                  <c:v>6289.8708466287235</c:v>
                </c:pt>
                <c:pt idx="19">
                  <c:v>6624.0022033458317</c:v>
                </c:pt>
                <c:pt idx="20">
                  <c:v>6933.0737083091562</c:v>
                </c:pt>
                <c:pt idx="21">
                  <c:v>7218.9648504002316</c:v>
                </c:pt>
                <c:pt idx="22">
                  <c:v>7483.4141568344767</c:v>
                </c:pt>
                <c:pt idx="23">
                  <c:v>7728.0297652861527</c:v>
                </c:pt>
                <c:pt idx="24">
                  <c:v>7954.299203103953</c:v>
                </c:pt>
                <c:pt idx="25">
                  <c:v>8163.5984330854189</c:v>
                </c:pt>
                <c:pt idx="26">
                  <c:v>8357.2002208182748</c:v>
                </c:pt>
                <c:pt idx="27">
                  <c:v>8536.2818744711658</c:v>
                </c:pt>
                <c:pt idx="28">
                  <c:v>8701.9324041000909</c:v>
                </c:pt>
                <c:pt idx="29">
                  <c:v>8855.159144006846</c:v>
                </c:pt>
                <c:pt idx="30">
                  <c:v>8996.8938784205948</c:v>
                </c:pt>
                <c:pt idx="31">
                  <c:v>9127.9985077533129</c:v>
                </c:pt>
                <c:pt idx="32">
                  <c:v>9249.2702898860771</c:v>
                </c:pt>
                <c:pt idx="33">
                  <c:v>9361.446688358883</c:v>
                </c:pt>
                <c:pt idx="34">
                  <c:v>9465.2098569462287</c:v>
                </c:pt>
                <c:pt idx="35">
                  <c:v>9561.1907878895236</c:v>
                </c:pt>
                <c:pt idx="36">
                  <c:v>9649.9731490120721</c:v>
                </c:pt>
                <c:pt idx="37">
                  <c:v>9732.0968330504293</c:v>
                </c:pt>
                <c:pt idx="38">
                  <c:v>9808.0612407859098</c:v>
                </c:pt>
                <c:pt idx="39">
                  <c:v>9878.3283179412283</c:v>
                </c:pt>
                <c:pt idx="40">
                  <c:v>9943.3253643098979</c:v>
                </c:pt>
                <c:pt idx="41">
                  <c:v>10003.447632200918</c:v>
                </c:pt>
                <c:pt idx="42">
                  <c:v>10059.060730000112</c:v>
                </c:pt>
                <c:pt idx="43">
                  <c:v>10110.502845464365</c:v>
                </c:pt>
                <c:pt idx="44">
                  <c:v>10158.086802268801</c:v>
                </c:pt>
                <c:pt idx="45">
                  <c:v>10202.101962312903</c:v>
                </c:pt>
                <c:pt idx="46">
                  <c:v>10242.815985353698</c:v>
                </c:pt>
                <c:pt idx="47">
                  <c:v>10280.476456666433</c:v>
                </c:pt>
                <c:pt idx="48">
                  <c:v>10315.312392630713</c:v>
                </c:pt>
                <c:pt idx="49">
                  <c:v>10347.535633397671</c:v>
                </c:pt>
                <c:pt idx="50">
                  <c:v>10377.342131107107</c:v>
                </c:pt>
                <c:pt idx="51">
                  <c:v>10404.913141488336</c:v>
                </c:pt>
                <c:pt idx="52">
                  <c:v>10430.416326090974</c:v>
                </c:pt>
                <c:pt idx="53">
                  <c:v>10454.006771848413</c:v>
                </c:pt>
                <c:pt idx="54">
                  <c:v>10475.827934174045</c:v>
                </c:pt>
                <c:pt idx="55">
                  <c:v>10496.012509325254</c:v>
                </c:pt>
                <c:pt idx="56">
                  <c:v>10514.683241340123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2-4311-AC9A-8B1E128C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629127"/>
        <c:axId val="875628295"/>
      </c:lineChart>
      <c:catAx>
        <c:axId val="875629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28295"/>
        <c:crosses val="autoZero"/>
        <c:auto val="1"/>
        <c:lblAlgn val="ctr"/>
        <c:lblOffset val="100"/>
        <c:noMultiLvlLbl val="0"/>
      </c:catAx>
      <c:valAx>
        <c:axId val="87562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29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16</xdr:row>
      <xdr:rowOff>171450</xdr:rowOff>
    </xdr:from>
    <xdr:to>
      <xdr:col>17</xdr:col>
      <xdr:colOff>114300</xdr:colOff>
      <xdr:row>31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B3ABF91-9D88-49D4-8ADE-2B8229A3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</xdr:row>
      <xdr:rowOff>180975</xdr:rowOff>
    </xdr:from>
    <xdr:to>
      <xdr:col>17</xdr:col>
      <xdr:colOff>104775</xdr:colOff>
      <xdr:row>17</xdr:row>
      <xdr:rowOff>66675</xdr:rowOff>
    </xdr:to>
    <xdr:graphicFrame macro="">
      <xdr:nvGraphicFramePr>
        <xdr:cNvPr id="4" name="Chart 2" descr="totales" title="Comunidad de Madrid muertes totales">
          <a:extLst>
            <a:ext uri="{FF2B5EF4-FFF2-40B4-BE49-F238E27FC236}">
              <a16:creationId xmlns:a16="http://schemas.microsoft.com/office/drawing/2014/main" id="{29AFFA67-7EAE-4DE2-B76C-8BB7DF37EB78}"/>
            </a:ext>
            <a:ext uri="{147F2762-F138-4A5C-976F-8EAC2B608ADB}">
              <a16:predDERef xmlns:a16="http://schemas.microsoft.com/office/drawing/2014/main" pred="{AB3ABF91-9D88-49D4-8ADE-2B8229A3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8"/>
  <sheetViews>
    <sheetView tabSelected="1" topLeftCell="A3" workbookViewId="0">
      <selection activeCell="C5" sqref="C5"/>
    </sheetView>
  </sheetViews>
  <sheetFormatPr defaultRowHeight="15"/>
  <cols>
    <col min="6" max="6" width="9.85546875" bestFit="1" customWidth="1"/>
    <col min="7" max="7" width="14.28515625" customWidth="1"/>
  </cols>
  <sheetData>
    <row r="2" spans="2:15">
      <c r="B2" t="s">
        <v>0</v>
      </c>
      <c r="F2" t="s">
        <v>1</v>
      </c>
      <c r="G2" t="s">
        <v>2</v>
      </c>
      <c r="H2" t="s">
        <v>3</v>
      </c>
      <c r="I2" t="s">
        <v>4</v>
      </c>
    </row>
    <row r="3" spans="2:15">
      <c r="B3">
        <f>0.8</f>
        <v>0.8</v>
      </c>
      <c r="F3" s="1">
        <v>43911</v>
      </c>
      <c r="G3">
        <v>46</v>
      </c>
    </row>
    <row r="4" spans="2:15">
      <c r="F4" s="1">
        <v>43912</v>
      </c>
      <c r="G4">
        <f>G3*$B$3</f>
        <v>36.800000000000004</v>
      </c>
      <c r="M4">
        <v>146</v>
      </c>
      <c r="N4">
        <v>146</v>
      </c>
      <c r="O4">
        <v>0.92500000000000004</v>
      </c>
    </row>
    <row r="5" spans="2:15">
      <c r="D5" s="2" t="s">
        <v>5</v>
      </c>
      <c r="F5" s="1">
        <v>43913</v>
      </c>
      <c r="G5">
        <f>G4*$B$3</f>
        <v>29.440000000000005</v>
      </c>
      <c r="M5">
        <v>98</v>
      </c>
      <c r="N5">
        <f>N4*$O$4</f>
        <v>135.05000000000001</v>
      </c>
    </row>
    <row r="6" spans="2:15">
      <c r="C6">
        <v>1</v>
      </c>
      <c r="D6">
        <v>0.92500000000000004</v>
      </c>
      <c r="F6" s="1">
        <v>43914</v>
      </c>
      <c r="G6">
        <f>G5*$B$3</f>
        <v>23.552000000000007</v>
      </c>
      <c r="N6">
        <f t="shared" ref="N6:N9" si="0">N5*$O$4</f>
        <v>124.92125000000001</v>
      </c>
    </row>
    <row r="7" spans="2:15">
      <c r="C7">
        <f>C6*$D$6</f>
        <v>0.92500000000000004</v>
      </c>
      <c r="F7" s="1">
        <v>43915</v>
      </c>
      <c r="G7">
        <f>G6*$B$3</f>
        <v>18.841600000000007</v>
      </c>
      <c r="H7">
        <v>290</v>
      </c>
      <c r="I7" s="2">
        <v>1825</v>
      </c>
      <c r="N7">
        <f t="shared" si="0"/>
        <v>115.55215625000002</v>
      </c>
    </row>
    <row r="8" spans="2:15">
      <c r="C8">
        <f t="shared" ref="C8:C51" si="1">C7*$D$6</f>
        <v>0.85562500000000008</v>
      </c>
      <c r="F8" s="1">
        <v>43916</v>
      </c>
      <c r="G8">
        <f>G7*$B$3</f>
        <v>15.073280000000006</v>
      </c>
      <c r="H8">
        <f>H7+G8</f>
        <v>305.07328000000001</v>
      </c>
      <c r="I8">
        <f>I7+H8</f>
        <v>2130.0732800000001</v>
      </c>
      <c r="N8">
        <f>N7*$O$4</f>
        <v>106.88574453125003</v>
      </c>
    </row>
    <row r="9" spans="2:15">
      <c r="C9">
        <f t="shared" si="1"/>
        <v>0.79145312500000009</v>
      </c>
      <c r="F9" s="1">
        <v>43917</v>
      </c>
      <c r="G9">
        <f>G8*$B$3</f>
        <v>12.058624000000005</v>
      </c>
      <c r="H9">
        <f>H8+G9</f>
        <v>317.13190400000002</v>
      </c>
      <c r="I9">
        <f>I8+H9</f>
        <v>2447.2051839999999</v>
      </c>
      <c r="N9">
        <f t="shared" si="0"/>
        <v>98.869313691406276</v>
      </c>
    </row>
    <row r="10" spans="2:15">
      <c r="C10">
        <f t="shared" si="1"/>
        <v>0.73209414062500011</v>
      </c>
      <c r="F10" s="1">
        <v>43918</v>
      </c>
      <c r="G10">
        <f>G9*$B$3</f>
        <v>9.6468992000000053</v>
      </c>
      <c r="H10">
        <f>H9+G10</f>
        <v>326.77880320000003</v>
      </c>
      <c r="I10">
        <f>I9+H10</f>
        <v>2773.9839871999998</v>
      </c>
    </row>
    <row r="11" spans="2:15">
      <c r="C11">
        <f t="shared" si="1"/>
        <v>0.67718708007812511</v>
      </c>
      <c r="F11" s="1">
        <v>43919</v>
      </c>
      <c r="G11">
        <f>G10*$B$3</f>
        <v>7.7175193600000043</v>
      </c>
      <c r="H11">
        <f>H10+G11</f>
        <v>334.49632256000001</v>
      </c>
      <c r="I11">
        <f>I10+H11</f>
        <v>3108.4803097599997</v>
      </c>
    </row>
    <row r="12" spans="2:15">
      <c r="C12">
        <f t="shared" si="1"/>
        <v>0.62639804907226571</v>
      </c>
      <c r="F12" s="1">
        <v>43920</v>
      </c>
      <c r="G12">
        <f>G11*$B$3</f>
        <v>6.1740154880000038</v>
      </c>
      <c r="H12">
        <f>H11+G12</f>
        <v>340.67033804800002</v>
      </c>
      <c r="I12">
        <f>I11+H12</f>
        <v>3449.1506478079996</v>
      </c>
    </row>
    <row r="13" spans="2:15">
      <c r="C13">
        <f t="shared" si="1"/>
        <v>0.5794181953918458</v>
      </c>
      <c r="F13" s="1">
        <v>43921</v>
      </c>
      <c r="G13">
        <f>G12*$B$3</f>
        <v>4.9392123904000034</v>
      </c>
      <c r="H13">
        <f>H12+G13</f>
        <v>345.60955043840005</v>
      </c>
      <c r="I13">
        <f>I12+H13</f>
        <v>3794.7601982463998</v>
      </c>
    </row>
    <row r="14" spans="2:15">
      <c r="C14">
        <f t="shared" si="1"/>
        <v>0.5359618307374574</v>
      </c>
      <c r="F14" s="1">
        <v>43922</v>
      </c>
      <c r="G14">
        <f>G13*$B$3</f>
        <v>3.9513699123200028</v>
      </c>
      <c r="H14">
        <f>H13+G14</f>
        <v>349.56092035072004</v>
      </c>
      <c r="I14">
        <f>I13+H14</f>
        <v>4144.3211185971195</v>
      </c>
    </row>
    <row r="15" spans="2:15">
      <c r="C15">
        <f t="shared" si="1"/>
        <v>0.49576469343214813</v>
      </c>
      <c r="F15" s="1">
        <v>43923</v>
      </c>
      <c r="G15">
        <f>G14*$B$3</f>
        <v>3.1610959298560024</v>
      </c>
      <c r="H15">
        <f>H14+G15</f>
        <v>352.72201628057604</v>
      </c>
      <c r="I15">
        <f>I14+H15</f>
        <v>4497.0431348776956</v>
      </c>
    </row>
    <row r="16" spans="2:15">
      <c r="C16">
        <f t="shared" si="1"/>
        <v>0.45858234142473703</v>
      </c>
      <c r="F16" s="1">
        <v>43924</v>
      </c>
      <c r="G16">
        <f>G15*$B$3</f>
        <v>2.5288767438848021</v>
      </c>
      <c r="H16">
        <f>H15+G16</f>
        <v>355.25089302446082</v>
      </c>
      <c r="I16">
        <f>I15+H16</f>
        <v>4852.2940279021568</v>
      </c>
    </row>
    <row r="17" spans="3:9">
      <c r="C17">
        <f t="shared" si="1"/>
        <v>0.42418866581788178</v>
      </c>
      <c r="F17" s="1">
        <v>43925</v>
      </c>
      <c r="G17">
        <f>G16*$B$3</f>
        <v>2.0231013951078416</v>
      </c>
      <c r="H17">
        <f>H16+G17</f>
        <v>357.27399441956868</v>
      </c>
      <c r="I17">
        <f>I16+H17</f>
        <v>5209.5680223217259</v>
      </c>
    </row>
    <row r="18" spans="3:9">
      <c r="C18">
        <f t="shared" si="1"/>
        <v>0.39237451588154065</v>
      </c>
      <c r="F18" s="1">
        <v>43926</v>
      </c>
      <c r="G18">
        <f>G17*$B$3</f>
        <v>1.6184811160862733</v>
      </c>
      <c r="H18">
        <f>H17+G18</f>
        <v>358.89247553565497</v>
      </c>
      <c r="I18">
        <f>I17+H18</f>
        <v>5568.4604978573807</v>
      </c>
    </row>
    <row r="19" spans="3:9">
      <c r="C19">
        <f t="shared" si="1"/>
        <v>0.36294642719042514</v>
      </c>
      <c r="F19" s="1">
        <v>43927</v>
      </c>
      <c r="G19">
        <f>G18*$B$3</f>
        <v>1.2947848928690187</v>
      </c>
      <c r="H19">
        <f>H18+G19</f>
        <v>360.18726042852398</v>
      </c>
      <c r="I19">
        <f>I18+H19</f>
        <v>5928.6477582859043</v>
      </c>
    </row>
    <row r="20" spans="3:9">
      <c r="C20">
        <f t="shared" si="1"/>
        <v>0.33572544515114328</v>
      </c>
      <c r="F20" s="3">
        <v>43928</v>
      </c>
      <c r="G20">
        <f>G19*$B$3</f>
        <v>1.0358279142952149</v>
      </c>
      <c r="H20">
        <f>H19+G20</f>
        <v>361.22308834281921</v>
      </c>
      <c r="I20">
        <f>I19+H20</f>
        <v>6289.8708466287235</v>
      </c>
    </row>
    <row r="21" spans="3:9">
      <c r="C21">
        <f t="shared" si="1"/>
        <v>0.31054603676480752</v>
      </c>
      <c r="F21" s="1">
        <v>43929</v>
      </c>
      <c r="G21">
        <f>H21-H20</f>
        <v>-27.091731625711418</v>
      </c>
      <c r="H21">
        <f>$H$20*C7</f>
        <v>334.13135671710779</v>
      </c>
      <c r="I21">
        <f>I20+H21</f>
        <v>6624.0022033458317</v>
      </c>
    </row>
    <row r="22" spans="3:9">
      <c r="C22">
        <f t="shared" si="1"/>
        <v>0.28725508400744698</v>
      </c>
      <c r="F22" s="1">
        <v>43930</v>
      </c>
      <c r="G22">
        <f t="shared" ref="G22:G58" si="2">H22-H21</f>
        <v>-25.05985175378305</v>
      </c>
      <c r="H22">
        <f t="shared" ref="H22:H38" si="3">$H$20*C8</f>
        <v>309.07150496332474</v>
      </c>
      <c r="I22">
        <f>I21+H22</f>
        <v>6933.0737083091562</v>
      </c>
    </row>
    <row r="23" spans="3:9">
      <c r="C23">
        <f t="shared" si="1"/>
        <v>0.26571095270688849</v>
      </c>
      <c r="F23" s="1">
        <v>43931</v>
      </c>
      <c r="G23">
        <f t="shared" si="2"/>
        <v>-23.180362872249361</v>
      </c>
      <c r="H23">
        <f t="shared" si="3"/>
        <v>285.89114209107538</v>
      </c>
      <c r="I23">
        <f>I22+H23</f>
        <v>7218.9648504002316</v>
      </c>
    </row>
    <row r="24" spans="3:9">
      <c r="C24">
        <f t="shared" si="1"/>
        <v>0.24578263125387187</v>
      </c>
      <c r="F24" s="1">
        <v>43932</v>
      </c>
      <c r="G24">
        <f t="shared" si="2"/>
        <v>-21.441835656830676</v>
      </c>
      <c r="H24">
        <f t="shared" si="3"/>
        <v>264.4493064342447</v>
      </c>
      <c r="I24">
        <f>I23+H24</f>
        <v>7483.4141568344767</v>
      </c>
    </row>
    <row r="25" spans="3:9">
      <c r="C25">
        <f t="shared" si="1"/>
        <v>0.22734893390983149</v>
      </c>
      <c r="F25" s="1">
        <v>43933</v>
      </c>
      <c r="G25">
        <f t="shared" si="2"/>
        <v>-19.833697982568339</v>
      </c>
      <c r="H25">
        <f t="shared" si="3"/>
        <v>244.61560845167637</v>
      </c>
      <c r="I25">
        <f>I24+H25</f>
        <v>7728.0297652861527</v>
      </c>
    </row>
    <row r="26" spans="3:9">
      <c r="C26">
        <f t="shared" si="1"/>
        <v>0.21029776386659413</v>
      </c>
      <c r="F26" s="1">
        <v>43934</v>
      </c>
      <c r="G26">
        <f t="shared" si="2"/>
        <v>-18.346170633875715</v>
      </c>
      <c r="H26">
        <f t="shared" si="3"/>
        <v>226.26943781780065</v>
      </c>
      <c r="I26">
        <f>I25+H26</f>
        <v>7954.299203103953</v>
      </c>
    </row>
    <row r="27" spans="3:9">
      <c r="C27">
        <f t="shared" si="1"/>
        <v>0.19452543157659957</v>
      </c>
      <c r="F27" s="1">
        <v>43935</v>
      </c>
      <c r="G27">
        <f t="shared" si="2"/>
        <v>-16.970207836335049</v>
      </c>
      <c r="H27">
        <f t="shared" si="3"/>
        <v>209.2992299814656</v>
      </c>
      <c r="I27">
        <f>I26+H27</f>
        <v>8163.5984330854189</v>
      </c>
    </row>
    <row r="28" spans="3:9">
      <c r="C28">
        <f t="shared" si="1"/>
        <v>0.17993602420835461</v>
      </c>
      <c r="F28" s="1">
        <v>43936</v>
      </c>
      <c r="G28">
        <f t="shared" si="2"/>
        <v>-15.697442248609917</v>
      </c>
      <c r="H28">
        <f t="shared" si="3"/>
        <v>193.60178773285568</v>
      </c>
      <c r="I28">
        <f>I27+H28</f>
        <v>8357.2002208182748</v>
      </c>
    </row>
    <row r="29" spans="3:9">
      <c r="C29">
        <f t="shared" si="1"/>
        <v>0.16644082239272803</v>
      </c>
      <c r="F29" s="1">
        <v>43937</v>
      </c>
      <c r="G29">
        <f t="shared" si="2"/>
        <v>-14.520134079964151</v>
      </c>
      <c r="H29">
        <f t="shared" si="3"/>
        <v>179.08165365289153</v>
      </c>
      <c r="I29">
        <f>I28+H29</f>
        <v>8536.2818744711658</v>
      </c>
    </row>
    <row r="30" spans="3:9">
      <c r="C30">
        <f t="shared" si="1"/>
        <v>0.15395776071327344</v>
      </c>
      <c r="F30" s="1">
        <v>43938</v>
      </c>
      <c r="G30">
        <f t="shared" si="2"/>
        <v>-13.431124023966873</v>
      </c>
      <c r="H30">
        <f t="shared" si="3"/>
        <v>165.65052962892466</v>
      </c>
      <c r="I30">
        <f>I29+H30</f>
        <v>8701.9324041000909</v>
      </c>
    </row>
    <row r="31" spans="3:9">
      <c r="C31">
        <f t="shared" si="1"/>
        <v>0.14241092865977795</v>
      </c>
      <c r="F31" s="1">
        <v>43939</v>
      </c>
      <c r="G31">
        <f t="shared" si="2"/>
        <v>-12.423789722169346</v>
      </c>
      <c r="H31">
        <f t="shared" si="3"/>
        <v>153.22673990675531</v>
      </c>
      <c r="I31">
        <f>I30+H31</f>
        <v>8855.159144006846</v>
      </c>
    </row>
    <row r="32" spans="3:9">
      <c r="C32">
        <f t="shared" si="1"/>
        <v>0.13173010901029461</v>
      </c>
      <c r="F32" s="1">
        <v>43940</v>
      </c>
      <c r="G32">
        <f t="shared" si="2"/>
        <v>-11.492005493006644</v>
      </c>
      <c r="H32">
        <f t="shared" si="3"/>
        <v>141.73473441374867</v>
      </c>
      <c r="I32">
        <f>I31+H32</f>
        <v>8996.8938784205948</v>
      </c>
    </row>
    <row r="33" spans="3:9">
      <c r="C33">
        <f t="shared" si="1"/>
        <v>0.12185035083452252</v>
      </c>
      <c r="F33" s="1">
        <v>43941</v>
      </c>
      <c r="G33">
        <f t="shared" si="2"/>
        <v>-10.630105081031132</v>
      </c>
      <c r="H33">
        <f>$H$20*C19</f>
        <v>131.10462933271754</v>
      </c>
      <c r="I33">
        <f>I32+H33</f>
        <v>9127.9985077533129</v>
      </c>
    </row>
    <row r="34" spans="3:9">
      <c r="C34">
        <f t="shared" si="1"/>
        <v>0.11271157452193334</v>
      </c>
      <c r="F34" s="1">
        <v>43942</v>
      </c>
      <c r="G34">
        <f t="shared" si="2"/>
        <v>-9.8328471999538039</v>
      </c>
      <c r="H34">
        <f t="shared" si="3"/>
        <v>121.27178213276373</v>
      </c>
      <c r="I34">
        <f>I33+H34</f>
        <v>9249.2702898860771</v>
      </c>
    </row>
    <row r="35" spans="3:9">
      <c r="C35">
        <f t="shared" si="1"/>
        <v>0.10425820643278834</v>
      </c>
      <c r="F35" s="1">
        <v>43943</v>
      </c>
      <c r="G35">
        <f t="shared" si="2"/>
        <v>-9.0953836599572782</v>
      </c>
      <c r="H35">
        <f t="shared" si="3"/>
        <v>112.17639847280645</v>
      </c>
      <c r="I35">
        <f>I34+H35</f>
        <v>9361.446688358883</v>
      </c>
    </row>
    <row r="36" spans="3:9">
      <c r="C36">
        <f t="shared" si="1"/>
        <v>9.6438840950329216E-2</v>
      </c>
      <c r="F36" s="1">
        <v>43944</v>
      </c>
      <c r="G36">
        <f t="shared" si="2"/>
        <v>-8.4132298854604812</v>
      </c>
      <c r="H36">
        <f t="shared" si="3"/>
        <v>103.76316858734597</v>
      </c>
      <c r="I36">
        <f>I35+H36</f>
        <v>9465.2098569462287</v>
      </c>
    </row>
    <row r="37" spans="3:9">
      <c r="C37">
        <f t="shared" si="1"/>
        <v>8.9205927879054528E-2</v>
      </c>
      <c r="F37" s="1">
        <v>43945</v>
      </c>
      <c r="G37">
        <f t="shared" si="2"/>
        <v>-7.7822376440509373</v>
      </c>
      <c r="H37">
        <f t="shared" si="3"/>
        <v>95.980930943295036</v>
      </c>
      <c r="I37">
        <f>I36+H37</f>
        <v>9561.1907878895236</v>
      </c>
    </row>
    <row r="38" spans="3:9">
      <c r="C38">
        <f t="shared" si="1"/>
        <v>8.2515483288125441E-2</v>
      </c>
      <c r="F38" s="1">
        <v>43946</v>
      </c>
      <c r="G38">
        <f t="shared" si="2"/>
        <v>-7.1985698207471245</v>
      </c>
      <c r="H38">
        <f t="shared" si="3"/>
        <v>88.782361122547911</v>
      </c>
      <c r="I38">
        <f>I37+H38</f>
        <v>9649.9731490120721</v>
      </c>
    </row>
    <row r="39" spans="3:9">
      <c r="C39">
        <f t="shared" si="1"/>
        <v>7.6326822041516043E-2</v>
      </c>
      <c r="F39" s="1">
        <v>43947</v>
      </c>
      <c r="G39">
        <f t="shared" si="2"/>
        <v>-6.6586770841910834</v>
      </c>
      <c r="H39">
        <f t="shared" ref="H39:H44" si="4">$H$20*C25</f>
        <v>82.123684038356828</v>
      </c>
      <c r="I39">
        <f>I38+H39</f>
        <v>9732.0968330504293</v>
      </c>
    </row>
    <row r="40" spans="3:9">
      <c r="C40">
        <f t="shared" si="1"/>
        <v>7.060231038840234E-2</v>
      </c>
      <c r="F40" s="1">
        <v>43948</v>
      </c>
      <c r="G40">
        <f t="shared" si="2"/>
        <v>-6.1592763028767621</v>
      </c>
      <c r="H40">
        <f t="shared" si="4"/>
        <v>75.964407735480066</v>
      </c>
      <c r="I40">
        <f>I39+H40</f>
        <v>9808.0612407859098</v>
      </c>
    </row>
    <row r="41" spans="3:9">
      <c r="C41">
        <f t="shared" si="1"/>
        <v>6.5307137109272162E-2</v>
      </c>
      <c r="F41" s="1">
        <v>43949</v>
      </c>
      <c r="G41">
        <f t="shared" si="2"/>
        <v>-5.6973305801610081</v>
      </c>
      <c r="H41">
        <f t="shared" si="4"/>
        <v>70.267077155319058</v>
      </c>
      <c r="I41">
        <f>I40+H41</f>
        <v>9878.3283179412283</v>
      </c>
    </row>
    <row r="42" spans="3:9">
      <c r="C42">
        <f t="shared" si="1"/>
        <v>6.0409101826076755E-2</v>
      </c>
      <c r="F42" s="1">
        <v>43950</v>
      </c>
      <c r="G42">
        <f t="shared" si="2"/>
        <v>-5.2700307866489169</v>
      </c>
      <c r="H42">
        <f t="shared" si="4"/>
        <v>64.997046368670141</v>
      </c>
      <c r="I42">
        <f>I41+H42</f>
        <v>9943.3253643098979</v>
      </c>
    </row>
    <row r="43" spans="3:9">
      <c r="C43">
        <f t="shared" si="1"/>
        <v>5.5878419189121002E-2</v>
      </c>
      <c r="F43" s="1">
        <v>43951</v>
      </c>
      <c r="G43">
        <f t="shared" si="2"/>
        <v>-4.8747784776502598</v>
      </c>
      <c r="H43">
        <f t="shared" si="4"/>
        <v>60.122267891019881</v>
      </c>
      <c r="I43">
        <f>I42+H43</f>
        <v>10003.447632200918</v>
      </c>
    </row>
    <row r="44" spans="3:9">
      <c r="C44">
        <f t="shared" si="1"/>
        <v>5.1687537749936931E-2</v>
      </c>
      <c r="F44" s="1">
        <v>43952</v>
      </c>
      <c r="G44">
        <f t="shared" si="2"/>
        <v>-4.5091700918264905</v>
      </c>
      <c r="H44">
        <f t="shared" si="4"/>
        <v>55.61309779919339</v>
      </c>
      <c r="I44">
        <f>I43+H44</f>
        <v>10059.060730000112</v>
      </c>
    </row>
    <row r="45" spans="3:9">
      <c r="C45">
        <f t="shared" si="1"/>
        <v>4.7810972418691665E-2</v>
      </c>
      <c r="F45" s="1">
        <v>43953</v>
      </c>
      <c r="G45">
        <f t="shared" si="2"/>
        <v>-4.1709823349394952</v>
      </c>
      <c r="H45">
        <f t="shared" ref="H45:H52" si="5">$H$20*C31</f>
        <v>51.442115464253895</v>
      </c>
      <c r="I45">
        <f>I44+H45</f>
        <v>10110.502845464365</v>
      </c>
    </row>
    <row r="46" spans="3:9">
      <c r="C46">
        <f t="shared" si="1"/>
        <v>4.422514948728979E-2</v>
      </c>
      <c r="F46" s="1">
        <v>43954</v>
      </c>
      <c r="G46">
        <f t="shared" si="2"/>
        <v>-3.8581586598190398</v>
      </c>
      <c r="H46">
        <f t="shared" si="5"/>
        <v>47.583956804434855</v>
      </c>
      <c r="I46">
        <f>I45+H46</f>
        <v>10158.086802268801</v>
      </c>
    </row>
    <row r="47" spans="3:9">
      <c r="C47">
        <f t="shared" si="1"/>
        <v>4.0908263275743061E-2</v>
      </c>
      <c r="F47" s="1">
        <v>43955</v>
      </c>
      <c r="G47">
        <f t="shared" si="2"/>
        <v>-3.5687967603326172</v>
      </c>
      <c r="H47">
        <f t="shared" si="5"/>
        <v>44.015160044102238</v>
      </c>
      <c r="I47">
        <f>I46+H47</f>
        <v>10202.101962312903</v>
      </c>
    </row>
    <row r="48" spans="3:9">
      <c r="C48">
        <f t="shared" si="1"/>
        <v>3.7840143530062334E-2</v>
      </c>
      <c r="F48" s="1">
        <v>43956</v>
      </c>
      <c r="G48">
        <f t="shared" si="2"/>
        <v>-3.3011370033076588</v>
      </c>
      <c r="H48">
        <f t="shared" si="5"/>
        <v>40.714023040794579</v>
      </c>
      <c r="I48">
        <f>I47+H48</f>
        <v>10242.815985353698</v>
      </c>
    </row>
    <row r="49" spans="3:9">
      <c r="C49">
        <f t="shared" si="1"/>
        <v>3.5002132765307663E-2</v>
      </c>
      <c r="F49" s="1">
        <v>43957</v>
      </c>
      <c r="G49">
        <f t="shared" si="2"/>
        <v>-3.0535517280595954</v>
      </c>
      <c r="H49">
        <f t="shared" si="5"/>
        <v>37.660471312734984</v>
      </c>
      <c r="I49">
        <f>I48+H49</f>
        <v>10280.476456666433</v>
      </c>
    </row>
    <row r="50" spans="3:9">
      <c r="C50">
        <f t="shared" si="1"/>
        <v>3.237697280790959E-2</v>
      </c>
      <c r="F50" s="1">
        <v>43958</v>
      </c>
      <c r="G50">
        <f t="shared" si="2"/>
        <v>-2.8245353484551217</v>
      </c>
      <c r="H50">
        <f t="shared" si="5"/>
        <v>34.835935964279862</v>
      </c>
      <c r="I50">
        <f>I49+H50</f>
        <v>10315.312392630713</v>
      </c>
    </row>
    <row r="51" spans="3:9">
      <c r="C51">
        <f t="shared" si="1"/>
        <v>2.9948699847316372E-2</v>
      </c>
      <c r="F51" s="1">
        <v>43959</v>
      </c>
      <c r="G51">
        <f t="shared" si="2"/>
        <v>-2.6126951973209884</v>
      </c>
      <c r="H51">
        <f t="shared" si="5"/>
        <v>32.223240766958874</v>
      </c>
      <c r="I51">
        <f>I50+H51</f>
        <v>10347.535633397671</v>
      </c>
    </row>
    <row r="52" spans="3:9">
      <c r="F52" s="1">
        <v>43960</v>
      </c>
      <c r="G52">
        <f t="shared" si="2"/>
        <v>-2.4167430575219164</v>
      </c>
      <c r="H52">
        <f t="shared" si="5"/>
        <v>29.806497709436957</v>
      </c>
      <c r="I52">
        <f>I51+H52</f>
        <v>10377.342131107107</v>
      </c>
    </row>
    <row r="53" spans="3:9">
      <c r="F53" s="1">
        <v>43961</v>
      </c>
      <c r="G53">
        <f t="shared" si="2"/>
        <v>-2.2354873282077676</v>
      </c>
      <c r="H53">
        <f t="shared" ref="H53:H58" si="6">$H$20*C39</f>
        <v>27.57101038122919</v>
      </c>
      <c r="I53">
        <f>I52+H53</f>
        <v>10404.913141488336</v>
      </c>
    </row>
    <row r="54" spans="3:9">
      <c r="F54" s="1">
        <v>43962</v>
      </c>
      <c r="G54">
        <f t="shared" si="2"/>
        <v>-2.0678257785921907</v>
      </c>
      <c r="H54">
        <f t="shared" si="6"/>
        <v>25.503184602636999</v>
      </c>
      <c r="I54">
        <f>I53+H54</f>
        <v>10430.416326090974</v>
      </c>
    </row>
    <row r="55" spans="3:9">
      <c r="F55" s="1">
        <v>43963</v>
      </c>
      <c r="G55">
        <f t="shared" si="2"/>
        <v>-1.9127388451977758</v>
      </c>
      <c r="H55">
        <f t="shared" si="6"/>
        <v>23.590445757439223</v>
      </c>
      <c r="I55">
        <f>I54+H55</f>
        <v>10454.006771848413</v>
      </c>
    </row>
    <row r="56" spans="3:9">
      <c r="F56" s="1">
        <v>43964</v>
      </c>
      <c r="G56">
        <f t="shared" si="2"/>
        <v>-1.7692834318079385</v>
      </c>
      <c r="H56">
        <f t="shared" si="6"/>
        <v>21.821162325631285</v>
      </c>
      <c r="I56">
        <f>I55+H56</f>
        <v>10475.827934174045</v>
      </c>
    </row>
    <row r="57" spans="3:9">
      <c r="F57" s="1">
        <v>43965</v>
      </c>
      <c r="G57">
        <f t="shared" si="2"/>
        <v>-1.6365871744223455</v>
      </c>
      <c r="H57">
        <f t="shared" si="6"/>
        <v>20.184575151208939</v>
      </c>
      <c r="I57">
        <f>I56+H57</f>
        <v>10496.012509325254</v>
      </c>
    </row>
    <row r="58" spans="3:9">
      <c r="F58" s="1">
        <v>43966</v>
      </c>
      <c r="G58">
        <f t="shared" si="2"/>
        <v>-1.5138431363406681</v>
      </c>
      <c r="H58">
        <f t="shared" si="6"/>
        <v>18.670732014868271</v>
      </c>
      <c r="I58">
        <f>I57+H58</f>
        <v>10514.683241340123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5540-48FC-47F7-B465-59CAD7DFA8ED}">
  <dimension ref="A2:D6"/>
  <sheetViews>
    <sheetView workbookViewId="0">
      <selection activeCell="A3" sqref="A3"/>
    </sheetView>
  </sheetViews>
  <sheetFormatPr defaultRowHeight="15"/>
  <cols>
    <col min="1" max="2" width="9.85546875" bestFit="1" customWidth="1"/>
  </cols>
  <sheetData>
    <row r="2" spans="1:4">
      <c r="A2" s="1"/>
    </row>
    <row r="3" spans="1:4">
      <c r="A3" s="1">
        <v>43915</v>
      </c>
      <c r="B3" s="1"/>
      <c r="C3" s="1"/>
      <c r="D3" s="1"/>
    </row>
    <row r="4" spans="1:4">
      <c r="A4" s="1"/>
    </row>
    <row r="5" spans="1:4">
      <c r="A5" s="1"/>
    </row>
    <row r="6" spans="1:4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2020-03-25T17:17:17Z</dcterms:created>
  <dcterms:modified xsi:type="dcterms:W3CDTF">2020-03-25T18:14:41Z</dcterms:modified>
  <cp:category/>
  <cp:contentStatus/>
</cp:coreProperties>
</file>