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imie\RTlab\runPBCsims\models\sim_123NFunbal\123NF_topologypaper\"/>
    </mc:Choice>
  </mc:AlternateContent>
  <bookViews>
    <workbookView xWindow="720" yWindow="600" windowWidth="16920" windowHeight="10200"/>
  </bookViews>
  <sheets>
    <sheet name="Sheet1" sheetId="1" r:id="rId1"/>
    <sheet name="Sheet2"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1" i="1" l="1"/>
  <c r="A12" i="1" s="1"/>
  <c r="A13" i="1" s="1"/>
  <c r="A14" i="1" s="1"/>
  <c r="A15" i="1" s="1"/>
  <c r="A16" i="1" s="1"/>
  <c r="A17" i="1" s="1"/>
  <c r="A18" i="1" s="1"/>
  <c r="A19" i="1" s="1"/>
  <c r="A20" i="1" s="1"/>
  <c r="A21" i="1" s="1"/>
  <c r="A22" i="1" s="1"/>
  <c r="A23" i="1" s="1"/>
  <c r="A24" i="1" s="1"/>
  <c r="A25" i="1" s="1"/>
  <c r="A26" i="1" s="1"/>
  <c r="C4" i="1"/>
  <c r="D4" i="1" s="1"/>
  <c r="E4" i="1" s="1"/>
  <c r="F4" i="1" s="1"/>
  <c r="G4" i="1" s="1"/>
  <c r="H4" i="1" s="1"/>
  <c r="I4" i="1" s="1"/>
  <c r="J4" i="1" s="1"/>
  <c r="K4" i="1" s="1"/>
  <c r="L4" i="1" s="1"/>
  <c r="A6" i="1"/>
  <c r="A7" i="1" s="1"/>
  <c r="A8" i="1" s="1"/>
  <c r="A27" i="1" l="1"/>
  <c r="A28" i="1" s="1"/>
  <c r="A29" i="1" s="1"/>
  <c r="A30" i="1" s="1"/>
  <c r="A31" i="1" s="1"/>
  <c r="A9" i="1"/>
  <c r="A10" i="1" s="1"/>
</calcChain>
</file>

<file path=xl/comments1.xml><?xml version="1.0" encoding="utf-8"?>
<comments xmlns="http://schemas.openxmlformats.org/spreadsheetml/2006/main">
  <authors>
    <author>Jaimie.Swartz</author>
  </authors>
  <commentList>
    <comment ref="G5" authorId="0" shapeId="0">
      <text>
        <r>
          <rPr>
            <b/>
            <sz val="9"/>
            <color indexed="81"/>
            <rFont val="Tahoma"/>
            <family val="2"/>
          </rPr>
          <t>Jaimie.Swartz:</t>
        </r>
        <r>
          <rPr>
            <sz val="9"/>
            <color indexed="81"/>
            <rFont val="Tahoma"/>
            <family val="2"/>
          </rPr>
          <t xml:space="preserve">
used to be 633</t>
        </r>
      </text>
    </comment>
  </commentList>
</comments>
</file>

<file path=xl/sharedStrings.xml><?xml version="1.0" encoding="utf-8"?>
<sst xmlns="http://schemas.openxmlformats.org/spreadsheetml/2006/main" count="219" uniqueCount="135">
  <si>
    <t>Test Settings (read this into RTlab)</t>
  </si>
  <si>
    <t>PVpen</t>
  </si>
  <si>
    <t>disturbance node number(s)</t>
  </si>
  <si>
    <t>see associated ppt slide in "PBC Cases with Node Locations and Diagrams"</t>
  </si>
  <si>
    <t>index number (internl use)</t>
  </si>
  <si>
    <t>sim start and end</t>
  </si>
  <si>
    <t>format: HH:MM-HH:MM, hours must be according to 24-hour clock (i.e. for full day set end time as 23:59)</t>
  </si>
  <si>
    <t>actuator limits</t>
  </si>
  <si>
    <t xml:space="preserve">no spaces, use comma for delimiter, order of specification doesn’t matter, this is load </t>
  </si>
  <si>
    <t>1,2,3</t>
  </si>
  <si>
    <t>Must be the same length as the number of P's in the actuation node (eg. P1, P2 == 1, 2). Example: "1,2" indicates that the first two indices from "XXX_a XXX_b XXX_c" should be used for actuation</t>
  </si>
  <si>
    <t>performance node indices that acutation is on (motivated by T4.1 where we want 3 controllers on phA), usually count up through all perf nodes 1,2,…</t>
  </si>
  <si>
    <t>no spaces, use comma for delimiter, order of specification DOES matter (for matching with perf node numbers), collect all P's first then all Qs</t>
  </si>
  <si>
    <t>units: kW, per phase</t>
  </si>
  <si>
    <t>perf nodes</t>
  </si>
  <si>
    <t>perf string</t>
  </si>
  <si>
    <t>act string</t>
  </si>
  <si>
    <t>act nodes</t>
  </si>
  <si>
    <t>nickname</t>
  </si>
  <si>
    <t>desc</t>
  </si>
  <si>
    <t>2 coloc APNP deep in feeder close together; same siting as suggested by Abri</t>
  </si>
  <si>
    <t>85,96</t>
  </si>
  <si>
    <t>85,85,85,96,96,96</t>
  </si>
  <si>
    <t>^same except nbhd</t>
  </si>
  <si>
    <t>Abri_coloc</t>
  </si>
  <si>
    <t>Abri_nbhd</t>
  </si>
  <si>
    <t>exp1_cfg1</t>
  </si>
  <si>
    <t>exp1_cfg2</t>
  </si>
  <si>
    <t>exp1_cfg3</t>
  </si>
  <si>
    <t>5 coloc, pleased deeply and spread out (good siting)</t>
  </si>
  <si>
    <t>5 coloc placed deeply in clustered part of feeder (bad siting)</t>
  </si>
  <si>
    <t>5 coloc evenly spaced throughout the feeder (like Bolognani)</t>
  </si>
  <si>
    <t>70,73,80,87,90,92,95,67,160,61</t>
  </si>
  <si>
    <t>76,76,76,76,76,76,76,76,76,76</t>
  </si>
  <si>
    <t>exp2_cfg5</t>
  </si>
  <si>
    <t>exp2_cfg4</t>
  </si>
  <si>
    <t>exp4_badcfg</t>
  </si>
  <si>
    <t>exp4_goodcfg</t>
  </si>
  <si>
    <t>4 coloc, including on good branch</t>
  </si>
  <si>
    <t>1 coloc</t>
  </si>
  <si>
    <t>10 acts in nbhd</t>
  </si>
  <si>
    <t>test_num</t>
  </si>
  <si>
    <t>nbhd cfg, verify red node unstable</t>
  </si>
  <si>
    <t>nbhd cfg, verify yellow node</t>
  </si>
  <si>
    <t>nbhd cfg, verify orange node</t>
  </si>
  <si>
    <t>DERs located at node 41, 44, and 49 that track the voltage phasor at node 44, and a group of DERs at node 77, 82, and 87 that track the voltage phasor at node 77. In total there is an existing configuration of six DSPs. We run the NPP to find good locations for placing a seventh DSP, which will start a new group of DERs for tracking the voltage phasor at the chosen performance node (node 105, marked with indigo triangle)</t>
  </si>
  <si>
    <t>44,44,44,77,77,77,105</t>
  </si>
  <si>
    <t>41,44,49,77,82,87,104</t>
  </si>
  <si>
    <t>41,44,49,77,82,87,62</t>
  </si>
  <si>
    <t>41,44,49,77,82,87,80</t>
  </si>
  <si>
    <t>sitingY_5min</t>
  </si>
  <si>
    <t>sitingX_coloc</t>
  </si>
  <si>
    <t>sitingX_nbhd</t>
  </si>
  <si>
    <t>83,83,83,57,57,57</t>
  </si>
  <si>
    <t>2 coloc APNP deep in feeder close together; same siting as suggested by Bolognani (1 coloc halfway down feeder and 1 coloc at node with highest voltage)</t>
  </si>
  <si>
    <t>SPBC doesn’t converge</t>
  </si>
  <si>
    <t>bigger numbers</t>
  </si>
  <si>
    <t>1,2,3,4,5,6</t>
  </si>
  <si>
    <t>85/P1,96/P1,85/Q1,96/Q1</t>
  </si>
  <si>
    <t>1,2</t>
  </si>
  <si>
    <t>1,2,3,4,5,6,7,8,9,10,11,12</t>
  </si>
  <si>
    <t>1,2,3,4,5,6,7,8,9,10,11,12,13</t>
  </si>
  <si>
    <t>1,2,3,4,5,6,7</t>
  </si>
  <si>
    <t>1,2,3,4,5,6,7,8,9,10,11</t>
  </si>
  <si>
    <t>1,2,3,4,5,6,7,8</t>
  </si>
  <si>
    <t>1,2,3,4,5,6,7,8,9,10,11,12,13,14,15,16,17,18,19,20</t>
  </si>
  <si>
    <t>1,2,3,4,5,6,7,8,9,10,11,12,13,14,15</t>
  </si>
  <si>
    <t>siting Y, nbhd, place apart and more deeply than Bolog siting</t>
  </si>
  <si>
    <t>65/P1,65/Q1,65/P2,65/Q2,65/P3,65/Q3</t>
  </si>
  <si>
    <t>83,84,79,57,56,62</t>
  </si>
  <si>
    <t>85_c,96_b</t>
  </si>
  <si>
    <t>85,83,80,96,90,91</t>
  </si>
  <si>
    <t>85_c,85_c,85_c,96_b,96_b,96_b</t>
  </si>
  <si>
    <t>11:10-11:15</t>
  </si>
  <si>
    <t>57_a,57_b,57_c,57_b,57_c,83_a,83_b,83_c,83_c,83_a,83_b,83_c</t>
  </si>
  <si>
    <t>sitingY_coloc</t>
  </si>
  <si>
    <t>siting Y, no nbhd</t>
  </si>
  <si>
    <t>49/P1,49/P2,49/P3,83/P1,83/P2,83/P3,49/Q1,49/Q2,49/Q3,83/Q1,83/Q2,83/Q3</t>
  </si>
  <si>
    <t>49_a,49_b,49_c,83_a,83_b,83_c</t>
  </si>
  <si>
    <t>83,49</t>
  </si>
  <si>
    <t>76_a,76_b,76_c</t>
  </si>
  <si>
    <t>76/P1,76/P2,76/P3,76/Q1,76/Q2,76/Q3</t>
  </si>
  <si>
    <t>76_a,76_c,76_a,76_b,76_c,76_b,76_b,76_c,76_a,76_b,76_c,76_a,76_b,76_c,76_a,76_b,76_c,76_a,76_b,76_c</t>
  </si>
  <si>
    <t>105_a,105_b,105_c,44_c,44_a,44_b,44_c,44_a,44_b,44_c,77_b,77_a,77_b,77_c,77_b'</t>
  </si>
  <si>
    <t>105_c,44_c,44_a,44_b,44_c,44_a,44_b,44_c,77_b,77_a,77_b,77_c,77_b</t>
  </si>
  <si>
    <t>104/P1,41/P1,44/P1,44/P2,44/P3,49/P1,49/P2,49/P3,77/P1,82/P1,82/P2,82/P3,87/P1,104/Q1,41/Q1,44/Q1,44/Q2,44/Q3,49/Q1,49/Q2,49/Q3,77/Q1,82/Q1,82/Q2,82/Q3,87/Q1</t>
  </si>
  <si>
    <t>exp6_cfg6_red</t>
  </si>
  <si>
    <t>exp6_cfg6_yellow</t>
  </si>
  <si>
    <t>exp6_cfg6_orange</t>
  </si>
  <si>
    <t>8,53,57,66,86</t>
  </si>
  <si>
    <t>8,53,57,74,86</t>
  </si>
  <si>
    <t>4 coloc, including on bad branch</t>
  </si>
  <si>
    <t>57/P1,57/P2,57/P3,56/P1,62/P1,83/P1,83/P2,83/P3,84/P1,79/P1,79/P2,79/P3,57/Q1,57/Q2,57/Q3,56/Q1,62/Q1,83/Q1,83/Q2,83/Q3,84/Q1,79/Q1,79/Q2,79/Q3</t>
  </si>
  <si>
    <t>85/P1,83/P3,80/P3,96/P1,90/P1,91/P2,85/Q1,83/Q3,80/Q3,96/Q1,90/Q1,91/Q2</t>
  </si>
  <si>
    <t>70/P1,73/P1,80/P1,80/P2,80/P3,87/P1,90/P1,92/P1,95/P1,95/P2,95/P3,67/P1,67/P2,67/P3,160/P1,160/P2,160/P3,61/P1,61/P2,61/P3,70/Q1,73/Q1,80/Q1,80/Q2,80/Q3,87/Q1,90/Q1,92/Q1,95/Q1,95/Q2,95/Q3,67/Q1,67/Q2,67/Q3,160/Q1,160/Q2,160/Q3,61/Q1,61/Q2,61/Q3</t>
  </si>
  <si>
    <t>80/P1,80/P2,80/P3,41/P1,44/P1,44/P2,44/P3,49/P1,49/P2,49/P3,77/P1,82/P1,82/P2,82/P3,87/P1,80/Q1,80/Q2,80/Q3,41/Q1,44/Q1,44/Q2,44/Q3,49/Q1,49/Q2,49/Q3,77/Q1,82/Q1,82/Q2,82/Q3,87/Q1</t>
  </si>
  <si>
    <t>62/P1,41/P1,44/P1,44/P2,44/P3,49/P1,49/P2,49/P3,77/P1,82/P1,82/P2,82/P3,87/P1,62/Q1,41/Q1,44/Q1,44/Q2,44/Q3,49/Q1,49/Q2,49/Q3,77/Q1,82/Q1,82/Q2,82/Q3,87/Q1</t>
  </si>
  <si>
    <t>53_a,57_a,57_b,57_c,66_c,8_a,8_b,8_c,86_a,86_b,86_c</t>
  </si>
  <si>
    <t>53/P1,57/P1,57/P2,57/P3,66/P1,8/P1,8/P2,8/P3,86/P1,86/P2,86/P3,53/Q1,57/Q1,57/Q2,57/Q3,66/Q1,8/Q1,8/Q2,8/Q3,86/Q1,86/Q2,86/Q3</t>
  </si>
  <si>
    <t>53_a,57_a,57_b,57_c,74_c,8_a,8_b,8_c,86_a,86_b,86_c</t>
  </si>
  <si>
    <t>53/P1,57/P1,57/P2,57/P3,74/P1,8/P1,8/P2,8/P3,86/P1,86/P2,86/P3,53/Q1,57/Q1,57/Q2,57/Q3,74/Q1,8/Q1,8/Q2,8/Q3,86/Q1,86/Q2,86/Q3</t>
  </si>
  <si>
    <t>sitingX_coloc2</t>
  </si>
  <si>
    <t>sitingX_nbhd2</t>
  </si>
  <si>
    <t>bolognani pattern, placing at middle voltage and highest voltage (86)</t>
  </si>
  <si>
    <t>66,83,56,350,251</t>
  </si>
  <si>
    <t>86,88,91,96,80</t>
  </si>
  <si>
    <t>79,103,109,80,63</t>
  </si>
  <si>
    <t>251_a,251_b,251_c,350_a,350_b,350_c,56_b,66_c,83_a,83_b,83_c</t>
  </si>
  <si>
    <t>251/P1,251/P2,251/P3,350/P1,350/P2,350/P3,56/P1,66/P1,83/P1,83/P2,83/P3,251/Q1,251/Q2,251/Q3,350/Q1,350/Q2,350/Q3,56/Q1,66/Q1,83/Q1,83/Q2,83/Q3</t>
  </si>
  <si>
    <t>80_a,80_b,80_c,86_a,86_b,86_c,88_a,91_a,91_b,91_c,96_b</t>
  </si>
  <si>
    <t>80/P1,80/P2,80/P3,86/P1,86/P2,86/P3,88/P1,91/P1,91/P2,91/P3,96/P1,80/Q1,80/Q2,80/Q3,86/Q1,86/Q2,86/Q3,88/Q1,91/Q1,91/Q2,91/Q3,96/Q1</t>
  </si>
  <si>
    <t>103_c,109_a,63_a,79_a,79_b,79_c,80_a,80_b,80_c</t>
  </si>
  <si>
    <t>103/P1,109/P1,63/P1,79/P1,79/P2,79/P3,80/P1,80/P2,80/P3,103/Q1,109/Q1,63/Q1,79/Q1,79/Q2,79/Q3,80/Q1,80/Q2,80/Q3</t>
  </si>
  <si>
    <t>57,86</t>
  </si>
  <si>
    <t>57_a,57_b,57_c,86_a,86_b,86_c</t>
  </si>
  <si>
    <t>57/P1,57/P2,57/P3,86/P1,86/P2,86/P3,57/Q1,57/Q2,57/Q3,86/Q1,86/Q2,86/Q3</t>
  </si>
  <si>
    <t>57,57,57,76,76,76</t>
  </si>
  <si>
    <t>57,56,63,76,87,80</t>
  </si>
  <si>
    <t>56/P1,57/P1,57/P2,57/P3,63/P1,76/P1,76/P2,76/P3,76/P1,76/P2,76/P3,80/P1,56/Q1,57/Q1,57/Q2,57/Q3,63/Q1,76/Q1,76/Q2,76/Q3,76/Q1,76/Q2,76/Q3,80/Q1</t>
  </si>
  <si>
    <t>57_b,57_a,57_b,57_c,57_a,76_a,76_b,76_c,76_a,76_b,76_c,76_b</t>
  </si>
  <si>
    <t>works well</t>
  </si>
  <si>
    <t>11:10-11:20</t>
  </si>
  <si>
    <t>76,76,76,49,49,49</t>
  </si>
  <si>
    <t>76,87,80,41,45,49</t>
  </si>
  <si>
    <t>49_c,49_a,49_a,49_b,49_c,76_a,76_b,76_c,76_a,76_b,76_c,76_b</t>
  </si>
  <si>
    <t>works too well</t>
  </si>
  <si>
    <t>41/P1,45/P1,49/P1,49/P2,49/P3,76/P1,76/P2,76/P3,80/P1,80/P2,80/P3,87/P1,41/Q1,45/Q1,49/Q1,49/Q2,49/Q3,76/Q1,76/Q2,76/Q3,80/Q1,80/Q2,80/Q3,87/Q1</t>
  </si>
  <si>
    <t>56/P1,57/P1,57/P2,57/P3,63/P1,76/P1,76/P2,76/P3,80/P1,80/P2,80/P3,87/P1,56/Q1,57/Q1,57/Q2,57/Q3,63/Q1,76/Q1,76/Q2,76/Q3,80/Q1,80/Q2,80/Q3,87/Q1</t>
  </si>
  <si>
    <t>57,57,57,86,86,86</t>
  </si>
  <si>
    <t>57_b,57_a,57_b,57_c,57_a,86_a,86_b,86_c,86_a,86_b,86_c,86_b</t>
  </si>
  <si>
    <t>57,56,63,80,86,90</t>
  </si>
  <si>
    <t>56/P1,57/P1,57/P2,57/P3,63/P1,80/P1,80/P2,80/P3,86/P1,86/P2,86/P3,87/P1,56/Q1,57/Q1,57/Q2,57/Q3,63/Q1,80/Q1,80/Q2,80/Q3,86/Q1,86/Q2,86/Q3,87/Q1</t>
  </si>
  <si>
    <t>76,57</t>
  </si>
  <si>
    <t>57_a,57_b,57_c,76_a,76_b,76_c</t>
  </si>
  <si>
    <t>57/P1,57/P2,57/P3,76/P1,76/P2,76/P3,57/Q1,57/Q2,57/Q3,76/Q1,76/Q2,76/Q3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</si>
</sst>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8"/>
      <name val="Calibri"/>
      <family val="2"/>
      <scheme val="minor"/>
    </font>
    <font>
      <b/>
      <sz val="11"/>
      <color theme="1"/>
      <name val="Calibri"/>
      <family val="2"/>
      <scheme val="minor"/>
    </font>
    <font>
      <b/>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3">
    <xf numFmtId="0" fontId="0" fillId="0" borderId="0" xfId="0"/>
    <xf numFmtId="0" fontId="0" fillId="0" borderId="0" xfId="0" applyAlignment="1">
      <alignment vertical="top"/>
    </xf>
    <xf numFmtId="0" fontId="0" fillId="0" borderId="1" xfId="0" applyBorder="1" applyAlignment="1">
      <alignment vertical="top"/>
    </xf>
    <xf numFmtId="0" fontId="1" fillId="0" borderId="1" xfId="0" applyFont="1" applyBorder="1" applyAlignment="1">
      <alignment vertical="top" wrapText="1"/>
    </xf>
    <xf numFmtId="0" fontId="0" fillId="0" borderId="1" xfId="0" applyBorder="1"/>
    <xf numFmtId="0" fontId="0" fillId="2" borderId="0" xfId="0" applyFill="1" applyAlignment="1">
      <alignment vertical="top"/>
    </xf>
    <xf numFmtId="0" fontId="0" fillId="2" borderId="1" xfId="0" applyFill="1" applyBorder="1" applyAlignment="1">
      <alignment vertical="top"/>
    </xf>
    <xf numFmtId="0" fontId="1" fillId="2" borderId="1" xfId="0" applyFont="1" applyFill="1" applyBorder="1" applyAlignment="1">
      <alignment vertical="top"/>
    </xf>
    <xf numFmtId="0" fontId="0" fillId="0" borderId="1" xfId="0" applyBorder="1" applyAlignment="1">
      <alignment vertical="top" wrapText="1"/>
    </xf>
    <xf numFmtId="0" fontId="0" fillId="0" borderId="0" xfId="0" applyAlignment="1">
      <alignment vertical="top" wrapText="1"/>
    </xf>
    <xf numFmtId="49" fontId="0" fillId="0" borderId="1" xfId="0" applyNumberFormat="1" applyBorder="1" applyAlignment="1">
      <alignment vertical="top" wrapText="1"/>
    </xf>
    <xf numFmtId="0" fontId="1" fillId="3" borderId="1" xfId="0" applyFont="1" applyFill="1" applyBorder="1" applyAlignment="1">
      <alignment vertical="top" wrapText="1"/>
    </xf>
    <xf numFmtId="49" fontId="0" fillId="3" borderId="1" xfId="0" applyNumberFormat="1" applyFill="1" applyBorder="1" applyAlignment="1">
      <alignment vertical="top" wrapText="1"/>
    </xf>
    <xf numFmtId="0" fontId="0" fillId="3" borderId="1" xfId="0" applyFill="1" applyBorder="1" applyAlignment="1">
      <alignment vertical="top" wrapText="1"/>
    </xf>
    <xf numFmtId="0" fontId="0" fillId="3" borderId="0" xfId="0" applyFill="1" applyAlignment="1">
      <alignment vertical="top" wrapText="1"/>
    </xf>
    <xf numFmtId="0" fontId="1" fillId="3" borderId="1" xfId="0" applyFont="1" applyFill="1" applyBorder="1" applyAlignment="1">
      <alignment vertical="top"/>
    </xf>
    <xf numFmtId="0" fontId="0" fillId="3" borderId="1" xfId="0" applyFill="1" applyBorder="1" applyAlignment="1">
      <alignment vertical="top"/>
    </xf>
    <xf numFmtId="0" fontId="0" fillId="3" borderId="0" xfId="0" applyFill="1" applyAlignment="1">
      <alignment vertical="top"/>
    </xf>
    <xf numFmtId="0" fontId="5" fillId="2" borderId="1" xfId="0" applyFont="1" applyFill="1" applyBorder="1" applyAlignment="1">
      <alignment vertical="top" wrapText="1"/>
    </xf>
    <xf numFmtId="0" fontId="6" fillId="2" borderId="1" xfId="0" applyFont="1" applyFill="1" applyBorder="1" applyAlignment="1">
      <alignment vertical="top" wrapText="1"/>
    </xf>
    <xf numFmtId="0" fontId="6" fillId="3" borderId="1" xfId="0" applyFont="1" applyFill="1" applyBorder="1" applyAlignment="1">
      <alignment vertical="top" wrapText="1"/>
    </xf>
    <xf numFmtId="0" fontId="6" fillId="3" borderId="1" xfId="0" applyFont="1" applyFill="1" applyBorder="1" applyAlignment="1">
      <alignment vertical="top"/>
    </xf>
    <xf numFmtId="0" fontId="5" fillId="2" borderId="1" xfId="0" applyFont="1" applyFill="1" applyBorder="1"/>
    <xf numFmtId="0" fontId="5" fillId="2" borderId="0" xfId="0" applyFont="1" applyFill="1" applyAlignment="1">
      <alignment vertical="top"/>
    </xf>
    <xf numFmtId="0" fontId="1" fillId="2" borderId="1" xfId="0" applyFont="1" applyFill="1" applyBorder="1" applyAlignment="1">
      <alignment horizontal="right" vertical="top"/>
    </xf>
    <xf numFmtId="0" fontId="1" fillId="3" borderId="1" xfId="0" applyFont="1" applyFill="1" applyBorder="1" applyAlignment="1">
      <alignment horizontal="right" vertical="top"/>
    </xf>
    <xf numFmtId="0" fontId="1" fillId="2" borderId="1" xfId="0" quotePrefix="1" applyFont="1" applyFill="1" applyBorder="1" applyAlignment="1">
      <alignment vertical="top"/>
    </xf>
    <xf numFmtId="0" fontId="0" fillId="4" borderId="1" xfId="0" applyFill="1" applyBorder="1" applyAlignment="1">
      <alignment vertical="center"/>
    </xf>
    <xf numFmtId="0" fontId="0" fillId="4" borderId="1" xfId="0" applyFill="1" applyBorder="1" applyAlignment="1">
      <alignment vertical="top"/>
    </xf>
    <xf numFmtId="0" fontId="0" fillId="5" borderId="1" xfId="0" applyFill="1" applyBorder="1" applyAlignment="1">
      <alignment vertical="top"/>
    </xf>
    <xf numFmtId="0" fontId="1" fillId="0" borderId="1" xfId="0" applyFont="1" applyBorder="1" applyAlignment="1">
      <alignment vertical="top"/>
    </xf>
    <xf numFmtId="49" fontId="1" fillId="0" borderId="1" xfId="0" quotePrefix="1" applyNumberFormat="1" applyFont="1" applyBorder="1" applyAlignment="1">
      <alignment vertical="top"/>
    </xf>
    <xf numFmtId="49" fontId="1" fillId="3" borderId="1" xfId="0" applyNumberFormat="1" applyFont="1" applyFill="1" applyBorder="1" applyAlignment="1">
      <alignment vertical="top"/>
    </xf>
    <xf numFmtId="0" fontId="1" fillId="0" borderId="1" xfId="0" applyFont="1" applyBorder="1" applyAlignment="1">
      <alignment horizontal="right" vertical="top"/>
    </xf>
    <xf numFmtId="0" fontId="0" fillId="3" borderId="1" xfId="0" applyFill="1" applyBorder="1"/>
    <xf numFmtId="49" fontId="0" fillId="3" borderId="1" xfId="0" applyNumberFormat="1" applyFill="1" applyBorder="1"/>
    <xf numFmtId="49" fontId="0" fillId="0" borderId="1" xfId="0" applyNumberFormat="1" applyBorder="1" applyAlignment="1">
      <alignment vertical="top"/>
    </xf>
    <xf numFmtId="49" fontId="0" fillId="3" borderId="1" xfId="0" applyNumberFormat="1" applyFill="1" applyBorder="1" applyAlignment="1">
      <alignment vertical="top"/>
    </xf>
    <xf numFmtId="49" fontId="0" fillId="5" borderId="1" xfId="0" applyNumberFormat="1" applyFill="1" applyBorder="1" applyAlignment="1">
      <alignment vertical="top"/>
    </xf>
    <xf numFmtId="0" fontId="1" fillId="5" borderId="1" xfId="0" applyFont="1" applyFill="1" applyBorder="1" applyAlignment="1">
      <alignment horizontal="right" vertical="top"/>
    </xf>
    <xf numFmtId="0" fontId="1" fillId="5" borderId="1" xfId="0" applyFont="1" applyFill="1" applyBorder="1" applyAlignment="1">
      <alignment vertical="top"/>
    </xf>
    <xf numFmtId="49" fontId="1" fillId="5" borderId="1" xfId="0" quotePrefix="1" applyNumberFormat="1" applyFont="1" applyFill="1" applyBorder="1" applyAlignment="1">
      <alignment vertical="top"/>
    </xf>
    <xf numFmtId="49" fontId="0" fillId="5" borderId="1" xfId="0" applyNumberFormat="1" applyFill="1" applyBorder="1"/>
    <xf numFmtId="0" fontId="0" fillId="5" borderId="1" xfId="0" applyFill="1" applyBorder="1"/>
    <xf numFmtId="0" fontId="0" fillId="5" borderId="0" xfId="0" applyFill="1" applyAlignment="1">
      <alignment vertical="top"/>
    </xf>
    <xf numFmtId="0" fontId="0" fillId="6" borderId="1" xfId="0" applyFill="1" applyBorder="1" applyAlignment="1">
      <alignment vertical="top"/>
    </xf>
    <xf numFmtId="0" fontId="0" fillId="6" borderId="1" xfId="0" applyFill="1" applyBorder="1" applyAlignment="1">
      <alignment vertical="top" wrapText="1"/>
    </xf>
    <xf numFmtId="0" fontId="1" fillId="6" borderId="1" xfId="0" applyFont="1" applyFill="1" applyBorder="1" applyAlignment="1">
      <alignment vertical="top"/>
    </xf>
    <xf numFmtId="49" fontId="0" fillId="6" borderId="1" xfId="0" applyNumberFormat="1" applyFill="1" applyBorder="1" applyAlignment="1">
      <alignment vertical="top" wrapText="1"/>
    </xf>
    <xf numFmtId="0" fontId="0" fillId="6" borderId="1" xfId="0" applyFill="1" applyBorder="1"/>
    <xf numFmtId="0" fontId="1" fillId="6" borderId="1" xfId="0" applyFont="1" applyFill="1"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tabSelected="1" zoomScale="110" zoomScaleNormal="110" workbookViewId="0">
      <pane xSplit="1" ySplit="2" topLeftCell="C3" activePane="bottomRight" state="frozen"/>
      <selection pane="topRight" activeCell="B1" sqref="B1"/>
      <selection pane="bottomLeft" activeCell="A3" sqref="A3"/>
      <selection pane="bottomRight" activeCell="E6" sqref="E6"/>
    </sheetView>
  </sheetViews>
  <sheetFormatPr defaultColWidth="9.140625" defaultRowHeight="15" x14ac:dyDescent="0.25"/>
  <cols>
    <col min="1" max="1" width="9.140625" style="1" customWidth="1"/>
    <col min="2" max="2" width="12.28515625" style="1" customWidth="1"/>
    <col min="3" max="3" width="25.5703125" style="9" customWidth="1"/>
    <col min="4" max="4" width="11.42578125" style="1" customWidth="1"/>
    <col min="5" max="5" width="16.42578125" style="1" customWidth="1"/>
    <col min="6" max="6" width="17.7109375" style="9" customWidth="1"/>
    <col min="7" max="7" width="19.28515625" style="14" customWidth="1"/>
    <col min="8" max="8" width="19.42578125" style="9" customWidth="1"/>
    <col min="9" max="9" width="21.85546875" style="14" customWidth="1"/>
    <col min="10" max="10" width="16.140625" style="17" customWidth="1"/>
    <col min="11" max="11" width="10.85546875" style="1" customWidth="1"/>
    <col min="12" max="12" width="9.85546875" style="17" customWidth="1"/>
    <col min="13" max="16384" width="9.140625" style="1"/>
  </cols>
  <sheetData>
    <row r="1" spans="1:13" s="5" customFormat="1" ht="14.65" customHeight="1" x14ac:dyDescent="0.25">
      <c r="A1" s="51" t="s">
        <v>0</v>
      </c>
      <c r="B1" s="52"/>
      <c r="C1" s="52"/>
      <c r="D1" s="52"/>
      <c r="E1" s="52"/>
      <c r="F1" s="52"/>
      <c r="G1" s="52"/>
      <c r="H1" s="52"/>
      <c r="I1" s="52"/>
      <c r="J1" s="52"/>
      <c r="K1" s="52"/>
      <c r="L1" s="52"/>
    </row>
    <row r="2" spans="1:13" s="23" customFormat="1" ht="30" x14ac:dyDescent="0.25">
      <c r="A2" s="18" t="s">
        <v>41</v>
      </c>
      <c r="B2" s="19" t="s">
        <v>18</v>
      </c>
      <c r="C2" s="19" t="s">
        <v>19</v>
      </c>
      <c r="D2" s="19" t="s">
        <v>1</v>
      </c>
      <c r="E2" s="19" t="s">
        <v>5</v>
      </c>
      <c r="F2" s="19" t="s">
        <v>14</v>
      </c>
      <c r="G2" s="20" t="s">
        <v>15</v>
      </c>
      <c r="H2" s="19" t="s">
        <v>17</v>
      </c>
      <c r="I2" s="20" t="s">
        <v>16</v>
      </c>
      <c r="J2" s="21" t="s">
        <v>11</v>
      </c>
      <c r="K2" s="22" t="s">
        <v>7</v>
      </c>
      <c r="L2" s="21" t="s">
        <v>2</v>
      </c>
    </row>
    <row r="3" spans="1:13" s="5" customFormat="1" x14ac:dyDescent="0.25">
      <c r="A3" s="6" t="s">
        <v>3</v>
      </c>
      <c r="B3" s="7"/>
      <c r="C3" s="7"/>
      <c r="D3" s="6"/>
      <c r="E3" s="7" t="s">
        <v>6</v>
      </c>
      <c r="F3" s="26"/>
      <c r="G3" s="15"/>
      <c r="H3" s="26"/>
      <c r="I3" s="15" t="s">
        <v>12</v>
      </c>
      <c r="J3" s="15" t="s">
        <v>10</v>
      </c>
      <c r="K3" s="6" t="s">
        <v>13</v>
      </c>
      <c r="L3" s="15" t="s">
        <v>8</v>
      </c>
    </row>
    <row r="4" spans="1:13" s="5" customFormat="1" x14ac:dyDescent="0.25">
      <c r="A4" s="6" t="s">
        <v>4</v>
      </c>
      <c r="B4" s="24">
        <v>2</v>
      </c>
      <c r="C4" s="24">
        <f>B4+1</f>
        <v>3</v>
      </c>
      <c r="D4" s="24">
        <f t="shared" ref="D4:L4" si="0">C4+1</f>
        <v>4</v>
      </c>
      <c r="E4" s="24">
        <f t="shared" si="0"/>
        <v>5</v>
      </c>
      <c r="F4" s="24">
        <f t="shared" si="0"/>
        <v>6</v>
      </c>
      <c r="G4" s="25">
        <f t="shared" si="0"/>
        <v>7</v>
      </c>
      <c r="H4" s="24">
        <f t="shared" si="0"/>
        <v>8</v>
      </c>
      <c r="I4" s="25">
        <f t="shared" si="0"/>
        <v>9</v>
      </c>
      <c r="J4" s="25">
        <f t="shared" si="0"/>
        <v>10</v>
      </c>
      <c r="K4" s="24">
        <f t="shared" si="0"/>
        <v>11</v>
      </c>
      <c r="L4" s="25">
        <f t="shared" si="0"/>
        <v>12</v>
      </c>
    </row>
    <row r="5" spans="1:13" ht="24.95" customHeight="1" x14ac:dyDescent="0.25">
      <c r="A5" s="27">
        <v>1</v>
      </c>
      <c r="B5" s="30" t="s">
        <v>51</v>
      </c>
      <c r="C5" s="30" t="s">
        <v>54</v>
      </c>
      <c r="D5" s="2">
        <v>1.25</v>
      </c>
      <c r="E5" s="30" t="s">
        <v>121</v>
      </c>
      <c r="F5" s="31" t="s">
        <v>132</v>
      </c>
      <c r="G5" s="32" t="s">
        <v>133</v>
      </c>
      <c r="H5" s="31" t="s">
        <v>132</v>
      </c>
      <c r="I5" s="15" t="s">
        <v>134</v>
      </c>
      <c r="J5" s="15" t="s">
        <v>57</v>
      </c>
      <c r="K5" s="4">
        <v>500</v>
      </c>
      <c r="L5" s="15" t="s">
        <v>68</v>
      </c>
    </row>
    <row r="6" spans="1:13" ht="24.95" customHeight="1" x14ac:dyDescent="0.25">
      <c r="A6" s="2">
        <f t="shared" ref="A6:A26" si="1">A5+1</f>
        <v>2</v>
      </c>
      <c r="B6" s="30" t="s">
        <v>52</v>
      </c>
      <c r="C6" s="30" t="s">
        <v>23</v>
      </c>
      <c r="D6" s="2">
        <v>1.25</v>
      </c>
      <c r="E6" s="30" t="s">
        <v>73</v>
      </c>
      <c r="F6" s="31" t="s">
        <v>53</v>
      </c>
      <c r="G6" s="32" t="s">
        <v>74</v>
      </c>
      <c r="H6" s="31" t="s">
        <v>69</v>
      </c>
      <c r="I6" s="15" t="s">
        <v>92</v>
      </c>
      <c r="J6" s="15" t="s">
        <v>60</v>
      </c>
      <c r="K6" s="4">
        <v>500</v>
      </c>
      <c r="L6" s="15" t="s">
        <v>68</v>
      </c>
    </row>
    <row r="7" spans="1:13" ht="24.95" customHeight="1" x14ac:dyDescent="0.25">
      <c r="A7" s="28">
        <f t="shared" si="1"/>
        <v>3</v>
      </c>
      <c r="B7" s="33" t="s">
        <v>24</v>
      </c>
      <c r="C7" s="33" t="s">
        <v>20</v>
      </c>
      <c r="D7" s="2">
        <v>1.25</v>
      </c>
      <c r="E7" s="30" t="s">
        <v>73</v>
      </c>
      <c r="F7" s="31" t="s">
        <v>21</v>
      </c>
      <c r="G7" s="32" t="s">
        <v>70</v>
      </c>
      <c r="H7" s="31" t="s">
        <v>21</v>
      </c>
      <c r="I7" s="34" t="s">
        <v>58</v>
      </c>
      <c r="J7" s="15" t="s">
        <v>59</v>
      </c>
      <c r="K7" s="4">
        <v>500</v>
      </c>
      <c r="L7" s="15" t="s">
        <v>68</v>
      </c>
    </row>
    <row r="8" spans="1:13" ht="24.95" customHeight="1" x14ac:dyDescent="0.25">
      <c r="A8" s="2">
        <f t="shared" si="1"/>
        <v>4</v>
      </c>
      <c r="B8" s="33" t="s">
        <v>25</v>
      </c>
      <c r="C8" s="33" t="s">
        <v>23</v>
      </c>
      <c r="D8" s="2">
        <v>1.25</v>
      </c>
      <c r="E8" s="30" t="s">
        <v>73</v>
      </c>
      <c r="F8" s="31" t="s">
        <v>22</v>
      </c>
      <c r="G8" s="35" t="s">
        <v>72</v>
      </c>
      <c r="H8" s="31" t="s">
        <v>71</v>
      </c>
      <c r="I8" s="34" t="s">
        <v>93</v>
      </c>
      <c r="J8" s="34" t="s">
        <v>57</v>
      </c>
      <c r="K8" s="4">
        <v>500</v>
      </c>
      <c r="L8" s="15" t="s">
        <v>68</v>
      </c>
    </row>
    <row r="9" spans="1:13" s="44" customFormat="1" ht="24.95" customHeight="1" x14ac:dyDescent="0.25">
      <c r="A9" s="29">
        <f t="shared" si="1"/>
        <v>5</v>
      </c>
      <c r="B9" s="39" t="s">
        <v>50</v>
      </c>
      <c r="C9" s="39" t="s">
        <v>67</v>
      </c>
      <c r="D9" s="29">
        <v>1.25</v>
      </c>
      <c r="E9" s="40" t="s">
        <v>121</v>
      </c>
      <c r="F9" s="41" t="s">
        <v>122</v>
      </c>
      <c r="G9" s="42" t="s">
        <v>124</v>
      </c>
      <c r="H9" s="41" t="s">
        <v>123</v>
      </c>
      <c r="I9" s="43" t="s">
        <v>126</v>
      </c>
      <c r="J9" s="43" t="s">
        <v>60</v>
      </c>
      <c r="K9" s="43">
        <v>500</v>
      </c>
      <c r="L9" s="40" t="s">
        <v>68</v>
      </c>
    </row>
    <row r="10" spans="1:13" ht="24.95" customHeight="1" x14ac:dyDescent="0.25">
      <c r="A10" s="2">
        <f t="shared" si="1"/>
        <v>6</v>
      </c>
      <c r="B10" s="45" t="s">
        <v>102</v>
      </c>
      <c r="C10" s="46"/>
      <c r="D10" s="45">
        <v>1.25</v>
      </c>
      <c r="E10" s="47" t="s">
        <v>73</v>
      </c>
      <c r="F10" s="48" t="s">
        <v>116</v>
      </c>
      <c r="G10" s="48" t="s">
        <v>119</v>
      </c>
      <c r="H10" s="48" t="s">
        <v>117</v>
      </c>
      <c r="I10" s="46" t="s">
        <v>118</v>
      </c>
      <c r="J10" s="45" t="s">
        <v>60</v>
      </c>
      <c r="K10" s="49">
        <v>500</v>
      </c>
      <c r="L10" s="50" t="s">
        <v>68</v>
      </c>
    </row>
    <row r="11" spans="1:13" ht="24.95" customHeight="1" x14ac:dyDescent="0.25">
      <c r="A11" s="2">
        <f t="shared" si="1"/>
        <v>7</v>
      </c>
      <c r="B11" s="33" t="s">
        <v>75</v>
      </c>
      <c r="C11" s="33" t="s">
        <v>76</v>
      </c>
      <c r="D11" s="2">
        <v>1.25</v>
      </c>
      <c r="E11" s="30" t="s">
        <v>73</v>
      </c>
      <c r="F11" s="31" t="s">
        <v>79</v>
      </c>
      <c r="G11" s="35" t="s">
        <v>78</v>
      </c>
      <c r="H11" s="31" t="s">
        <v>79</v>
      </c>
      <c r="I11" s="34" t="s">
        <v>77</v>
      </c>
      <c r="J11" s="4" t="s">
        <v>57</v>
      </c>
      <c r="K11" s="4">
        <v>500</v>
      </c>
      <c r="L11" s="30" t="s">
        <v>68</v>
      </c>
    </row>
    <row r="12" spans="1:13" ht="24.95" customHeight="1" x14ac:dyDescent="0.25">
      <c r="A12" s="2">
        <f t="shared" si="1"/>
        <v>8</v>
      </c>
      <c r="B12" s="2" t="s">
        <v>26</v>
      </c>
      <c r="C12" s="2" t="s">
        <v>31</v>
      </c>
      <c r="D12" s="2">
        <v>1.25</v>
      </c>
      <c r="E12" s="30" t="s">
        <v>73</v>
      </c>
      <c r="F12" s="10" t="s">
        <v>104</v>
      </c>
      <c r="G12" s="37" t="s">
        <v>107</v>
      </c>
      <c r="H12" s="10" t="s">
        <v>104</v>
      </c>
      <c r="I12" s="16" t="s">
        <v>108</v>
      </c>
      <c r="J12" s="2" t="s">
        <v>62</v>
      </c>
      <c r="K12" s="4">
        <v>500</v>
      </c>
      <c r="L12" s="30" t="s">
        <v>68</v>
      </c>
    </row>
    <row r="13" spans="1:13" ht="24.95" customHeight="1" x14ac:dyDescent="0.25">
      <c r="A13" s="2">
        <f t="shared" si="1"/>
        <v>9</v>
      </c>
      <c r="B13" s="2" t="s">
        <v>27</v>
      </c>
      <c r="C13" s="2" t="s">
        <v>30</v>
      </c>
      <c r="D13" s="2">
        <v>1.25</v>
      </c>
      <c r="E13" s="30" t="s">
        <v>73</v>
      </c>
      <c r="F13" s="10" t="s">
        <v>105</v>
      </c>
      <c r="G13" s="37" t="s">
        <v>109</v>
      </c>
      <c r="H13" s="10" t="s">
        <v>105</v>
      </c>
      <c r="I13" s="16" t="s">
        <v>110</v>
      </c>
      <c r="J13" s="2" t="s">
        <v>63</v>
      </c>
      <c r="K13" s="4">
        <v>500</v>
      </c>
      <c r="L13" s="30" t="s">
        <v>68</v>
      </c>
    </row>
    <row r="14" spans="1:13" ht="24.95" customHeight="1" x14ac:dyDescent="0.25">
      <c r="A14" s="2">
        <f t="shared" si="1"/>
        <v>10</v>
      </c>
      <c r="B14" s="2" t="s">
        <v>28</v>
      </c>
      <c r="C14" s="2" t="s">
        <v>29</v>
      </c>
      <c r="D14" s="2">
        <v>1.25</v>
      </c>
      <c r="E14" s="30" t="s">
        <v>73</v>
      </c>
      <c r="F14" s="10" t="s">
        <v>106</v>
      </c>
      <c r="G14" s="37" t="s">
        <v>111</v>
      </c>
      <c r="H14" s="10" t="s">
        <v>106</v>
      </c>
      <c r="I14" s="16" t="s">
        <v>112</v>
      </c>
      <c r="J14" s="2" t="s">
        <v>61</v>
      </c>
      <c r="K14" s="4">
        <v>500</v>
      </c>
      <c r="L14" s="30" t="s">
        <v>68</v>
      </c>
    </row>
    <row r="15" spans="1:13" ht="24.95" customHeight="1" x14ac:dyDescent="0.25">
      <c r="A15" s="2">
        <f t="shared" si="1"/>
        <v>11</v>
      </c>
      <c r="B15" s="2" t="s">
        <v>35</v>
      </c>
      <c r="C15" s="2" t="s">
        <v>39</v>
      </c>
      <c r="D15" s="2">
        <v>1.25</v>
      </c>
      <c r="E15" s="30" t="s">
        <v>73</v>
      </c>
      <c r="F15" s="36">
        <v>76</v>
      </c>
      <c r="G15" s="37" t="s">
        <v>80</v>
      </c>
      <c r="H15" s="36">
        <v>76</v>
      </c>
      <c r="I15" s="16" t="s">
        <v>81</v>
      </c>
      <c r="J15" s="2" t="s">
        <v>9</v>
      </c>
      <c r="K15" s="4">
        <v>500</v>
      </c>
      <c r="L15" s="30" t="s">
        <v>68</v>
      </c>
      <c r="M15" s="1" t="s">
        <v>55</v>
      </c>
    </row>
    <row r="16" spans="1:13" ht="24.95" customHeight="1" x14ac:dyDescent="0.25">
      <c r="A16" s="2">
        <f t="shared" si="1"/>
        <v>12</v>
      </c>
      <c r="B16" s="2" t="s">
        <v>34</v>
      </c>
      <c r="C16" s="2" t="s">
        <v>40</v>
      </c>
      <c r="D16" s="2">
        <v>1.25</v>
      </c>
      <c r="E16" s="30" t="s">
        <v>73</v>
      </c>
      <c r="F16" s="36" t="s">
        <v>33</v>
      </c>
      <c r="G16" s="37" t="s">
        <v>82</v>
      </c>
      <c r="H16" s="36" t="s">
        <v>32</v>
      </c>
      <c r="I16" s="16" t="s">
        <v>94</v>
      </c>
      <c r="J16" s="2" t="s">
        <v>65</v>
      </c>
      <c r="K16" s="4">
        <v>500</v>
      </c>
      <c r="L16" s="30" t="s">
        <v>68</v>
      </c>
    </row>
    <row r="17" spans="1:13" ht="24.95" customHeight="1" x14ac:dyDescent="0.25">
      <c r="A17" s="2">
        <f t="shared" si="1"/>
        <v>13</v>
      </c>
      <c r="B17" s="2" t="s">
        <v>86</v>
      </c>
      <c r="C17" s="2" t="s">
        <v>42</v>
      </c>
      <c r="D17" s="2">
        <v>1.25</v>
      </c>
      <c r="E17" s="30" t="s">
        <v>73</v>
      </c>
      <c r="F17" s="36" t="s">
        <v>46</v>
      </c>
      <c r="G17" s="37" t="s">
        <v>83</v>
      </c>
      <c r="H17" s="36" t="s">
        <v>49</v>
      </c>
      <c r="I17" s="16" t="s">
        <v>95</v>
      </c>
      <c r="J17" s="2" t="s">
        <v>66</v>
      </c>
      <c r="K17" s="4">
        <v>500</v>
      </c>
      <c r="L17" s="30" t="s">
        <v>68</v>
      </c>
    </row>
    <row r="18" spans="1:13" ht="24.95" customHeight="1" x14ac:dyDescent="0.25">
      <c r="A18" s="2">
        <f t="shared" si="1"/>
        <v>14</v>
      </c>
      <c r="B18" s="2" t="s">
        <v>88</v>
      </c>
      <c r="C18" s="2" t="s">
        <v>44</v>
      </c>
      <c r="D18" s="2">
        <v>1.25</v>
      </c>
      <c r="E18" s="30" t="s">
        <v>73</v>
      </c>
      <c r="F18" s="36" t="s">
        <v>46</v>
      </c>
      <c r="G18" s="37" t="s">
        <v>84</v>
      </c>
      <c r="H18" s="36" t="s">
        <v>48</v>
      </c>
      <c r="I18" s="16" t="s">
        <v>96</v>
      </c>
      <c r="J18" s="2" t="s">
        <v>61</v>
      </c>
      <c r="K18" s="4">
        <v>500</v>
      </c>
      <c r="L18" s="30" t="s">
        <v>68</v>
      </c>
    </row>
    <row r="19" spans="1:13" ht="24.95" customHeight="1" x14ac:dyDescent="0.25">
      <c r="A19" s="2">
        <f t="shared" si="1"/>
        <v>15</v>
      </c>
      <c r="B19" s="2" t="s">
        <v>87</v>
      </c>
      <c r="C19" s="2" t="s">
        <v>43</v>
      </c>
      <c r="D19" s="2">
        <v>1.25</v>
      </c>
      <c r="E19" s="30" t="s">
        <v>73</v>
      </c>
      <c r="F19" s="36" t="s">
        <v>46</v>
      </c>
      <c r="G19" s="37" t="s">
        <v>84</v>
      </c>
      <c r="H19" s="36" t="s">
        <v>47</v>
      </c>
      <c r="I19" s="16" t="s">
        <v>85</v>
      </c>
      <c r="J19" s="2" t="s">
        <v>61</v>
      </c>
      <c r="K19" s="4">
        <v>500</v>
      </c>
      <c r="L19" s="30" t="s">
        <v>68</v>
      </c>
    </row>
    <row r="20" spans="1:13" ht="24.95" customHeight="1" x14ac:dyDescent="0.25">
      <c r="A20" s="2">
        <f t="shared" si="1"/>
        <v>16</v>
      </c>
      <c r="B20" s="2" t="s">
        <v>36</v>
      </c>
      <c r="C20" s="2" t="s">
        <v>91</v>
      </c>
      <c r="D20" s="2">
        <v>1.25</v>
      </c>
      <c r="E20" s="30" t="s">
        <v>73</v>
      </c>
      <c r="F20" s="36" t="s">
        <v>89</v>
      </c>
      <c r="G20" s="38" t="s">
        <v>97</v>
      </c>
      <c r="H20" s="36" t="s">
        <v>89</v>
      </c>
      <c r="I20" s="29" t="s">
        <v>98</v>
      </c>
      <c r="J20" s="29" t="s">
        <v>64</v>
      </c>
      <c r="K20" s="4">
        <v>500</v>
      </c>
      <c r="L20" s="30" t="s">
        <v>68</v>
      </c>
    </row>
    <row r="21" spans="1:13" ht="24.95" customHeight="1" x14ac:dyDescent="0.25">
      <c r="A21" s="2">
        <f t="shared" si="1"/>
        <v>17</v>
      </c>
      <c r="B21" s="2" t="s">
        <v>37</v>
      </c>
      <c r="C21" s="2" t="s">
        <v>38</v>
      </c>
      <c r="D21" s="2">
        <v>1.25</v>
      </c>
      <c r="E21" s="30" t="s">
        <v>73</v>
      </c>
      <c r="F21" s="36" t="s">
        <v>90</v>
      </c>
      <c r="G21" s="38" t="s">
        <v>99</v>
      </c>
      <c r="H21" s="36" t="s">
        <v>90</v>
      </c>
      <c r="I21" s="29" t="s">
        <v>100</v>
      </c>
      <c r="J21" s="29" t="s">
        <v>64</v>
      </c>
      <c r="K21" s="4">
        <v>500</v>
      </c>
      <c r="L21" s="30" t="s">
        <v>68</v>
      </c>
      <c r="M21" s="1" t="s">
        <v>56</v>
      </c>
    </row>
    <row r="22" spans="1:13" ht="60" x14ac:dyDescent="0.25">
      <c r="A22" s="2">
        <f t="shared" si="1"/>
        <v>18</v>
      </c>
      <c r="B22" s="2" t="s">
        <v>101</v>
      </c>
      <c r="C22" s="8" t="s">
        <v>103</v>
      </c>
      <c r="D22" s="2">
        <v>1.25</v>
      </c>
      <c r="E22" s="30" t="s">
        <v>73</v>
      </c>
      <c r="F22" s="10" t="s">
        <v>113</v>
      </c>
      <c r="G22" s="12" t="s">
        <v>114</v>
      </c>
      <c r="H22" s="10" t="s">
        <v>113</v>
      </c>
      <c r="I22" s="13" t="s">
        <v>115</v>
      </c>
      <c r="J22" s="2" t="s">
        <v>57</v>
      </c>
      <c r="K22" s="4">
        <v>500</v>
      </c>
      <c r="L22" s="3" t="s">
        <v>68</v>
      </c>
    </row>
    <row r="23" spans="1:13" ht="105" x14ac:dyDescent="0.25">
      <c r="A23" s="45">
        <f t="shared" si="1"/>
        <v>19</v>
      </c>
      <c r="B23" s="45" t="s">
        <v>102</v>
      </c>
      <c r="C23" s="46" t="s">
        <v>125</v>
      </c>
      <c r="D23" s="45">
        <v>1.25</v>
      </c>
      <c r="E23" s="47" t="s">
        <v>121</v>
      </c>
      <c r="F23" s="48" t="s">
        <v>116</v>
      </c>
      <c r="G23" s="48" t="s">
        <v>119</v>
      </c>
      <c r="H23" s="48" t="s">
        <v>117</v>
      </c>
      <c r="I23" s="46" t="s">
        <v>127</v>
      </c>
      <c r="J23" s="45" t="s">
        <v>60</v>
      </c>
      <c r="K23" s="49">
        <v>500</v>
      </c>
      <c r="L23" s="50" t="s">
        <v>68</v>
      </c>
      <c r="M23" s="1" t="s">
        <v>120</v>
      </c>
    </row>
    <row r="24" spans="1:13" ht="105" x14ac:dyDescent="0.25">
      <c r="A24" s="2">
        <f t="shared" si="1"/>
        <v>20</v>
      </c>
      <c r="C24" s="8"/>
      <c r="D24" s="8">
        <v>1.25</v>
      </c>
      <c r="E24" s="30" t="s">
        <v>121</v>
      </c>
      <c r="F24" s="10" t="s">
        <v>128</v>
      </c>
      <c r="G24" s="12" t="s">
        <v>129</v>
      </c>
      <c r="H24" s="10" t="s">
        <v>130</v>
      </c>
      <c r="I24" s="13" t="s">
        <v>131</v>
      </c>
      <c r="J24" s="2" t="s">
        <v>60</v>
      </c>
      <c r="K24" s="4">
        <v>500</v>
      </c>
      <c r="L24" s="3" t="s">
        <v>68</v>
      </c>
    </row>
    <row r="25" spans="1:13" ht="60" x14ac:dyDescent="0.25">
      <c r="A25" s="2">
        <f t="shared" si="1"/>
        <v>21</v>
      </c>
      <c r="B25" s="2"/>
      <c r="C25" s="8"/>
      <c r="D25" s="8">
        <v>1</v>
      </c>
      <c r="E25" s="3" t="s">
        <v>73</v>
      </c>
      <c r="F25" s="10"/>
      <c r="G25" s="12"/>
      <c r="H25" s="10"/>
      <c r="I25" s="13"/>
      <c r="J25" s="2"/>
      <c r="K25" s="4">
        <v>500</v>
      </c>
      <c r="L25" s="3" t="s">
        <v>68</v>
      </c>
    </row>
    <row r="26" spans="1:13" ht="60" x14ac:dyDescent="0.25">
      <c r="A26" s="2">
        <f t="shared" si="1"/>
        <v>22</v>
      </c>
      <c r="B26" s="2"/>
      <c r="C26" s="8"/>
      <c r="D26" s="8">
        <v>1</v>
      </c>
      <c r="E26" s="3" t="s">
        <v>73</v>
      </c>
      <c r="F26" s="10"/>
      <c r="G26" s="12"/>
      <c r="H26" s="10"/>
      <c r="I26" s="13"/>
      <c r="J26" s="2"/>
      <c r="K26" s="4">
        <v>500</v>
      </c>
      <c r="L26" s="3" t="s">
        <v>68</v>
      </c>
    </row>
    <row r="27" spans="1:13" ht="60" x14ac:dyDescent="0.25">
      <c r="A27" s="2">
        <f>A26+1</f>
        <v>23</v>
      </c>
      <c r="B27" s="2"/>
      <c r="C27" s="8"/>
      <c r="D27" s="8">
        <v>1</v>
      </c>
      <c r="E27" s="3" t="s">
        <v>73</v>
      </c>
      <c r="F27" s="8"/>
      <c r="G27" s="13"/>
      <c r="H27" s="8"/>
      <c r="I27" s="13"/>
      <c r="J27" s="2"/>
      <c r="K27" s="2"/>
      <c r="L27" s="3" t="s">
        <v>68</v>
      </c>
    </row>
    <row r="28" spans="1:13" ht="60" x14ac:dyDescent="0.25">
      <c r="A28" s="2">
        <f>A27+1</f>
        <v>24</v>
      </c>
      <c r="B28" s="2"/>
      <c r="C28" s="8"/>
      <c r="D28" s="8">
        <v>1</v>
      </c>
      <c r="E28" s="3" t="s">
        <v>73</v>
      </c>
      <c r="F28" s="8"/>
      <c r="G28" s="13"/>
      <c r="H28" s="8"/>
      <c r="I28" s="13"/>
      <c r="J28" s="2"/>
      <c r="K28" s="2"/>
      <c r="L28" s="3" t="s">
        <v>68</v>
      </c>
    </row>
    <row r="29" spans="1:13" ht="60" x14ac:dyDescent="0.25">
      <c r="A29" s="2">
        <f>A28+1</f>
        <v>25</v>
      </c>
      <c r="B29" s="2"/>
      <c r="C29" s="8"/>
      <c r="D29" s="8">
        <v>1</v>
      </c>
      <c r="E29" s="3" t="s">
        <v>73</v>
      </c>
      <c r="F29" s="8"/>
      <c r="G29" s="13"/>
      <c r="H29" s="8"/>
      <c r="I29" s="13"/>
      <c r="J29" s="2"/>
      <c r="K29" s="2"/>
      <c r="L29" s="3" t="s">
        <v>68</v>
      </c>
    </row>
    <row r="30" spans="1:13" ht="60" x14ac:dyDescent="0.25">
      <c r="A30" s="2">
        <f>A29+1</f>
        <v>26</v>
      </c>
      <c r="B30" s="2"/>
      <c r="C30" s="8"/>
      <c r="D30" s="8">
        <v>1</v>
      </c>
      <c r="E30" s="3" t="s">
        <v>73</v>
      </c>
      <c r="F30" s="8"/>
      <c r="G30" s="13"/>
      <c r="H30" s="8"/>
      <c r="I30" s="13"/>
      <c r="J30" s="16"/>
      <c r="K30" s="2"/>
      <c r="L30" s="11" t="s">
        <v>68</v>
      </c>
    </row>
    <row r="31" spans="1:13" ht="60" x14ac:dyDescent="0.25">
      <c r="A31" s="2">
        <f>A30+1</f>
        <v>27</v>
      </c>
      <c r="B31" s="2"/>
      <c r="C31" s="8"/>
      <c r="D31" s="8">
        <v>1</v>
      </c>
      <c r="E31" s="3" t="s">
        <v>73</v>
      </c>
      <c r="F31" s="8"/>
      <c r="G31" s="13"/>
      <c r="H31" s="8"/>
      <c r="I31" s="13"/>
      <c r="J31" s="16"/>
      <c r="K31" s="2"/>
      <c r="L31" s="11" t="s">
        <v>68</v>
      </c>
    </row>
    <row r="32" spans="1:13" ht="60" x14ac:dyDescent="0.25">
      <c r="A32" s="2"/>
      <c r="B32" s="2"/>
      <c r="C32" s="8"/>
      <c r="D32" s="8">
        <v>1</v>
      </c>
      <c r="E32" s="3" t="s">
        <v>73</v>
      </c>
      <c r="F32" s="8"/>
      <c r="G32" s="13"/>
      <c r="H32" s="8"/>
      <c r="I32" s="13"/>
      <c r="J32" s="16"/>
      <c r="K32" s="2"/>
      <c r="L32" s="11" t="s">
        <v>68</v>
      </c>
    </row>
    <row r="33" spans="2:12" ht="60" x14ac:dyDescent="0.25">
      <c r="D33" s="8">
        <v>1</v>
      </c>
      <c r="E33" s="3" t="s">
        <v>73</v>
      </c>
      <c r="L33" s="11" t="s">
        <v>68</v>
      </c>
    </row>
    <row r="34" spans="2:12" ht="60" x14ac:dyDescent="0.25">
      <c r="E34" s="3" t="s">
        <v>73</v>
      </c>
      <c r="L34" s="11" t="s">
        <v>68</v>
      </c>
    </row>
    <row r="41" spans="2:12" x14ac:dyDescent="0.25">
      <c r="B41" s="1" t="s">
        <v>45</v>
      </c>
    </row>
  </sheetData>
  <mergeCells count="1">
    <mergeCell ref="A1:L1"/>
  </mergeCells>
  <phoneticPr fontId="4" type="noConversion"/>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Jaimie.Swartz</dc:creator>
  <cp:lastModifiedBy>Jaimie</cp:lastModifiedBy>
  <dcterms:created xsi:type="dcterms:W3CDTF">2019-04-07T00:00:06Z</dcterms:created>
  <dcterms:modified xsi:type="dcterms:W3CDTF">2022-09-28T02:27:42Z</dcterms:modified>
</cp:coreProperties>
</file>