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hiara/Desktop/Econometrie_MBF/Econometrics - Part III/G1/"/>
    </mc:Choice>
  </mc:AlternateContent>
  <xr:revisionPtr revIDLastSave="0" documentId="13_ncr:1_{B45AA0D2-EEB1-7447-8C09-D06B0C399FD8}" xr6:coauthVersionLast="45" xr6:coauthVersionMax="45" xr10:uidLastSave="{00000000-0000-0000-0000-000000000000}"/>
  <bookViews>
    <workbookView xWindow="1180" yWindow="1460" windowWidth="27240" windowHeight="15540" xr2:uid="{B7B1CEF5-BA87-644E-9F5E-805A86F966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 l="1"/>
  <c r="E22" i="1"/>
  <c r="D26" i="1"/>
  <c r="D22" i="1"/>
  <c r="E17" i="1"/>
  <c r="E11" i="1"/>
  <c r="D17" i="1"/>
  <c r="D11" i="1"/>
  <c r="D9" i="1" l="1"/>
  <c r="D8" i="1" s="1"/>
  <c r="E9" i="1"/>
  <c r="E6" i="1" l="1"/>
</calcChain>
</file>

<file path=xl/sharedStrings.xml><?xml version="1.0" encoding="utf-8"?>
<sst xmlns="http://schemas.openxmlformats.org/spreadsheetml/2006/main" count="54" uniqueCount="54">
  <si>
    <t>Baremme de correction</t>
  </si>
  <si>
    <t>Jaime MONTANA</t>
  </si>
  <si>
    <t>Point 1</t>
  </si>
  <si>
    <t>Total points</t>
  </si>
  <si>
    <t>Task to consider</t>
  </si>
  <si>
    <t>Task Number</t>
  </si>
  <si>
    <t>Points</t>
  </si>
  <si>
    <t>The student explain clearly the concepts</t>
  </si>
  <si>
    <t>The student is capable to choose a portfolio and relate it to the event.</t>
  </si>
  <si>
    <t>Econometrics project - Master in Banking and finance</t>
  </si>
  <si>
    <t>Author:</t>
  </si>
  <si>
    <t>Date:</t>
  </si>
  <si>
    <t>1.1</t>
  </si>
  <si>
    <t>1.2</t>
  </si>
  <si>
    <t>1.3</t>
  </si>
  <si>
    <t>1.4</t>
  </si>
  <si>
    <t>2.1</t>
  </si>
  <si>
    <t>2.2</t>
  </si>
  <si>
    <t>2.3</t>
  </si>
  <si>
    <t>Group</t>
  </si>
  <si>
    <t>Group grade</t>
  </si>
  <si>
    <t>3.1</t>
  </si>
  <si>
    <t>3.2</t>
  </si>
  <si>
    <t>Total Available points</t>
  </si>
  <si>
    <t>Data and reproducibility</t>
  </si>
  <si>
    <t>Grade over 20</t>
  </si>
  <si>
    <t>4.1</t>
  </si>
  <si>
    <t>4.2</t>
  </si>
  <si>
    <t>Comment task 1</t>
  </si>
  <si>
    <t>Comment task 2</t>
  </si>
  <si>
    <t>Comment task 3</t>
  </si>
  <si>
    <t>Comment task 4</t>
  </si>
  <si>
    <t>General Comments:</t>
  </si>
  <si>
    <t xml:space="preserve">The student </t>
  </si>
  <si>
    <t>The evnt is a point in time, is objective and can be studied using an event study methodology (review part 1)</t>
  </si>
  <si>
    <t>The student pose a question (hyphotesis) clearly and the event study is the correct method to reply such question.</t>
  </si>
  <si>
    <t>The time frequency is the correct to evaaluate the hypothesis.</t>
  </si>
  <si>
    <t>There  is an R file that ccompanies the project to reproduce graphs and tables. (if there is r code but not a file is 50% of the point).</t>
  </si>
  <si>
    <t>The code compiles without error.</t>
  </si>
  <si>
    <t>Event study - Plots</t>
  </si>
  <si>
    <t>Event study - portfolio with custom weights</t>
  </si>
  <si>
    <t>Event study - portfolio with minimum variance weights</t>
  </si>
  <si>
    <t>Event study portfolio including benchmark.</t>
  </si>
  <si>
    <t>Explanation and relation between them</t>
  </si>
  <si>
    <t>Event study - Tables</t>
  </si>
  <si>
    <t>The tables are interpreted and there is a comment on the confidence intervals and the significancy of the coeficients</t>
  </si>
  <si>
    <t>3.3</t>
  </si>
  <si>
    <t xml:space="preserve">Conclusion comparing the results </t>
  </si>
  <si>
    <t>The tables with the result are presented in the document for each one of the cases (labelled and easy to identify)</t>
  </si>
  <si>
    <t>Formated and easy to understand</t>
  </si>
  <si>
    <t xml:space="preserve">- The period identified in the text does not correspond to the analysis of 10 periods after and before. The student leave the parameters of the code intact and missed the point of the exercise. 
- The explanations are not clear since there is not correspondence between the results and what is explained.
- Is not clear what you are trying to estimate. Seems that your question "Does covid had market impact?" has an obvious response, but you not reply on how much and when, and if the proposed timing is correct. </t>
  </si>
  <si>
    <t xml:space="preserve">- The plots dont have a name or a explanation in the text. Without looking the code I can not know if is the custom weights, minimum variance weights or uses the benchamark. 
- The explanation is not correct. 
</t>
  </si>
  <si>
    <t>The R code is in a PDF document. So not ready to open and run. 
- The code is incomplete and does not run. 
- The code has only 1 ES. The other uses the S&amp;P, so I doubt is correct, and is not present in the file.</t>
  </si>
  <si>
    <t xml:space="preserve"> - Missing tables with the effects per period.
- When the significance of the coeficients is discussed there are sentences that are really confusing that lead me to think you did not understand the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</si>
</sst>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2" tint="-9.9978637043366805E-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45">
    <xf numFmtId="0" fontId="0" fillId="0" borderId="0" xfId="0"/>
    <xf numFmtId="0" fontId="0" fillId="2" borderId="0" xfId="0" applyFill="1"/>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0" fillId="2" borderId="8" xfId="0" applyFill="1" applyBorder="1" applyAlignment="1">
      <alignment wrapText="1"/>
    </xf>
    <xf numFmtId="0" fontId="1" fillId="2" borderId="12" xfId="0" applyFont="1" applyFill="1" applyBorder="1"/>
    <xf numFmtId="0" fontId="1" fillId="2" borderId="13" xfId="0" applyFont="1" applyFill="1" applyBorder="1"/>
    <xf numFmtId="0" fontId="1" fillId="2" borderId="1" xfId="0" applyFont="1" applyFill="1" applyBorder="1"/>
    <xf numFmtId="0" fontId="1" fillId="2" borderId="13" xfId="0" applyFont="1" applyFill="1" applyBorder="1" applyAlignment="1">
      <alignment wrapText="1"/>
    </xf>
    <xf numFmtId="0" fontId="0" fillId="4" borderId="11" xfId="0" applyFill="1" applyBorder="1"/>
    <xf numFmtId="0" fontId="0" fillId="4" borderId="10" xfId="0" applyFill="1" applyBorder="1"/>
    <xf numFmtId="0" fontId="0" fillId="4" borderId="14" xfId="0" applyFill="1" applyBorder="1"/>
    <xf numFmtId="0" fontId="0" fillId="2" borderId="0" xfId="0" applyFill="1" applyBorder="1" applyAlignment="1">
      <alignment wrapText="1"/>
    </xf>
    <xf numFmtId="0" fontId="0" fillId="2" borderId="3" xfId="0" applyFill="1" applyBorder="1"/>
    <xf numFmtId="0" fontId="0" fillId="2" borderId="4" xfId="0" applyFill="1" applyBorder="1"/>
    <xf numFmtId="0" fontId="0" fillId="2" borderId="6" xfId="0" applyFill="1" applyBorder="1"/>
    <xf numFmtId="0" fontId="1" fillId="2" borderId="5" xfId="0" applyFont="1" applyFill="1" applyBorder="1"/>
    <xf numFmtId="16" fontId="0" fillId="2" borderId="0" xfId="0" applyNumberFormat="1" applyFill="1" applyBorder="1" applyAlignment="1">
      <alignment horizontal="left"/>
    </xf>
    <xf numFmtId="0" fontId="1" fillId="3" borderId="0" xfId="0" applyFont="1" applyFill="1" applyBorder="1"/>
    <xf numFmtId="0" fontId="1" fillId="2" borderId="0" xfId="0" applyFont="1" applyFill="1" applyBorder="1"/>
    <xf numFmtId="0" fontId="0" fillId="2" borderId="9" xfId="0" applyFill="1" applyBorder="1"/>
    <xf numFmtId="0" fontId="0" fillId="2" borderId="2" xfId="0" applyFill="1" applyBorder="1"/>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2" xfId="0" quotePrefix="1" applyFill="1" applyBorder="1" applyAlignment="1">
      <alignment horizontal="center" wrapText="1"/>
    </xf>
    <xf numFmtId="0" fontId="0" fillId="2" borderId="2" xfId="0" quotePrefix="1"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2"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EABA-3CA3-7E42-B963-B63FA81341F0}">
  <dimension ref="B2:O33"/>
  <sheetViews>
    <sheetView tabSelected="1" topLeftCell="B12" workbookViewId="0">
      <selection activeCell="I26" sqref="I26"/>
    </sheetView>
  </sheetViews>
  <sheetFormatPr baseColWidth="10" defaultRowHeight="16" x14ac:dyDescent="0.2"/>
  <cols>
    <col min="1" max="1" width="10.83203125" style="1"/>
    <col min="2" max="2" width="20.6640625" style="1" bestFit="1" customWidth="1"/>
    <col min="3" max="3" width="40" style="1" customWidth="1"/>
    <col min="4" max="4" width="15.5" style="1" customWidth="1"/>
    <col min="5" max="16384" width="10.83203125" style="1"/>
  </cols>
  <sheetData>
    <row r="2" spans="2:15" ht="17" thickBot="1" x14ac:dyDescent="0.25"/>
    <row r="3" spans="2:15" x14ac:dyDescent="0.2">
      <c r="B3" s="32" t="s">
        <v>9</v>
      </c>
      <c r="C3" s="33"/>
      <c r="D3" s="33"/>
      <c r="E3" s="15"/>
      <c r="F3" s="16"/>
      <c r="H3" s="23"/>
      <c r="I3" s="15"/>
      <c r="J3" s="15"/>
      <c r="K3" s="15"/>
      <c r="L3" s="15"/>
      <c r="M3" s="15"/>
      <c r="N3" s="15"/>
      <c r="O3" s="16"/>
    </row>
    <row r="4" spans="2:15" x14ac:dyDescent="0.2">
      <c r="B4" s="26" t="s">
        <v>0</v>
      </c>
      <c r="C4" s="27"/>
      <c r="D4" s="27"/>
      <c r="E4" s="3"/>
      <c r="F4" s="17"/>
      <c r="H4" s="2"/>
      <c r="I4" s="3" t="s">
        <v>32</v>
      </c>
      <c r="J4" s="3"/>
      <c r="K4" s="3"/>
      <c r="L4" s="3"/>
      <c r="M4" s="3"/>
      <c r="N4" s="3"/>
      <c r="O4" s="17"/>
    </row>
    <row r="5" spans="2:15" hidden="1" x14ac:dyDescent="0.2">
      <c r="B5" s="18" t="s">
        <v>10</v>
      </c>
      <c r="C5" s="3" t="s">
        <v>1</v>
      </c>
      <c r="D5" s="3"/>
      <c r="E5" s="3"/>
      <c r="F5" s="17"/>
      <c r="H5" s="2"/>
      <c r="I5" s="3"/>
      <c r="J5" s="3"/>
      <c r="K5" s="3"/>
      <c r="L5" s="3"/>
      <c r="M5" s="3"/>
      <c r="N5" s="3"/>
      <c r="O5" s="17"/>
    </row>
    <row r="6" spans="2:15" x14ac:dyDescent="0.2">
      <c r="B6" s="2" t="s">
        <v>11</v>
      </c>
      <c r="C6" s="19">
        <v>44183</v>
      </c>
      <c r="D6" s="3" t="s">
        <v>25</v>
      </c>
      <c r="E6" s="20">
        <f>E9/D8*20</f>
        <v>9.3571428571428559</v>
      </c>
      <c r="F6" s="17"/>
      <c r="H6" s="2"/>
      <c r="I6" s="3"/>
      <c r="J6" s="3"/>
      <c r="K6" s="3"/>
      <c r="L6" s="3"/>
      <c r="M6" s="3"/>
      <c r="N6" s="3"/>
      <c r="O6" s="17"/>
    </row>
    <row r="7" spans="2:15" x14ac:dyDescent="0.2">
      <c r="B7" s="18" t="s">
        <v>19</v>
      </c>
      <c r="C7" s="3"/>
      <c r="D7" s="3"/>
      <c r="E7" s="3"/>
      <c r="F7" s="17"/>
      <c r="H7" s="2"/>
      <c r="I7" s="3"/>
      <c r="J7" s="3"/>
      <c r="K7" s="3"/>
      <c r="L7" s="3"/>
      <c r="M7" s="3"/>
      <c r="N7" s="3"/>
      <c r="O7" s="17"/>
    </row>
    <row r="8" spans="2:15" x14ac:dyDescent="0.2">
      <c r="B8" s="18" t="s">
        <v>2</v>
      </c>
      <c r="C8" s="21" t="s">
        <v>23</v>
      </c>
      <c r="D8" s="21">
        <f>D9</f>
        <v>14.000000000000002</v>
      </c>
      <c r="E8" s="3"/>
      <c r="F8" s="17"/>
      <c r="H8" s="2"/>
      <c r="I8" s="3"/>
      <c r="J8" s="3"/>
      <c r="K8" s="3"/>
      <c r="L8" s="3"/>
      <c r="M8" s="3"/>
      <c r="N8" s="3"/>
      <c r="O8" s="17"/>
    </row>
    <row r="9" spans="2:15" x14ac:dyDescent="0.2">
      <c r="B9" s="2"/>
      <c r="C9" s="3" t="s">
        <v>3</v>
      </c>
      <c r="D9" s="3">
        <f>D11+D17+D22+D26</f>
        <v>14.000000000000002</v>
      </c>
      <c r="E9" s="3">
        <f>E11+E17+E22+E26</f>
        <v>6.55</v>
      </c>
      <c r="F9" s="17"/>
      <c r="H9" s="2"/>
      <c r="I9" s="3"/>
      <c r="J9" s="3"/>
      <c r="K9" s="3"/>
      <c r="L9" s="3"/>
      <c r="M9" s="3"/>
      <c r="N9" s="3"/>
      <c r="O9" s="17"/>
    </row>
    <row r="10" spans="2:15" ht="17" thickBot="1" x14ac:dyDescent="0.25">
      <c r="B10" s="18" t="s">
        <v>5</v>
      </c>
      <c r="C10" s="21" t="s">
        <v>4</v>
      </c>
      <c r="D10" s="21" t="s">
        <v>6</v>
      </c>
      <c r="E10" s="21" t="s">
        <v>20</v>
      </c>
      <c r="F10" s="17"/>
      <c r="H10" s="2"/>
      <c r="I10" s="3" t="s">
        <v>28</v>
      </c>
      <c r="J10" s="3"/>
      <c r="K10" s="3"/>
      <c r="L10" s="3"/>
      <c r="M10" s="3"/>
      <c r="N10" s="3"/>
      <c r="O10" s="17"/>
    </row>
    <row r="11" spans="2:15" ht="17" thickBot="1" x14ac:dyDescent="0.25">
      <c r="B11" s="7">
        <v>1</v>
      </c>
      <c r="C11" s="8" t="s">
        <v>33</v>
      </c>
      <c r="D11" s="8">
        <f>SUM(D12:D16)</f>
        <v>4.8</v>
      </c>
      <c r="E11" s="9">
        <f>SUM(E12:E16)</f>
        <v>3.2499999999999996</v>
      </c>
      <c r="F11" s="17"/>
      <c r="H11" s="2"/>
      <c r="I11" s="35" t="s">
        <v>50</v>
      </c>
      <c r="J11" s="36"/>
      <c r="K11" s="36"/>
      <c r="L11" s="36"/>
      <c r="M11" s="36"/>
      <c r="N11" s="37"/>
      <c r="O11" s="17"/>
    </row>
    <row r="12" spans="2:15" ht="51" x14ac:dyDescent="0.2">
      <c r="B12" s="2" t="s">
        <v>12</v>
      </c>
      <c r="C12" s="14" t="s">
        <v>34</v>
      </c>
      <c r="D12" s="3">
        <v>1</v>
      </c>
      <c r="E12" s="11">
        <v>0.8</v>
      </c>
      <c r="F12" s="17"/>
      <c r="H12" s="2"/>
      <c r="I12" s="38"/>
      <c r="J12" s="39"/>
      <c r="K12" s="39"/>
      <c r="L12" s="39"/>
      <c r="M12" s="39"/>
      <c r="N12" s="40"/>
      <c r="O12" s="17"/>
    </row>
    <row r="13" spans="2:15" ht="51" x14ac:dyDescent="0.2">
      <c r="B13" s="2" t="s">
        <v>13</v>
      </c>
      <c r="C13" s="14" t="s">
        <v>35</v>
      </c>
      <c r="D13" s="3">
        <v>1.5</v>
      </c>
      <c r="E13" s="12">
        <v>0.75</v>
      </c>
      <c r="F13" s="17"/>
      <c r="H13" s="2"/>
      <c r="I13" s="38"/>
      <c r="J13" s="39"/>
      <c r="K13" s="39"/>
      <c r="L13" s="39"/>
      <c r="M13" s="39"/>
      <c r="N13" s="40"/>
      <c r="O13" s="17"/>
    </row>
    <row r="14" spans="2:15" ht="34" x14ac:dyDescent="0.2">
      <c r="B14" s="2"/>
      <c r="C14" s="14" t="s">
        <v>8</v>
      </c>
      <c r="D14" s="3">
        <v>1</v>
      </c>
      <c r="E14" s="12">
        <v>1</v>
      </c>
      <c r="F14" s="17"/>
      <c r="H14" s="2"/>
      <c r="I14" s="38"/>
      <c r="J14" s="39"/>
      <c r="K14" s="39"/>
      <c r="L14" s="39"/>
      <c r="M14" s="39"/>
      <c r="N14" s="40"/>
      <c r="O14" s="17"/>
    </row>
    <row r="15" spans="2:15" ht="34" x14ac:dyDescent="0.2">
      <c r="B15" s="2" t="s">
        <v>14</v>
      </c>
      <c r="C15" s="14" t="s">
        <v>36</v>
      </c>
      <c r="D15" s="3">
        <v>0.3</v>
      </c>
      <c r="E15" s="12">
        <v>0.3</v>
      </c>
      <c r="F15" s="17"/>
      <c r="H15" s="2"/>
      <c r="I15" s="38"/>
      <c r="J15" s="39"/>
      <c r="K15" s="39"/>
      <c r="L15" s="39"/>
      <c r="M15" s="39"/>
      <c r="N15" s="40"/>
      <c r="O15" s="17"/>
    </row>
    <row r="16" spans="2:15" ht="17" thickBot="1" x14ac:dyDescent="0.25">
      <c r="B16" s="2" t="s">
        <v>15</v>
      </c>
      <c r="C16" s="3" t="s">
        <v>7</v>
      </c>
      <c r="D16" s="3">
        <v>1</v>
      </c>
      <c r="E16" s="13">
        <v>0.4</v>
      </c>
      <c r="F16" s="17"/>
      <c r="H16" s="2"/>
      <c r="I16" s="41"/>
      <c r="J16" s="42"/>
      <c r="K16" s="42"/>
      <c r="L16" s="42"/>
      <c r="M16" s="42"/>
      <c r="N16" s="43"/>
      <c r="O16" s="17"/>
    </row>
    <row r="17" spans="2:15" ht="18" thickBot="1" x14ac:dyDescent="0.25">
      <c r="B17" s="7">
        <v>2</v>
      </c>
      <c r="C17" s="10" t="s">
        <v>39</v>
      </c>
      <c r="D17" s="8">
        <f>SUM(D18:D21)</f>
        <v>3.5</v>
      </c>
      <c r="E17" s="9">
        <f>SUM(E18:E21)</f>
        <v>1.5</v>
      </c>
      <c r="F17" s="17"/>
      <c r="H17" s="2"/>
      <c r="I17" s="3" t="s">
        <v>29</v>
      </c>
      <c r="J17" s="3"/>
      <c r="K17" s="3"/>
      <c r="L17" s="3"/>
      <c r="M17" s="3"/>
      <c r="N17" s="3"/>
      <c r="O17" s="17"/>
    </row>
    <row r="18" spans="2:15" x14ac:dyDescent="0.2">
      <c r="B18" s="2" t="s">
        <v>16</v>
      </c>
      <c r="C18" s="3" t="s">
        <v>40</v>
      </c>
      <c r="D18" s="3">
        <v>0.5</v>
      </c>
      <c r="E18" s="11">
        <v>0.5</v>
      </c>
      <c r="F18" s="17"/>
      <c r="H18" s="2"/>
      <c r="I18" s="34" t="s">
        <v>51</v>
      </c>
      <c r="J18" s="24"/>
      <c r="K18" s="24"/>
      <c r="L18" s="24"/>
      <c r="M18" s="24"/>
      <c r="N18" s="25"/>
      <c r="O18" s="17"/>
    </row>
    <row r="19" spans="2:15" ht="34" x14ac:dyDescent="0.2">
      <c r="B19" s="2"/>
      <c r="C19" s="14" t="s">
        <v>41</v>
      </c>
      <c r="D19" s="3">
        <v>0.5</v>
      </c>
      <c r="E19" s="11">
        <v>0.5</v>
      </c>
      <c r="F19" s="17"/>
      <c r="H19" s="2"/>
      <c r="I19" s="26"/>
      <c r="J19" s="27"/>
      <c r="K19" s="27"/>
      <c r="L19" s="27"/>
      <c r="M19" s="27"/>
      <c r="N19" s="28"/>
      <c r="O19" s="17"/>
    </row>
    <row r="20" spans="2:15" ht="17" x14ac:dyDescent="0.2">
      <c r="B20" s="2" t="s">
        <v>17</v>
      </c>
      <c r="C20" s="14" t="s">
        <v>42</v>
      </c>
      <c r="D20" s="3">
        <v>0.5</v>
      </c>
      <c r="E20" s="12">
        <v>0.5</v>
      </c>
      <c r="F20" s="17"/>
      <c r="H20" s="2"/>
      <c r="I20" s="26"/>
      <c r="J20" s="27"/>
      <c r="K20" s="27"/>
      <c r="L20" s="27"/>
      <c r="M20" s="27"/>
      <c r="N20" s="28"/>
      <c r="O20" s="17"/>
    </row>
    <row r="21" spans="2:15" ht="17" thickBot="1" x14ac:dyDescent="0.25">
      <c r="B21" s="4" t="s">
        <v>18</v>
      </c>
      <c r="C21" s="5" t="s">
        <v>43</v>
      </c>
      <c r="D21" s="5">
        <v>2</v>
      </c>
      <c r="E21" s="12">
        <v>0</v>
      </c>
      <c r="F21" s="17"/>
      <c r="H21" s="2"/>
      <c r="I21" s="29"/>
      <c r="J21" s="30"/>
      <c r="K21" s="30"/>
      <c r="L21" s="30"/>
      <c r="M21" s="30"/>
      <c r="N21" s="31"/>
      <c r="O21" s="17"/>
    </row>
    <row r="22" spans="2:15" ht="17" thickBot="1" x14ac:dyDescent="0.25">
      <c r="B22" s="7">
        <v>3</v>
      </c>
      <c r="C22" s="8" t="s">
        <v>44</v>
      </c>
      <c r="D22" s="8">
        <f>SUM(D23:D25)</f>
        <v>1.8</v>
      </c>
      <c r="E22" s="9">
        <f>SUM(E23:E25)</f>
        <v>0.35</v>
      </c>
      <c r="F22" s="17"/>
      <c r="H22" s="2"/>
      <c r="I22" s="3" t="s">
        <v>30</v>
      </c>
      <c r="J22" s="3"/>
      <c r="K22" s="3"/>
      <c r="L22" s="3"/>
      <c r="M22" s="3"/>
      <c r="N22" s="3"/>
      <c r="O22" s="17"/>
    </row>
    <row r="23" spans="2:15" ht="51" x14ac:dyDescent="0.2">
      <c r="B23" s="2" t="s">
        <v>21</v>
      </c>
      <c r="C23" s="14" t="s">
        <v>48</v>
      </c>
      <c r="D23" s="3">
        <v>0.9</v>
      </c>
      <c r="E23" s="11">
        <v>0.1</v>
      </c>
      <c r="F23" s="17"/>
      <c r="H23" s="2"/>
      <c r="I23" s="34" t="s">
        <v>53</v>
      </c>
      <c r="J23" s="24"/>
      <c r="K23" s="24"/>
      <c r="L23" s="24"/>
      <c r="M23" s="24"/>
      <c r="N23" s="25"/>
      <c r="O23" s="17"/>
    </row>
    <row r="24" spans="2:15" ht="17" x14ac:dyDescent="0.2">
      <c r="B24" s="2" t="s">
        <v>22</v>
      </c>
      <c r="C24" s="14" t="s">
        <v>49</v>
      </c>
      <c r="D24" s="3">
        <v>0.4</v>
      </c>
      <c r="E24" s="11">
        <v>0</v>
      </c>
      <c r="F24" s="17"/>
      <c r="H24" s="2"/>
      <c r="I24" s="26"/>
      <c r="J24" s="27"/>
      <c r="K24" s="27"/>
      <c r="L24" s="27"/>
      <c r="M24" s="27"/>
      <c r="N24" s="28"/>
      <c r="O24" s="17"/>
    </row>
    <row r="25" spans="2:15" ht="52" thickBot="1" x14ac:dyDescent="0.25">
      <c r="B25" s="4" t="s">
        <v>46</v>
      </c>
      <c r="C25" s="6" t="s">
        <v>45</v>
      </c>
      <c r="D25" s="5">
        <v>0.5</v>
      </c>
      <c r="E25" s="12">
        <v>0.25</v>
      </c>
      <c r="F25" s="17"/>
      <c r="H25" s="2"/>
      <c r="I25" s="29"/>
      <c r="J25" s="30"/>
      <c r="K25" s="30"/>
      <c r="L25" s="30"/>
      <c r="M25" s="30"/>
      <c r="N25" s="31"/>
      <c r="O25" s="17"/>
    </row>
    <row r="26" spans="2:15" ht="17" thickBot="1" x14ac:dyDescent="0.25">
      <c r="B26" s="7">
        <v>4</v>
      </c>
      <c r="C26" s="8" t="s">
        <v>24</v>
      </c>
      <c r="D26" s="8">
        <f>SUM(D27:D29)</f>
        <v>3.9</v>
      </c>
      <c r="E26" s="9">
        <f>SUM(E27:E29)</f>
        <v>1.45</v>
      </c>
      <c r="F26" s="17"/>
      <c r="H26" s="2"/>
      <c r="I26" s="3" t="s">
        <v>31</v>
      </c>
      <c r="J26" s="3"/>
      <c r="K26" s="3"/>
      <c r="L26" s="3"/>
      <c r="M26" s="3"/>
      <c r="N26" s="3"/>
      <c r="O26" s="17"/>
    </row>
    <row r="27" spans="2:15" ht="51" x14ac:dyDescent="0.2">
      <c r="B27" s="2" t="s">
        <v>26</v>
      </c>
      <c r="C27" s="14" t="s">
        <v>37</v>
      </c>
      <c r="D27" s="3">
        <v>1.5</v>
      </c>
      <c r="E27" s="11">
        <v>0.75</v>
      </c>
      <c r="F27" s="17"/>
      <c r="H27" s="2"/>
      <c r="I27" s="44" t="s">
        <v>52</v>
      </c>
      <c r="J27" s="24"/>
      <c r="K27" s="24"/>
      <c r="L27" s="24"/>
      <c r="M27" s="24"/>
      <c r="N27" s="25"/>
      <c r="O27" s="17"/>
    </row>
    <row r="28" spans="2:15" ht="17" thickBot="1" x14ac:dyDescent="0.25">
      <c r="B28" s="2" t="s">
        <v>27</v>
      </c>
      <c r="C28" s="3" t="s">
        <v>38</v>
      </c>
      <c r="D28" s="3">
        <v>0.4</v>
      </c>
      <c r="E28" s="12">
        <v>0</v>
      </c>
      <c r="F28" s="17"/>
      <c r="H28" s="2"/>
      <c r="I28" s="26"/>
      <c r="J28" s="27"/>
      <c r="K28" s="27"/>
      <c r="L28" s="27"/>
      <c r="M28" s="27"/>
      <c r="N28" s="28"/>
      <c r="O28" s="17"/>
    </row>
    <row r="29" spans="2:15" ht="17" thickBot="1" x14ac:dyDescent="0.25">
      <c r="B29" s="7">
        <v>5</v>
      </c>
      <c r="C29" s="8" t="s">
        <v>47</v>
      </c>
      <c r="D29" s="8">
        <v>2</v>
      </c>
      <c r="E29" s="9">
        <v>0.7</v>
      </c>
      <c r="F29" s="17"/>
      <c r="H29" s="2"/>
      <c r="I29" s="29"/>
      <c r="J29" s="30"/>
      <c r="K29" s="30"/>
      <c r="L29" s="30"/>
      <c r="M29" s="30"/>
      <c r="N29" s="31"/>
      <c r="O29" s="17"/>
    </row>
    <row r="30" spans="2:15" x14ac:dyDescent="0.2">
      <c r="B30" s="2"/>
      <c r="C30" s="3"/>
      <c r="D30" s="3"/>
      <c r="E30" s="3"/>
      <c r="F30" s="17"/>
      <c r="H30" s="2"/>
      <c r="I30" s="3"/>
      <c r="J30" s="3"/>
      <c r="K30" s="3"/>
      <c r="L30" s="3"/>
      <c r="M30" s="3"/>
      <c r="N30" s="3"/>
      <c r="O30" s="17"/>
    </row>
    <row r="31" spans="2:15" x14ac:dyDescent="0.2">
      <c r="B31" s="2"/>
      <c r="C31" s="3"/>
      <c r="D31" s="3"/>
      <c r="E31" s="3"/>
      <c r="F31" s="17"/>
      <c r="H31" s="2"/>
      <c r="I31" s="3"/>
      <c r="J31" s="3"/>
      <c r="K31" s="3"/>
      <c r="L31" s="3"/>
      <c r="M31" s="3"/>
      <c r="N31" s="3"/>
      <c r="O31" s="17"/>
    </row>
    <row r="32" spans="2:15" x14ac:dyDescent="0.2">
      <c r="B32" s="2"/>
      <c r="C32" s="3"/>
      <c r="D32" s="3"/>
      <c r="E32" s="3"/>
      <c r="F32" s="17"/>
      <c r="H32" s="2"/>
      <c r="I32" s="3"/>
      <c r="J32" s="3"/>
      <c r="K32" s="3"/>
      <c r="L32" s="3"/>
      <c r="M32" s="3"/>
      <c r="N32" s="3"/>
      <c r="O32" s="17"/>
    </row>
    <row r="33" spans="2:15" ht="17" thickBot="1" x14ac:dyDescent="0.25">
      <c r="B33" s="4"/>
      <c r="C33" s="5"/>
      <c r="D33" s="5"/>
      <c r="E33" s="5"/>
      <c r="F33" s="22"/>
      <c r="H33" s="4"/>
      <c r="I33" s="5"/>
      <c r="J33" s="5"/>
      <c r="K33" s="5"/>
      <c r="L33" s="5"/>
      <c r="M33" s="5"/>
      <c r="N33" s="5"/>
      <c r="O33" s="22"/>
    </row>
  </sheetData>
  <mergeCells count="6">
    <mergeCell ref="I27:N29"/>
    <mergeCell ref="B3:D3"/>
    <mergeCell ref="B4:D4"/>
    <mergeCell ref="I11:N16"/>
    <mergeCell ref="I18:N21"/>
    <mergeCell ref="I23:N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2020-11-18T17:33:56Z</dcterms:created>
  <dcterms:modified xsi:type="dcterms:W3CDTF">2020-12-23T11:29:23Z</dcterms:modified>
</cp:coreProperties>
</file>