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kern\Desktop\Master\Luis_research\"/>
    </mc:Choice>
  </mc:AlternateContent>
  <bookViews>
    <workbookView xWindow="0" yWindow="0" windowWidth="19200" windowHeight="7050" activeTab="3"/>
  </bookViews>
  <sheets>
    <sheet name="PLNT" sheetId="1" r:id="rId1"/>
    <sheet name="GEN" sheetId="5" r:id="rId2"/>
    <sheet name="dispatchable" sheetId="7" r:id="rId3"/>
    <sheet name="dispatchable_model" sheetId="12" r:id="rId4"/>
    <sheet name="must_run" sheetId="8" r:id="rId5"/>
    <sheet name="solar" sheetId="9" r:id="rId6"/>
    <sheet name="wind" sheetId="11" r:id="rId7"/>
    <sheet name="hydro" sheetId="10" r:id="rId8"/>
  </sheets>
  <definedNames>
    <definedName name="_xlnm._FilterDatabase" localSheetId="2" hidden="1">dispatchable!$A$1:$T$277</definedName>
    <definedName name="_xlnm._FilterDatabase" localSheetId="1" hidden="1">GEN!$A$2:$T$1262</definedName>
    <definedName name="_xlnm._FilterDatabase" localSheetId="0" hidden="1">PLNT!$A$1:$AD$835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2" l="1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31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" i="12"/>
  <c r="Q107" i="8" l="1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2" i="8"/>
  <c r="U104" i="8"/>
  <c r="T2" i="11"/>
  <c r="T99" i="10"/>
  <c r="T98" i="10"/>
  <c r="T97" i="10"/>
  <c r="T96" i="10"/>
  <c r="T95" i="10"/>
  <c r="T94" i="10"/>
  <c r="T93" i="10"/>
  <c r="T92" i="10"/>
  <c r="T91" i="10"/>
  <c r="T90" i="10"/>
  <c r="T89" i="10"/>
  <c r="T88" i="10"/>
  <c r="T87" i="10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0" i="10"/>
  <c r="T18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T563" i="9"/>
  <c r="T562" i="9"/>
  <c r="T561" i="9"/>
  <c r="T560" i="9"/>
  <c r="T559" i="9"/>
  <c r="T558" i="9"/>
  <c r="T557" i="9"/>
  <c r="T556" i="9"/>
  <c r="T555" i="9"/>
  <c r="T554" i="9"/>
  <c r="T553" i="9"/>
  <c r="T551" i="9"/>
  <c r="T550" i="9"/>
  <c r="T549" i="9"/>
  <c r="T548" i="9"/>
  <c r="T547" i="9"/>
  <c r="T546" i="9"/>
  <c r="T545" i="9"/>
  <c r="T544" i="9"/>
  <c r="T543" i="9"/>
  <c r="T542" i="9"/>
  <c r="T541" i="9"/>
  <c r="T540" i="9"/>
  <c r="T539" i="9"/>
  <c r="T538" i="9"/>
  <c r="T537" i="9"/>
  <c r="T536" i="9"/>
  <c r="T535" i="9"/>
  <c r="T534" i="9"/>
  <c r="T533" i="9"/>
  <c r="T532" i="9"/>
  <c r="T531" i="9"/>
  <c r="T530" i="9"/>
  <c r="T529" i="9"/>
  <c r="T528" i="9"/>
  <c r="T527" i="9"/>
  <c r="T526" i="9"/>
  <c r="T525" i="9"/>
  <c r="T524" i="9"/>
  <c r="T523" i="9"/>
  <c r="T522" i="9"/>
  <c r="T521" i="9"/>
  <c r="T520" i="9"/>
  <c r="T519" i="9"/>
  <c r="T518" i="9"/>
  <c r="T516" i="9"/>
  <c r="T515" i="9"/>
  <c r="T514" i="9"/>
  <c r="T513" i="9"/>
  <c r="T512" i="9"/>
  <c r="T511" i="9"/>
  <c r="T510" i="9"/>
  <c r="T509" i="9"/>
  <c r="T508" i="9"/>
  <c r="T507" i="9"/>
  <c r="T506" i="9"/>
  <c r="T505" i="9"/>
  <c r="T504" i="9"/>
  <c r="T503" i="9"/>
  <c r="T502" i="9"/>
  <c r="T501" i="9"/>
  <c r="T500" i="9"/>
  <c r="T499" i="9"/>
  <c r="T498" i="9"/>
  <c r="T497" i="9"/>
  <c r="T496" i="9"/>
  <c r="T495" i="9"/>
  <c r="T494" i="9"/>
  <c r="T493" i="9"/>
  <c r="T492" i="9"/>
  <c r="T491" i="9"/>
  <c r="T490" i="9"/>
  <c r="T489" i="9"/>
  <c r="T488" i="9"/>
  <c r="T486" i="9"/>
  <c r="T485" i="9"/>
  <c r="T484" i="9"/>
  <c r="T483" i="9"/>
  <c r="T482" i="9"/>
  <c r="T481" i="9"/>
  <c r="T480" i="9"/>
  <c r="T479" i="9"/>
  <c r="T478" i="9"/>
  <c r="T477" i="9"/>
  <c r="T476" i="9"/>
  <c r="T475" i="9"/>
  <c r="T474" i="9"/>
  <c r="T473" i="9"/>
  <c r="T472" i="9"/>
  <c r="T471" i="9"/>
  <c r="T470" i="9"/>
  <c r="T469" i="9"/>
  <c r="T468" i="9"/>
  <c r="T467" i="9"/>
  <c r="T466" i="9"/>
  <c r="T465" i="9"/>
  <c r="T464" i="9"/>
  <c r="T463" i="9"/>
  <c r="T462" i="9"/>
  <c r="T461" i="9"/>
  <c r="T460" i="9"/>
  <c r="T459" i="9"/>
  <c r="T458" i="9"/>
  <c r="T457" i="9"/>
  <c r="T456" i="9"/>
  <c r="T455" i="9"/>
  <c r="T454" i="9"/>
  <c r="T453" i="9"/>
  <c r="T452" i="9"/>
  <c r="T451" i="9"/>
  <c r="T450" i="9"/>
  <c r="T449" i="9"/>
  <c r="T448" i="9"/>
  <c r="T447" i="9"/>
  <c r="T446" i="9"/>
  <c r="T445" i="9"/>
  <c r="T444" i="9"/>
  <c r="T443" i="9"/>
  <c r="T442" i="9"/>
  <c r="T441" i="9"/>
  <c r="T440" i="9"/>
  <c r="T439" i="9"/>
  <c r="T438" i="9"/>
  <c r="T437" i="9"/>
  <c r="T436" i="9"/>
  <c r="T435" i="9"/>
  <c r="T434" i="9"/>
  <c r="T433" i="9"/>
  <c r="T431" i="9"/>
  <c r="T430" i="9"/>
  <c r="T429" i="9"/>
  <c r="T428" i="9"/>
  <c r="T427" i="9"/>
  <c r="T426" i="9"/>
  <c r="T425" i="9"/>
  <c r="T424" i="9"/>
  <c r="T423" i="9"/>
  <c r="T422" i="9"/>
  <c r="T421" i="9"/>
  <c r="T420" i="9"/>
  <c r="T419" i="9"/>
  <c r="T418" i="9"/>
  <c r="T417" i="9"/>
  <c r="T416" i="9"/>
  <c r="T415" i="9"/>
  <c r="T414" i="9"/>
  <c r="T413" i="9"/>
  <c r="T412" i="9"/>
  <c r="T411" i="9"/>
  <c r="T410" i="9"/>
  <c r="T409" i="9"/>
  <c r="T408" i="9"/>
  <c r="T407" i="9"/>
  <c r="T406" i="9"/>
  <c r="T405" i="9"/>
  <c r="T404" i="9"/>
  <c r="T403" i="9"/>
  <c r="T402" i="9"/>
  <c r="T401" i="9"/>
  <c r="T400" i="9"/>
  <c r="T399" i="9"/>
  <c r="T398" i="9"/>
  <c r="T397" i="9"/>
  <c r="T396" i="9"/>
  <c r="T395" i="9"/>
  <c r="T394" i="9"/>
  <c r="T393" i="9"/>
  <c r="T392" i="9"/>
  <c r="T391" i="9"/>
  <c r="T390" i="9"/>
  <c r="T389" i="9"/>
  <c r="T388" i="9"/>
  <c r="T387" i="9"/>
  <c r="T386" i="9"/>
  <c r="T385" i="9"/>
  <c r="T384" i="9"/>
  <c r="T383" i="9"/>
  <c r="T382" i="9"/>
  <c r="T381" i="9"/>
  <c r="T380" i="9"/>
  <c r="T379" i="9"/>
  <c r="T378" i="9"/>
  <c r="T377" i="9"/>
  <c r="T376" i="9"/>
  <c r="T375" i="9"/>
  <c r="T374" i="9"/>
  <c r="T373" i="9"/>
  <c r="T372" i="9"/>
  <c r="T371" i="9"/>
  <c r="T370" i="9"/>
  <c r="T369" i="9"/>
  <c r="T368" i="9"/>
  <c r="T367" i="9"/>
  <c r="T366" i="9"/>
  <c r="T365" i="9"/>
  <c r="T363" i="9"/>
  <c r="T362" i="9"/>
  <c r="T361" i="9"/>
  <c r="T360" i="9"/>
  <c r="T359" i="9"/>
  <c r="T358" i="9"/>
  <c r="T357" i="9"/>
  <c r="T356" i="9"/>
  <c r="T355" i="9"/>
  <c r="T354" i="9"/>
  <c r="T352" i="9"/>
  <c r="T351" i="9"/>
  <c r="T350" i="9"/>
  <c r="T349" i="9"/>
  <c r="T348" i="9"/>
  <c r="T347" i="9"/>
  <c r="T346" i="9"/>
  <c r="T345" i="9"/>
  <c r="T344" i="9"/>
  <c r="T343" i="9"/>
  <c r="T342" i="9"/>
  <c r="T341" i="9"/>
  <c r="T340" i="9"/>
  <c r="T339" i="9"/>
  <c r="T338" i="9"/>
  <c r="T337" i="9"/>
  <c r="T336" i="9"/>
  <c r="T335" i="9"/>
  <c r="T334" i="9"/>
  <c r="T333" i="9"/>
  <c r="T332" i="9"/>
  <c r="T331" i="9"/>
  <c r="T330" i="9"/>
  <c r="T329" i="9"/>
  <c r="T328" i="9"/>
  <c r="T327" i="9"/>
  <c r="T326" i="9"/>
  <c r="T325" i="9"/>
  <c r="T324" i="9"/>
  <c r="T323" i="9"/>
  <c r="T322" i="9"/>
  <c r="T320" i="9"/>
  <c r="T319" i="9"/>
  <c r="T318" i="9"/>
  <c r="T317" i="9"/>
  <c r="T316" i="9"/>
  <c r="T315" i="9"/>
  <c r="T314" i="9"/>
  <c r="T313" i="9"/>
  <c r="T312" i="9"/>
  <c r="T311" i="9"/>
  <c r="T310" i="9"/>
  <c r="T309" i="9"/>
  <c r="T308" i="9"/>
  <c r="T307" i="9"/>
  <c r="T306" i="9"/>
  <c r="T305" i="9"/>
  <c r="T304" i="9"/>
  <c r="T303" i="9"/>
  <c r="T302" i="9"/>
  <c r="T301" i="9"/>
  <c r="T300" i="9"/>
  <c r="T299" i="9"/>
  <c r="T298" i="9"/>
  <c r="T297" i="9"/>
  <c r="T296" i="9"/>
  <c r="T295" i="9"/>
  <c r="T294" i="9"/>
  <c r="T293" i="9"/>
  <c r="T292" i="9"/>
  <c r="T291" i="9"/>
  <c r="T290" i="9"/>
  <c r="T289" i="9"/>
  <c r="T288" i="9"/>
  <c r="T287" i="9"/>
  <c r="T286" i="9"/>
  <c r="T285" i="9"/>
  <c r="T284" i="9"/>
  <c r="T283" i="9"/>
  <c r="T282" i="9"/>
  <c r="T281" i="9"/>
  <c r="T280" i="9"/>
  <c r="T279" i="9"/>
  <c r="T278" i="9"/>
  <c r="T277" i="9"/>
  <c r="T276" i="9"/>
  <c r="T275" i="9"/>
  <c r="T274" i="9"/>
  <c r="T273" i="9"/>
  <c r="T272" i="9"/>
  <c r="T271" i="9"/>
  <c r="T270" i="9"/>
  <c r="T269" i="9"/>
  <c r="T268" i="9"/>
  <c r="T267" i="9"/>
  <c r="T266" i="9"/>
  <c r="T265" i="9"/>
  <c r="T264" i="9"/>
  <c r="T263" i="9"/>
  <c r="T262" i="9"/>
  <c r="T261" i="9"/>
  <c r="T260" i="9"/>
  <c r="T259" i="9"/>
  <c r="T258" i="9"/>
  <c r="T257" i="9"/>
  <c r="T256" i="9"/>
  <c r="T255" i="9"/>
  <c r="T254" i="9"/>
  <c r="T253" i="9"/>
  <c r="T252" i="9"/>
  <c r="T251" i="9"/>
  <c r="T250" i="9"/>
  <c r="T249" i="9"/>
  <c r="T248" i="9"/>
  <c r="T247" i="9"/>
  <c r="T246" i="9"/>
  <c r="T245" i="9"/>
  <c r="T244" i="9"/>
  <c r="T243" i="9"/>
  <c r="T242" i="9"/>
  <c r="T241" i="9"/>
  <c r="T240" i="9"/>
  <c r="T239" i="9"/>
  <c r="T238" i="9"/>
  <c r="T237" i="9"/>
  <c r="T236" i="9"/>
  <c r="T235" i="9"/>
  <c r="T234" i="9"/>
  <c r="T233" i="9"/>
  <c r="T232" i="9"/>
  <c r="T231" i="9"/>
  <c r="T230" i="9"/>
  <c r="T229" i="9"/>
  <c r="T228" i="9"/>
  <c r="T227" i="9"/>
  <c r="T226" i="9"/>
  <c r="T225" i="9"/>
  <c r="T224" i="9"/>
  <c r="T223" i="9"/>
  <c r="T222" i="9"/>
  <c r="T221" i="9"/>
  <c r="T220" i="9"/>
  <c r="T219" i="9"/>
  <c r="T218" i="9"/>
  <c r="T217" i="9"/>
  <c r="T216" i="9"/>
  <c r="T215" i="9"/>
  <c r="T214" i="9"/>
  <c r="T213" i="9"/>
  <c r="T212" i="9"/>
  <c r="T211" i="9"/>
  <c r="T210" i="9"/>
  <c r="T209" i="9"/>
  <c r="T207" i="9"/>
  <c r="T206" i="9"/>
  <c r="T205" i="9"/>
  <c r="T204" i="9"/>
  <c r="T203" i="9"/>
  <c r="T202" i="9"/>
  <c r="T201" i="9"/>
  <c r="T200" i="9"/>
  <c r="T199" i="9"/>
  <c r="T198" i="9"/>
  <c r="T197" i="9"/>
  <c r="T196" i="9"/>
  <c r="T195" i="9"/>
  <c r="T194" i="9"/>
  <c r="T193" i="9"/>
  <c r="T192" i="9"/>
  <c r="T191" i="9"/>
  <c r="T190" i="9"/>
  <c r="T189" i="9"/>
  <c r="T188" i="9"/>
  <c r="T187" i="9"/>
  <c r="T186" i="9"/>
  <c r="T185" i="9"/>
  <c r="T184" i="9"/>
  <c r="T183" i="9"/>
  <c r="T182" i="9"/>
  <c r="T181" i="9"/>
  <c r="T180" i="9"/>
  <c r="T179" i="9"/>
  <c r="T178" i="9"/>
  <c r="T177" i="9"/>
  <c r="T176" i="9"/>
  <c r="T175" i="9"/>
  <c r="T174" i="9"/>
  <c r="T173" i="9"/>
  <c r="T172" i="9"/>
  <c r="T171" i="9"/>
  <c r="T170" i="9"/>
  <c r="T169" i="9"/>
  <c r="T168" i="9"/>
  <c r="T167" i="9"/>
  <c r="T166" i="9"/>
  <c r="T165" i="9"/>
  <c r="T164" i="9"/>
  <c r="T163" i="9"/>
  <c r="T162" i="9"/>
  <c r="T161" i="9"/>
  <c r="T160" i="9"/>
  <c r="T159" i="9"/>
  <c r="T158" i="9"/>
  <c r="T157" i="9"/>
  <c r="T156" i="9"/>
  <c r="T155" i="9"/>
  <c r="T154" i="9"/>
  <c r="T153" i="9"/>
  <c r="T152" i="9"/>
  <c r="T151" i="9"/>
  <c r="T150" i="9"/>
  <c r="T149" i="9"/>
  <c r="T148" i="9"/>
  <c r="T147" i="9"/>
  <c r="T146" i="9"/>
  <c r="T145" i="9"/>
  <c r="T144" i="9"/>
  <c r="T143" i="9"/>
  <c r="T142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8" i="9"/>
  <c r="T127" i="9"/>
  <c r="T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09" i="9"/>
  <c r="T108" i="9"/>
  <c r="T107" i="9"/>
  <c r="T106" i="9"/>
  <c r="T105" i="9"/>
  <c r="T104" i="9"/>
  <c r="T103" i="9"/>
  <c r="T102" i="9"/>
  <c r="T101" i="9"/>
  <c r="T100" i="9"/>
  <c r="T99" i="9"/>
  <c r="T98" i="9"/>
  <c r="T97" i="9"/>
  <c r="T96" i="9"/>
  <c r="T95" i="9"/>
  <c r="T94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T2" i="9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19" i="8"/>
  <c r="U18" i="8"/>
  <c r="U17" i="8"/>
  <c r="U16" i="8"/>
  <c r="U15" i="8"/>
  <c r="T432" i="5" l="1"/>
  <c r="T433" i="5"/>
  <c r="T434" i="5"/>
  <c r="T435" i="5"/>
  <c r="T438" i="5"/>
  <c r="T439" i="5"/>
  <c r="T107" i="5"/>
  <c r="T108" i="5"/>
  <c r="T109" i="5"/>
  <c r="T440" i="5"/>
  <c r="T441" i="5"/>
  <c r="T444" i="5"/>
  <c r="T445" i="5"/>
  <c r="T446" i="5"/>
  <c r="T447" i="5"/>
  <c r="T448" i="5"/>
  <c r="T449" i="5"/>
  <c r="T450" i="5"/>
  <c r="T215" i="5"/>
  <c r="T216" i="5"/>
  <c r="T452" i="5"/>
  <c r="T453" i="5"/>
  <c r="T454" i="5"/>
  <c r="T455" i="5"/>
  <c r="T456" i="5"/>
  <c r="T457" i="5"/>
  <c r="T458" i="5"/>
  <c r="T459" i="5"/>
  <c r="T460" i="5"/>
  <c r="T349" i="5"/>
  <c r="T350" i="5"/>
  <c r="T351" i="5"/>
  <c r="T462" i="5"/>
  <c r="T463" i="5"/>
  <c r="T5" i="5"/>
  <c r="T6" i="5"/>
  <c r="T352" i="5"/>
  <c r="T353" i="5"/>
  <c r="T464" i="5"/>
  <c r="T465" i="5"/>
  <c r="T466" i="5"/>
  <c r="T467" i="5"/>
  <c r="T468" i="5"/>
  <c r="T469" i="5"/>
  <c r="T470" i="5"/>
  <c r="T472" i="5"/>
  <c r="T1141" i="5"/>
  <c r="T1142" i="5"/>
  <c r="T1143" i="5"/>
  <c r="T473" i="5"/>
  <c r="T475" i="5"/>
  <c r="T476" i="5"/>
  <c r="T477" i="5"/>
  <c r="T478" i="5"/>
  <c r="T479" i="5"/>
  <c r="T480" i="5"/>
  <c r="T481" i="5"/>
  <c r="T482" i="5"/>
  <c r="T483" i="5"/>
  <c r="T484" i="5"/>
  <c r="T485" i="5"/>
  <c r="T1144" i="5"/>
  <c r="T486" i="5"/>
  <c r="T488" i="5"/>
  <c r="T489" i="5"/>
  <c r="T490" i="5"/>
  <c r="T491" i="5"/>
  <c r="T492" i="5"/>
  <c r="T7" i="5"/>
  <c r="T8" i="5"/>
  <c r="T493" i="5"/>
  <c r="T494" i="5"/>
  <c r="T495" i="5"/>
  <c r="T496" i="5"/>
  <c r="T497" i="5"/>
  <c r="T498" i="5"/>
  <c r="T499" i="5"/>
  <c r="T500" i="5"/>
  <c r="T502" i="5"/>
  <c r="T503" i="5"/>
  <c r="T504" i="5"/>
  <c r="T222" i="5"/>
  <c r="T223" i="5"/>
  <c r="T224" i="5"/>
  <c r="T505" i="5"/>
  <c r="T506" i="5"/>
  <c r="T507" i="5"/>
  <c r="T508" i="5"/>
  <c r="T1145" i="5"/>
  <c r="T1146" i="5"/>
  <c r="T1147" i="5"/>
  <c r="T1148" i="5"/>
  <c r="T1149" i="5"/>
  <c r="T1150" i="5"/>
  <c r="T88" i="5"/>
  <c r="T89" i="5"/>
  <c r="T90" i="5"/>
  <c r="T91" i="5"/>
  <c r="T510" i="5"/>
  <c r="T511" i="5"/>
  <c r="T512" i="5"/>
  <c r="T513" i="5"/>
  <c r="T515" i="5"/>
  <c r="T110" i="5"/>
  <c r="T518" i="5"/>
  <c r="T519" i="5"/>
  <c r="T520" i="5"/>
  <c r="T1151" i="5"/>
  <c r="T1152" i="5"/>
  <c r="T1153" i="5"/>
  <c r="T525" i="5"/>
  <c r="T526" i="5"/>
  <c r="T424" i="5"/>
  <c r="T425" i="5"/>
  <c r="T320" i="5"/>
  <c r="T321" i="5"/>
  <c r="T528" i="5"/>
  <c r="T529" i="5"/>
  <c r="T530" i="5"/>
  <c r="T531" i="5"/>
  <c r="T322" i="5"/>
  <c r="T323" i="5"/>
  <c r="T324" i="5"/>
  <c r="T357" i="5"/>
  <c r="T358" i="5"/>
  <c r="T325" i="5"/>
  <c r="T326" i="5"/>
  <c r="T327" i="5"/>
  <c r="T111" i="5"/>
  <c r="T112" i="5"/>
  <c r="T113" i="5"/>
  <c r="T114" i="5"/>
  <c r="T115" i="5"/>
  <c r="T535" i="5"/>
  <c r="T536" i="5"/>
  <c r="T538" i="5"/>
  <c r="T539" i="5"/>
  <c r="T540" i="5"/>
  <c r="T543" i="5"/>
  <c r="T116" i="5"/>
  <c r="T544" i="5"/>
  <c r="T545" i="5"/>
  <c r="T546" i="5"/>
  <c r="T1154" i="5"/>
  <c r="T547" i="5"/>
  <c r="T548" i="5"/>
  <c r="T549" i="5"/>
  <c r="T551" i="5"/>
  <c r="T1155" i="5"/>
  <c r="T552" i="5"/>
  <c r="T553" i="5"/>
  <c r="T1157" i="5"/>
  <c r="T1159" i="5"/>
  <c r="T1161" i="5"/>
  <c r="T1163" i="5"/>
  <c r="T1164" i="5"/>
  <c r="T119" i="5"/>
  <c r="T555" i="5"/>
  <c r="T556" i="5"/>
  <c r="T557" i="5"/>
  <c r="T559" i="5"/>
  <c r="T225" i="5"/>
  <c r="T560" i="5"/>
  <c r="T359" i="5"/>
  <c r="T360" i="5"/>
  <c r="T361" i="5"/>
  <c r="T362" i="5"/>
  <c r="T563" i="5"/>
  <c r="T564" i="5"/>
  <c r="T565" i="5"/>
  <c r="T226" i="5"/>
  <c r="T566" i="5"/>
  <c r="T217" i="5"/>
  <c r="T218" i="5"/>
  <c r="T569" i="5"/>
  <c r="T570" i="5"/>
  <c r="T571" i="5"/>
  <c r="T574" i="5"/>
  <c r="T120" i="5"/>
  <c r="T575" i="5"/>
  <c r="T576" i="5"/>
  <c r="T577" i="5"/>
  <c r="T578" i="5"/>
  <c r="T579" i="5"/>
  <c r="T1165" i="5"/>
  <c r="T1166" i="5"/>
  <c r="T1167" i="5"/>
  <c r="T1168" i="5"/>
  <c r="T1253" i="5"/>
  <c r="T1254" i="5"/>
  <c r="T1255" i="5"/>
  <c r="T1256" i="5"/>
  <c r="T581" i="5"/>
  <c r="T582" i="5"/>
  <c r="T583" i="5"/>
  <c r="T585" i="5"/>
  <c r="T587" i="5"/>
  <c r="T588" i="5"/>
  <c r="T328" i="5"/>
  <c r="T329" i="5"/>
  <c r="T589" i="5"/>
  <c r="T227" i="5"/>
  <c r="T590" i="5"/>
  <c r="T591" i="5"/>
  <c r="T592" i="5"/>
  <c r="T593" i="5"/>
  <c r="T594" i="5"/>
  <c r="T595" i="5"/>
  <c r="T596" i="5"/>
  <c r="T597" i="5"/>
  <c r="T598" i="5"/>
  <c r="T1262" i="5"/>
  <c r="T599" i="5"/>
  <c r="T600" i="5"/>
  <c r="T601" i="5"/>
  <c r="T602" i="5"/>
  <c r="T1257" i="5"/>
  <c r="T70" i="5"/>
  <c r="T71" i="5"/>
  <c r="T603" i="5"/>
  <c r="T604" i="5"/>
  <c r="T121" i="5"/>
  <c r="T370" i="5"/>
  <c r="T122" i="5"/>
  <c r="T123" i="5"/>
  <c r="T124" i="5"/>
  <c r="T125" i="5"/>
  <c r="T126" i="5"/>
  <c r="T127" i="5"/>
  <c r="T128" i="5"/>
  <c r="T606" i="5"/>
  <c r="T607" i="5"/>
  <c r="T608" i="5"/>
  <c r="T609" i="5"/>
  <c r="T612" i="5"/>
  <c r="T613" i="5"/>
  <c r="T129" i="5"/>
  <c r="T130" i="5"/>
  <c r="T131" i="5"/>
  <c r="T615" i="5"/>
  <c r="T133" i="5"/>
  <c r="T134" i="5"/>
  <c r="T26" i="5"/>
  <c r="T27" i="5"/>
  <c r="T617" i="5"/>
  <c r="T618" i="5"/>
  <c r="T619" i="5"/>
  <c r="T620" i="5"/>
  <c r="T621" i="5"/>
  <c r="T623" i="5"/>
  <c r="T624" i="5"/>
  <c r="T626" i="5"/>
  <c r="T627" i="5"/>
  <c r="T628" i="5"/>
  <c r="T629" i="5"/>
  <c r="T630" i="5"/>
  <c r="T1169" i="5"/>
  <c r="T1170" i="5"/>
  <c r="T1171" i="5"/>
  <c r="T631" i="5"/>
  <c r="T633" i="5"/>
  <c r="T634" i="5"/>
  <c r="T636" i="5"/>
  <c r="T637" i="5"/>
  <c r="T638" i="5"/>
  <c r="T639" i="5"/>
  <c r="T641" i="5"/>
  <c r="T642" i="5"/>
  <c r="T643" i="5"/>
  <c r="T644" i="5"/>
  <c r="T645" i="5"/>
  <c r="T1172" i="5"/>
  <c r="T1173" i="5"/>
  <c r="T1174" i="5"/>
  <c r="T646" i="5"/>
  <c r="T647" i="5"/>
  <c r="T1175" i="5"/>
  <c r="T1176" i="5"/>
  <c r="T648" i="5"/>
  <c r="T649" i="5"/>
  <c r="T650" i="5"/>
  <c r="T651" i="5"/>
  <c r="T652" i="5"/>
  <c r="T653" i="5"/>
  <c r="T654" i="5"/>
  <c r="T655" i="5"/>
  <c r="T34" i="5"/>
  <c r="T35" i="5"/>
  <c r="T36" i="5"/>
  <c r="T37" i="5"/>
  <c r="T38" i="5"/>
  <c r="T657" i="5"/>
  <c r="T659" i="5"/>
  <c r="T660" i="5"/>
  <c r="T1177" i="5"/>
  <c r="T1178" i="5"/>
  <c r="T1179" i="5"/>
  <c r="T1180" i="5"/>
  <c r="T228" i="5"/>
  <c r="T229" i="5"/>
  <c r="T230" i="5"/>
  <c r="T135" i="5"/>
  <c r="T661" i="5"/>
  <c r="T137" i="5"/>
  <c r="T138" i="5"/>
  <c r="T139" i="5"/>
  <c r="T140" i="5"/>
  <c r="T141" i="5"/>
  <c r="T142" i="5"/>
  <c r="T663" i="5"/>
  <c r="T144" i="5"/>
  <c r="T145" i="5"/>
  <c r="T146" i="5"/>
  <c r="T664" i="5"/>
  <c r="T665" i="5"/>
  <c r="T666" i="5"/>
  <c r="T667" i="5"/>
  <c r="T147" i="5"/>
  <c r="T669" i="5"/>
  <c r="T670" i="5"/>
  <c r="T219" i="5"/>
  <c r="T330" i="5"/>
  <c r="T331" i="5"/>
  <c r="T332" i="5"/>
  <c r="T92" i="5"/>
  <c r="T93" i="5"/>
  <c r="T94" i="5"/>
  <c r="T95" i="5"/>
  <c r="T673" i="5"/>
  <c r="T675" i="5"/>
  <c r="T676" i="5"/>
  <c r="T677" i="5"/>
  <c r="T678" i="5"/>
  <c r="T426" i="5"/>
  <c r="T1181" i="5"/>
  <c r="T1182" i="5"/>
  <c r="T681" i="5"/>
  <c r="T682" i="5"/>
  <c r="T683" i="5"/>
  <c r="T684" i="5"/>
  <c r="T685" i="5"/>
  <c r="T686" i="5"/>
  <c r="T687" i="5"/>
  <c r="T688" i="5"/>
  <c r="T689" i="5"/>
  <c r="T148" i="5"/>
  <c r="T150" i="5"/>
  <c r="T151" i="5"/>
  <c r="T152" i="5"/>
  <c r="T1183" i="5"/>
  <c r="T1184" i="5"/>
  <c r="T1185" i="5"/>
  <c r="T1186" i="5"/>
  <c r="T693" i="5"/>
  <c r="T694" i="5"/>
  <c r="T1187" i="5"/>
  <c r="T696" i="5"/>
  <c r="T697" i="5"/>
  <c r="T700" i="5"/>
  <c r="T153" i="5"/>
  <c r="T701" i="5"/>
  <c r="T702" i="5"/>
  <c r="T703" i="5"/>
  <c r="T1258" i="5"/>
  <c r="T1259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4" i="5"/>
  <c r="T75" i="5"/>
  <c r="T77" i="5"/>
  <c r="T231" i="5"/>
  <c r="T232" i="5"/>
  <c r="T733" i="5"/>
  <c r="T734" i="5"/>
  <c r="T735" i="5"/>
  <c r="T737" i="5"/>
  <c r="T1194" i="5"/>
  <c r="T1195" i="5"/>
  <c r="T78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333" i="5"/>
  <c r="T760" i="5"/>
  <c r="T761" i="5"/>
  <c r="T762" i="5"/>
  <c r="T763" i="5"/>
  <c r="T764" i="5"/>
  <c r="T377" i="5"/>
  <c r="T378" i="5"/>
  <c r="T334" i="5"/>
  <c r="T335" i="5"/>
  <c r="T765" i="5"/>
  <c r="T1196" i="5"/>
  <c r="T1197" i="5"/>
  <c r="T154" i="5"/>
  <c r="T767" i="5"/>
  <c r="T768" i="5"/>
  <c r="T769" i="5"/>
  <c r="T770" i="5"/>
  <c r="T771" i="5"/>
  <c r="T772" i="5"/>
  <c r="T773" i="5"/>
  <c r="T774" i="5"/>
  <c r="T775" i="5"/>
  <c r="T776" i="5"/>
  <c r="T777" i="5"/>
  <c r="T155" i="5"/>
  <c r="T156" i="5"/>
  <c r="T157" i="5"/>
  <c r="T7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779" i="5"/>
  <c r="T159" i="5"/>
  <c r="T780" i="5"/>
  <c r="T781" i="5"/>
  <c r="T1198" i="5"/>
  <c r="T1199" i="5"/>
  <c r="T160" i="5"/>
  <c r="T161" i="5"/>
  <c r="T162" i="5"/>
  <c r="T782" i="5"/>
  <c r="T783" i="5"/>
  <c r="T1200" i="5"/>
  <c r="T1201" i="5"/>
  <c r="T1202" i="5"/>
  <c r="T785" i="5"/>
  <c r="T163" i="5"/>
  <c r="T787" i="5"/>
  <c r="T788" i="5"/>
  <c r="T789" i="5"/>
  <c r="T790" i="5"/>
  <c r="T52" i="5"/>
  <c r="T53" i="5"/>
  <c r="T54" i="5"/>
  <c r="T55" i="5"/>
  <c r="T1203" i="5"/>
  <c r="T1204" i="5"/>
  <c r="T791" i="5"/>
  <c r="T792" i="5"/>
  <c r="T793" i="5"/>
  <c r="T795" i="5"/>
  <c r="T796" i="5"/>
  <c r="T56" i="5"/>
  <c r="T797" i="5"/>
  <c r="T798" i="5"/>
  <c r="T807" i="5"/>
  <c r="T427" i="5"/>
  <c r="T428" i="5"/>
  <c r="T809" i="5"/>
  <c r="T811" i="5"/>
  <c r="T812" i="5"/>
  <c r="T813" i="5"/>
  <c r="T814" i="5"/>
  <c r="T1205" i="5"/>
  <c r="T1206" i="5"/>
  <c r="T1207" i="5"/>
  <c r="T815" i="5"/>
  <c r="T816" i="5"/>
  <c r="T818" i="5"/>
  <c r="T819" i="5"/>
  <c r="T820" i="5"/>
  <c r="T821" i="5"/>
  <c r="T822" i="5"/>
  <c r="T823" i="5"/>
  <c r="T1208" i="5"/>
  <c r="T1209" i="5"/>
  <c r="T1210" i="5"/>
  <c r="T824" i="5"/>
  <c r="T825" i="5"/>
  <c r="T826" i="5"/>
  <c r="T827" i="5"/>
  <c r="T395" i="5"/>
  <c r="T396" i="5"/>
  <c r="T165" i="5"/>
  <c r="T828" i="5"/>
  <c r="T829" i="5"/>
  <c r="T830" i="5"/>
  <c r="T831" i="5"/>
  <c r="T832" i="5"/>
  <c r="T833" i="5"/>
  <c r="T834" i="5"/>
  <c r="T835" i="5"/>
  <c r="T166" i="5"/>
  <c r="T167" i="5"/>
  <c r="T837" i="5"/>
  <c r="T838" i="5"/>
  <c r="T1211" i="5"/>
  <c r="T1212" i="5"/>
  <c r="T1213" i="5"/>
  <c r="T1214" i="5"/>
  <c r="T233" i="5"/>
  <c r="T234" i="5"/>
  <c r="T235" i="5"/>
  <c r="T236" i="5"/>
  <c r="T237" i="5"/>
  <c r="T238" i="5"/>
  <c r="T839" i="5"/>
  <c r="T840" i="5"/>
  <c r="T841" i="5"/>
  <c r="T842" i="5"/>
  <c r="T168" i="5"/>
  <c r="T169" i="5"/>
  <c r="T843" i="5"/>
  <c r="T1215" i="5"/>
  <c r="T1216" i="5"/>
  <c r="T1217" i="5"/>
  <c r="T1218" i="5"/>
  <c r="T1219" i="5"/>
  <c r="T844" i="5"/>
  <c r="T845" i="5"/>
  <c r="T846" i="5"/>
  <c r="T847" i="5"/>
  <c r="T848" i="5"/>
  <c r="T397" i="5"/>
  <c r="T398" i="5"/>
  <c r="T849" i="5"/>
  <c r="T850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851" i="5"/>
  <c r="T852" i="5"/>
  <c r="T853" i="5"/>
  <c r="T854" i="5"/>
  <c r="T855" i="5"/>
  <c r="T857" i="5"/>
  <c r="T858" i="5"/>
  <c r="T859" i="5"/>
  <c r="T860" i="5"/>
  <c r="T861" i="5"/>
  <c r="T862" i="5"/>
  <c r="T170" i="5"/>
  <c r="T305" i="5"/>
  <c r="T863" i="5"/>
  <c r="T864" i="5"/>
  <c r="T865" i="5"/>
  <c r="T866" i="5"/>
  <c r="T257" i="5"/>
  <c r="T429" i="5"/>
  <c r="T871" i="5"/>
  <c r="T872" i="5"/>
  <c r="T1220" i="5"/>
  <c r="T1221" i="5"/>
  <c r="T874" i="5"/>
  <c r="T886" i="5"/>
  <c r="T887" i="5"/>
  <c r="T888" i="5"/>
  <c r="T1261" i="5"/>
  <c r="T889" i="5"/>
  <c r="T892" i="5"/>
  <c r="T893" i="5"/>
  <c r="T894" i="5"/>
  <c r="T895" i="5"/>
  <c r="T897" i="5"/>
  <c r="T171" i="5"/>
  <c r="T901" i="5"/>
  <c r="T902" i="5"/>
  <c r="T903" i="5"/>
  <c r="T904" i="5"/>
  <c r="T905" i="5"/>
  <c r="T906" i="5"/>
  <c r="T907" i="5"/>
  <c r="T908" i="5"/>
  <c r="T909" i="5"/>
  <c r="T911" i="5"/>
  <c r="T1222" i="5"/>
  <c r="T912" i="5"/>
  <c r="T913" i="5"/>
  <c r="T914" i="5"/>
  <c r="T915" i="5"/>
  <c r="T916" i="5"/>
  <c r="T917" i="5"/>
  <c r="T918" i="5"/>
  <c r="T919" i="5"/>
  <c r="T920" i="5"/>
  <c r="T921" i="5"/>
  <c r="T922" i="5"/>
  <c r="T923" i="5"/>
  <c r="T924" i="5"/>
  <c r="T925" i="5"/>
  <c r="T258" i="5"/>
  <c r="T259" i="5"/>
  <c r="T1223" i="5"/>
  <c r="T1224" i="5"/>
  <c r="T1225" i="5"/>
  <c r="T927" i="5"/>
  <c r="T1226" i="5"/>
  <c r="T1227" i="5"/>
  <c r="T1228" i="5"/>
  <c r="T1229" i="5"/>
  <c r="T260" i="5"/>
  <c r="T261" i="5"/>
  <c r="T930" i="5"/>
  <c r="T404" i="5"/>
  <c r="T405" i="5"/>
  <c r="T406" i="5"/>
  <c r="T407" i="5"/>
  <c r="T408" i="5"/>
  <c r="T931" i="5"/>
  <c r="T932" i="5"/>
  <c r="T934" i="5"/>
  <c r="T935" i="5"/>
  <c r="T86" i="5"/>
  <c r="T87" i="5"/>
  <c r="T936" i="5"/>
  <c r="T61" i="5"/>
  <c r="T62" i="5"/>
  <c r="T63" i="5"/>
  <c r="T64" i="5"/>
  <c r="T939" i="5"/>
  <c r="T940" i="5"/>
  <c r="T941" i="5"/>
  <c r="T943" i="5"/>
  <c r="T944" i="5"/>
  <c r="T947" i="5"/>
  <c r="T221" i="5"/>
  <c r="T948" i="5"/>
  <c r="T949" i="5"/>
  <c r="T950" i="5"/>
  <c r="T951" i="5"/>
  <c r="T952" i="5"/>
  <c r="T953" i="5"/>
  <c r="T954" i="5"/>
  <c r="T955" i="5"/>
  <c r="T956" i="5"/>
  <c r="T957" i="5"/>
  <c r="T958" i="5"/>
  <c r="T262" i="5"/>
  <c r="T263" i="5"/>
  <c r="T264" i="5"/>
  <c r="T265" i="5"/>
  <c r="T266" i="5"/>
  <c r="T267" i="5"/>
  <c r="T959" i="5"/>
  <c r="T960" i="5"/>
  <c r="T961" i="5"/>
  <c r="T1233" i="5"/>
  <c r="T1234" i="5"/>
  <c r="T962" i="5"/>
  <c r="T963" i="5"/>
  <c r="T964" i="5"/>
  <c r="T965" i="5"/>
  <c r="T966" i="5"/>
  <c r="T967" i="5"/>
  <c r="T968" i="5"/>
  <c r="T969" i="5"/>
  <c r="T970" i="5"/>
  <c r="T972" i="5"/>
  <c r="T974" i="5"/>
  <c r="T975" i="5"/>
  <c r="T976" i="5"/>
  <c r="T977" i="5"/>
  <c r="T978" i="5"/>
  <c r="T176" i="5"/>
  <c r="T979" i="5"/>
  <c r="T981" i="5"/>
  <c r="T982" i="5"/>
  <c r="T983" i="5"/>
  <c r="T985" i="5"/>
  <c r="T986" i="5"/>
  <c r="T987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988" i="5"/>
  <c r="T989" i="5"/>
  <c r="T990" i="5"/>
  <c r="T991" i="5"/>
  <c r="T992" i="5"/>
  <c r="T993" i="5"/>
  <c r="T994" i="5"/>
  <c r="T995" i="5"/>
  <c r="T996" i="5"/>
  <c r="T997" i="5"/>
  <c r="T998" i="5"/>
  <c r="T999" i="5"/>
  <c r="T1000" i="5"/>
  <c r="T1001" i="5"/>
  <c r="T1002" i="5"/>
  <c r="T1003" i="5"/>
  <c r="T1004" i="5"/>
  <c r="T1005" i="5"/>
  <c r="T1006" i="5"/>
  <c r="T1007" i="5"/>
  <c r="T1008" i="5"/>
  <c r="T1009" i="5"/>
  <c r="T1012" i="5"/>
  <c r="T1013" i="5"/>
  <c r="T1014" i="5"/>
  <c r="T1015" i="5"/>
  <c r="T1016" i="5"/>
  <c r="T1017" i="5"/>
  <c r="T1018" i="5"/>
  <c r="T1019" i="5"/>
  <c r="T202" i="5"/>
  <c r="T1021" i="5"/>
  <c r="T203" i="5"/>
  <c r="T1022" i="5"/>
  <c r="T1023" i="5"/>
  <c r="T1025" i="5"/>
  <c r="T1026" i="5"/>
  <c r="T1027" i="5"/>
  <c r="T1028" i="5"/>
  <c r="T1029" i="5"/>
  <c r="T1030" i="5"/>
  <c r="T1031" i="5"/>
  <c r="T1032" i="5"/>
  <c r="T1033" i="5"/>
  <c r="T1034" i="5"/>
  <c r="T1035" i="5"/>
  <c r="T1038" i="5"/>
  <c r="T1039" i="5"/>
  <c r="T1041" i="5"/>
  <c r="T1235" i="5"/>
  <c r="T1044" i="5"/>
  <c r="T1236" i="5"/>
  <c r="T1046" i="5"/>
  <c r="T1237" i="5"/>
  <c r="T1238" i="5"/>
  <c r="T1239" i="5"/>
  <c r="T1240" i="5"/>
  <c r="T1048" i="5"/>
  <c r="T1050" i="5"/>
  <c r="T1051" i="5"/>
  <c r="T1053" i="5"/>
  <c r="T1241" i="5"/>
  <c r="T1242" i="5"/>
  <c r="T1243" i="5"/>
  <c r="T1244" i="5"/>
  <c r="T1054" i="5"/>
  <c r="T1055" i="5"/>
  <c r="T1245" i="5"/>
  <c r="T1246" i="5"/>
  <c r="T1247" i="5"/>
  <c r="T1248" i="5"/>
  <c r="T1056" i="5"/>
  <c r="T1057" i="5"/>
  <c r="T1058" i="5"/>
  <c r="T1060" i="5"/>
  <c r="T270" i="5"/>
  <c r="T65" i="5"/>
  <c r="T66" i="5"/>
  <c r="T1063" i="5"/>
  <c r="T271" i="5"/>
  <c r="T272" i="5"/>
  <c r="T273" i="5"/>
  <c r="T274" i="5"/>
  <c r="T275" i="5"/>
  <c r="T276" i="5"/>
  <c r="T1064" i="5"/>
  <c r="T1065" i="5"/>
  <c r="T1066" i="5"/>
  <c r="T1067" i="5"/>
  <c r="T1068" i="5"/>
  <c r="T1069" i="5"/>
  <c r="T1070" i="5"/>
  <c r="T103" i="5"/>
  <c r="T104" i="5"/>
  <c r="T105" i="5"/>
  <c r="T106" i="5"/>
  <c r="T1071" i="5"/>
  <c r="T1073" i="5"/>
  <c r="T1074" i="5"/>
  <c r="T1075" i="5"/>
  <c r="T1076" i="5"/>
  <c r="T1077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1078" i="5"/>
  <c r="T1079" i="5"/>
  <c r="T1249" i="5"/>
  <c r="T1250" i="5"/>
  <c r="T1251" i="5"/>
  <c r="T1081" i="5"/>
  <c r="T206" i="5"/>
  <c r="T207" i="5"/>
  <c r="T1084" i="5"/>
  <c r="T1086" i="5"/>
  <c r="T1087" i="5"/>
  <c r="T1088" i="5"/>
  <c r="T1089" i="5"/>
  <c r="T1090" i="5"/>
  <c r="T1092" i="5"/>
  <c r="T301" i="5"/>
  <c r="T302" i="5"/>
  <c r="T303" i="5"/>
  <c r="T208" i="5"/>
  <c r="T1093" i="5"/>
  <c r="T1094" i="5"/>
  <c r="T417" i="5"/>
  <c r="T418" i="5"/>
  <c r="T419" i="5"/>
  <c r="T420" i="5"/>
  <c r="T421" i="5"/>
  <c r="T1095" i="5"/>
  <c r="T1096" i="5"/>
  <c r="T1097" i="5"/>
  <c r="T1098" i="5"/>
  <c r="T1100" i="5"/>
  <c r="T1101" i="5"/>
  <c r="T210" i="5"/>
  <c r="T1102" i="5"/>
  <c r="T1103" i="5"/>
  <c r="T1104" i="5"/>
  <c r="T1105" i="5"/>
  <c r="T1111" i="5"/>
  <c r="T1112" i="5"/>
  <c r="T1113" i="5"/>
  <c r="T1115" i="5"/>
  <c r="T1116" i="5"/>
  <c r="T1117" i="5"/>
  <c r="T1118" i="5"/>
  <c r="T1119" i="5"/>
  <c r="T1120" i="5"/>
  <c r="T1121" i="5"/>
  <c r="T1122" i="5"/>
  <c r="T1123" i="5"/>
  <c r="T1124" i="5"/>
  <c r="T1125" i="5"/>
  <c r="T1127" i="5"/>
  <c r="T1128" i="5"/>
  <c r="T211" i="5"/>
  <c r="T212" i="5"/>
  <c r="T213" i="5"/>
  <c r="T1130" i="5"/>
  <c r="T1131" i="5"/>
  <c r="T1132" i="5"/>
  <c r="T1133" i="5"/>
  <c r="T1134" i="5"/>
  <c r="T1135" i="5"/>
  <c r="T1136" i="5"/>
  <c r="T1137" i="5"/>
  <c r="T1138" i="5"/>
  <c r="T1139" i="5"/>
  <c r="T1140" i="5"/>
  <c r="AD835" i="1" l="1"/>
  <c r="AD834" i="1"/>
  <c r="AD833" i="1"/>
  <c r="AD832" i="1"/>
  <c r="AD831" i="1"/>
  <c r="AD830" i="1"/>
  <c r="AD829" i="1"/>
  <c r="AD828" i="1"/>
  <c r="AD827" i="1"/>
  <c r="AD826" i="1"/>
  <c r="AD825" i="1"/>
  <c r="AD824" i="1"/>
  <c r="AD822" i="1"/>
  <c r="AD821" i="1"/>
  <c r="AD818" i="1"/>
  <c r="AD817" i="1"/>
  <c r="AD816" i="1"/>
  <c r="AD815" i="1"/>
  <c r="AD814" i="1"/>
  <c r="AD813" i="1"/>
  <c r="AD812" i="1"/>
  <c r="AD811" i="1"/>
  <c r="AD810" i="1"/>
  <c r="AD809" i="1"/>
  <c r="AD808" i="1"/>
  <c r="AD806" i="1"/>
  <c r="AD805" i="1"/>
  <c r="AD804" i="1"/>
  <c r="AD798" i="1"/>
  <c r="AD797" i="1"/>
  <c r="AD796" i="1"/>
  <c r="AD795" i="1"/>
  <c r="AD794" i="1"/>
  <c r="AD793" i="1"/>
  <c r="AD792" i="1"/>
  <c r="AD790" i="1"/>
  <c r="AD789" i="1"/>
  <c r="AD788" i="1"/>
  <c r="AD787" i="1"/>
  <c r="AD786" i="1"/>
  <c r="AD785" i="1"/>
  <c r="AD784" i="1"/>
  <c r="AD783" i="1"/>
  <c r="AD782" i="1"/>
  <c r="AD781" i="1"/>
  <c r="AD779" i="1"/>
  <c r="AD778" i="1"/>
  <c r="AD777" i="1"/>
  <c r="AD776" i="1"/>
  <c r="AD775" i="1"/>
  <c r="AD773" i="1"/>
  <c r="AD771" i="1"/>
  <c r="AD769" i="1"/>
  <c r="AD768" i="1"/>
  <c r="AD766" i="1"/>
  <c r="AD765" i="1"/>
  <c r="AD764" i="1"/>
  <c r="AD763" i="1"/>
  <c r="AD762" i="1"/>
  <c r="AD761" i="1"/>
  <c r="AD760" i="1"/>
  <c r="AD759" i="1"/>
  <c r="AD757" i="1"/>
  <c r="AD756" i="1"/>
  <c r="AD755" i="1"/>
  <c r="AD753" i="1"/>
  <c r="AD752" i="1"/>
  <c r="AD751" i="1"/>
  <c r="AD750" i="1"/>
  <c r="AD749" i="1"/>
  <c r="AD748" i="1"/>
  <c r="AD747" i="1"/>
  <c r="AD746" i="1"/>
  <c r="AD744" i="1"/>
  <c r="AD742" i="1"/>
  <c r="AD740" i="1"/>
  <c r="AD739" i="1"/>
  <c r="AD738" i="1"/>
  <c r="AD737" i="1"/>
  <c r="AD736" i="1"/>
  <c r="AD735" i="1"/>
  <c r="AD734" i="1"/>
  <c r="AD733" i="1"/>
  <c r="AD732" i="1"/>
  <c r="AD731" i="1"/>
  <c r="AD729" i="1"/>
  <c r="AD728" i="1"/>
  <c r="AD726" i="1"/>
  <c r="AD725" i="1"/>
  <c r="AD723" i="1"/>
  <c r="AD721" i="1"/>
  <c r="AD720" i="1"/>
  <c r="AD717" i="1"/>
  <c r="AD716" i="1"/>
  <c r="AD714" i="1"/>
  <c r="AD713" i="1"/>
  <c r="AD710" i="1"/>
  <c r="AD709" i="1"/>
  <c r="AD708" i="1"/>
  <c r="AD707" i="1"/>
  <c r="AD706" i="1"/>
  <c r="AD703" i="1"/>
  <c r="AD702" i="1"/>
  <c r="AD701" i="1"/>
  <c r="AD700" i="1"/>
  <c r="AD698" i="1"/>
  <c r="AD697" i="1"/>
  <c r="AD695" i="1"/>
  <c r="AD692" i="1"/>
  <c r="AD691" i="1"/>
  <c r="AD690" i="1"/>
  <c r="AD689" i="1"/>
  <c r="AD688" i="1"/>
  <c r="AD687" i="1"/>
  <c r="AD686" i="1"/>
  <c r="AD685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7" i="1"/>
  <c r="AD656" i="1"/>
  <c r="AD655" i="1"/>
  <c r="AD650" i="1"/>
  <c r="AD649" i="1"/>
  <c r="AD648" i="1"/>
  <c r="AD647" i="1"/>
  <c r="AD646" i="1"/>
  <c r="AD644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5" i="1"/>
  <c r="AD624" i="1"/>
  <c r="AD622" i="1"/>
  <c r="AD621" i="1"/>
  <c r="AD620" i="1"/>
  <c r="AD619" i="1"/>
  <c r="AD616" i="1"/>
  <c r="AD615" i="1"/>
  <c r="AD614" i="1"/>
  <c r="AD613" i="1"/>
  <c r="AD610" i="1"/>
  <c r="AD609" i="1"/>
  <c r="AD608" i="1"/>
  <c r="AD607" i="1"/>
  <c r="AD605" i="1"/>
  <c r="AD604" i="1"/>
  <c r="AD601" i="1"/>
  <c r="AD600" i="1"/>
  <c r="AD598" i="1"/>
  <c r="AD597" i="1"/>
  <c r="AD595" i="1"/>
  <c r="AD592" i="1"/>
  <c r="AD591" i="1"/>
  <c r="AD590" i="1"/>
  <c r="AD589" i="1"/>
  <c r="AD588" i="1"/>
  <c r="AD587" i="1"/>
  <c r="AD586" i="1"/>
  <c r="AD585" i="1"/>
  <c r="AD584" i="1"/>
  <c r="AD583" i="1"/>
  <c r="AD582" i="1"/>
  <c r="AD579" i="1"/>
  <c r="AD578" i="1"/>
  <c r="AD577" i="1"/>
  <c r="AD576" i="1"/>
  <c r="AD575" i="1"/>
  <c r="AD574" i="1"/>
  <c r="AD573" i="1"/>
  <c r="AD572" i="1"/>
  <c r="AD571" i="1"/>
  <c r="AD566" i="1"/>
  <c r="AD564" i="1"/>
  <c r="AD563" i="1"/>
  <c r="AD561" i="1"/>
  <c r="AD558" i="1"/>
  <c r="AD556" i="1"/>
  <c r="AD555" i="1"/>
  <c r="AD554" i="1"/>
  <c r="AD542" i="1"/>
  <c r="AD540" i="1"/>
  <c r="AD539" i="1"/>
  <c r="AD538" i="1"/>
  <c r="AD535" i="1"/>
  <c r="AD534" i="1"/>
  <c r="AD532" i="1"/>
  <c r="AD531" i="1"/>
  <c r="AD530" i="1"/>
  <c r="AD529" i="1"/>
  <c r="AD528" i="1"/>
  <c r="AD527" i="1"/>
  <c r="AD526" i="1"/>
  <c r="AD525" i="1"/>
  <c r="AD524" i="1"/>
  <c r="AD523" i="1"/>
  <c r="AD521" i="1"/>
  <c r="AD519" i="1"/>
  <c r="AD518" i="1"/>
  <c r="AD517" i="1"/>
  <c r="AD516" i="1"/>
  <c r="AD515" i="1"/>
  <c r="AD514" i="1"/>
  <c r="AD512" i="1"/>
  <c r="AD511" i="1"/>
  <c r="AD510" i="1"/>
  <c r="AD509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6" i="1"/>
  <c r="AD485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3" i="1"/>
  <c r="AD462" i="1"/>
  <c r="AD461" i="1"/>
  <c r="AD460" i="1"/>
  <c r="AD459" i="1"/>
  <c r="AD458" i="1"/>
  <c r="AD457" i="1"/>
  <c r="AD455" i="1"/>
  <c r="AD454" i="1"/>
  <c r="AD452" i="1"/>
  <c r="AD450" i="1"/>
  <c r="AD449" i="1"/>
  <c r="AD448" i="1"/>
  <c r="AD447" i="1"/>
  <c r="AD446" i="1"/>
  <c r="AD444" i="1"/>
  <c r="AD443" i="1"/>
  <c r="AD442" i="1"/>
  <c r="AD441" i="1"/>
  <c r="AD440" i="1"/>
  <c r="AD439" i="1"/>
  <c r="AD438" i="1"/>
  <c r="AD437" i="1"/>
  <c r="AD433" i="1"/>
  <c r="AD432" i="1"/>
  <c r="AD431" i="1"/>
  <c r="AD429" i="1"/>
  <c r="AD428" i="1"/>
  <c r="AD427" i="1"/>
  <c r="AD426" i="1"/>
  <c r="AD425" i="1"/>
  <c r="AD424" i="1"/>
  <c r="AD423" i="1"/>
  <c r="AD422" i="1"/>
  <c r="AD421" i="1"/>
  <c r="AD420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3" i="1"/>
  <c r="AD402" i="1"/>
  <c r="AD401" i="1"/>
  <c r="AD400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2" i="1"/>
  <c r="AD379" i="1"/>
  <c r="AD377" i="1"/>
  <c r="AD375" i="1"/>
  <c r="AD374" i="1"/>
  <c r="AD373" i="1"/>
  <c r="AD369" i="1"/>
  <c r="AD368" i="1"/>
  <c r="AD367" i="1"/>
  <c r="AD365" i="1"/>
  <c r="AD364" i="1"/>
  <c r="AD363" i="1"/>
  <c r="AD362" i="1"/>
  <c r="AD361" i="1"/>
  <c r="AD360" i="1"/>
  <c r="AD359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38" i="1"/>
  <c r="AD337" i="1"/>
  <c r="AD336" i="1"/>
  <c r="AD334" i="1"/>
  <c r="AD331" i="1"/>
  <c r="AD330" i="1"/>
  <c r="AD329" i="1"/>
  <c r="AD327" i="1"/>
  <c r="AD326" i="1"/>
  <c r="AD324" i="1"/>
  <c r="AD323" i="1"/>
  <c r="AD322" i="1"/>
  <c r="AD321" i="1"/>
  <c r="AD316" i="1"/>
  <c r="AD315" i="1"/>
  <c r="AD314" i="1"/>
  <c r="AD313" i="1"/>
  <c r="AD312" i="1"/>
  <c r="AD310" i="1"/>
  <c r="AD309" i="1"/>
  <c r="AD308" i="1"/>
  <c r="AD305" i="1"/>
  <c r="AD304" i="1"/>
  <c r="AD303" i="1"/>
  <c r="AD302" i="1"/>
  <c r="AD301" i="1"/>
  <c r="AD300" i="1"/>
  <c r="AD298" i="1"/>
  <c r="AD297" i="1"/>
  <c r="AD296" i="1"/>
  <c r="AD293" i="1"/>
  <c r="AD292" i="1"/>
  <c r="AD291" i="1"/>
  <c r="AD289" i="1"/>
  <c r="AD288" i="1"/>
  <c r="AD287" i="1"/>
  <c r="AD286" i="1"/>
  <c r="AD285" i="1"/>
  <c r="AD282" i="1"/>
  <c r="AD279" i="1"/>
  <c r="AD278" i="1"/>
  <c r="AD277" i="1"/>
  <c r="AD276" i="1"/>
  <c r="AD275" i="1"/>
  <c r="AD274" i="1"/>
  <c r="AD272" i="1"/>
  <c r="AD271" i="1"/>
  <c r="AD269" i="1"/>
  <c r="AD268" i="1"/>
  <c r="AD267" i="1"/>
  <c r="AD266" i="1"/>
  <c r="AD265" i="1"/>
  <c r="AD264" i="1"/>
  <c r="AD263" i="1"/>
  <c r="AD261" i="1"/>
  <c r="AD260" i="1"/>
  <c r="AD259" i="1"/>
  <c r="AD258" i="1"/>
  <c r="AD257" i="1"/>
  <c r="AD256" i="1"/>
  <c r="AD254" i="1"/>
  <c r="AD253" i="1"/>
  <c r="AD252" i="1"/>
  <c r="AD251" i="1"/>
  <c r="AD249" i="1"/>
  <c r="AD248" i="1"/>
  <c r="AD246" i="1"/>
  <c r="AD245" i="1"/>
  <c r="AD244" i="1"/>
  <c r="AD243" i="1"/>
  <c r="AD242" i="1"/>
  <c r="AD241" i="1"/>
  <c r="AD240" i="1"/>
  <c r="AD238" i="1"/>
  <c r="AD237" i="1"/>
  <c r="AD234" i="1"/>
  <c r="AD233" i="1"/>
  <c r="AD232" i="1"/>
  <c r="AD231" i="1"/>
  <c r="AD229" i="1"/>
  <c r="AD227" i="1"/>
  <c r="AD226" i="1"/>
  <c r="AD224" i="1"/>
  <c r="AD223" i="1"/>
  <c r="AD222" i="1"/>
  <c r="AD219" i="1"/>
  <c r="AD218" i="1"/>
  <c r="AD217" i="1"/>
  <c r="AD216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89" i="1"/>
  <c r="AD187" i="1"/>
  <c r="AD186" i="1"/>
  <c r="AD185" i="1"/>
  <c r="AD183" i="1"/>
  <c r="AD182" i="1"/>
  <c r="AD181" i="1"/>
  <c r="AD180" i="1"/>
  <c r="AD179" i="1"/>
  <c r="AD178" i="1"/>
  <c r="AD177" i="1"/>
  <c r="AD176" i="1"/>
  <c r="AD175" i="1"/>
  <c r="AD173" i="1"/>
  <c r="AD170" i="1"/>
  <c r="AD169" i="1"/>
  <c r="AD168" i="1"/>
  <c r="AD167" i="1"/>
  <c r="AD164" i="1"/>
  <c r="AD163" i="1"/>
  <c r="AD162" i="1"/>
  <c r="AD161" i="1"/>
  <c r="AD160" i="1"/>
  <c r="AD158" i="1"/>
  <c r="AD157" i="1"/>
  <c r="AD155" i="1"/>
  <c r="AD154" i="1"/>
  <c r="AD153" i="1"/>
  <c r="AD151" i="1"/>
  <c r="AD150" i="1"/>
  <c r="AD149" i="1"/>
  <c r="AD147" i="1"/>
  <c r="AD146" i="1"/>
  <c r="AD145" i="1"/>
  <c r="AD144" i="1"/>
  <c r="AD143" i="1"/>
  <c r="AD142" i="1"/>
  <c r="AD140" i="1"/>
  <c r="AD138" i="1"/>
  <c r="AD137" i="1"/>
  <c r="AD136" i="1"/>
  <c r="AD135" i="1"/>
  <c r="AD134" i="1"/>
  <c r="AD133" i="1"/>
  <c r="AD132" i="1"/>
  <c r="AD131" i="1"/>
  <c r="AD128" i="1"/>
  <c r="AD126" i="1"/>
  <c r="AD122" i="1"/>
  <c r="AD121" i="1"/>
  <c r="AD120" i="1"/>
  <c r="AD117" i="1"/>
  <c r="AD116" i="1"/>
  <c r="AD114" i="1"/>
  <c r="AD113" i="1"/>
  <c r="AD112" i="1"/>
  <c r="AD110" i="1"/>
  <c r="AD109" i="1"/>
  <c r="AD107" i="1"/>
  <c r="AD106" i="1"/>
  <c r="AD104" i="1"/>
  <c r="AD100" i="1"/>
  <c r="AD98" i="1"/>
  <c r="AD94" i="1"/>
  <c r="AD92" i="1"/>
  <c r="AD91" i="1"/>
  <c r="AD90" i="1"/>
  <c r="AD89" i="1"/>
  <c r="AD87" i="1"/>
  <c r="AD86" i="1"/>
  <c r="AD85" i="1"/>
  <c r="AD84" i="1"/>
  <c r="AD83" i="1"/>
  <c r="AD82" i="1"/>
  <c r="AD81" i="1"/>
  <c r="AD80" i="1"/>
  <c r="AD79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2" i="1"/>
  <c r="AD61" i="1"/>
  <c r="AD60" i="1"/>
  <c r="AD58" i="1"/>
  <c r="AD57" i="1"/>
  <c r="AD56" i="1"/>
  <c r="AD55" i="1"/>
  <c r="AD54" i="1"/>
  <c r="AD53" i="1"/>
  <c r="AD52" i="1"/>
  <c r="AD51" i="1"/>
  <c r="AD50" i="1"/>
  <c r="AD48" i="1"/>
  <c r="AD47" i="1"/>
  <c r="AD46" i="1"/>
  <c r="AD43" i="1"/>
  <c r="AD42" i="1"/>
  <c r="AD40" i="1"/>
  <c r="AD39" i="1"/>
  <c r="AD38" i="1"/>
  <c r="AD37" i="1"/>
  <c r="AD36" i="1"/>
  <c r="AD35" i="1"/>
  <c r="AD34" i="1"/>
  <c r="AD32" i="1"/>
  <c r="AD31" i="1"/>
  <c r="AD30" i="1"/>
  <c r="AD29" i="1"/>
  <c r="AD28" i="1"/>
  <c r="AD27" i="1"/>
  <c r="AD26" i="1"/>
  <c r="AD24" i="1"/>
  <c r="AD23" i="1"/>
  <c r="AD22" i="1"/>
  <c r="AD21" i="1"/>
  <c r="AD20" i="1"/>
  <c r="AD19" i="1"/>
  <c r="AD18" i="1"/>
  <c r="AD15" i="1"/>
  <c r="AD14" i="1"/>
  <c r="AD13" i="1"/>
  <c r="AD12" i="1"/>
  <c r="AD11" i="1"/>
  <c r="AD10" i="1"/>
  <c r="AD7" i="1"/>
  <c r="AD6" i="1"/>
  <c r="AD5" i="1"/>
  <c r="AD4" i="1"/>
</calcChain>
</file>

<file path=xl/comments1.xml><?xml version="1.0" encoding="utf-8"?>
<comments xmlns="http://schemas.openxmlformats.org/spreadsheetml/2006/main">
  <authors>
    <author>Luis Miguel Prieto Miranda</author>
  </authors>
  <commentList>
    <comment ref="Q110" authorId="0" shapeId="0">
      <text>
        <r>
          <rPr>
            <b/>
            <sz val="9"/>
            <color indexed="81"/>
            <rFont val="Tahoma"/>
            <family val="2"/>
          </rPr>
          <t>Luis Miguel Prieto Miranda:</t>
        </r>
        <r>
          <rPr>
            <sz val="9"/>
            <color indexed="81"/>
            <rFont val="Tahoma"/>
            <family val="2"/>
          </rPr>
          <t xml:space="preserve">
Values on eGRID2018</t>
        </r>
      </text>
    </comment>
  </commentList>
</comments>
</file>

<file path=xl/comments2.xml><?xml version="1.0" encoding="utf-8"?>
<comments xmlns="http://schemas.openxmlformats.org/spreadsheetml/2006/main">
  <authors>
    <author>Luis Miguel Prieto Miranda</author>
  </authors>
  <commentList>
    <comment ref="Q45" authorId="0" shapeId="0">
      <text>
        <r>
          <rPr>
            <b/>
            <sz val="9"/>
            <color indexed="81"/>
            <rFont val="Tahoma"/>
            <family val="2"/>
          </rPr>
          <t>Luis Miguel Prieto Miranda:</t>
        </r>
        <r>
          <rPr>
            <sz val="9"/>
            <color indexed="81"/>
            <rFont val="Tahoma"/>
            <family val="2"/>
          </rPr>
          <t xml:space="preserve">
Values on eGRID2018</t>
        </r>
      </text>
    </comment>
  </commentList>
</comments>
</file>

<file path=xl/sharedStrings.xml><?xml version="1.0" encoding="utf-8"?>
<sst xmlns="http://schemas.openxmlformats.org/spreadsheetml/2006/main" count="21244" uniqueCount="2180">
  <si>
    <t>eGRID2018 Plant file sequence number</t>
  </si>
  <si>
    <t>Data Year</t>
  </si>
  <si>
    <t>Plant state abbreviation</t>
  </si>
  <si>
    <t>Plant name</t>
  </si>
  <si>
    <t>DOE/EIA ORIS plant or facility code</t>
  </si>
  <si>
    <t>NC</t>
  </si>
  <si>
    <t>1025 Traveller Solar, LLC</t>
  </si>
  <si>
    <t>1047 Little Mountain Solar, LLC</t>
  </si>
  <si>
    <t>231 Dixon 74 Solar I, LLC</t>
  </si>
  <si>
    <t>4Oaks</t>
  </si>
  <si>
    <t>510 REPP One</t>
  </si>
  <si>
    <t>ABD Farms</t>
  </si>
  <si>
    <t>Achilles Solar</t>
  </si>
  <si>
    <t>Adams Solar</t>
  </si>
  <si>
    <t>Ahoskie</t>
  </si>
  <si>
    <t>Ajax Solar</t>
  </si>
  <si>
    <t>Albemarle Hospital Unit</t>
  </si>
  <si>
    <t>Albemarle Prime Power Park</t>
  </si>
  <si>
    <t>Albemarle Solar Center LLC</t>
  </si>
  <si>
    <t>Albertson Solar LLC</t>
  </si>
  <si>
    <t>Alexis Solar</t>
  </si>
  <si>
    <t>Alpha Value Solar</t>
  </si>
  <si>
    <t>AM Best Farm</t>
  </si>
  <si>
    <t>American Legion PV 1</t>
  </si>
  <si>
    <t>Amethyst Solar</t>
  </si>
  <si>
    <t>Anderson Farm LLC</t>
  </si>
  <si>
    <t>Andrew Solar</t>
  </si>
  <si>
    <t>Angel Solar</t>
  </si>
  <si>
    <t>Angier Farm</t>
  </si>
  <si>
    <t>Anna Solar</t>
  </si>
  <si>
    <t>Apple Data Center - Fuel Cell 1&amp;2</t>
  </si>
  <si>
    <t>Apple Data Center - PV2</t>
  </si>
  <si>
    <t>Apple Data Center PV</t>
  </si>
  <si>
    <t>Apple Data Center PV3</t>
  </si>
  <si>
    <t>Apple One</t>
  </si>
  <si>
    <t>Ararat Rock Solar, LLC</t>
  </si>
  <si>
    <t>Arba Solar, LLC</t>
  </si>
  <si>
    <t>Arborgate Solar</t>
  </si>
  <si>
    <t>Archer Daniels Midland Southport</t>
  </si>
  <si>
    <t>Arndt Farm</t>
  </si>
  <si>
    <t>Arthur Solar, LLC</t>
  </si>
  <si>
    <t>Asheville</t>
  </si>
  <si>
    <t>Ashley Solar Farm</t>
  </si>
  <si>
    <t>Aspen Solar, LLC</t>
  </si>
  <si>
    <t>Atkinson Farm Solar</t>
  </si>
  <si>
    <t>Atkinson Solar II</t>
  </si>
  <si>
    <t>Audrey Solar</t>
  </si>
  <si>
    <t>Augustus Farm, LLC</t>
  </si>
  <si>
    <t>Aulander Holloman Solar, LLC</t>
  </si>
  <si>
    <t>Austin Solar</t>
  </si>
  <si>
    <t>Auten Road Farm, LLC</t>
  </si>
  <si>
    <t>Avalon Hydropower</t>
  </si>
  <si>
    <t>Ayrshire</t>
  </si>
  <si>
    <t>Badger</t>
  </si>
  <si>
    <t>Bailey Farm LLC</t>
  </si>
  <si>
    <t>Bakatsias Solar</t>
  </si>
  <si>
    <t>Baker PV 1</t>
  </si>
  <si>
    <t>Balsam</t>
  </si>
  <si>
    <t>Baltimore Church Solar, LLC</t>
  </si>
  <si>
    <t>Barker Solar, LLC</t>
  </si>
  <si>
    <t>Barnhill Road Solar, LLC</t>
  </si>
  <si>
    <t>Battleboro Farm</t>
  </si>
  <si>
    <t>Battleground</t>
  </si>
  <si>
    <t>Bay Branch Solar</t>
  </si>
  <si>
    <t>Bayboro Solar Farm</t>
  </si>
  <si>
    <t>Bear Creek Dam</t>
  </si>
  <si>
    <t>Bear Creek Solar</t>
  </si>
  <si>
    <t>Bear Poplar Solar</t>
  </si>
  <si>
    <t>Bearford Farm Solar Project</t>
  </si>
  <si>
    <t>Bearford Solar II</t>
  </si>
  <si>
    <t>BearPond Solar Center LLC</t>
  </si>
  <si>
    <t>Beaufort Solar, LLC</t>
  </si>
  <si>
    <t>Beetle Solar</t>
  </si>
  <si>
    <t>Belews Creek</t>
  </si>
  <si>
    <t>Belwood Farm</t>
  </si>
  <si>
    <t>Benthall Bridge PV 1</t>
  </si>
  <si>
    <t>Bernhardt Furniture Solar Farm</t>
  </si>
  <si>
    <t>Bethel Price Solar, LLC</t>
  </si>
  <si>
    <t>Bethel Solar</t>
  </si>
  <si>
    <t>Beulaville</t>
  </si>
  <si>
    <t>BG Stewart Solar Farm, LLC</t>
  </si>
  <si>
    <t>Biltmore Solar Fields</t>
  </si>
  <si>
    <t>Binks Solar</t>
  </si>
  <si>
    <t>Biscoe Solar LLC</t>
  </si>
  <si>
    <t>Bizzell Church Solar 1, LLC</t>
  </si>
  <si>
    <t>Bizzell Church Solar 2</t>
  </si>
  <si>
    <t>Blackburn Landfill Co-Generation</t>
  </si>
  <si>
    <t>Bladen Solar</t>
  </si>
  <si>
    <t>Bladenboro Farm</t>
  </si>
  <si>
    <t>Bladenboro Solar 2</t>
  </si>
  <si>
    <t>Bladenboro Solar, LLC</t>
  </si>
  <si>
    <t>Blewett</t>
  </si>
  <si>
    <t>Blue Bird Solar</t>
  </si>
  <si>
    <t>Blueberry One</t>
  </si>
  <si>
    <t>Boaz Farm Solar</t>
  </si>
  <si>
    <t>Bolton Farm</t>
  </si>
  <si>
    <t>Bondi Solar</t>
  </si>
  <si>
    <t>Bonnie Solar</t>
  </si>
  <si>
    <t>Boseman Solar Center LLC</t>
  </si>
  <si>
    <t>Bostic Delivery No 2</t>
  </si>
  <si>
    <t>Boykin PV1</t>
  </si>
  <si>
    <t>Bradley Farm (Dudley)</t>
  </si>
  <si>
    <t>Bradley PV1</t>
  </si>
  <si>
    <t>Brantley Solar</t>
  </si>
  <si>
    <t>BRE</t>
  </si>
  <si>
    <t>BRE NC Solar 2</t>
  </si>
  <si>
    <t>BRE NC Solar 3</t>
  </si>
  <si>
    <t>BRE NC Solar 4</t>
  </si>
  <si>
    <t>Bridgewater</t>
  </si>
  <si>
    <t>Broad River Solar, LLC</t>
  </si>
  <si>
    <t>Broadridge Solar, LLC</t>
  </si>
  <si>
    <t>Broadway Solar Center, LLC</t>
  </si>
  <si>
    <t>Brooke Solar</t>
  </si>
  <si>
    <t>Brunswick Nuclear</t>
  </si>
  <si>
    <t>Buck</t>
  </si>
  <si>
    <t>Buckleberry Solar</t>
  </si>
  <si>
    <t>Buddy Solar</t>
  </si>
  <si>
    <t>Bullock Solar, LLC</t>
  </si>
  <si>
    <t>Bunn Level Farm, LLC</t>
  </si>
  <si>
    <t>Burgaw Solar, LLC</t>
  </si>
  <si>
    <t>Butler-Warner Generation Plant</t>
  </si>
  <si>
    <t>Buxton</t>
  </si>
  <si>
    <t>Cabaniss Solar</t>
  </si>
  <si>
    <t>Camden Dam Solar, LLC</t>
  </si>
  <si>
    <t>Camp Lejeune Solar</t>
  </si>
  <si>
    <t>Candace Solar</t>
  </si>
  <si>
    <t>Canton North Carolina</t>
  </si>
  <si>
    <t>Cape Fear</t>
  </si>
  <si>
    <t>Cardinal Solar</t>
  </si>
  <si>
    <t>Carl Friedrich Gauss Solar</t>
  </si>
  <si>
    <t>Carol Jean Solar</t>
  </si>
  <si>
    <t>Carolina Poultry Power Farmville</t>
  </si>
  <si>
    <t>Carter PV1</t>
  </si>
  <si>
    <t>Carter Solar</t>
  </si>
  <si>
    <t>Cash Solar</t>
  </si>
  <si>
    <t>Castalia Solar</t>
  </si>
  <si>
    <t>Catawba River Pollution Control</t>
  </si>
  <si>
    <t>Catawba Solar LLC</t>
  </si>
  <si>
    <t>CB Bladen Solar, LLC</t>
  </si>
  <si>
    <t>CBC Solar Energy Gen Fac Phase 2</t>
  </si>
  <si>
    <t>Cedar Cliff</t>
  </si>
  <si>
    <t>Cedar Solar, LLC</t>
  </si>
  <si>
    <t>Century Drive Solar Farm</t>
  </si>
  <si>
    <t>CenturyLink Regional HQ</t>
  </si>
  <si>
    <t>Chadbourn Farm</t>
  </si>
  <si>
    <t>Changeup</t>
  </si>
  <si>
    <t>Charlotte Solar</t>
  </si>
  <si>
    <t>Chatuge</t>
  </si>
  <si>
    <t>Chauncey Farm LLC</t>
  </si>
  <si>
    <t>Chei Solar</t>
  </si>
  <si>
    <t>Cheoah</t>
  </si>
  <si>
    <t>Cherryville City Hall</t>
  </si>
  <si>
    <t>Chestnut Solar</t>
  </si>
  <si>
    <t>Choco Solar, LLC</t>
  </si>
  <si>
    <t>Chocowinity Solar LLC</t>
  </si>
  <si>
    <t>Chowan Jehu Solar</t>
  </si>
  <si>
    <t>Christina Solar</t>
  </si>
  <si>
    <t>Church Road Solar LLC</t>
  </si>
  <si>
    <t>CII Methane Management IV, LLC</t>
  </si>
  <si>
    <t>Cirrus Solar LLC</t>
  </si>
  <si>
    <t>Clayton Solar</t>
  </si>
  <si>
    <t>Cleveland County Generating Facility</t>
  </si>
  <si>
    <t>Cliffside</t>
  </si>
  <si>
    <t>Climax Solar</t>
  </si>
  <si>
    <t>Cline Solar Farm, LLC</t>
  </si>
  <si>
    <t>Clipperton Holdings</t>
  </si>
  <si>
    <t>Coats Solar Farm, LLC</t>
  </si>
  <si>
    <t>COC Surry LFG, LLC</t>
  </si>
  <si>
    <t>Cohen Farm Solar, LLC</t>
  </si>
  <si>
    <t>Colin Solar</t>
  </si>
  <si>
    <t>Collard Holdings Solar</t>
  </si>
  <si>
    <t>Concord Energy</t>
  </si>
  <si>
    <t>Concord Farm</t>
  </si>
  <si>
    <t>Conetoe II Solar, LLC</t>
  </si>
  <si>
    <t>Conetoe Solar</t>
  </si>
  <si>
    <t>Cookstown</t>
  </si>
  <si>
    <t>Copperfield</t>
  </si>
  <si>
    <t>Cork Oak Solar</t>
  </si>
  <si>
    <t>Cornelius Delivery No 1</t>
  </si>
  <si>
    <t>Cornwall Solar Center, LLC</t>
  </si>
  <si>
    <t>Cotten Farm, LLC</t>
  </si>
  <si>
    <t>Cougar Solar, LLC</t>
  </si>
  <si>
    <t>County Home Solar Center, LLC</t>
  </si>
  <si>
    <t>County Home Solar LLC</t>
  </si>
  <si>
    <t>Cowans Ford</t>
  </si>
  <si>
    <t>CPI USA North Carolina Roxboro</t>
  </si>
  <si>
    <t>CPI USA North Carolina Southport</t>
  </si>
  <si>
    <t>Craven County Wood Energy</t>
  </si>
  <si>
    <t>Crawford Solar</t>
  </si>
  <si>
    <t>Creech Solar 2, LLC</t>
  </si>
  <si>
    <t>Crestwood Solar Center LLC</t>
  </si>
  <si>
    <t>Creswell Alligood Solar, LLC</t>
  </si>
  <si>
    <t>Crimson Solar</t>
  </si>
  <si>
    <t>Crockett Farm</t>
  </si>
  <si>
    <t>Crooked Run</t>
  </si>
  <si>
    <t>CS Murphy Point, LLC</t>
  </si>
  <si>
    <t>Currin Solar, LLC</t>
  </si>
  <si>
    <t>Dan River</t>
  </si>
  <si>
    <t>Daniel Farm LLC</t>
  </si>
  <si>
    <t>Davidson Gas Producers LLC</t>
  </si>
  <si>
    <t>Davis Lane Solar, LLC</t>
  </si>
  <si>
    <t>Daystar Solar</t>
  </si>
  <si>
    <t>DD Fayetteville Solar NC LLC</t>
  </si>
  <si>
    <t>DE Solar 10240 Old Dowd Rd</t>
  </si>
  <si>
    <t>DE Solar 1725 Drywall Dr</t>
  </si>
  <si>
    <t>DE Solar 657 Brigham Rd</t>
  </si>
  <si>
    <t>Deep Branch Farm</t>
  </si>
  <si>
    <t>Delco Farm</t>
  </si>
  <si>
    <t>Dement Farm LLC</t>
  </si>
  <si>
    <t>Desert Wind Farm, LLC</t>
  </si>
  <si>
    <t>Dessie Solar Center LLC</t>
  </si>
  <si>
    <t>Dibrell Farm</t>
  </si>
  <si>
    <t>Dixon Dairy Road Solar</t>
  </si>
  <si>
    <t>Dogwood Solar, LLC</t>
  </si>
  <si>
    <t>Domtar Paper Co LLC Plymouth NC</t>
  </si>
  <si>
    <t>Downs Farm Solar</t>
  </si>
  <si>
    <t>Dragstrip Farm</t>
  </si>
  <si>
    <t>Drexel Operations Center</t>
  </si>
  <si>
    <t>DSM Pharmaceuticals</t>
  </si>
  <si>
    <t>Duck Solar</t>
  </si>
  <si>
    <t>Dunn</t>
  </si>
  <si>
    <t>Duplin Solar I LLC (160 Houston Lane)</t>
  </si>
  <si>
    <t>Duplin Solar LLC</t>
  </si>
  <si>
    <t>Durham Solar</t>
  </si>
  <si>
    <t>E Nash PV1</t>
  </si>
  <si>
    <t>Eagle Solar</t>
  </si>
  <si>
    <t>East Wayne Solar LLC</t>
  </si>
  <si>
    <t>Eastover Farm</t>
  </si>
  <si>
    <t>Eastside WWTP</t>
  </si>
  <si>
    <t>Eastway Solar, LLC</t>
  </si>
  <si>
    <t>Eden Solar LLC</t>
  </si>
  <si>
    <t>Edenton Generators</t>
  </si>
  <si>
    <t>Edenton Solar</t>
  </si>
  <si>
    <t>Edgecombe Genco, LLC</t>
  </si>
  <si>
    <t>Eisenhower Solar</t>
  </si>
  <si>
    <t>Ellerbe</t>
  </si>
  <si>
    <t>Elliana Solar</t>
  </si>
  <si>
    <t>Elm City Solar Facility</t>
  </si>
  <si>
    <t>Elm Solar, LLC</t>
  </si>
  <si>
    <t>Enka</t>
  </si>
  <si>
    <t>Ennis Solar, LLC</t>
  </si>
  <si>
    <t>Erwin Farm</t>
  </si>
  <si>
    <t>ESA Selma</t>
  </si>
  <si>
    <t>Everett PV1</t>
  </si>
  <si>
    <t>Everetts Wildcat Solar, LLC</t>
  </si>
  <si>
    <t>Exum Farm Solar, LLC</t>
  </si>
  <si>
    <t>Facile Solar</t>
  </si>
  <si>
    <t>Fairmont-FLS 100</t>
  </si>
  <si>
    <t>Faison Solar</t>
  </si>
  <si>
    <t>Falls Hydro</t>
  </si>
  <si>
    <t>Farrington Farm</t>
  </si>
  <si>
    <t>Fern Solar LLC</t>
  </si>
  <si>
    <t>First Citizens Bank</t>
  </si>
  <si>
    <t>Fisher Solar Farm - NC</t>
  </si>
  <si>
    <t>Five Forks Solar</t>
  </si>
  <si>
    <t>Flash Solar</t>
  </si>
  <si>
    <t>Flat Meeks PV 1</t>
  </si>
  <si>
    <t>Flemming Solar Center LLC</t>
  </si>
  <si>
    <t>Flint Hill Solar, LLC</t>
  </si>
  <si>
    <t>Flowers Solar LLC</t>
  </si>
  <si>
    <t>Floyd Road Solar Farm</t>
  </si>
  <si>
    <t>Floyd Solar, LLC</t>
  </si>
  <si>
    <t>FLS Solar 170, LLC</t>
  </si>
  <si>
    <t>FLS Solar 200, LLC</t>
  </si>
  <si>
    <t>FLS Solar 230 (Warren)</t>
  </si>
  <si>
    <t>Fontana Dam</t>
  </si>
  <si>
    <t>Fox Creek Solar</t>
  </si>
  <si>
    <t>Foxfire Solar Farm</t>
  </si>
  <si>
    <t>Franklin (NC)</t>
  </si>
  <si>
    <t>Franklin Solar 2</t>
  </si>
  <si>
    <t>Franklin Solar, LLC</t>
  </si>
  <si>
    <t>Franklinton Solar</t>
  </si>
  <si>
    <t>Freemont Solar Center LLC</t>
  </si>
  <si>
    <t>Fremont Farm</t>
  </si>
  <si>
    <t>Friesian Holdings</t>
  </si>
  <si>
    <t>G G Allen</t>
  </si>
  <si>
    <t>Gainey Solar, LLC</t>
  </si>
  <si>
    <t>Gamble Solar</t>
  </si>
  <si>
    <t>Garrell Solar Farm</t>
  </si>
  <si>
    <t>Garysburg Solar</t>
  </si>
  <si>
    <t>Gaston</t>
  </si>
  <si>
    <t>Gaston County Renewable Energy Center</t>
  </si>
  <si>
    <t>Gaston Memorial Hospital</t>
  </si>
  <si>
    <t>Gaston Solar</t>
  </si>
  <si>
    <t>Gaston Solar Power Plant</t>
  </si>
  <si>
    <t>Gastonia Duke Street</t>
  </si>
  <si>
    <t>Gastonia Prime Power Park</t>
  </si>
  <si>
    <t>Gastonia Rankin Lake</t>
  </si>
  <si>
    <t>Gastonia Solar Center</t>
  </si>
  <si>
    <t>Gastonia, Tulip Drive</t>
  </si>
  <si>
    <t>Gates Solar LLC</t>
  </si>
  <si>
    <t>Germantown Solar, LLC</t>
  </si>
  <si>
    <t>GKS Solar</t>
  </si>
  <si>
    <t>Graham Solar Center LLC</t>
  </si>
  <si>
    <t>Grandy PV 1</t>
  </si>
  <si>
    <t>Granite Falls Walmart</t>
  </si>
  <si>
    <t>Granville Solar PV Power Project</t>
  </si>
  <si>
    <t>Green Farm</t>
  </si>
  <si>
    <t>Grove Solar</t>
  </si>
  <si>
    <t>Grove Solar, LLC</t>
  </si>
  <si>
    <t>GRS CMS</t>
  </si>
  <si>
    <t>H F Lee Steam Electric Plant</t>
  </si>
  <si>
    <t>Halifax</t>
  </si>
  <si>
    <t>Halifax Solar LLC</t>
  </si>
  <si>
    <t>Hanover Solar, LLC</t>
  </si>
  <si>
    <t>Happy Solar</t>
  </si>
  <si>
    <t>Hardison Farm Solar, LLC</t>
  </si>
  <si>
    <t>Harrell's Hill Solar Center LLC</t>
  </si>
  <si>
    <t>Harris</t>
  </si>
  <si>
    <t>Haw River Hydro</t>
  </si>
  <si>
    <t>Hawk Solar</t>
  </si>
  <si>
    <t>Hawkins Solar</t>
  </si>
  <si>
    <t>Haynes Farm</t>
  </si>
  <si>
    <t>Haywood Farm Solar, LLC</t>
  </si>
  <si>
    <t>HCE Johnston I, LLC</t>
  </si>
  <si>
    <t>HCE Moore I</t>
  </si>
  <si>
    <t>Hector Farm</t>
  </si>
  <si>
    <t>Heedeh Solar</t>
  </si>
  <si>
    <t>Hemlock Solar</t>
  </si>
  <si>
    <t>Hertford Solar Farm</t>
  </si>
  <si>
    <t>Hew Fulton Farm, LLC</t>
  </si>
  <si>
    <t>Hickory</t>
  </si>
  <si>
    <t>Higgins Solar</t>
  </si>
  <si>
    <t>High Point, Fairfield</t>
  </si>
  <si>
    <t>High Point, Jackson Lake</t>
  </si>
  <si>
    <t>High Point, POLO</t>
  </si>
  <si>
    <t>High Point, Pump Station Rd</t>
  </si>
  <si>
    <t>High Rock Hydro</t>
  </si>
  <si>
    <t>High Shoals Hydro (NC)</t>
  </si>
  <si>
    <t>High Shoals PV1</t>
  </si>
  <si>
    <t>Highland Solar Center LLC</t>
  </si>
  <si>
    <t>Highwater Solar I</t>
  </si>
  <si>
    <t>Hilly Branch</t>
  </si>
  <si>
    <t>Hiwassee Dam</t>
  </si>
  <si>
    <t>Holstein Plant</t>
  </si>
  <si>
    <t>Hood Farm Solar, LLC</t>
  </si>
  <si>
    <t>Hopewell Friends</t>
  </si>
  <si>
    <t>Howardtown Farm</t>
  </si>
  <si>
    <t>Howell Midland Farm, LLC</t>
  </si>
  <si>
    <t>Huntersville Delivery No 2</t>
  </si>
  <si>
    <t>Husky Solar</t>
  </si>
  <si>
    <t>Hutchinson Farm</t>
  </si>
  <si>
    <t>HXNAir Solar One</t>
  </si>
  <si>
    <t>Icarus Solar</t>
  </si>
  <si>
    <t>Iga Solar</t>
  </si>
  <si>
    <t>Ingredion Winston Salem</t>
  </si>
  <si>
    <t>Innovative Solar 10</t>
  </si>
  <si>
    <t>Innovative Solar 14, LLC</t>
  </si>
  <si>
    <t>Innovative Solar 15, LLC</t>
  </si>
  <si>
    <t>Innovative Solar 16</t>
  </si>
  <si>
    <t>Innovative Solar 18, LLC</t>
  </si>
  <si>
    <t>Innovative Solar 23</t>
  </si>
  <si>
    <t>Innovative Solar 26, LLC</t>
  </si>
  <si>
    <t>Innovative Solar 31</t>
  </si>
  <si>
    <t>Innovative Solar 35, LLC</t>
  </si>
  <si>
    <t>Innovative Solar 37</t>
  </si>
  <si>
    <t>Innovative Solar 42</t>
  </si>
  <si>
    <t>Innovative Solar 43, LLC</t>
  </si>
  <si>
    <t>Innovative Solar 44</t>
  </si>
  <si>
    <t>Innovative Solar 46</t>
  </si>
  <si>
    <t>Innovative Solar 47</t>
  </si>
  <si>
    <t>Innovative Solar 48</t>
  </si>
  <si>
    <t>Innovative Solar 54</t>
  </si>
  <si>
    <t>Innovative Solar 55</t>
  </si>
  <si>
    <t>Innovative Solar 59, LLC</t>
  </si>
  <si>
    <t>Innovative Solar 6</t>
  </si>
  <si>
    <t>Innovative Solar 60, LLC</t>
  </si>
  <si>
    <t>Innovative Solar 63, LLC</t>
  </si>
  <si>
    <t>Innovative Solar 64</t>
  </si>
  <si>
    <t>Innovative Solar 65</t>
  </si>
  <si>
    <t>Innovative Solar 67</t>
  </si>
  <si>
    <t>International Paper Co. - New Bern Mill</t>
  </si>
  <si>
    <t>International Paper Riegelwood Mill</t>
  </si>
  <si>
    <t>Iredell County LFG Facility</t>
  </si>
  <si>
    <t>Island Grove Solar</t>
  </si>
  <si>
    <t>Ivy River Hydro</t>
  </si>
  <si>
    <t>Izia Solar</t>
  </si>
  <si>
    <t>Jackson Solar Farm</t>
  </si>
  <si>
    <t>Jacob Solar</t>
  </si>
  <si>
    <t>Jakana Solar</t>
  </si>
  <si>
    <t>Jamesville Road Solar, LLC</t>
  </si>
  <si>
    <t>Jersey Holdings</t>
  </si>
  <si>
    <t>Jester Solar</t>
  </si>
  <si>
    <t>Jordan Hydroelectric Project</t>
  </si>
  <si>
    <t>Jordan Solar</t>
  </si>
  <si>
    <t>June Solar</t>
  </si>
  <si>
    <t>KapStone Kraft Paper Corp</t>
  </si>
  <si>
    <t>Katherine Solar</t>
  </si>
  <si>
    <t>Kathleen Solar</t>
  </si>
  <si>
    <t>Keen Farm</t>
  </si>
  <si>
    <t>Kelford</t>
  </si>
  <si>
    <t>Kelly Solar, LLC</t>
  </si>
  <si>
    <t>Kenansville</t>
  </si>
  <si>
    <t>Kenansville Solar 2, LLC</t>
  </si>
  <si>
    <t>Kenansville Solar Farm, LLC</t>
  </si>
  <si>
    <t>Kennedy Solar, LLC</t>
  </si>
  <si>
    <t>Kenneth Solar</t>
  </si>
  <si>
    <t>Kings Mountain Energy Center</t>
  </si>
  <si>
    <t>Kinston</t>
  </si>
  <si>
    <t>Kinston Davis Farm</t>
  </si>
  <si>
    <t>Kinston Solar</t>
  </si>
  <si>
    <t>Kirkwall Holdings</t>
  </si>
  <si>
    <t>Kitty Hawk</t>
  </si>
  <si>
    <t>Kojak Farm</t>
  </si>
  <si>
    <t>L V Sutton</t>
  </si>
  <si>
    <t>Lafayette Solar I, LLC</t>
  </si>
  <si>
    <t>Lake Lure</t>
  </si>
  <si>
    <t>Lake Solar Center LLC</t>
  </si>
  <si>
    <t>Landis Delivery No 2</t>
  </si>
  <si>
    <t>Lane Solar</t>
  </si>
  <si>
    <t>Langdon Solar Farm, LLC</t>
  </si>
  <si>
    <t>Langley PV1</t>
  </si>
  <si>
    <t>Lanier Solar</t>
  </si>
  <si>
    <t>Laurinburg Farm</t>
  </si>
  <si>
    <t>Laurinburg Solar</t>
  </si>
  <si>
    <t>Laurinburg Solar, LLC (Heelstone)</t>
  </si>
  <si>
    <t>Leggett Solar, LLC</t>
  </si>
  <si>
    <t>Lenoir Farm</t>
  </si>
  <si>
    <t>Lenoir Farm 2</t>
  </si>
  <si>
    <t>Lewiston Solar</t>
  </si>
  <si>
    <t>Lexington</t>
  </si>
  <si>
    <t>Lexington Health Center</t>
  </si>
  <si>
    <t>Lexington Hickory Street</t>
  </si>
  <si>
    <t>Lillington Solar</t>
  </si>
  <si>
    <t>Lincoln</t>
  </si>
  <si>
    <t>Lincoln Solar, LLC (NC)</t>
  </si>
  <si>
    <t>Lincolnton High School</t>
  </si>
  <si>
    <t>Little River PV 1</t>
  </si>
  <si>
    <t>Littlefield Solar Center LLC</t>
  </si>
  <si>
    <t>Lockville Hydropower</t>
  </si>
  <si>
    <t>Long Creek Waste Water Plant</t>
  </si>
  <si>
    <t>Long Farm 46 Solar, LLC</t>
  </si>
  <si>
    <t>Long Henry Solar</t>
  </si>
  <si>
    <t>Longleaf Solar</t>
  </si>
  <si>
    <t>Lookout Shoals</t>
  </si>
  <si>
    <t>Lux Solar, LLC</t>
  </si>
  <si>
    <t>Maiden Community Center</t>
  </si>
  <si>
    <t>Maiden Creek Solar Power Plant</t>
  </si>
  <si>
    <t>Maiden Finger Street</t>
  </si>
  <si>
    <t>Manning PV 1</t>
  </si>
  <si>
    <t>Manway Solar Farm</t>
  </si>
  <si>
    <t>Mariposa Solar Center LLC</t>
  </si>
  <si>
    <t>Market Farm</t>
  </si>
  <si>
    <t>Marshall</t>
  </si>
  <si>
    <t>Marshall Dam</t>
  </si>
  <si>
    <t>Marshville Farm</t>
  </si>
  <si>
    <t>Martin Creek Farm LLC</t>
  </si>
  <si>
    <t>Martins Creek Solar NC, LLC</t>
  </si>
  <si>
    <t>Mason Solar Center LLC</t>
  </si>
  <si>
    <t>Maxton Solar, LLC</t>
  </si>
  <si>
    <t>Mayberry Solar LLC</t>
  </si>
  <si>
    <t>Mayo</t>
  </si>
  <si>
    <t>MC1 Solar</t>
  </si>
  <si>
    <t>McCallum Farm</t>
  </si>
  <si>
    <t>McCaskey Solar Farm, LLC</t>
  </si>
  <si>
    <t>McGoogan Farm, LLC</t>
  </si>
  <si>
    <t>McGrigor Farm Solar</t>
  </si>
  <si>
    <t>McGuire</t>
  </si>
  <si>
    <t>McKenzie Farm</t>
  </si>
  <si>
    <t>McLean Homestead</t>
  </si>
  <si>
    <t>Meadowbrook Solar Farm</t>
  </si>
  <si>
    <t>Meadows PV 1</t>
  </si>
  <si>
    <t>Melinda Solar</t>
  </si>
  <si>
    <t>Meriwether Farm</t>
  </si>
  <si>
    <t>Metropolitan Sewerage District</t>
  </si>
  <si>
    <t>Mile Farm</t>
  </si>
  <si>
    <t>Mill Pond Solar Farm, LLC</t>
  </si>
  <si>
    <t>Mill Pond Solar, LLC</t>
  </si>
  <si>
    <t>MILL SOLAR 1</t>
  </si>
  <si>
    <t>Millikan Farm</t>
  </si>
  <si>
    <t>Mills Anson Farm</t>
  </si>
  <si>
    <t>Milo Solar</t>
  </si>
  <si>
    <t>Minnie Solar</t>
  </si>
  <si>
    <t>Misenheimer Farm</t>
  </si>
  <si>
    <t>Mission</t>
  </si>
  <si>
    <t>Mocksville Farm</t>
  </si>
  <si>
    <t>Mocksville Solar</t>
  </si>
  <si>
    <t>Modlin Solar Farm</t>
  </si>
  <si>
    <t>Moncure Farm LLC</t>
  </si>
  <si>
    <t>Monroe Generating Station</t>
  </si>
  <si>
    <t>Monroe Middle School</t>
  </si>
  <si>
    <t>Monroe Moore Farm</t>
  </si>
  <si>
    <t>Monroe Solar Facility</t>
  </si>
  <si>
    <t>Montgomery Solar LLC</t>
  </si>
  <si>
    <t>Moore Solar Farm</t>
  </si>
  <si>
    <t>Moorings Farm</t>
  </si>
  <si>
    <t>Moorings Farm 2</t>
  </si>
  <si>
    <t>Morehead</t>
  </si>
  <si>
    <t>Morgan Farm, LLC</t>
  </si>
  <si>
    <t>Morgan's Corner</t>
  </si>
  <si>
    <t>Morganton Station 5</t>
  </si>
  <si>
    <t>Morganton, Parker Road</t>
  </si>
  <si>
    <t>Morning View</t>
  </si>
  <si>
    <t>Mount Olive Farm</t>
  </si>
  <si>
    <t>Mount Olive Solar</t>
  </si>
  <si>
    <t>Mountain Island</t>
  </si>
  <si>
    <t>MP Durham LLC</t>
  </si>
  <si>
    <t>MP Wayne LLC</t>
  </si>
  <si>
    <t>Mt Olive Farm 2</t>
  </si>
  <si>
    <t>Mt Olive Solar 1</t>
  </si>
  <si>
    <t>Murdock Solar</t>
  </si>
  <si>
    <t>Murphy Farm Power, LLC</t>
  </si>
  <si>
    <t>Murphy-Brown LLC</t>
  </si>
  <si>
    <t>Mustang Solar</t>
  </si>
  <si>
    <t>Nantahala</t>
  </si>
  <si>
    <t>Narrows (NC)</t>
  </si>
  <si>
    <t>Nash 58 Farm</t>
  </si>
  <si>
    <t>Nash 64 Farm</t>
  </si>
  <si>
    <t>Nash 97 Solar, LLC</t>
  </si>
  <si>
    <t>Nashville Farms, LLC</t>
  </si>
  <si>
    <t>NC 102 Project LLC</t>
  </si>
  <si>
    <t>NC Renewable Power - Elizabethtown</t>
  </si>
  <si>
    <t>NC Renewable Power - Lumberton LLC</t>
  </si>
  <si>
    <t>NCEMC Anson Plant</t>
  </si>
  <si>
    <t>NCEMC Hamlet Plant</t>
  </si>
  <si>
    <t>NCSU Cates Cogeneration Plant</t>
  </si>
  <si>
    <t>NCSU CCUP Cogeneration Plant</t>
  </si>
  <si>
    <t>Neisler Street Solar</t>
  </si>
  <si>
    <t>Neuse River Solar Farm</t>
  </si>
  <si>
    <t>New Bern</t>
  </si>
  <si>
    <t>New Bern Farm</t>
  </si>
  <si>
    <t>Newton Grove</t>
  </si>
  <si>
    <t>Nick Solar</t>
  </si>
  <si>
    <t>Nickelson Solar, LLC</t>
  </si>
  <si>
    <t>Nitro Solar</t>
  </si>
  <si>
    <t>North 301 Solar</t>
  </si>
  <si>
    <t>North Carolina Solar Bethea I</t>
  </si>
  <si>
    <t>North Carolina Solar III LLC</t>
  </si>
  <si>
    <t>North Nash Farm, LLC</t>
  </si>
  <si>
    <t>Northern Cardinal Solar</t>
  </si>
  <si>
    <t>Oakboro Farm</t>
  </si>
  <si>
    <t>Ocracoke</t>
  </si>
  <si>
    <t>Old Caroleen Solar Farm</t>
  </si>
  <si>
    <t>Old Catawba PV 1</t>
  </si>
  <si>
    <t>Old Pageland Monroe Road Solar Farm</t>
  </si>
  <si>
    <t>Old Wire Farm</t>
  </si>
  <si>
    <t>Onslow Energy</t>
  </si>
  <si>
    <t>Onslow Power Producers</t>
  </si>
  <si>
    <t>Orbit Energy Charlotte</t>
  </si>
  <si>
    <t>Organ Church Solar</t>
  </si>
  <si>
    <t>Osceola Solar, LLC</t>
  </si>
  <si>
    <t>Ouchchy PV1</t>
  </si>
  <si>
    <t>Owen Solar</t>
  </si>
  <si>
    <t>Oxford Dam</t>
  </si>
  <si>
    <t>Page Solar</t>
  </si>
  <si>
    <t>Pamlico Partners Solar</t>
  </si>
  <si>
    <t>Panda Solar NC 1, LLC</t>
  </si>
  <si>
    <t>Panda Solar NC 10, LLC</t>
  </si>
  <si>
    <t>Panda Solar NC 11, LLC</t>
  </si>
  <si>
    <t>Panda Solar NC 2, LLC</t>
  </si>
  <si>
    <t>Panda Solar NC 3, LLC</t>
  </si>
  <si>
    <t>Panda Solar NC 4, LLC</t>
  </si>
  <si>
    <t>Panda Solar NC 5, LLC</t>
  </si>
  <si>
    <t>Panda Solar NC 6, LLC</t>
  </si>
  <si>
    <t>Panda Solar NC 7, LLC</t>
  </si>
  <si>
    <t>Panda Solar NC 8, LLC</t>
  </si>
  <si>
    <t>Panda Solar NC 9, LLC</t>
  </si>
  <si>
    <t>Pasquotank</t>
  </si>
  <si>
    <t>Pate Farm</t>
  </si>
  <si>
    <t>PCIP Solar</t>
  </si>
  <si>
    <t>PCS Phosphate</t>
  </si>
  <si>
    <t>PCSP3 Airport</t>
  </si>
  <si>
    <t>Peanut Solar</t>
  </si>
  <si>
    <t>Pecan Grove Solar, LLC</t>
  </si>
  <si>
    <t>Pecan PV1</t>
  </si>
  <si>
    <t>Pecan Solar</t>
  </si>
  <si>
    <t>Perkins Solar, LLC</t>
  </si>
  <si>
    <t>Phelps 158 Solar Farm</t>
  </si>
  <si>
    <t>Pike Road Solar</t>
  </si>
  <si>
    <t>Pikeville Farm</t>
  </si>
  <si>
    <t>Pine Valley Solar Farm, LLC</t>
  </si>
  <si>
    <t>Pinesage</t>
  </si>
  <si>
    <t>Pineville Delivery 2</t>
  </si>
  <si>
    <t>Pinewood Solar Center LLC</t>
  </si>
  <si>
    <t>Plant Rowan County</t>
  </si>
  <si>
    <t>Plymouth Solar LLC</t>
  </si>
  <si>
    <t>Pollocksville Solar</t>
  </si>
  <si>
    <t>Porter Solar</t>
  </si>
  <si>
    <t>Princeton</t>
  </si>
  <si>
    <t>Progress Manis I</t>
  </si>
  <si>
    <t>Progress Solar 1, LLC</t>
  </si>
  <si>
    <t>Progress Solar II, LLC</t>
  </si>
  <si>
    <t>Progress Solar III, LLC</t>
  </si>
  <si>
    <t>Quail Holdings</t>
  </si>
  <si>
    <t>Quarter Horse Solar</t>
  </si>
  <si>
    <t>Queens Creek</t>
  </si>
  <si>
    <t>Quincy Solar</t>
  </si>
  <si>
    <t>QVC Inc</t>
  </si>
  <si>
    <t>Raeford Farm</t>
  </si>
  <si>
    <t>Railroad Farm</t>
  </si>
  <si>
    <t>Railroad Farm 2</t>
  </si>
  <si>
    <t>Rams Horn Solar Center LLC</t>
  </si>
  <si>
    <t>Ranchland Solar, LLC</t>
  </si>
  <si>
    <t>Red Hill Solar Center, LLC</t>
  </si>
  <si>
    <t>Red Oak Solar Farm, LLC</t>
  </si>
  <si>
    <t>Red Toad 1425 A Powatan Road, LLC</t>
  </si>
  <si>
    <t>Red Toad 4451 Buffalo Road, LLC</t>
  </si>
  <si>
    <t>Red Toad 5840 Buffalo Road, LLC</t>
  </si>
  <si>
    <t>Redmon Solar Farm LLC</t>
  </si>
  <si>
    <t>Reidsville Energy Center</t>
  </si>
  <si>
    <t>Reventure Park</t>
  </si>
  <si>
    <t>Rhodhiss</t>
  </si>
  <si>
    <t>Rhubarb One</t>
  </si>
  <si>
    <t>Richmond County Plant</t>
  </si>
  <si>
    <t>River Road Solar, LLC</t>
  </si>
  <si>
    <t>Riverbend</t>
  </si>
  <si>
    <t>RJ Solar</t>
  </si>
  <si>
    <t>Roanoke Rapids</t>
  </si>
  <si>
    <t>Robeson County LFG to Energy</t>
  </si>
  <si>
    <t>Robin Solar</t>
  </si>
  <si>
    <t>Rock Farm</t>
  </si>
  <si>
    <t>Rockingham County Combustion Turbine</t>
  </si>
  <si>
    <t>Rockingham Solar, LLC</t>
  </si>
  <si>
    <t>Rockwell Solar LLC</t>
  </si>
  <si>
    <t>Rocky Mount Mill</t>
  </si>
  <si>
    <t>Roman Solar</t>
  </si>
  <si>
    <t>Roper Farm, LLC</t>
  </si>
  <si>
    <t>Rose Hill</t>
  </si>
  <si>
    <t>Rosemary Power Station</t>
  </si>
  <si>
    <t>Rosewood Solar</t>
  </si>
  <si>
    <t>Round Hill PV1</t>
  </si>
  <si>
    <t>Rowan Solar NC LLC</t>
  </si>
  <si>
    <t>Roxboro</t>
  </si>
  <si>
    <t>Roxboro Farm</t>
  </si>
  <si>
    <t>Roxboro Solar Farm, LLC</t>
  </si>
  <si>
    <t>Royal Solar</t>
  </si>
  <si>
    <t>Ruff Solar LLC</t>
  </si>
  <si>
    <t>Ruskin Solar</t>
  </si>
  <si>
    <t>Rutherford Farm</t>
  </si>
  <si>
    <t>Sabattus Solar LLC</t>
  </si>
  <si>
    <t>Sadie Solar</t>
  </si>
  <si>
    <t>Sadiebrook NC Solar</t>
  </si>
  <si>
    <t>Salem Energy Systems LLC</t>
  </si>
  <si>
    <t>Salisbury Solar</t>
  </si>
  <si>
    <t>Samarcand Solar Farm, LLC</t>
  </si>
  <si>
    <t>Sampson County Disposal</t>
  </si>
  <si>
    <t>Sampson Solar</t>
  </si>
  <si>
    <t>Sandy Cross Solar, LLC</t>
  </si>
  <si>
    <t>Sandy Solar</t>
  </si>
  <si>
    <t>Santeetlah</t>
  </si>
  <si>
    <t>Sarah Solar</t>
  </si>
  <si>
    <t>SAS Solar Farm</t>
  </si>
  <si>
    <t>Scarlet Solar</t>
  </si>
  <si>
    <t>Schell Solar Farm</t>
  </si>
  <si>
    <t>Seaboard Solar LLC</t>
  </si>
  <si>
    <t>Sedberry Farm</t>
  </si>
  <si>
    <t>Sellers Farm Solar</t>
  </si>
  <si>
    <t>Selma Solar LLC</t>
  </si>
  <si>
    <t>Shadow Solar</t>
  </si>
  <si>
    <t>Shankle Solar Center LLC</t>
  </si>
  <si>
    <t>Shannon Farm</t>
  </si>
  <si>
    <t>Shawboro PV1</t>
  </si>
  <si>
    <t>Shelby Randolph Road Solar 1, LLC</t>
  </si>
  <si>
    <t>Shelby Solar Energy Generation Facility</t>
  </si>
  <si>
    <t>Shelby, NC</t>
  </si>
  <si>
    <t>Shelby, Toms Street</t>
  </si>
  <si>
    <t>Shelter Solar</t>
  </si>
  <si>
    <t>Shiloh Hwy Solar</t>
  </si>
  <si>
    <t>Shoe Creek Solar, LLC</t>
  </si>
  <si>
    <t>SID Solar I, LLC</t>
  </si>
  <si>
    <t>Sigmon Catawba Farm</t>
  </si>
  <si>
    <t>Signature Solar</t>
  </si>
  <si>
    <t>Siler 421 Farm, LLC</t>
  </si>
  <si>
    <t>Simons Farm</t>
  </si>
  <si>
    <t>Smithfield</t>
  </si>
  <si>
    <t>Smithfield Farmland Corp Bladen</t>
  </si>
  <si>
    <t>Smithfield Packaged Meats Corp.</t>
  </si>
  <si>
    <t>Snow Camp Solar, LLC</t>
  </si>
  <si>
    <t>Snow Hill Solar 2 LLC</t>
  </si>
  <si>
    <t>SoINCPower5, LLC</t>
  </si>
  <si>
    <t>SoINCPower6, LLC</t>
  </si>
  <si>
    <t>Solar Star North Carolina II LLC</t>
  </si>
  <si>
    <t>Soluga Farms 1</t>
  </si>
  <si>
    <t>Soluga Farms 2 LLC</t>
  </si>
  <si>
    <t>Soluga Farms III</t>
  </si>
  <si>
    <t>Soluga Farms IV</t>
  </si>
  <si>
    <t>Sonne One</t>
  </si>
  <si>
    <t>Sonne Two</t>
  </si>
  <si>
    <t>Sophie Solar</t>
  </si>
  <si>
    <t>Soul City Solar</t>
  </si>
  <si>
    <t>South Atlantic Services Solar Farm I</t>
  </si>
  <si>
    <t>South Louisburg Solar</t>
  </si>
  <si>
    <t>South Robeson Farm</t>
  </si>
  <si>
    <t>South Winston Farm, LLC</t>
  </si>
  <si>
    <t>Southerland Farm Solar</t>
  </si>
  <si>
    <t>Soy Solar</t>
  </si>
  <si>
    <t>Speedway Solar NC, LLC</t>
  </si>
  <si>
    <t>Spencer Farm, LLC</t>
  </si>
  <si>
    <t>Spicewood Solar Farm LLC</t>
  </si>
  <si>
    <t>Spring Valley Farm 2, LLC</t>
  </si>
  <si>
    <t>St. Pauls Solar 1, LLC</t>
  </si>
  <si>
    <t>St. Pauls Solar 2</t>
  </si>
  <si>
    <t>Stagecoach Solar</t>
  </si>
  <si>
    <t>Stainback Solar Farm</t>
  </si>
  <si>
    <t>Star Solar</t>
  </si>
  <si>
    <t>Starr</t>
  </si>
  <si>
    <t>Statesville Delivery No 3</t>
  </si>
  <si>
    <t>Statesville Solar</t>
  </si>
  <si>
    <t>Statesville, Highway 64</t>
  </si>
  <si>
    <t>Stikeleather Farm</t>
  </si>
  <si>
    <t>Stone Solar</t>
  </si>
  <si>
    <t>Stony Knoll Solar, LLC</t>
  </si>
  <si>
    <t>Stout Farm</t>
  </si>
  <si>
    <t>Sugar Run Solar</t>
  </si>
  <si>
    <t>Summit Farms Solar</t>
  </si>
  <si>
    <t>Sun Devil Solar</t>
  </si>
  <si>
    <t>Sun Farm V, LLC</t>
  </si>
  <si>
    <t>Sun Farm VI, LLC</t>
  </si>
  <si>
    <t>SunEdison LV Sutton Plant Site</t>
  </si>
  <si>
    <t>SunEnergy1-Scotland Neck, LLC</t>
  </si>
  <si>
    <t>Sunfish Farm</t>
  </si>
  <si>
    <t>Sunflower Solar</t>
  </si>
  <si>
    <t>Sweetgum Solar</t>
  </si>
  <si>
    <t>Tamworth Holdings</t>
  </si>
  <si>
    <t>Tanager Holdings</t>
  </si>
  <si>
    <t>Tarboro Solar</t>
  </si>
  <si>
    <t>Tart Farm</t>
  </si>
  <si>
    <t>Tate Solar</t>
  </si>
  <si>
    <t>Taylorsville Solar LLC</t>
  </si>
  <si>
    <t>Tennessee Creek</t>
  </si>
  <si>
    <t>Thanksgiving Fire Solar Farm, LLC</t>
  </si>
  <si>
    <t>Thigpen Farms Solar, LLC</t>
  </si>
  <si>
    <t>Thornton PV1</t>
  </si>
  <si>
    <t>Thorpe</t>
  </si>
  <si>
    <t>Three Bridge</t>
  </si>
  <si>
    <t>Tiburon Holdings</t>
  </si>
  <si>
    <t>Tides Lane Farm</t>
  </si>
  <si>
    <t>Tillery</t>
  </si>
  <si>
    <t>Tolson Solar</t>
  </si>
  <si>
    <t>Tower Solar Center LLC</t>
  </si>
  <si>
    <t>Town of Cary</t>
  </si>
  <si>
    <t>Tracy Solar</t>
  </si>
  <si>
    <t>Trinity Solar</t>
  </si>
  <si>
    <t>Tripple State Farm</t>
  </si>
  <si>
    <t>Tuckasegee</t>
  </si>
  <si>
    <t>Tuckertown Hydro</t>
  </si>
  <si>
    <t>Turkey Branch Solar LLC</t>
  </si>
  <si>
    <t>Turkey Creek PV1</t>
  </si>
  <si>
    <t>Turner Shoals</t>
  </si>
  <si>
    <t>Tuxedo</t>
  </si>
  <si>
    <t>TWE Chocowinity Solar, LLC</t>
  </si>
  <si>
    <t>TWE New Bern Solar Project, LLC</t>
  </si>
  <si>
    <t>Two Lines Farm</t>
  </si>
  <si>
    <t>Two Mile Desert Project</t>
  </si>
  <si>
    <t>Two Mile Solar</t>
  </si>
  <si>
    <t>Tyler Solar</t>
  </si>
  <si>
    <t>UNC-CH LFG Facility</t>
  </si>
  <si>
    <t>Underwood PV2</t>
  </si>
  <si>
    <t>University of NC Chapel Hill</t>
  </si>
  <si>
    <t>Upchurch Solar Center LLC</t>
  </si>
  <si>
    <t>Uwharrie Mountain Renewable</t>
  </si>
  <si>
    <t>Van Slyke Solar Center, LLC</t>
  </si>
  <si>
    <t>Vance Solar Farm, LLC</t>
  </si>
  <si>
    <t>Vaughn Creek PV1</t>
  </si>
  <si>
    <t>Vickers</t>
  </si>
  <si>
    <t>Vicksburg Solar</t>
  </si>
  <si>
    <t>Violet Solar</t>
  </si>
  <si>
    <t>Viper Solar</t>
  </si>
  <si>
    <t>W H Weatherspoon</t>
  </si>
  <si>
    <t>Waco Farm</t>
  </si>
  <si>
    <t>Wadesboro 4</t>
  </si>
  <si>
    <t>Wadesboro Farm 1</t>
  </si>
  <si>
    <t>Wadesboro Farm 2</t>
  </si>
  <si>
    <t>Wadesboro Farm 3</t>
  </si>
  <si>
    <t>Wadesboro Solar</t>
  </si>
  <si>
    <t>Wagstaff Farm 1</t>
  </si>
  <si>
    <t>Wake County LFG Facility</t>
  </si>
  <si>
    <t>Wakefield Solar</t>
  </si>
  <si>
    <t>Wallace</t>
  </si>
  <si>
    <t>Wallace Solar 2</t>
  </si>
  <si>
    <t>Walters</t>
  </si>
  <si>
    <t>Walters Solar (FLS 260)</t>
  </si>
  <si>
    <t>Warbler Holdings</t>
  </si>
  <si>
    <t>Ward WTP</t>
  </si>
  <si>
    <t>Warren Solar Farm LLC</t>
  </si>
  <si>
    <t>Warrenton Farm</t>
  </si>
  <si>
    <t>Warrenton I Solar</t>
  </si>
  <si>
    <t>Warsaw Farm</t>
  </si>
  <si>
    <t>Warsaw I</t>
  </si>
  <si>
    <t>Warsaw II</t>
  </si>
  <si>
    <t>Washington Airport Solar LLC</t>
  </si>
  <si>
    <t>Washington Millfield Solar, LLC</t>
  </si>
  <si>
    <t>Washington Solar</t>
  </si>
  <si>
    <t>Washington White Post Solar LLC</t>
  </si>
  <si>
    <t>Waste Management Piedmont LFGTE Project</t>
  </si>
  <si>
    <t>Water Filter Plant #2</t>
  </si>
  <si>
    <t>Watson Seed Farm PV1</t>
  </si>
  <si>
    <t>Watts Farm</t>
  </si>
  <si>
    <t>Wayne County</t>
  </si>
  <si>
    <t>Wayne Solar I LLC</t>
  </si>
  <si>
    <t>Wayne Solar II LLC</t>
  </si>
  <si>
    <t>Wayne Solar III LLC</t>
  </si>
  <si>
    <t>Wellons Farm</t>
  </si>
  <si>
    <t>Wendell Solar Farm LLC</t>
  </si>
  <si>
    <t>West Salisbury Farm LLC</t>
  </si>
  <si>
    <t>West Siler Farm LLC</t>
  </si>
  <si>
    <t>Westside WWTP</t>
  </si>
  <si>
    <t>Whitakers</t>
  </si>
  <si>
    <t>Whitakers Farm (Fisher Rd)</t>
  </si>
  <si>
    <t>White Cross Farm</t>
  </si>
  <si>
    <t>White Farm Solar, LLC</t>
  </si>
  <si>
    <t>White Street Renewables</t>
  </si>
  <si>
    <t>Whiteville Solar 2</t>
  </si>
  <si>
    <t>Wilfork Solar</t>
  </si>
  <si>
    <t>Wilkinson Solar LLC</t>
  </si>
  <si>
    <t>Willard Solar</t>
  </si>
  <si>
    <t>Williamston Solar</t>
  </si>
  <si>
    <t>Williamston Speight Solar, LLC</t>
  </si>
  <si>
    <t>Williamston West Farm, LLC</t>
  </si>
  <si>
    <t>Willoughby PV1</t>
  </si>
  <si>
    <t>Wilson Farm 1</t>
  </si>
  <si>
    <t>Wilson Solar Farm 1</t>
  </si>
  <si>
    <t>Wilson Solar Farm 2</t>
  </si>
  <si>
    <t>Wilson Solar Farm 3</t>
  </si>
  <si>
    <t>Wilson Solar Farm 4</t>
  </si>
  <si>
    <t>Wilson Solar Farm 5</t>
  </si>
  <si>
    <t>Wilson Solar Farm 6</t>
  </si>
  <si>
    <t>Wilson Solar Farm 7</t>
  </si>
  <si>
    <t>Windsor Cooper HIill Solar, LLC</t>
  </si>
  <si>
    <t>Windsor Solar</t>
  </si>
  <si>
    <t>Winton Solar</t>
  </si>
  <si>
    <t>Winton Solar 2</t>
  </si>
  <si>
    <t>Woodfin</t>
  </si>
  <si>
    <t>Woodland Church Farm</t>
  </si>
  <si>
    <t>Woodland Solar</t>
  </si>
  <si>
    <t>Woodleaf Solar Facility</t>
  </si>
  <si>
    <t>Works 53</t>
  </si>
  <si>
    <t>Wortham Solar Farm</t>
  </si>
  <si>
    <t>XPF Solar Field</t>
  </si>
  <si>
    <t>Yadkin 601 Farm</t>
  </si>
  <si>
    <t>Yadkinville Solar</t>
  </si>
  <si>
    <t>Yanceyville Farm</t>
  </si>
  <si>
    <t>Yanceyville Farm 2 LLC</t>
  </si>
  <si>
    <t>Yanceyville Farm 3, LLC</t>
  </si>
  <si>
    <t>York Road Solar I, LLC</t>
  </si>
  <si>
    <t>ZV Solar 1</t>
  </si>
  <si>
    <t>ZV Solar 2, LLC</t>
  </si>
  <si>
    <t>ZV Solar 3, LLC</t>
  </si>
  <si>
    <t>Plant transmission or distribution system owner name</t>
  </si>
  <si>
    <t>Plant transmission or distribution system owner ID</t>
  </si>
  <si>
    <t>Utility name</t>
  </si>
  <si>
    <t>Utility ID</t>
  </si>
  <si>
    <t>Duke Energy Progress - (NC)</t>
  </si>
  <si>
    <t>Duke Energy Carolinas, LLC</t>
  </si>
  <si>
    <t>Soltage LLC</t>
  </si>
  <si>
    <t>Greenbacker Renewable Energy Corporation</t>
  </si>
  <si>
    <t>Virginia Electric &amp; Power Co</t>
  </si>
  <si>
    <t>510 REPP One LLC</t>
  </si>
  <si>
    <t>Cypress Creek Renewables</t>
  </si>
  <si>
    <t>Achilles Farm, LLC</t>
  </si>
  <si>
    <t>Adams Solar, LLC</t>
  </si>
  <si>
    <t>City of Albemarle - (NC)</t>
  </si>
  <si>
    <t>North Carolina Mun Power Agny #1</t>
  </si>
  <si>
    <t>City of Kinston - (NC)</t>
  </si>
  <si>
    <t>SRE Utility Solar 1, LLC</t>
  </si>
  <si>
    <t>Sunlight Partners</t>
  </si>
  <si>
    <t>3 Phases Renewables Inc</t>
  </si>
  <si>
    <t>Alpha Value Solar, LLC</t>
  </si>
  <si>
    <t>Ecoplexus, Inc</t>
  </si>
  <si>
    <t>Amethyst Solar LLC</t>
  </si>
  <si>
    <t>Angier Farm LLC</t>
  </si>
  <si>
    <t>Apple, Inc</t>
  </si>
  <si>
    <t>O2energies, Inc.</t>
  </si>
  <si>
    <t>Argand Energy Solutions, LLC</t>
  </si>
  <si>
    <t>Arborgate Farm, LLC</t>
  </si>
  <si>
    <t>Archer Daniels Midland Co</t>
  </si>
  <si>
    <t>Strata Fund 2 Lessee LLC</t>
  </si>
  <si>
    <t>Radian Generation</t>
  </si>
  <si>
    <t>Ashley Solar Farm, LLC</t>
  </si>
  <si>
    <t>Atkinson Farm, LLC</t>
  </si>
  <si>
    <t>Atkinson Solar II LLC</t>
  </si>
  <si>
    <t>Audrey Solar LLC</t>
  </si>
  <si>
    <t>Avalon Hydropower LLC</t>
  </si>
  <si>
    <t>CD Global Solar Holdings, LLC</t>
  </si>
  <si>
    <t>Badger Farm, LLC</t>
  </si>
  <si>
    <t>Sustainable Power Group, LLC</t>
  </si>
  <si>
    <t>Sol Systems</t>
  </si>
  <si>
    <t>Town of Princeton - (MA)</t>
  </si>
  <si>
    <t>Bear Poplar Solar, LLC</t>
  </si>
  <si>
    <t>Bearford Farm, LLC</t>
  </si>
  <si>
    <t>Bearford Solar II, LLC</t>
  </si>
  <si>
    <t>Capital Power Corporation</t>
  </si>
  <si>
    <t>Belwood Farm LLC</t>
  </si>
  <si>
    <t>Bernhardt Furniture Company</t>
  </si>
  <si>
    <t>Bethel Solar LLC</t>
  </si>
  <si>
    <t>The Biltmore Company</t>
  </si>
  <si>
    <t>Catawba County</t>
  </si>
  <si>
    <t>Blandenboro Farm LLC</t>
  </si>
  <si>
    <t>Bladenboro Farm 2 LLC</t>
  </si>
  <si>
    <t>Bolton Farm LLC</t>
  </si>
  <si>
    <t>Jones-Onslow Elec Member Corp</t>
  </si>
  <si>
    <t>Town of Bostic - (NC)</t>
  </si>
  <si>
    <t>Bradley Farm LLC</t>
  </si>
  <si>
    <t>John Laing US Solar Corp.</t>
  </si>
  <si>
    <t>City of Wilson</t>
  </si>
  <si>
    <t>BRE NC Solar 2, LLC</t>
  </si>
  <si>
    <t>BRE NC Solar 3, LLC</t>
  </si>
  <si>
    <t>BRE NC Solar 4, LLC</t>
  </si>
  <si>
    <t>Public Works Comm-City of Fayetteville</t>
  </si>
  <si>
    <t>Fayetteville Public Works Commission</t>
  </si>
  <si>
    <t>Cape Hatteras Elec Member Corp</t>
  </si>
  <si>
    <t>North Carolina El Member Corp</t>
  </si>
  <si>
    <t>Carolina Solar Energy LLC</t>
  </si>
  <si>
    <t>Blue Ridge Paper Products Inc</t>
  </si>
  <si>
    <t>Progress Energy Carolinas Inc</t>
  </si>
  <si>
    <t>Heelstone Energy Holdings, LLC</t>
  </si>
  <si>
    <t>Pitt &amp; Greene Elec Member Corp</t>
  </si>
  <si>
    <t>Carolina Poultry Power</t>
  </si>
  <si>
    <t>Castalia Solar LLC</t>
  </si>
  <si>
    <t>City of Morganton - (NC)</t>
  </si>
  <si>
    <t>CBC Alternative Energy, LLC</t>
  </si>
  <si>
    <t>J.T. Hobby and Son, Inc.</t>
  </si>
  <si>
    <t>Wake Electric Membership Corp</t>
  </si>
  <si>
    <t>Chadbourn Farm LLC</t>
  </si>
  <si>
    <t>Changeup Solar, LLC</t>
  </si>
  <si>
    <t>Tennessee Valley Authority</t>
  </si>
  <si>
    <t>Chauncey Farm</t>
  </si>
  <si>
    <t>Brookfield Smoky Mountain Hydropower LLC</t>
  </si>
  <si>
    <t>City of Cherryville - (NC)</t>
  </si>
  <si>
    <t>Virginia Electric &amp;amp; Power Co</t>
  </si>
  <si>
    <t>Chestnut Solar LLC</t>
  </si>
  <si>
    <t>Choco Solar LLC</t>
  </si>
  <si>
    <t>Chowan Jehu Road Solar, LLC</t>
  </si>
  <si>
    <t>ENERGYneering Solutions, Inc</t>
  </si>
  <si>
    <t>Southern Power Co</t>
  </si>
  <si>
    <t>Cline Solar, LLC</t>
  </si>
  <si>
    <t>Dominion Renewable Energy - Clipperton</t>
  </si>
  <si>
    <t>Petra Engineering</t>
  </si>
  <si>
    <t>Collard Holdings, LLC</t>
  </si>
  <si>
    <t>Concord Energy LLC</t>
  </si>
  <si>
    <t>City of Concord - (NC)</t>
  </si>
  <si>
    <t>Shoe Show, Inc.</t>
  </si>
  <si>
    <t>Conetoe Solar, LLC</t>
  </si>
  <si>
    <t>Cookstown Solar Farm, LLC</t>
  </si>
  <si>
    <t>Randolph Electric Member Corp</t>
  </si>
  <si>
    <t>Cork Oak Solar LLC</t>
  </si>
  <si>
    <t>Town of Cornelius - (NC)</t>
  </si>
  <si>
    <t>CPI USA NC Roxboro LLC</t>
  </si>
  <si>
    <t>CPI USA NC Southport LLC</t>
  </si>
  <si>
    <t>CMS Generation Operating Co II</t>
  </si>
  <si>
    <t>Crockett Farm, LLC</t>
  </si>
  <si>
    <t>Blue Ridge Elec Member Corp - (NC)</t>
  </si>
  <si>
    <t>Deep Branch Farm, LLC</t>
  </si>
  <si>
    <t>Delco Farm, LLC</t>
  </si>
  <si>
    <t>Avangrid Renewables LLC</t>
  </si>
  <si>
    <t>Dibrell Farm LLC</t>
  </si>
  <si>
    <t>Dixon Dairy Road</t>
  </si>
  <si>
    <t>Domtar Paper Company LLC</t>
  </si>
  <si>
    <t>Dragstrip Farm LLC</t>
  </si>
  <si>
    <t>Town of Drexel - (NC)</t>
  </si>
  <si>
    <t>Greenville Utilities Comm</t>
  </si>
  <si>
    <t>Patheon Manufacturing Service LLC</t>
  </si>
  <si>
    <t>Eastover Farm, LLC</t>
  </si>
  <si>
    <t>City Of High Point</t>
  </si>
  <si>
    <t>Town of Edenton - (NC)</t>
  </si>
  <si>
    <t>Edgecombe Operating Services LLC</t>
  </si>
  <si>
    <t>Eisenhower Solar, LLC</t>
  </si>
  <si>
    <t>Plant county name</t>
  </si>
  <si>
    <t>Plant latitude</t>
  </si>
  <si>
    <t>Plant longitude</t>
  </si>
  <si>
    <t>Number of units</t>
  </si>
  <si>
    <t>Number of generators</t>
  </si>
  <si>
    <t>Plant primary fuel</t>
  </si>
  <si>
    <t>Plant primary coal/oil/gas/ other fossil fuel category</t>
  </si>
  <si>
    <t>Lee</t>
  </si>
  <si>
    <t>SUN</t>
  </si>
  <si>
    <t>SOLAR</t>
  </si>
  <si>
    <t>Yadkin</t>
  </si>
  <si>
    <t>Cleveland</t>
  </si>
  <si>
    <t>Johnston</t>
  </si>
  <si>
    <t>Northampton</t>
  </si>
  <si>
    <t>Randolph</t>
  </si>
  <si>
    <t>Montgomery</t>
  </si>
  <si>
    <t>Rockingham</t>
  </si>
  <si>
    <t>Hertford</t>
  </si>
  <si>
    <t>Robeson</t>
  </si>
  <si>
    <t>Stanly</t>
  </si>
  <si>
    <t>DFO</t>
  </si>
  <si>
    <t>OIL</t>
  </si>
  <si>
    <t>Lenoir</t>
  </si>
  <si>
    <t>Duplin</t>
  </si>
  <si>
    <t>Perquimans</t>
  </si>
  <si>
    <t>Wayne</t>
  </si>
  <si>
    <t>Rutherford</t>
  </si>
  <si>
    <t>Sampson</t>
  </si>
  <si>
    <t>Craven</t>
  </si>
  <si>
    <t>Catawba</t>
  </si>
  <si>
    <t>Harnett</t>
  </si>
  <si>
    <t>Vance</t>
  </si>
  <si>
    <t>LFG</t>
  </si>
  <si>
    <t>BIOMASS</t>
  </si>
  <si>
    <t>Surry</t>
  </si>
  <si>
    <t>Greene</t>
  </si>
  <si>
    <t>Chatham</t>
  </si>
  <si>
    <t>Brunswick</t>
  </si>
  <si>
    <t>NG</t>
  </si>
  <si>
    <t>GAS</t>
  </si>
  <si>
    <t>Columbus</t>
  </si>
  <si>
    <t>Buncombe</t>
  </si>
  <si>
    <t>BIT</t>
  </si>
  <si>
    <t>COAL</t>
  </si>
  <si>
    <t>Pitt</t>
  </si>
  <si>
    <t>ROCKINGHAM</t>
  </si>
  <si>
    <t>WAT</t>
  </si>
  <si>
    <t>HYDRO</t>
  </si>
  <si>
    <t>Jones</t>
  </si>
  <si>
    <t>Nash</t>
  </si>
  <si>
    <t>Alamance</t>
  </si>
  <si>
    <t>Beaufort</t>
  </si>
  <si>
    <t>Pamlico</t>
  </si>
  <si>
    <t>Jackson</t>
  </si>
  <si>
    <t>Rowan</t>
  </si>
  <si>
    <t>Pender</t>
  </si>
  <si>
    <t>Stokes</t>
  </si>
  <si>
    <t>Caldwell</t>
  </si>
  <si>
    <t>Union</t>
  </si>
  <si>
    <t>Orange</t>
  </si>
  <si>
    <t>Bladen</t>
  </si>
  <si>
    <t>Anson</t>
  </si>
  <si>
    <t>Warren</t>
  </si>
  <si>
    <t>Cumberland</t>
  </si>
  <si>
    <t>Granville</t>
  </si>
  <si>
    <t>Burke</t>
  </si>
  <si>
    <t>NUC</t>
  </si>
  <si>
    <t>NUCLEAR</t>
  </si>
  <si>
    <t>Dare</t>
  </si>
  <si>
    <t>Franklin</t>
  </si>
  <si>
    <t>Camden</t>
  </si>
  <si>
    <t>Onslow</t>
  </si>
  <si>
    <t>Haywood</t>
  </si>
  <si>
    <t>BLQ</t>
  </si>
  <si>
    <t>AB</t>
  </si>
  <si>
    <t>Wake</t>
  </si>
  <si>
    <t>Clay</t>
  </si>
  <si>
    <t>Graham</t>
  </si>
  <si>
    <t>Chowan</t>
  </si>
  <si>
    <t>Scotland</t>
  </si>
  <si>
    <t>Cabarrus</t>
  </si>
  <si>
    <t>Edgecombe</t>
  </si>
  <si>
    <t>Mecklenburg</t>
  </si>
  <si>
    <t>Richmond</t>
  </si>
  <si>
    <t>Person</t>
  </si>
  <si>
    <t>WDS</t>
  </si>
  <si>
    <t>Washington</t>
  </si>
  <si>
    <t>Cherokee</t>
  </si>
  <si>
    <t>Davie</t>
  </si>
  <si>
    <t>Davidson</t>
  </si>
  <si>
    <t>Guilford</t>
  </si>
  <si>
    <t>WND</t>
  </si>
  <si>
    <t>WIND</t>
  </si>
  <si>
    <t>Martin</t>
  </si>
  <si>
    <t>Durham</t>
  </si>
  <si>
    <t>Wilson</t>
  </si>
  <si>
    <t>Moore</t>
  </si>
  <si>
    <t>Swain</t>
  </si>
  <si>
    <t>Macon</t>
  </si>
  <si>
    <t>Town of Selma - (NC)</t>
  </si>
  <si>
    <t>Rutherford Elec Member Corp</t>
  </si>
  <si>
    <t>City of Gastonia - (NC)</t>
  </si>
  <si>
    <t>City of Gastonia</t>
  </si>
  <si>
    <t>Town of Granite Falls - (NC)</t>
  </si>
  <si>
    <t>Town of High Point</t>
  </si>
  <si>
    <t>Lumbee River Elec Member Corp</t>
  </si>
  <si>
    <t>Town of Huntersville - (NC)</t>
  </si>
  <si>
    <t>EnergyUnited Elec Member Corp</t>
  </si>
  <si>
    <t>Town of Landis - (NC)</t>
  </si>
  <si>
    <t>City of Lexington - (NC)</t>
  </si>
  <si>
    <t>City of Lexington</t>
  </si>
  <si>
    <t>City of Lincolnton - (NC)</t>
  </si>
  <si>
    <t>Tri-County Elec Member Corp</t>
  </si>
  <si>
    <t>Town of Maiden - (NC)</t>
  </si>
  <si>
    <t>Maiden Town of</t>
  </si>
  <si>
    <t>Blue Ridge Mountain EMC - (GA)</t>
  </si>
  <si>
    <t>City of Monroe - (NC)</t>
  </si>
  <si>
    <t>Four County Elec Member Corp</t>
  </si>
  <si>
    <t>Union Electric Membership Corp - (NC)</t>
  </si>
  <si>
    <t>Tideland Electric Member Corp</t>
  </si>
  <si>
    <t>City of Washington - (NC)</t>
  </si>
  <si>
    <t>South River Elec Member Corp</t>
  </si>
  <si>
    <t>Brunswick Electric Member Corp</t>
  </si>
  <si>
    <t>Town of Pineville - (NC)</t>
  </si>
  <si>
    <t>Edgecombe-Martin County E M C</t>
  </si>
  <si>
    <t>City of Shelby - (NC)</t>
  </si>
  <si>
    <t>Town of Smithfield - (NC)</t>
  </si>
  <si>
    <t>City of Statesville - (NC)</t>
  </si>
  <si>
    <t>Town of Scotland Neck - (NC)</t>
  </si>
  <si>
    <t>Town of Windsor- (NC)</t>
  </si>
  <si>
    <t>BASF Corporation</t>
  </si>
  <si>
    <t>Erwin Farm LLC</t>
  </si>
  <si>
    <t>Facile Solar LLC</t>
  </si>
  <si>
    <t>Cube Hydro Carolinas Yadkin</t>
  </si>
  <si>
    <t>Farrington Solar Farm LLC</t>
  </si>
  <si>
    <t>BayWa r.e. Solar Projects LLC</t>
  </si>
  <si>
    <t>Fisher Solar Farm, LLC</t>
  </si>
  <si>
    <t>Foxfire Farm, LLC</t>
  </si>
  <si>
    <t>Franklin Solar 2 LLC</t>
  </si>
  <si>
    <t>Dominion Renewable Energy - Fremont</t>
  </si>
  <si>
    <t>Friesian Holdings, LLC</t>
  </si>
  <si>
    <t>Gamble Solar, LLC</t>
  </si>
  <si>
    <t>Garrell Solar Farm LLC</t>
  </si>
  <si>
    <t>Garysburg Solar LLC</t>
  </si>
  <si>
    <t>Gaston County Solid Waste and Recycling Division</t>
  </si>
  <si>
    <t>Gastonia City of</t>
  </si>
  <si>
    <t>Gaston Solar LLC</t>
  </si>
  <si>
    <t>Enerparc Inc.</t>
  </si>
  <si>
    <t>Gas Recovery Systems Inc</t>
  </si>
  <si>
    <t>HXOap Solar One, LLC</t>
  </si>
  <si>
    <t>Haw River Hydro Co</t>
  </si>
  <si>
    <t>Haynes Farm LLC</t>
  </si>
  <si>
    <t>HCE Moore I, LLC</t>
  </si>
  <si>
    <t>Hector Farm, LLC</t>
  </si>
  <si>
    <t>Hemlock Solar LLC</t>
  </si>
  <si>
    <t>SolNCPower10, LLC</t>
  </si>
  <si>
    <t>Current Energy Group</t>
  </si>
  <si>
    <t>Mills Shoals Hydro Co Inc</t>
  </si>
  <si>
    <t>Enerparc Solar Development, LLC</t>
  </si>
  <si>
    <t>Holstein Holdings, LLC</t>
  </si>
  <si>
    <t>Howardtown Farm, LLC</t>
  </si>
  <si>
    <t>Hutchinson Solar, LLC</t>
  </si>
  <si>
    <t>HXNAir Solar One LLC</t>
  </si>
  <si>
    <t>Ingredion Inc - Winston Salem</t>
  </si>
  <si>
    <t>Innovative Solar 31, LLC</t>
  </si>
  <si>
    <t>Dominion Renewable Energy</t>
  </si>
  <si>
    <t>Innovative Solar 42, LLC</t>
  </si>
  <si>
    <t>Innovative Solar 47, LLC</t>
  </si>
  <si>
    <t>International Paper Co-Riegelwood</t>
  </si>
  <si>
    <t>Iredell Transmission LLC</t>
  </si>
  <si>
    <t>Madison Hydro Partners</t>
  </si>
  <si>
    <t>GCL New Energy, Inc.</t>
  </si>
  <si>
    <t>Jordan Hydroelectric LTD PTP</t>
  </si>
  <si>
    <t>Keen Farm, LLC</t>
  </si>
  <si>
    <t>Colonial Eagle Solar, LLC</t>
  </si>
  <si>
    <t>NTE Carolinas, LLC</t>
  </si>
  <si>
    <t>Kinston Solar LLC</t>
  </si>
  <si>
    <t>Kinston Davis Farm, LLC</t>
  </si>
  <si>
    <t>Kojak Farm, LLC</t>
  </si>
  <si>
    <t>Lake Lure Town of</t>
  </si>
  <si>
    <t>Coronal Development Services</t>
  </si>
  <si>
    <t>Lane Solar Farm LLC</t>
  </si>
  <si>
    <t>Laurinburg Farm, LLC</t>
  </si>
  <si>
    <t>Lenoir Farm LLC</t>
  </si>
  <si>
    <t>Lenoir Farm 2 LLC</t>
  </si>
  <si>
    <t>Lewiston Solar LLC</t>
  </si>
  <si>
    <t>Brooks Energy, LLC</t>
  </si>
  <si>
    <t>Manway Solar, LLC</t>
  </si>
  <si>
    <t>Market Farm LLC</t>
  </si>
  <si>
    <t>Marshville Farm LLC</t>
  </si>
  <si>
    <t>MC1 Solar Farm, LLC</t>
  </si>
  <si>
    <t>McCallum Farm LLC</t>
  </si>
  <si>
    <t>McKenzie Farm LLC</t>
  </si>
  <si>
    <t>McLean Homestead, LLC</t>
  </si>
  <si>
    <t>Fresh Air Energy XVIII, LLC</t>
  </si>
  <si>
    <t>Meriwether Farm, LLC</t>
  </si>
  <si>
    <t>Mile Farm LLC</t>
  </si>
  <si>
    <t>MILL SOLAR 1 LLC</t>
  </si>
  <si>
    <t>Mills Anson Farm, LLC</t>
  </si>
  <si>
    <t>Milo Solar LLC</t>
  </si>
  <si>
    <t>Minnie Solar LLC</t>
  </si>
  <si>
    <t>Misenheimer Farm, LLC</t>
  </si>
  <si>
    <t>Mocksville Lessee LLC</t>
  </si>
  <si>
    <t>Moore Solar Farm LLC</t>
  </si>
  <si>
    <t>Moorings Farm LLC</t>
  </si>
  <si>
    <t>Moorings Farm 2, LLC</t>
  </si>
  <si>
    <t>Mount Olive Farm LLC</t>
  </si>
  <si>
    <t>Mount Olive Solar LLC</t>
  </si>
  <si>
    <t>Mt Olive Farm 2 LLC</t>
  </si>
  <si>
    <t>Murphy - Brown LLC</t>
  </si>
  <si>
    <t>Mustang Solar LLC</t>
  </si>
  <si>
    <t>Nash 58 Farm LLC</t>
  </si>
  <si>
    <t>Nash 64 Farm LLC</t>
  </si>
  <si>
    <t>North Carolina Renewable Power</t>
  </si>
  <si>
    <t>NC State University, Energy Systems</t>
  </si>
  <si>
    <t>Neisler Street Solar I, LLC</t>
  </si>
  <si>
    <t>CleanCapital</t>
  </si>
  <si>
    <t>Industrial Power Generating Company LLC</t>
  </si>
  <si>
    <t>New Bern Farm LLC</t>
  </si>
  <si>
    <t>Northern Cardinal Solar LLC</t>
  </si>
  <si>
    <t>Oakboro Farm LLC</t>
  </si>
  <si>
    <t>Old Wire Farm, LLC</t>
  </si>
  <si>
    <t>Enerdyne Power Systems Inc</t>
  </si>
  <si>
    <t>Cube District Energy, LLC</t>
  </si>
  <si>
    <t>Entropy Investment Management, LLC</t>
  </si>
  <si>
    <t>Owen Solar LLC</t>
  </si>
  <si>
    <t>Page Solar Farm, LLC</t>
  </si>
  <si>
    <t>SunEnergy1</t>
  </si>
  <si>
    <t>Panda Solar NC 7 , LLC</t>
  </si>
  <si>
    <t>Pate Farm LLC</t>
  </si>
  <si>
    <t>Peanut Solar LLC</t>
  </si>
  <si>
    <t>Pikeville Farm, LLC</t>
  </si>
  <si>
    <t>Quail Holdings, LLC</t>
  </si>
  <si>
    <t>Quarter Horse Farm LLC</t>
  </si>
  <si>
    <t>Railroad Farm LLC</t>
  </si>
  <si>
    <t>Railroad Farm 2, LLC</t>
  </si>
  <si>
    <t>NTE Carolinas II, LLC</t>
  </si>
  <si>
    <t>Clean Energy LLC</t>
  </si>
  <si>
    <t>Rhubarb One LLC</t>
  </si>
  <si>
    <t>Robeson County Landfill</t>
  </si>
  <si>
    <t>Rock Farm LLC</t>
  </si>
  <si>
    <t>Capitol Broadcasting Company Inc</t>
  </si>
  <si>
    <t>Roxboro Farm LLC</t>
  </si>
  <si>
    <t>Sadiebrook Solar LLC</t>
  </si>
  <si>
    <t>Salisbury Solar, LLC</t>
  </si>
  <si>
    <t>Black Creek Renewable Energy LLC</t>
  </si>
  <si>
    <t>Sampson Solar, LLC</t>
  </si>
  <si>
    <t>Sandy Solar, LLC</t>
  </si>
  <si>
    <t>SAS Institute Inc</t>
  </si>
  <si>
    <t>Fresh Air Energy X, LLC</t>
  </si>
  <si>
    <t>Solar Star North Carolina I LLC</t>
  </si>
  <si>
    <t>Electric Glass Fiber America, LLC.</t>
  </si>
  <si>
    <t>Shiloh Hwy 1108 Solar, LLC</t>
  </si>
  <si>
    <t>Sigmon Catawba Farm LLC</t>
  </si>
  <si>
    <t>Smithfield Fresh Meats Corp.</t>
  </si>
  <si>
    <t>Smithfield Packaged Meats Corp</t>
  </si>
  <si>
    <t>SolNCPower5, LLC</t>
  </si>
  <si>
    <t>SolNCPower6, LLC</t>
  </si>
  <si>
    <t>Soluga Farms 1 LLC</t>
  </si>
  <si>
    <t>Soluga Farms III, LLC</t>
  </si>
  <si>
    <t>Pine Gate Renewables</t>
  </si>
  <si>
    <t>Sophie Solar LLC</t>
  </si>
  <si>
    <t>South Atlantic Services Inc</t>
  </si>
  <si>
    <t>Southerland Farm Solar, LLC</t>
  </si>
  <si>
    <t>Soy Solar LLC</t>
  </si>
  <si>
    <t>Star Solar LLC</t>
  </si>
  <si>
    <t>Starr Farm, LLC</t>
  </si>
  <si>
    <t>Stikeleather Farm, LLC</t>
  </si>
  <si>
    <t>Stone Solar, LLC</t>
  </si>
  <si>
    <t>Stout Farm, LLC</t>
  </si>
  <si>
    <t>Sugar Run Solar, LLC</t>
  </si>
  <si>
    <t>Summit Farms LLC</t>
  </si>
  <si>
    <t>SunE NC Progress 1 LLC</t>
  </si>
  <si>
    <t>Sunflower Solar LLC</t>
  </si>
  <si>
    <t>Tamworth Holdings, LLC</t>
  </si>
  <si>
    <t>Tanager Holdings, LLC</t>
  </si>
  <si>
    <t>Tarboro Solar LLC</t>
  </si>
  <si>
    <t>Tart Farm, LLC</t>
  </si>
  <si>
    <t>Three Bridge Farm, LLC</t>
  </si>
  <si>
    <t>Tolson Solar, LLC</t>
  </si>
  <si>
    <t>Tripple State Farm, LLC</t>
  </si>
  <si>
    <t>Fresh Air Energy XXXV, LLC</t>
  </si>
  <si>
    <t>Northbrook Carolina Hydro LLC</t>
  </si>
  <si>
    <t>Two Lines Farm LLC</t>
  </si>
  <si>
    <t>Citizens Enterprises Corporation</t>
  </si>
  <si>
    <t>Tyler Solar, LLC</t>
  </si>
  <si>
    <t>University of North Carolina</t>
  </si>
  <si>
    <t>Uwharrie Mountain Renewable Energy, LLC</t>
  </si>
  <si>
    <t>Vickers Farm LLC</t>
  </si>
  <si>
    <t>Violet Solar, LLC</t>
  </si>
  <si>
    <t>Waco Farm LLC</t>
  </si>
  <si>
    <t>Wadesboro Farm 4, LLC</t>
  </si>
  <si>
    <t>Wadesboro Farm 1, LLC</t>
  </si>
  <si>
    <t>Wadesboro Farm 2, LLC</t>
  </si>
  <si>
    <t>Wadesboro Farm 3, LLC</t>
  </si>
  <si>
    <t>Wadesboro Solar, LLC</t>
  </si>
  <si>
    <t>Wagstaff Farm LLC</t>
  </si>
  <si>
    <t>Ingenco Renewable Development, LLC</t>
  </si>
  <si>
    <t>Wallace Solar 2 LLC</t>
  </si>
  <si>
    <t>Warbler Holdings, LLC</t>
  </si>
  <si>
    <t>Warrenton Farm LLC</t>
  </si>
  <si>
    <t>Warrenton Solar I LLC</t>
  </si>
  <si>
    <t>Washington Airport Solar, LLC</t>
  </si>
  <si>
    <t>Washington Solar, LLC</t>
  </si>
  <si>
    <t>WM Renewable Energy LLC</t>
  </si>
  <si>
    <t>Watts Farm LLC</t>
  </si>
  <si>
    <t>Wellons Farm, LLC</t>
  </si>
  <si>
    <t>Whitakers Farm, LLC</t>
  </si>
  <si>
    <t>White Cross Farm LLC</t>
  </si>
  <si>
    <t>White Street Renewables LLC</t>
  </si>
  <si>
    <t>Invenergy Services LLC</t>
  </si>
  <si>
    <t>Williamston Solar LLC</t>
  </si>
  <si>
    <t>Wilson Farm 1 LLC</t>
  </si>
  <si>
    <t>Windsor Cooper Hill Solar, LLC</t>
  </si>
  <si>
    <t>Windsor Solar LLC</t>
  </si>
  <si>
    <t>Winton Solar LLC</t>
  </si>
  <si>
    <t>Winton Solar 2 LLC</t>
  </si>
  <si>
    <t>Woodland Church Farm, LLC</t>
  </si>
  <si>
    <t>Woodland Solar LLC</t>
  </si>
  <si>
    <t>PPG Ind Fiber Glass Prdcts Inc</t>
  </si>
  <si>
    <t>United Therapeutics Corporation</t>
  </si>
  <si>
    <t>Yadkin 601 Farm, LLC</t>
  </si>
  <si>
    <t>Yanceyville Farm LLC</t>
  </si>
  <si>
    <t>OBG</t>
  </si>
  <si>
    <t>WH</t>
  </si>
  <si>
    <t>OTHF</t>
  </si>
  <si>
    <t>Gates</t>
  </si>
  <si>
    <t>Forsyth</t>
  </si>
  <si>
    <t>Currituck</t>
  </si>
  <si>
    <t>Henderson</t>
  </si>
  <si>
    <t>Iredell</t>
  </si>
  <si>
    <t>Madison</t>
  </si>
  <si>
    <t>Bertie</t>
  </si>
  <si>
    <t>New Hanover</t>
  </si>
  <si>
    <t>Carteret</t>
  </si>
  <si>
    <t>Hyde</t>
  </si>
  <si>
    <t>Hoke</t>
  </si>
  <si>
    <t>WILSON</t>
  </si>
  <si>
    <t>Alexander</t>
  </si>
  <si>
    <t>Polk</t>
  </si>
  <si>
    <t>Caswell</t>
  </si>
  <si>
    <t>Plant capacity factor</t>
  </si>
  <si>
    <t>Plant nameplate capacity (MW)</t>
  </si>
  <si>
    <t>Plant annual heat input from combustion (MMBtu)</t>
  </si>
  <si>
    <t>Plant ozone season heat input from combustion (MMBtu)</t>
  </si>
  <si>
    <t>Plant total annual heat input (MMBtu)</t>
  </si>
  <si>
    <t>Plant total ozone season heat input (MMBtu)</t>
  </si>
  <si>
    <t>Plant annual net generation (MWh)</t>
  </si>
  <si>
    <t>Plant ozone season net generation (MWh)</t>
  </si>
  <si>
    <t>Substation
Attach EIA(id)</t>
  </si>
  <si>
    <t>ST EIA
distance (m)</t>
  </si>
  <si>
    <t>ST Scigrid
distance (m)</t>
  </si>
  <si>
    <t>Substation
Attach Scigrid(vid)</t>
  </si>
  <si>
    <t>Heat rate</t>
  </si>
  <si>
    <t>-</t>
  </si>
  <si>
    <t>eGRID2018 Generator file sequence number</t>
  </si>
  <si>
    <t>Generator ID</t>
  </si>
  <si>
    <t>Number of associated boilers</t>
  </si>
  <si>
    <t>Generator status</t>
  </si>
  <si>
    <t>Generator prime mover type</t>
  </si>
  <si>
    <t>Generator primary fuel</t>
  </si>
  <si>
    <t>Generator nameplate capacity (MW)</t>
  </si>
  <si>
    <t>Generator capacity factor</t>
  </si>
  <si>
    <t>Generator annual net generation (MWh)</t>
  </si>
  <si>
    <t>Generator ozone season net generation (MWh)</t>
  </si>
  <si>
    <t>SEQGEN18</t>
  </si>
  <si>
    <t>YEAR</t>
  </si>
  <si>
    <t>PSTATABB</t>
  </si>
  <si>
    <t>PNAME</t>
  </si>
  <si>
    <t>ORISPL</t>
  </si>
  <si>
    <t>GENID</t>
  </si>
  <si>
    <t>NUMBLR</t>
  </si>
  <si>
    <t>GENSTAT</t>
  </si>
  <si>
    <t>PRMVR</t>
  </si>
  <si>
    <t>FUELG1</t>
  </si>
  <si>
    <t>NAMEPCAP</t>
  </si>
  <si>
    <t>CFACT</t>
  </si>
  <si>
    <t>GENNTAN</t>
  </si>
  <si>
    <t>GENNTOZ</t>
  </si>
  <si>
    <t>1025</t>
  </si>
  <si>
    <t>U</t>
  </si>
  <si>
    <t>PV</t>
  </si>
  <si>
    <t>1047</t>
  </si>
  <si>
    <t>DIXON</t>
  </si>
  <si>
    <t>OP</t>
  </si>
  <si>
    <t>4OAKS</t>
  </si>
  <si>
    <t>1</t>
  </si>
  <si>
    <t>GEN1</t>
  </si>
  <si>
    <t>ACHIL</t>
  </si>
  <si>
    <t>V</t>
  </si>
  <si>
    <t>PV1</t>
  </si>
  <si>
    <t>P</t>
  </si>
  <si>
    <t>FLS1</t>
  </si>
  <si>
    <t>IC</t>
  </si>
  <si>
    <t>Unit1</t>
  </si>
  <si>
    <t>Unit2</t>
  </si>
  <si>
    <t>ASC1</t>
  </si>
  <si>
    <t>ALBRT</t>
  </si>
  <si>
    <t>CN</t>
  </si>
  <si>
    <t>AVS01</t>
  </si>
  <si>
    <t>T</t>
  </si>
  <si>
    <t>AMLEG</t>
  </si>
  <si>
    <t>Anson County Generation Facility</t>
  </si>
  <si>
    <t>GT</t>
  </si>
  <si>
    <t>2</t>
  </si>
  <si>
    <t>3</t>
  </si>
  <si>
    <t>4</t>
  </si>
  <si>
    <t>5</t>
  </si>
  <si>
    <t>6</t>
  </si>
  <si>
    <t>FC1</t>
  </si>
  <si>
    <t>FC</t>
  </si>
  <si>
    <t>FC2</t>
  </si>
  <si>
    <t>PV2</t>
  </si>
  <si>
    <t>DCPV3</t>
  </si>
  <si>
    <t>ARARR</t>
  </si>
  <si>
    <t>INV1</t>
  </si>
  <si>
    <t>INV2</t>
  </si>
  <si>
    <t>INV3</t>
  </si>
  <si>
    <t>INV4</t>
  </si>
  <si>
    <t>ARBOR</t>
  </si>
  <si>
    <t>SB</t>
  </si>
  <si>
    <t>GEN2</t>
  </si>
  <si>
    <t>GEN3</t>
  </si>
  <si>
    <t>ART01</t>
  </si>
  <si>
    <t>ST</t>
  </si>
  <si>
    <t>GT1</t>
  </si>
  <si>
    <t>GT2</t>
  </si>
  <si>
    <t>CT5</t>
  </si>
  <si>
    <t>CT</t>
  </si>
  <si>
    <t>CT7</t>
  </si>
  <si>
    <t>ST6</t>
  </si>
  <si>
    <t>CA</t>
  </si>
  <si>
    <t>ST8</t>
  </si>
  <si>
    <t>PGRF3</t>
  </si>
  <si>
    <t>HOLLO</t>
  </si>
  <si>
    <t>HY</t>
  </si>
  <si>
    <t>BADGE</t>
  </si>
  <si>
    <t>BAKE1</t>
  </si>
  <si>
    <t>5375</t>
  </si>
  <si>
    <t>BARK</t>
  </si>
  <si>
    <t>BFPV</t>
  </si>
  <si>
    <t>BBSOL</t>
  </si>
  <si>
    <t>12344</t>
  </si>
  <si>
    <t>BEARF</t>
  </si>
  <si>
    <t>BEAR</t>
  </si>
  <si>
    <t>GEN</t>
  </si>
  <si>
    <t>BENT1</t>
  </si>
  <si>
    <t>BERN4</t>
  </si>
  <si>
    <t>5MWPV</t>
  </si>
  <si>
    <t>GEN 1</t>
  </si>
  <si>
    <t>NB005</t>
  </si>
  <si>
    <t>18950</t>
  </si>
  <si>
    <t>BISCO</t>
  </si>
  <si>
    <t>BCSPV</t>
  </si>
  <si>
    <t>BIZZE</t>
  </si>
  <si>
    <t>BB1</t>
  </si>
  <si>
    <t>BB2</t>
  </si>
  <si>
    <t>BB3</t>
  </si>
  <si>
    <t>PGRF6</t>
  </si>
  <si>
    <t>GT3</t>
  </si>
  <si>
    <t>GT4</t>
  </si>
  <si>
    <t>L</t>
  </si>
  <si>
    <t>BOAZF</t>
  </si>
  <si>
    <t>BSC1</t>
  </si>
  <si>
    <t>BOYK1</t>
  </si>
  <si>
    <t>BRAD1</t>
  </si>
  <si>
    <t>BEAM2</t>
  </si>
  <si>
    <t>BEAM3</t>
  </si>
  <si>
    <t>BEAM4</t>
  </si>
  <si>
    <t>BROAD</t>
  </si>
  <si>
    <t>BRDWY</t>
  </si>
  <si>
    <t>CT11</t>
  </si>
  <si>
    <t>CT12</t>
  </si>
  <si>
    <t>ST10</t>
  </si>
  <si>
    <t>RE</t>
  </si>
  <si>
    <t>7</t>
  </si>
  <si>
    <t>8</t>
  </si>
  <si>
    <t>9</t>
  </si>
  <si>
    <t>1072</t>
  </si>
  <si>
    <t>1A</t>
  </si>
  <si>
    <t>2A</t>
  </si>
  <si>
    <t>3A</t>
  </si>
  <si>
    <t>4A</t>
  </si>
  <si>
    <t>5A</t>
  </si>
  <si>
    <t>CMDND</t>
  </si>
  <si>
    <t>GEN8</t>
  </si>
  <si>
    <t>GEN9</t>
  </si>
  <si>
    <t>GN10</t>
  </si>
  <si>
    <t>GN11</t>
  </si>
  <si>
    <t>GN12</t>
  </si>
  <si>
    <t>GN13</t>
  </si>
  <si>
    <t>1B</t>
  </si>
  <si>
    <t>2B</t>
  </si>
  <si>
    <t>GAUSS</t>
  </si>
  <si>
    <t>7474</t>
  </si>
  <si>
    <t>7475</t>
  </si>
  <si>
    <t>7476</t>
  </si>
  <si>
    <t>CTR1</t>
  </si>
  <si>
    <t>1234</t>
  </si>
  <si>
    <t>CBPV</t>
  </si>
  <si>
    <t>CED</t>
  </si>
  <si>
    <t>CENT1</t>
  </si>
  <si>
    <t>CHANG</t>
  </si>
  <si>
    <t>CHOCO</t>
  </si>
  <si>
    <t>PGR03</t>
  </si>
  <si>
    <t>CHU01</t>
  </si>
  <si>
    <t>CIRRU</t>
  </si>
  <si>
    <t>Cleveland Cnty Generating Facility</t>
  </si>
  <si>
    <t>IP</t>
  </si>
  <si>
    <t>NB007</t>
  </si>
  <si>
    <t>NB006</t>
  </si>
  <si>
    <t>UNIT1</t>
  </si>
  <si>
    <t>UNT1</t>
  </si>
  <si>
    <t>UNT2</t>
  </si>
  <si>
    <t>CONE1</t>
  </si>
  <si>
    <t>CON15</t>
  </si>
  <si>
    <t>COOKS</t>
  </si>
  <si>
    <t>NC160</t>
  </si>
  <si>
    <t>CSC1</t>
  </si>
  <si>
    <t>COT</t>
  </si>
  <si>
    <t>COUGR</t>
  </si>
  <si>
    <t>CHSC1</t>
  </si>
  <si>
    <t>COU01</t>
  </si>
  <si>
    <t>CPI USA NC Roxboro</t>
  </si>
  <si>
    <t>CPI USA NC Southport</t>
  </si>
  <si>
    <t>Craven County Wood Energy LP</t>
  </si>
  <si>
    <t>1UNI</t>
  </si>
  <si>
    <t>CREST</t>
  </si>
  <si>
    <t>CRES1</t>
  </si>
  <si>
    <t>299</t>
  </si>
  <si>
    <t>CSPV</t>
  </si>
  <si>
    <t>CT8</t>
  </si>
  <si>
    <t>CT9</t>
  </si>
  <si>
    <t>ST7</t>
  </si>
  <si>
    <t>DAVIS</t>
  </si>
  <si>
    <t>PV01</t>
  </si>
  <si>
    <t>DF1</t>
  </si>
  <si>
    <t>WT</t>
  </si>
  <si>
    <t>DESS</t>
  </si>
  <si>
    <t>TG10</t>
  </si>
  <si>
    <t>TG7</t>
  </si>
  <si>
    <t>OS</t>
  </si>
  <si>
    <t>TG9</t>
  </si>
  <si>
    <t>TG4</t>
  </si>
  <si>
    <t>TG6</t>
  </si>
  <si>
    <t>TG8</t>
  </si>
  <si>
    <t>DOWN1</t>
  </si>
  <si>
    <t>GEN4</t>
  </si>
  <si>
    <t>GEN5</t>
  </si>
  <si>
    <t>GEN6</t>
  </si>
  <si>
    <t>GEN7</t>
  </si>
  <si>
    <t>DUNN1</t>
  </si>
  <si>
    <t>DPLN</t>
  </si>
  <si>
    <t>DF</t>
  </si>
  <si>
    <t>DURM</t>
  </si>
  <si>
    <t>NASH1</t>
  </si>
  <si>
    <t>EDENS</t>
  </si>
  <si>
    <t>EDE</t>
  </si>
  <si>
    <t>Edgecombe Genco LLC</t>
  </si>
  <si>
    <t>Elizabethtown Power LLC</t>
  </si>
  <si>
    <t>NSC 1</t>
  </si>
  <si>
    <t>ELM</t>
  </si>
  <si>
    <t>GE10</t>
  </si>
  <si>
    <t>GE11</t>
  </si>
  <si>
    <t>GE12</t>
  </si>
  <si>
    <t>22503</t>
  </si>
  <si>
    <t>GEN02</t>
  </si>
  <si>
    <t>EVRT1</t>
  </si>
  <si>
    <t>EVER1</t>
  </si>
  <si>
    <t>SYS1</t>
  </si>
  <si>
    <t>FAIS1</t>
  </si>
  <si>
    <t>YF1</t>
  </si>
  <si>
    <t>YF2</t>
  </si>
  <si>
    <t>YF3</t>
  </si>
  <si>
    <t>FERN</t>
  </si>
  <si>
    <t>FCB</t>
  </si>
  <si>
    <t>5FRK</t>
  </si>
  <si>
    <t>FLAT1</t>
  </si>
  <si>
    <t>FSC1</t>
  </si>
  <si>
    <t>FHSPV</t>
  </si>
  <si>
    <t>FLOW</t>
  </si>
  <si>
    <t>TS</t>
  </si>
  <si>
    <t>FREE</t>
  </si>
  <si>
    <t>12348</t>
  </si>
  <si>
    <t>GMH1</t>
  </si>
  <si>
    <t>60916</t>
  </si>
  <si>
    <t>DG3</t>
  </si>
  <si>
    <t>GATES</t>
  </si>
  <si>
    <t>GKS1</t>
  </si>
  <si>
    <t>GRAH</t>
  </si>
  <si>
    <t>GRAND</t>
  </si>
  <si>
    <t>GREEN</t>
  </si>
  <si>
    <t>12083</t>
  </si>
  <si>
    <t>1C</t>
  </si>
  <si>
    <t>ST1</t>
  </si>
  <si>
    <t>HALFX</t>
  </si>
  <si>
    <t>Hamlet Generating Facility</t>
  </si>
  <si>
    <t>ES1</t>
  </si>
  <si>
    <t>ES2</t>
  </si>
  <si>
    <t>ES3</t>
  </si>
  <si>
    <t>ES4</t>
  </si>
  <si>
    <t>ES5</t>
  </si>
  <si>
    <t>ES6</t>
  </si>
  <si>
    <t>HAN01</t>
  </si>
  <si>
    <t>HFSPV</t>
  </si>
  <si>
    <t>HHS1</t>
  </si>
  <si>
    <t>HAY02</t>
  </si>
  <si>
    <t>HCEJI</t>
  </si>
  <si>
    <t>PGR02</t>
  </si>
  <si>
    <t>HEMLK</t>
  </si>
  <si>
    <t>HERT</t>
  </si>
  <si>
    <t>5515</t>
  </si>
  <si>
    <t>HR1</t>
  </si>
  <si>
    <t>HR2</t>
  </si>
  <si>
    <t>HR3</t>
  </si>
  <si>
    <t>HISHO</t>
  </si>
  <si>
    <t>HSC 1</t>
  </si>
  <si>
    <t>HIGHW</t>
  </si>
  <si>
    <t>28941</t>
  </si>
  <si>
    <t>PS</t>
  </si>
  <si>
    <t>HOF05</t>
  </si>
  <si>
    <t>HXNAI</t>
  </si>
  <si>
    <t>7500</t>
  </si>
  <si>
    <t>900</t>
  </si>
  <si>
    <t>IS023</t>
  </si>
  <si>
    <t>IS031</t>
  </si>
  <si>
    <t>ISS35</t>
  </si>
  <si>
    <t>IS037</t>
  </si>
  <si>
    <t>IS042</t>
  </si>
  <si>
    <t>IS044</t>
  </si>
  <si>
    <t>IS046</t>
  </si>
  <si>
    <t>IS047</t>
  </si>
  <si>
    <t>IS048</t>
  </si>
  <si>
    <t>IS054</t>
  </si>
  <si>
    <t>ISS59</t>
  </si>
  <si>
    <t>IS6</t>
  </si>
  <si>
    <t>ISS60</t>
  </si>
  <si>
    <t>IS064</t>
  </si>
  <si>
    <t>IS067</t>
  </si>
  <si>
    <t>TG2</t>
  </si>
  <si>
    <t>TG1</t>
  </si>
  <si>
    <t>NO 1</t>
  </si>
  <si>
    <t>NO3</t>
  </si>
  <si>
    <t>NO 2</t>
  </si>
  <si>
    <t>JAKSN</t>
  </si>
  <si>
    <t>James E. Rogers Energy Complex</t>
  </si>
  <si>
    <t>JMVLR</t>
  </si>
  <si>
    <t>EMOD</t>
  </si>
  <si>
    <t>WMOD</t>
  </si>
  <si>
    <t>KELF1</t>
  </si>
  <si>
    <t>KELLY</t>
  </si>
  <si>
    <t>INV5</t>
  </si>
  <si>
    <t>INV6</t>
  </si>
  <si>
    <t>INV7</t>
  </si>
  <si>
    <t>INV8</t>
  </si>
  <si>
    <t>INV9</t>
  </si>
  <si>
    <t>KMEC1</t>
  </si>
  <si>
    <t>KMEC2</t>
  </si>
  <si>
    <t>CA1</t>
  </si>
  <si>
    <t>CT004</t>
  </si>
  <si>
    <t>CT005</t>
  </si>
  <si>
    <t>CT1</t>
  </si>
  <si>
    <t>CT2</t>
  </si>
  <si>
    <t>GTA</t>
  </si>
  <si>
    <t>GTB</t>
  </si>
  <si>
    <t>LAF</t>
  </si>
  <si>
    <t>LSC 1</t>
  </si>
  <si>
    <t>PGRF2</t>
  </si>
  <si>
    <t>LNG1</t>
  </si>
  <si>
    <t>LANIE</t>
  </si>
  <si>
    <t>LAUR</t>
  </si>
  <si>
    <t>Lincoln Combustion</t>
  </si>
  <si>
    <t>10</t>
  </si>
  <si>
    <t>11</t>
  </si>
  <si>
    <t>12</t>
  </si>
  <si>
    <t>13</t>
  </si>
  <si>
    <t>14</t>
  </si>
  <si>
    <t>15</t>
  </si>
  <si>
    <t>16</t>
  </si>
  <si>
    <t>LTLRV</t>
  </si>
  <si>
    <t>LSC1</t>
  </si>
  <si>
    <t>Lumberton</t>
  </si>
  <si>
    <t>MANN</t>
  </si>
  <si>
    <t>MSC 1</t>
  </si>
  <si>
    <t>Marshall (NC)</t>
  </si>
  <si>
    <t>HC1</t>
  </si>
  <si>
    <t>HC2</t>
  </si>
  <si>
    <t>MSPV</t>
  </si>
  <si>
    <t>1PV</t>
  </si>
  <si>
    <t>MC1PV</t>
  </si>
  <si>
    <t>NB008</t>
  </si>
  <si>
    <t>MEAD1</t>
  </si>
  <si>
    <t>MILLL</t>
  </si>
  <si>
    <t>MLLPD</t>
  </si>
  <si>
    <t>MILL1</t>
  </si>
  <si>
    <t>MSFPV</t>
  </si>
  <si>
    <t>MONPV</t>
  </si>
  <si>
    <t>MOR</t>
  </si>
  <si>
    <t>2MWPV</t>
  </si>
  <si>
    <t>01</t>
  </si>
  <si>
    <t>02</t>
  </si>
  <si>
    <t>YN1</t>
  </si>
  <si>
    <t>YN2</t>
  </si>
  <si>
    <t>YN3</t>
  </si>
  <si>
    <t>YN4</t>
  </si>
  <si>
    <t>97PV</t>
  </si>
  <si>
    <t>NASH</t>
  </si>
  <si>
    <t>NC102</t>
  </si>
  <si>
    <t>CTG1</t>
  </si>
  <si>
    <t>CTG2</t>
  </si>
  <si>
    <t>STG</t>
  </si>
  <si>
    <t>NSS1</t>
  </si>
  <si>
    <t>17</t>
  </si>
  <si>
    <t>18</t>
  </si>
  <si>
    <t>NICK</t>
  </si>
  <si>
    <t>GNICK</t>
  </si>
  <si>
    <t>NITRO</t>
  </si>
  <si>
    <t>N301</t>
  </si>
  <si>
    <t>P22A</t>
  </si>
  <si>
    <t>P22B</t>
  </si>
  <si>
    <t>NCIII</t>
  </si>
  <si>
    <t>NCARD</t>
  </si>
  <si>
    <t>BAT</t>
  </si>
  <si>
    <t>BA</t>
  </si>
  <si>
    <t>MWH</t>
  </si>
  <si>
    <t>OLDC</t>
  </si>
  <si>
    <t>ORA01</t>
  </si>
  <si>
    <t>OUCH1</t>
  </si>
  <si>
    <t>PGRI1</t>
  </si>
  <si>
    <t>20002</t>
  </si>
  <si>
    <t>20031</t>
  </si>
  <si>
    <t>20032</t>
  </si>
  <si>
    <t>20003</t>
  </si>
  <si>
    <t>20011</t>
  </si>
  <si>
    <t>20009</t>
  </si>
  <si>
    <t>20007</t>
  </si>
  <si>
    <t>20028</t>
  </si>
  <si>
    <t>20038</t>
  </si>
  <si>
    <t>20052</t>
  </si>
  <si>
    <t>20022</t>
  </si>
  <si>
    <t>PASQ1</t>
  </si>
  <si>
    <t>PCIP</t>
  </si>
  <si>
    <t>1081</t>
  </si>
  <si>
    <t>PEC1</t>
  </si>
  <si>
    <t>PECAN</t>
  </si>
  <si>
    <t>15800</t>
  </si>
  <si>
    <t>51116</t>
  </si>
  <si>
    <t>PSC 1</t>
  </si>
  <si>
    <t>PRCTN</t>
  </si>
  <si>
    <t>P11A</t>
  </si>
  <si>
    <t>P11B</t>
  </si>
  <si>
    <t>PRO1</t>
  </si>
  <si>
    <t>PROG2</t>
  </si>
  <si>
    <t>PROG3</t>
  </si>
  <si>
    <t>PGRF5</t>
  </si>
  <si>
    <t>RAEF</t>
  </si>
  <si>
    <t>RHSC1</t>
  </si>
  <si>
    <t>RCHLD</t>
  </si>
  <si>
    <t>RHILL</t>
  </si>
  <si>
    <t>RDOAK</t>
  </si>
  <si>
    <t>POW</t>
  </si>
  <si>
    <t>G4451</t>
  </si>
  <si>
    <t>G5840</t>
  </si>
  <si>
    <t>REC</t>
  </si>
  <si>
    <t>REC2</t>
  </si>
  <si>
    <t>RNG</t>
  </si>
  <si>
    <t>GEN01</t>
  </si>
  <si>
    <t>Rockingham County CT Station</t>
  </si>
  <si>
    <t>CT3</t>
  </si>
  <si>
    <t>CT4</t>
  </si>
  <si>
    <t>ROCK</t>
  </si>
  <si>
    <t>ROCKW</t>
  </si>
  <si>
    <t>OA</t>
  </si>
  <si>
    <t>ROSE1</t>
  </si>
  <si>
    <t>RNDHL</t>
  </si>
  <si>
    <t>001</t>
  </si>
  <si>
    <t>002</t>
  </si>
  <si>
    <t>003</t>
  </si>
  <si>
    <t>11625</t>
  </si>
  <si>
    <t>11999</t>
  </si>
  <si>
    <t>PGRF1</t>
  </si>
  <si>
    <t>12349</t>
  </si>
  <si>
    <t>INV10</t>
  </si>
  <si>
    <t>SANDY</t>
  </si>
  <si>
    <t>PGR04</t>
  </si>
  <si>
    <t>SARAH</t>
  </si>
  <si>
    <t>SELMA</t>
  </si>
  <si>
    <t>SHAN</t>
  </si>
  <si>
    <t>SHAW1</t>
  </si>
  <si>
    <t>SRR</t>
  </si>
  <si>
    <t>Sherwood H Smith Jr Energy Complex</t>
  </si>
  <si>
    <t>004</t>
  </si>
  <si>
    <t>ST4</t>
  </si>
  <si>
    <t>ST5</t>
  </si>
  <si>
    <t>PGR05</t>
  </si>
  <si>
    <t>SCSPV</t>
  </si>
  <si>
    <t>SID</t>
  </si>
  <si>
    <t>SILER</t>
  </si>
  <si>
    <t>SIMON</t>
  </si>
  <si>
    <t>GN14</t>
  </si>
  <si>
    <t>GN15</t>
  </si>
  <si>
    <t>GN16</t>
  </si>
  <si>
    <t>GN17</t>
  </si>
  <si>
    <t>GN18</t>
  </si>
  <si>
    <t>GN19</t>
  </si>
  <si>
    <t>BAT1</t>
  </si>
  <si>
    <t>SUN1</t>
  </si>
  <si>
    <t>SFIV</t>
  </si>
  <si>
    <t>SROB</t>
  </si>
  <si>
    <t>SWFPV</t>
  </si>
  <si>
    <t>STPAU</t>
  </si>
  <si>
    <t>STARR</t>
  </si>
  <si>
    <t>SRS15</t>
  </si>
  <si>
    <t>SF5PV</t>
  </si>
  <si>
    <t>NCP1</t>
  </si>
  <si>
    <t>SE1SN</t>
  </si>
  <si>
    <t>5732</t>
  </si>
  <si>
    <t>TAY1</t>
  </si>
  <si>
    <t>12087</t>
  </si>
  <si>
    <t>THOR1</t>
  </si>
  <si>
    <t>PGR01</t>
  </si>
  <si>
    <t>12345</t>
  </si>
  <si>
    <t>TSC 1</t>
  </si>
  <si>
    <t>CARY1</t>
  </si>
  <si>
    <t>TT1</t>
  </si>
  <si>
    <t>TT2</t>
  </si>
  <si>
    <t>TT3</t>
  </si>
  <si>
    <t>TURKY</t>
  </si>
  <si>
    <t>TRKCK</t>
  </si>
  <si>
    <t>TMS1</t>
  </si>
  <si>
    <t>LFG1</t>
  </si>
  <si>
    <t>UNWD2</t>
  </si>
  <si>
    <t>Univ of NC Chapel Hill Cogen Facility</t>
  </si>
  <si>
    <t>ES001</t>
  </si>
  <si>
    <t>ES002</t>
  </si>
  <si>
    <t>TG3</t>
  </si>
  <si>
    <t>USC1</t>
  </si>
  <si>
    <t>VSLYK</t>
  </si>
  <si>
    <t>VNCRK</t>
  </si>
  <si>
    <t>WADE4</t>
  </si>
  <si>
    <t>12347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</si>
  <si>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</si>
  <si>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</si>
  <si>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</si>
  <si>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</si>
  <si>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</si>
  <si>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</si>
  <si>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</si>
  <si>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</si>
  <si>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</si>
  <si>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</si>
  <si>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</si>
  <si>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</t>
  </si>
  <si>
    <t>E20</t>
  </si>
  <si>
    <t>E21</t>
  </si>
  <si>
    <t>E22</t>
  </si>
  <si>
    <t>E23</t>
  </si>
  <si>
    <t>E24</t>
  </si>
  <si>
    <t>E3</t>
  </si>
  <si>
    <t>E4</t>
  </si>
  <si>
    <t>E5</t>
  </si>
  <si>
    <t>E6</t>
  </si>
  <si>
    <t>E7</t>
  </si>
  <si>
    <t>E8</t>
  </si>
  <si>
    <t>E9</t>
  </si>
  <si>
    <t>10423</t>
  </si>
  <si>
    <t>PGRI4</t>
  </si>
  <si>
    <t>1299</t>
  </si>
  <si>
    <t>3516</t>
  </si>
  <si>
    <t>WAT1</t>
  </si>
  <si>
    <t>WYN1</t>
  </si>
  <si>
    <t>WYN2</t>
  </si>
  <si>
    <t>WYN3</t>
  </si>
  <si>
    <t>10424</t>
  </si>
  <si>
    <t>WHIT1</t>
  </si>
  <si>
    <t>WFSPV</t>
  </si>
  <si>
    <t>WSLFG</t>
  </si>
  <si>
    <t>WSPV</t>
  </si>
  <si>
    <t>SPGHT</t>
  </si>
  <si>
    <t>WILL1</t>
  </si>
  <si>
    <t>WISL1</t>
  </si>
  <si>
    <t>WILS2</t>
  </si>
  <si>
    <t>WILS3</t>
  </si>
  <si>
    <t>WILS4</t>
  </si>
  <si>
    <t>WILS5</t>
  </si>
  <si>
    <t>WILS6</t>
  </si>
  <si>
    <t>WILS7</t>
  </si>
  <si>
    <t>YAK</t>
  </si>
  <si>
    <t>YORK</t>
  </si>
  <si>
    <t>ZV204</t>
  </si>
  <si>
    <t>ZV3</t>
  </si>
  <si>
    <t>x</t>
  </si>
  <si>
    <t>Unit unadjusted annual heat input (MMBtu)</t>
  </si>
  <si>
    <t>HTIAN</t>
  </si>
  <si>
    <t>Must Run Gen</t>
  </si>
  <si>
    <t>Total</t>
  </si>
  <si>
    <t>Fuel Type</t>
  </si>
  <si>
    <t>Unit Type</t>
  </si>
  <si>
    <t>Capacity</t>
  </si>
  <si>
    <t>Capacity Factor</t>
  </si>
  <si>
    <t>seg1</t>
  </si>
  <si>
    <t>seg2</t>
  </si>
  <si>
    <t>seg3</t>
  </si>
  <si>
    <t>NoLoad</t>
  </si>
  <si>
    <t>coal</t>
  </si>
  <si>
    <t>oil</t>
  </si>
  <si>
    <t>ngcc</t>
  </si>
  <si>
    <t>ngct</t>
  </si>
  <si>
    <t>mincap</t>
  </si>
  <si>
    <t>ramp</t>
  </si>
  <si>
    <t>minu</t>
  </si>
  <si>
    <t>mind</t>
  </si>
  <si>
    <t>var_om</t>
  </si>
  <si>
    <t>no_load</t>
  </si>
  <si>
    <t>st_cost</t>
  </si>
  <si>
    <t>netcap</t>
  </si>
  <si>
    <t>type</t>
  </si>
  <si>
    <t>genID</t>
  </si>
  <si>
    <t>node</t>
  </si>
  <si>
    <t>name_no_spaces</t>
  </si>
  <si>
    <t>BelewsCreek</t>
  </si>
  <si>
    <t>CantonNorthCarolina</t>
  </si>
  <si>
    <t>EdgecombeGencoLLC</t>
  </si>
  <si>
    <t>GGAllen</t>
  </si>
  <si>
    <t>Marshall(NC)</t>
  </si>
  <si>
    <t>UnivofNCChapelHillCogenFacility</t>
  </si>
  <si>
    <t>RosemaryPowerStation</t>
  </si>
  <si>
    <t>WHWeatherspoon</t>
  </si>
  <si>
    <t>AlbemarleHospitalUnit</t>
  </si>
  <si>
    <t>AlbemarlePrimePowerPark</t>
  </si>
  <si>
    <t>BosticDeliveryNo2</t>
  </si>
  <si>
    <t>CatawbaRiverPollutionControl</t>
  </si>
  <si>
    <t>CenturyLinkRegionalHQ</t>
  </si>
  <si>
    <t>CherryvilleCityHall</t>
  </si>
  <si>
    <t>CorneliusDeliveryNo1</t>
  </si>
  <si>
    <t>DrexelOperationsCenter</t>
  </si>
  <si>
    <t>DSMPharmaceuticals</t>
  </si>
  <si>
    <t>EastsideWWTP</t>
  </si>
  <si>
    <t>EdentonGenerators</t>
  </si>
  <si>
    <t>GastonMemorialHospital</t>
  </si>
  <si>
    <t>GastoniaPrimePowerPark</t>
  </si>
  <si>
    <t>Gastonia,TulipDrive</t>
  </si>
  <si>
    <t>GraniteFallsWalmart</t>
  </si>
  <si>
    <t>HighPoint,Fairfield</t>
  </si>
  <si>
    <t>HighPoint,POLO</t>
  </si>
  <si>
    <t>HighPoint,PumpStationRd</t>
  </si>
  <si>
    <t>HuntersvilleDeliveryNo2</t>
  </si>
  <si>
    <t>LandisDeliveryNo2</t>
  </si>
  <si>
    <t>LexingtonHealthCenter</t>
  </si>
  <si>
    <t>LincolntonHighSchool</t>
  </si>
  <si>
    <t>LongCreekWasteWaterPlant</t>
  </si>
  <si>
    <t>MaidenCommunityCenter</t>
  </si>
  <si>
    <t>MonroeMiddleSchool</t>
  </si>
  <si>
    <t>MorgantonStation5</t>
  </si>
  <si>
    <t>Morganton,ParkerRoad</t>
  </si>
  <si>
    <t>Murphy-BrownLLC</t>
  </si>
  <si>
    <t>PinevilleDelivery2</t>
  </si>
  <si>
    <t>Shelby,NC</t>
  </si>
  <si>
    <t>Shelby,TomsStreet</t>
  </si>
  <si>
    <t>SmithfieldFarmlandCorpBladen</t>
  </si>
  <si>
    <t>StatesvilleDeliveryNo3</t>
  </si>
  <si>
    <t>Statesville,Highway64</t>
  </si>
  <si>
    <t>WardWTP</t>
  </si>
  <si>
    <t>WaterFilterPlant#2</t>
  </si>
  <si>
    <t>WestsideWWTP</t>
  </si>
  <si>
    <t>Works53</t>
  </si>
  <si>
    <t>Butler-WarnerGenerationPlant</t>
  </si>
  <si>
    <t>DanRiver</t>
  </si>
  <si>
    <t>HFLeeSteamElectricPlant</t>
  </si>
  <si>
    <t>KingsMountainEnergyCenter</t>
  </si>
  <si>
    <t>LVSutton</t>
  </si>
  <si>
    <t>SherwoodHSmithJrEnergyComplex</t>
  </si>
  <si>
    <t>AnsonCountyGenerationFacility</t>
  </si>
  <si>
    <t>ArcherDanielsMidlandSouthport</t>
  </si>
  <si>
    <t>ClevelandCntyGeneratingFacility</t>
  </si>
  <si>
    <t>HamletGeneratingFacility</t>
  </si>
  <si>
    <t>LincolnCombustion</t>
  </si>
  <si>
    <t>MonroeGeneratingStation</t>
  </si>
  <si>
    <t>NCSUCatesCogenerationPlant</t>
  </si>
  <si>
    <t>NCSUCCUPCogenerationPlant</t>
  </si>
  <si>
    <t>RockinghamCountyCTStation</t>
  </si>
  <si>
    <t>WayneCounty</t>
  </si>
  <si>
    <t>JamesERogersEnergyComplex</t>
  </si>
  <si>
    <t>SmithfieldPackagedMeatsCorp</t>
  </si>
  <si>
    <t>final_name</t>
  </si>
  <si>
    <t>Asheville_1</t>
  </si>
  <si>
    <t>Asheville_2</t>
  </si>
  <si>
    <t>BelewsCreek_1</t>
  </si>
  <si>
    <t>BelewsCreek_2</t>
  </si>
  <si>
    <t>CantonNorthCarolina_GEN8</t>
  </si>
  <si>
    <t>CantonNorthCarolina_GEN9</t>
  </si>
  <si>
    <t>CantonNorthCarolina_GN10</t>
  </si>
  <si>
    <t>CantonNorthCarolina_GN11</t>
  </si>
  <si>
    <t>CantonNorthCarolina_GN12</t>
  </si>
  <si>
    <t>CantonNorthCarolina_GN13</t>
  </si>
  <si>
    <t>EdgecombeGencoLLC_GEN1</t>
  </si>
  <si>
    <t>EdgecombeGencoLLC_GEN2</t>
  </si>
  <si>
    <t>GGAllen_1</t>
  </si>
  <si>
    <t>GGAllen_2</t>
  </si>
  <si>
    <t>GGAllen_3</t>
  </si>
  <si>
    <t>GGAllen_4</t>
  </si>
  <si>
    <t>GGAllen_5</t>
  </si>
  <si>
    <t>JamesERogersEnergyComplex_5</t>
  </si>
  <si>
    <t>JamesERogersEnergyComplex_6</t>
  </si>
  <si>
    <t>Mayo_1</t>
  </si>
  <si>
    <t>Roxboro_1</t>
  </si>
  <si>
    <t>Roxboro_2</t>
  </si>
  <si>
    <t>Roxboro_3</t>
  </si>
  <si>
    <t>Roxboro_4</t>
  </si>
  <si>
    <t>UnivofNCChapelHillCogenFacility_TG3</t>
  </si>
  <si>
    <t>RosemaryPowerStation_GEN3</t>
  </si>
  <si>
    <t>RosemaryPowerStation_GEN1</t>
  </si>
  <si>
    <t>RosemaryPowerStation_GEN2</t>
  </si>
  <si>
    <t>Blewett_GT1</t>
  </si>
  <si>
    <t>Blewett_GT2</t>
  </si>
  <si>
    <t>Blewett_GT3</t>
  </si>
  <si>
    <t>Blewett_GT4</t>
  </si>
  <si>
    <t>WHWeatherspoon_GT1</t>
  </si>
  <si>
    <t>WHWeatherspoon_GT2</t>
  </si>
  <si>
    <t>WHWeatherspoon_GT3</t>
  </si>
  <si>
    <t>WHWeatherspoon_GT4</t>
  </si>
  <si>
    <t>AlbemarleHospitalUnit_1</t>
  </si>
  <si>
    <t>AlbemarlePrimePowerPark_Unit1</t>
  </si>
  <si>
    <t>AlbemarlePrimePowerPark_Unit2</t>
  </si>
  <si>
    <t>BosticDeliveryNo2_1</t>
  </si>
  <si>
    <t>Buxton_1A</t>
  </si>
  <si>
    <t>Buxton_2A</t>
  </si>
  <si>
    <t>Buxton_3A</t>
  </si>
  <si>
    <t>Buxton_4A</t>
  </si>
  <si>
    <t>Buxton_5A</t>
  </si>
  <si>
    <t>CatawbaRiverPollutionControl_1234</t>
  </si>
  <si>
    <t>CenturyLinkRegionalHQ_GEN1</t>
  </si>
  <si>
    <t>CenturyLinkRegionalHQ_GEN2</t>
  </si>
  <si>
    <t>CherryvilleCityHall_1</t>
  </si>
  <si>
    <t>CorneliusDeliveryNo1_1</t>
  </si>
  <si>
    <t>DrexelOperationsCenter_1</t>
  </si>
  <si>
    <t>DSMPharmaceuticals_GEN2</t>
  </si>
  <si>
    <t>DSMPharmaceuticals_GEN3</t>
  </si>
  <si>
    <t>DSMPharmaceuticals_GEN4</t>
  </si>
  <si>
    <t>DSMPharmaceuticals_GEN5</t>
  </si>
  <si>
    <t>DSMPharmaceuticals_GEN6</t>
  </si>
  <si>
    <t>DSMPharmaceuticals_GEN7</t>
  </si>
  <si>
    <t>DSMPharmaceuticals_GEN8</t>
  </si>
  <si>
    <t>EastsideWWTP_1</t>
  </si>
  <si>
    <t>EastsideWWTP_2</t>
  </si>
  <si>
    <t>EastsideWWTP_3</t>
  </si>
  <si>
    <t>EdentonGenerators_2</t>
  </si>
  <si>
    <t>EdentonGenerators_3</t>
  </si>
  <si>
    <t>GastonMemorialHospital_GMH1</t>
  </si>
  <si>
    <t>GastoniaPrimePowerPark_1</t>
  </si>
  <si>
    <t>GastoniaPrimePowerPark_2</t>
  </si>
  <si>
    <t>GastoniaPrimePowerPark_3</t>
  </si>
  <si>
    <t>GastoniaPrimePowerPark_4</t>
  </si>
  <si>
    <t>GastoniaPrimePowerPark_5</t>
  </si>
  <si>
    <t>GastoniaPrimePowerPark_6</t>
  </si>
  <si>
    <t>GraniteFallsWalmart_1</t>
  </si>
  <si>
    <t>HuntersvilleDeliveryNo2_1</t>
  </si>
  <si>
    <t>LandisDeliveryNo2_1</t>
  </si>
  <si>
    <t>Lexington_Unit1</t>
  </si>
  <si>
    <t>Lexington_Unit2</t>
  </si>
  <si>
    <t>LexingtonHealthCenter_1</t>
  </si>
  <si>
    <t>LincolntonHighSchool_1</t>
  </si>
  <si>
    <t>LongCreekWasteWaterPlant_ES1</t>
  </si>
  <si>
    <t>LongCreekWasteWaterPlant_ES2</t>
  </si>
  <si>
    <t>LongCreekWasteWaterPlant_ES3</t>
  </si>
  <si>
    <t>MaidenCommunityCenter_1</t>
  </si>
  <si>
    <t>MonroeMiddleSchool_1</t>
  </si>
  <si>
    <t>MorgantonStation5_1</t>
  </si>
  <si>
    <t>Ocracoke_1</t>
  </si>
  <si>
    <t>PinevilleDelivery2_1</t>
  </si>
  <si>
    <t>SmithfieldFarmlandCorpBladen_GEN1</t>
  </si>
  <si>
    <t>SmithfieldFarmlandCorpBladen_GEN2</t>
  </si>
  <si>
    <t>SmithfieldFarmlandCorpBladen_GEN3</t>
  </si>
  <si>
    <t>SmithfieldFarmlandCorpBladen_GEN4</t>
  </si>
  <si>
    <t>SmithfieldFarmlandCorpBladen_GEN5</t>
  </si>
  <si>
    <t>SmithfieldFarmlandCorpBladen_GEN6</t>
  </si>
  <si>
    <t>SmithfieldFarmlandCorpBladen_GEN7</t>
  </si>
  <si>
    <t>SmithfieldFarmlandCorpBladen_GEN8</t>
  </si>
  <si>
    <t>SmithfieldFarmlandCorpBladen_GEN9</t>
  </si>
  <si>
    <t>SmithfieldFarmlandCorpBladen_GN10</t>
  </si>
  <si>
    <t>SmithfieldFarmlandCorpBladen_GN11</t>
  </si>
  <si>
    <t>SmithfieldFarmlandCorpBladen_GN12</t>
  </si>
  <si>
    <t>SmithfieldFarmlandCorpBladen_GN13</t>
  </si>
  <si>
    <t>SmithfieldFarmlandCorpBladen_GN14</t>
  </si>
  <si>
    <t>SmithfieldFarmlandCorpBladen_GN15</t>
  </si>
  <si>
    <t>SmithfieldFarmlandCorpBladen_GN16</t>
  </si>
  <si>
    <t>SmithfieldFarmlandCorpBladen_GN17</t>
  </si>
  <si>
    <t>SmithfieldFarmlandCorpBladen_GN18</t>
  </si>
  <si>
    <t>SmithfieldFarmlandCorpBladen_GN19</t>
  </si>
  <si>
    <t>SmithfieldPackagedMeatsCorp_1</t>
  </si>
  <si>
    <t>SmithfieldPackagedMeatsCorp_2</t>
  </si>
  <si>
    <t>SmithfieldPackagedMeatsCorp_3</t>
  </si>
  <si>
    <t>SmithfieldPackagedMeatsCorp_4</t>
  </si>
  <si>
    <t>StatesvilleDeliveryNo3_1</t>
  </si>
  <si>
    <t>UnivofNCChapelHillCogenFacility_ES001</t>
  </si>
  <si>
    <t>UnivofNCChapelHillCogenFacility_ES002</t>
  </si>
  <si>
    <t>WardWTP_1</t>
  </si>
  <si>
    <t>WardWTP_2</t>
  </si>
  <si>
    <t>WestsideWWTP_1</t>
  </si>
  <si>
    <t>Works53_1</t>
  </si>
  <si>
    <t>Works53_2</t>
  </si>
  <si>
    <t>Works53_3</t>
  </si>
  <si>
    <t>Asheville_ST6</t>
  </si>
  <si>
    <t>Asheville_ST8</t>
  </si>
  <si>
    <t>Asheville_CT5</t>
  </si>
  <si>
    <t>Asheville_CT7</t>
  </si>
  <si>
    <t>Buck_ST10</t>
  </si>
  <si>
    <t>Buck_CT11</t>
  </si>
  <si>
    <t>Buck_CT12</t>
  </si>
  <si>
    <t>DanRiver_ST7</t>
  </si>
  <si>
    <t>DanRiver_CT8</t>
  </si>
  <si>
    <t>DanRiver_CT9</t>
  </si>
  <si>
    <t>HFLeeSteamElectricPlant_ST1</t>
  </si>
  <si>
    <t>HFLeeSteamElectricPlant_1A</t>
  </si>
  <si>
    <t>HFLeeSteamElectricPlant_1B</t>
  </si>
  <si>
    <t>HFLeeSteamElectricPlant_1C</t>
  </si>
  <si>
    <t>KingsMountainEnergyCenter_KMEC2</t>
  </si>
  <si>
    <t>KingsMountainEnergyCenter_KMEC1</t>
  </si>
  <si>
    <t>LVSutton_CA1</t>
  </si>
  <si>
    <t>LVSutton_CT1</t>
  </si>
  <si>
    <t>LVSutton_CT2</t>
  </si>
  <si>
    <t>Rowan_STG</t>
  </si>
  <si>
    <t>Rowan_4</t>
  </si>
  <si>
    <t>Rowan_5</t>
  </si>
  <si>
    <t>SherwoodHSmithJrEnergyComplex_ST4</t>
  </si>
  <si>
    <t>SherwoodHSmithJrEnergyComplex_ST5</t>
  </si>
  <si>
    <t>SherwoodHSmithJrEnergyComplex_10</t>
  </si>
  <si>
    <t>SherwoodHSmithJrEnergyComplex_7</t>
  </si>
  <si>
    <t>SherwoodHSmithJrEnergyComplex_8</t>
  </si>
  <si>
    <t>SherwoodHSmithJrEnergyComplex_9</t>
  </si>
  <si>
    <t>AnsonCountyGenerationFacility_1</t>
  </si>
  <si>
    <t>AnsonCountyGenerationFacility_2</t>
  </si>
  <si>
    <t>AnsonCountyGenerationFacility_3</t>
  </si>
  <si>
    <t>AnsonCountyGenerationFacility_4</t>
  </si>
  <si>
    <t>AnsonCountyGenerationFacility_5</t>
  </si>
  <si>
    <t>AnsonCountyGenerationFacility_6</t>
  </si>
  <si>
    <t>ArcherDanielsMidlandSouthport_GEN1</t>
  </si>
  <si>
    <t>ArcherDanielsMidlandSouthport_GEN2</t>
  </si>
  <si>
    <t>ArcherDanielsMidlandSouthport_GEN3</t>
  </si>
  <si>
    <t>Asheville_GT1</t>
  </si>
  <si>
    <t>Asheville_GT2</t>
  </si>
  <si>
    <t>ClevelandCntyGeneratingFacility_1</t>
  </si>
  <si>
    <t>ClevelandCntyGeneratingFacility_2</t>
  </si>
  <si>
    <t>ClevelandCntyGeneratingFacility_3</t>
  </si>
  <si>
    <t>ClevelandCntyGeneratingFacility_4</t>
  </si>
  <si>
    <t>DSMPharmaceuticals_GEN1</t>
  </si>
  <si>
    <t>HamletGeneratingFacility_ES1</t>
  </si>
  <si>
    <t>HamletGeneratingFacility_ES2</t>
  </si>
  <si>
    <t>HamletGeneratingFacility_ES3</t>
  </si>
  <si>
    <t>HamletGeneratingFacility_ES4</t>
  </si>
  <si>
    <t>HamletGeneratingFacility_ES5</t>
  </si>
  <si>
    <t>HamletGeneratingFacility_ES6</t>
  </si>
  <si>
    <t>LVSutton_CT004</t>
  </si>
  <si>
    <t>LVSutton_CT005</t>
  </si>
  <si>
    <t>LincolnCombustion_1</t>
  </si>
  <si>
    <t>LincolnCombustion_10</t>
  </si>
  <si>
    <t>LincolnCombustion_11</t>
  </si>
  <si>
    <t>LincolnCombustion_12</t>
  </si>
  <si>
    <t>LincolnCombustion_13</t>
  </si>
  <si>
    <t>LincolnCombustion_14</t>
  </si>
  <si>
    <t>LincolnCombustion_15</t>
  </si>
  <si>
    <t>LincolnCombustion_16</t>
  </si>
  <si>
    <t>LincolnCombustion_2</t>
  </si>
  <si>
    <t>LincolnCombustion_3</t>
  </si>
  <si>
    <t>LincolnCombustion_4</t>
  </si>
  <si>
    <t>LincolnCombustion_5</t>
  </si>
  <si>
    <t>LincolnCombustion_6</t>
  </si>
  <si>
    <t>LincolnCombustion_7</t>
  </si>
  <si>
    <t>LincolnCombustion_8</t>
  </si>
  <si>
    <t>LincolnCombustion_9</t>
  </si>
  <si>
    <t>MonroeGeneratingStation_1</t>
  </si>
  <si>
    <t>MonroeGeneratingStation_2</t>
  </si>
  <si>
    <t>NCSUCatesCogenerationPlant_CTG1</t>
  </si>
  <si>
    <t>NCSUCatesCogenerationPlant_CTG2</t>
  </si>
  <si>
    <t>NCSUCCUPCogenerationPlant_CTG1</t>
  </si>
  <si>
    <t>RockinghamCountyCTStation_CT1</t>
  </si>
  <si>
    <t>RockinghamCountyCTStation_CT2</t>
  </si>
  <si>
    <t>RockinghamCountyCTStation_CT3</t>
  </si>
  <si>
    <t>RockinghamCountyCTStation_CT4</t>
  </si>
  <si>
    <t>RockinghamCountyCTStation_CT5</t>
  </si>
  <si>
    <t>Rowan_001</t>
  </si>
  <si>
    <t>Rowan_002</t>
  </si>
  <si>
    <t>Rowan_003</t>
  </si>
  <si>
    <t>SherwoodHSmithJrEnergyComplex_001</t>
  </si>
  <si>
    <t>SherwoodHSmithJrEnergyComplex_002</t>
  </si>
  <si>
    <t>SherwoodHSmithJrEnergyComplex_003</t>
  </si>
  <si>
    <t>SherwoodHSmithJrEnergyComplex_004</t>
  </si>
  <si>
    <t>SherwoodHSmithJrEnergyComplex_6</t>
  </si>
  <si>
    <t>WayneCounty_1</t>
  </si>
  <si>
    <t>WayneCounty_2</t>
  </si>
  <si>
    <t>WayneCounty_3</t>
  </si>
  <si>
    <t>WayneCounty_4</t>
  </si>
  <si>
    <t>WayneCounty_5</t>
  </si>
  <si>
    <t>Marshall_1</t>
  </si>
  <si>
    <t>Marshall_2</t>
  </si>
  <si>
    <t>Marshall_3</t>
  </si>
  <si>
    <t>Marshall_4</t>
  </si>
  <si>
    <t>GastoniaTulipDrive_DG3</t>
  </si>
  <si>
    <t>GastoniaTulipDrive_Unit1</t>
  </si>
  <si>
    <t>GastoniaTulipDrive_Unit2</t>
  </si>
  <si>
    <t>HighPointFairfield_1</t>
  </si>
  <si>
    <t>HighPointPOLO_1</t>
  </si>
  <si>
    <t>HighPointPumpStationRd_Unit1</t>
  </si>
  <si>
    <t>HighPointPumpStationRd_Unit2</t>
  </si>
  <si>
    <t>MorgantonParkerRoad_1</t>
  </si>
  <si>
    <t>MurphyBrownLLC_01</t>
  </si>
  <si>
    <t>MurphyBrownLLC_02</t>
  </si>
  <si>
    <t>ShelbyNC_GEN2</t>
  </si>
  <si>
    <t>ShelbyNC_GEN3</t>
  </si>
  <si>
    <t>ShelbyNC_GEN4</t>
  </si>
  <si>
    <t>ShelbyNC_GEN5</t>
  </si>
  <si>
    <t>ShelbyTomsStreet_1</t>
  </si>
  <si>
    <t>StatesvilleHighway64_1</t>
  </si>
  <si>
    <t>WaterFilterPlant2_1299</t>
  </si>
  <si>
    <t>ButlerWarnerGenerationPlant_9</t>
  </si>
  <si>
    <t>ButlerWarnerGenerationPlant_1</t>
  </si>
  <si>
    <t>ButlerWarnerGenerationPlant_2</t>
  </si>
  <si>
    <t>ButlerWarnerGenerationPlant_3</t>
  </si>
  <si>
    <t>ButlerWarnerGenerationPlant_6</t>
  </si>
  <si>
    <t>ButlerWarnerGenerationPlant_7</t>
  </si>
  <si>
    <t>ButlerWarnerGenerationPlant_8</t>
  </si>
  <si>
    <t>ButlerWarnerGenerationPlant_4</t>
  </si>
  <si>
    <t>ButlerWarnerGenerationPlant_5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</si>
</sst>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"/>
    <numFmt numFmtId="165" formatCode="#,##0.0"/>
    <numFmt numFmtId="166" formatCode="#,##0.000"/>
  </numFmts>
  <fonts count="8" x14ac:knownFonts="1">
    <font>
      <sz val="11"/>
      <color theme="1"/>
      <name val="Calibri"/>
      <family val="2"/>
      <scheme val="minor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b/>
      <sz val="8.5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6B8B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3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3" fontId="1" fillId="3" borderId="2" xfId="0" applyNumberFormat="1" applyFont="1" applyFill="1" applyBorder="1" applyAlignment="1">
      <alignment horizontal="center" vertical="center" wrapText="1"/>
    </xf>
    <xf numFmtId="165" fontId="2" fillId="0" borderId="1" xfId="0" quotePrefix="1" applyNumberFormat="1" applyFont="1" applyBorder="1" applyAlignment="1">
      <alignment horizontal="center"/>
    </xf>
    <xf numFmtId="166" fontId="1" fillId="2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/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5"/>
  <sheetViews>
    <sheetView workbookViewId="0">
      <pane ySplit="1" topLeftCell="A802" activePane="bottomLeft" state="frozen"/>
      <selection activeCell="H1" sqref="H1"/>
      <selection pane="bottomLeft" activeCell="AE828" sqref="AE828"/>
    </sheetView>
  </sheetViews>
  <sheetFormatPr defaultRowHeight="14.5" x14ac:dyDescent="0.35"/>
  <cols>
    <col min="1" max="1" width="10.36328125" customWidth="1"/>
    <col min="3" max="3" width="9.36328125" customWidth="1"/>
    <col min="7" max="7" width="12.36328125" customWidth="1"/>
    <col min="8" max="8" width="22" customWidth="1"/>
    <col min="9" max="9" width="17.6328125" customWidth="1"/>
    <col min="10" max="10" width="23.54296875" customWidth="1"/>
    <col min="11" max="11" width="15.453125" customWidth="1"/>
    <col min="12" max="12" width="36.1796875" customWidth="1"/>
    <col min="13" max="13" width="8.7265625" customWidth="1"/>
    <col min="14" max="14" width="10.6328125" customWidth="1"/>
    <col min="15" max="20" width="8.7265625" customWidth="1"/>
    <col min="21" max="21" width="15.81640625" customWidth="1"/>
    <col min="22" max="22" width="10.6328125" customWidth="1"/>
    <col min="23" max="23" width="11.81640625" customWidth="1"/>
    <col min="24" max="24" width="15.54296875" customWidth="1"/>
    <col min="25" max="25" width="16.7265625" customWidth="1"/>
    <col min="26" max="26" width="14.26953125" customWidth="1"/>
    <col min="27" max="27" width="15.08984375" customWidth="1"/>
    <col min="28" max="28" width="11.453125" customWidth="1"/>
    <col min="29" max="29" width="14" customWidth="1"/>
    <col min="30" max="30" width="8.7265625" customWidth="1"/>
    <col min="31" max="31" width="28" customWidth="1"/>
  </cols>
  <sheetData>
    <row r="1" spans="1:31" ht="44" x14ac:dyDescent="0.35">
      <c r="A1" s="1" t="s">
        <v>0</v>
      </c>
      <c r="B1" s="1" t="s">
        <v>1</v>
      </c>
      <c r="C1" s="1" t="s">
        <v>1309</v>
      </c>
      <c r="D1" s="1" t="s">
        <v>1308</v>
      </c>
      <c r="E1" s="1" t="s">
        <v>1306</v>
      </c>
      <c r="F1" s="1" t="s">
        <v>1307</v>
      </c>
      <c r="G1" s="1" t="s">
        <v>2</v>
      </c>
      <c r="H1" s="1" t="s">
        <v>3</v>
      </c>
      <c r="I1" s="1" t="s">
        <v>4</v>
      </c>
      <c r="J1" s="1" t="s">
        <v>838</v>
      </c>
      <c r="K1" s="1" t="s">
        <v>839</v>
      </c>
      <c r="L1" s="1" t="s">
        <v>840</v>
      </c>
      <c r="M1" s="1" t="s">
        <v>841</v>
      </c>
      <c r="N1" s="1" t="s">
        <v>957</v>
      </c>
      <c r="O1" s="1" t="s">
        <v>958</v>
      </c>
      <c r="P1" s="1" t="s">
        <v>959</v>
      </c>
      <c r="Q1" s="3" t="s">
        <v>960</v>
      </c>
      <c r="R1" s="3" t="s">
        <v>961</v>
      </c>
      <c r="S1" s="3"/>
      <c r="T1" s="1" t="s">
        <v>962</v>
      </c>
      <c r="U1" s="1" t="s">
        <v>963</v>
      </c>
      <c r="V1" s="5" t="s">
        <v>1298</v>
      </c>
      <c r="W1" s="6" t="s">
        <v>1299</v>
      </c>
      <c r="X1" s="9" t="s">
        <v>1300</v>
      </c>
      <c r="Y1" s="9" t="s">
        <v>1301</v>
      </c>
      <c r="Z1" s="9" t="s">
        <v>1302</v>
      </c>
      <c r="AA1" s="9" t="s">
        <v>1303</v>
      </c>
      <c r="AB1" s="9" t="s">
        <v>1304</v>
      </c>
      <c r="AC1" s="9" t="s">
        <v>1305</v>
      </c>
      <c r="AD1" s="13" t="s">
        <v>1310</v>
      </c>
      <c r="AE1" s="10"/>
    </row>
    <row r="2" spans="1:31" x14ac:dyDescent="0.35">
      <c r="A2" s="2">
        <v>5972</v>
      </c>
      <c r="B2" s="2">
        <v>2018</v>
      </c>
      <c r="C2" s="12">
        <v>10009</v>
      </c>
      <c r="D2" s="12">
        <v>4425.8447292253504</v>
      </c>
      <c r="E2" s="12">
        <v>147469</v>
      </c>
      <c r="F2" s="12">
        <v>4423.2571036487398</v>
      </c>
      <c r="G2" s="2" t="s">
        <v>5</v>
      </c>
      <c r="H2" s="2" t="s">
        <v>6</v>
      </c>
      <c r="I2" s="2">
        <v>62660</v>
      </c>
      <c r="J2" s="2" t="s">
        <v>842</v>
      </c>
      <c r="K2" s="2">
        <v>3046</v>
      </c>
      <c r="L2" s="2" t="s">
        <v>6</v>
      </c>
      <c r="M2" s="2">
        <v>62139</v>
      </c>
      <c r="N2" s="2" t="s">
        <v>964</v>
      </c>
      <c r="O2" s="2">
        <v>35.427307999999996</v>
      </c>
      <c r="P2" s="2">
        <v>-79.126318999999995</v>
      </c>
      <c r="Q2" s="4">
        <v>1</v>
      </c>
      <c r="R2" s="4">
        <v>1</v>
      </c>
      <c r="S2" s="4"/>
      <c r="T2" s="2" t="s">
        <v>965</v>
      </c>
      <c r="U2" s="2" t="s">
        <v>966</v>
      </c>
      <c r="V2" s="7"/>
      <c r="W2" s="8">
        <v>5</v>
      </c>
      <c r="X2" s="4"/>
      <c r="Y2" s="4"/>
      <c r="Z2" s="4"/>
      <c r="AA2" s="4"/>
      <c r="AB2" s="4"/>
      <c r="AC2" s="4"/>
      <c r="AD2" s="14" t="s">
        <v>1311</v>
      </c>
      <c r="AE2" s="11"/>
    </row>
    <row r="3" spans="1:31" x14ac:dyDescent="0.35">
      <c r="A3" s="2">
        <v>5973</v>
      </c>
      <c r="B3" s="2">
        <v>2018</v>
      </c>
      <c r="C3" s="12">
        <v>7049</v>
      </c>
      <c r="D3" s="12">
        <v>2866.9515735518398</v>
      </c>
      <c r="E3" s="12">
        <v>110816</v>
      </c>
      <c r="F3" s="12">
        <v>2843.22907960977</v>
      </c>
      <c r="G3" s="2" t="s">
        <v>5</v>
      </c>
      <c r="H3" s="2" t="s">
        <v>7</v>
      </c>
      <c r="I3" s="2">
        <v>62661</v>
      </c>
      <c r="J3" s="2" t="s">
        <v>843</v>
      </c>
      <c r="K3" s="2">
        <v>5416</v>
      </c>
      <c r="L3" s="2" t="s">
        <v>7</v>
      </c>
      <c r="M3" s="2">
        <v>62140</v>
      </c>
      <c r="N3" s="2" t="s">
        <v>967</v>
      </c>
      <c r="O3" s="2">
        <v>36.197066999999997</v>
      </c>
      <c r="P3" s="2">
        <v>-80.806725</v>
      </c>
      <c r="Q3" s="4">
        <v>1</v>
      </c>
      <c r="R3" s="4">
        <v>1</v>
      </c>
      <c r="S3" s="4"/>
      <c r="T3" s="2" t="s">
        <v>965</v>
      </c>
      <c r="U3" s="2" t="s">
        <v>966</v>
      </c>
      <c r="V3" s="7"/>
      <c r="W3" s="8">
        <v>3</v>
      </c>
      <c r="X3" s="4"/>
      <c r="Y3" s="4"/>
      <c r="Z3" s="4"/>
      <c r="AA3" s="4"/>
      <c r="AB3" s="4"/>
      <c r="AC3" s="4"/>
      <c r="AD3" s="14" t="s">
        <v>1311</v>
      </c>
      <c r="AE3" s="11"/>
    </row>
    <row r="4" spans="1:31" x14ac:dyDescent="0.35">
      <c r="A4" s="2">
        <v>5974</v>
      </c>
      <c r="B4" s="2">
        <v>2018</v>
      </c>
      <c r="C4" s="12">
        <v>4496</v>
      </c>
      <c r="D4" s="12">
        <v>10462.565357199301</v>
      </c>
      <c r="E4" s="12">
        <v>111209</v>
      </c>
      <c r="F4" s="12">
        <v>1609.3049329139701</v>
      </c>
      <c r="G4" s="2" t="s">
        <v>5</v>
      </c>
      <c r="H4" s="2" t="s">
        <v>8</v>
      </c>
      <c r="I4" s="2">
        <v>61195</v>
      </c>
      <c r="J4" s="2" t="s">
        <v>842</v>
      </c>
      <c r="K4" s="2">
        <v>3046</v>
      </c>
      <c r="L4" s="2" t="s">
        <v>844</v>
      </c>
      <c r="M4" s="2">
        <v>60163</v>
      </c>
      <c r="N4" s="2" t="s">
        <v>968</v>
      </c>
      <c r="O4" s="2">
        <v>35.244124999999997</v>
      </c>
      <c r="P4" s="2">
        <v>-81.430385000000001</v>
      </c>
      <c r="Q4" s="4">
        <v>1</v>
      </c>
      <c r="R4" s="4">
        <v>1</v>
      </c>
      <c r="S4" s="4"/>
      <c r="T4" s="2" t="s">
        <v>965</v>
      </c>
      <c r="U4" s="2" t="s">
        <v>966</v>
      </c>
      <c r="V4" s="7">
        <v>0.22670999999999999</v>
      </c>
      <c r="W4" s="8">
        <v>2</v>
      </c>
      <c r="X4" s="4"/>
      <c r="Y4" s="4"/>
      <c r="Z4" s="4">
        <v>36218</v>
      </c>
      <c r="AA4" s="4">
        <v>18213</v>
      </c>
      <c r="AB4" s="4">
        <v>3972</v>
      </c>
      <c r="AC4" s="4">
        <v>1997</v>
      </c>
      <c r="AD4" s="8">
        <f>Z4/AB4</f>
        <v>9.1183282980866061</v>
      </c>
      <c r="AE4" s="11"/>
    </row>
    <row r="5" spans="1:31" x14ac:dyDescent="0.35">
      <c r="A5" s="2">
        <v>5975</v>
      </c>
      <c r="B5" s="2">
        <v>2018</v>
      </c>
      <c r="C5" s="12">
        <v>6906</v>
      </c>
      <c r="D5" s="12">
        <v>8256.0019266731106</v>
      </c>
      <c r="E5" s="12">
        <v>113507</v>
      </c>
      <c r="F5" s="12">
        <v>335.646419868745</v>
      </c>
      <c r="G5" s="2" t="s">
        <v>5</v>
      </c>
      <c r="H5" s="2" t="s">
        <v>9</v>
      </c>
      <c r="I5" s="2">
        <v>59534</v>
      </c>
      <c r="J5" s="2" t="s">
        <v>842</v>
      </c>
      <c r="K5" s="2">
        <v>3046</v>
      </c>
      <c r="L5" s="2" t="s">
        <v>845</v>
      </c>
      <c r="M5" s="2">
        <v>60025</v>
      </c>
      <c r="N5" s="2" t="s">
        <v>969</v>
      </c>
      <c r="O5" s="2">
        <v>35.432499999999997</v>
      </c>
      <c r="P5" s="2">
        <v>-78.411666999999994</v>
      </c>
      <c r="Q5" s="4">
        <v>1</v>
      </c>
      <c r="R5" s="4">
        <v>1</v>
      </c>
      <c r="S5" s="4"/>
      <c r="T5" s="2" t="s">
        <v>965</v>
      </c>
      <c r="U5" s="2" t="s">
        <v>966</v>
      </c>
      <c r="V5" s="7">
        <v>0.17893000000000001</v>
      </c>
      <c r="W5" s="8">
        <v>5</v>
      </c>
      <c r="X5" s="4"/>
      <c r="Y5" s="4"/>
      <c r="Z5" s="4">
        <v>71456</v>
      </c>
      <c r="AA5" s="4">
        <v>35934</v>
      </c>
      <c r="AB5" s="4">
        <v>7837</v>
      </c>
      <c r="AC5" s="4">
        <v>3941</v>
      </c>
      <c r="AD5" s="8">
        <f>Z5/AB5</f>
        <v>9.1177746586704096</v>
      </c>
      <c r="AE5" s="11"/>
    </row>
    <row r="6" spans="1:31" x14ac:dyDescent="0.35">
      <c r="A6" s="2">
        <v>5976</v>
      </c>
      <c r="B6" s="2">
        <v>2018</v>
      </c>
      <c r="C6" s="12">
        <v>2042</v>
      </c>
      <c r="D6" s="12">
        <v>4217.3441844844901</v>
      </c>
      <c r="E6" s="12">
        <v>148245</v>
      </c>
      <c r="F6" s="12">
        <v>3455.4029875494102</v>
      </c>
      <c r="G6" s="2" t="s">
        <v>5</v>
      </c>
      <c r="H6" s="2" t="s">
        <v>10</v>
      </c>
      <c r="I6" s="2">
        <v>57363</v>
      </c>
      <c r="J6" s="2" t="s">
        <v>846</v>
      </c>
      <c r="K6" s="2">
        <v>19876</v>
      </c>
      <c r="L6" s="2" t="s">
        <v>847</v>
      </c>
      <c r="M6" s="2">
        <v>56702</v>
      </c>
      <c r="N6" s="2" t="s">
        <v>970</v>
      </c>
      <c r="O6" s="2">
        <v>36.497199999999999</v>
      </c>
      <c r="P6" s="2">
        <v>-77.605800000000002</v>
      </c>
      <c r="Q6" s="4">
        <v>1</v>
      </c>
      <c r="R6" s="4">
        <v>1</v>
      </c>
      <c r="S6" s="4"/>
      <c r="T6" s="2" t="s">
        <v>965</v>
      </c>
      <c r="U6" s="2" t="s">
        <v>966</v>
      </c>
      <c r="V6" s="7">
        <v>0.16525999999999999</v>
      </c>
      <c r="W6" s="8">
        <v>1.3</v>
      </c>
      <c r="X6" s="4"/>
      <c r="Y6" s="4"/>
      <c r="Z6" s="4">
        <v>17160</v>
      </c>
      <c r="AA6" s="4">
        <v>8630</v>
      </c>
      <c r="AB6" s="4">
        <v>1882</v>
      </c>
      <c r="AC6" s="4">
        <v>946</v>
      </c>
      <c r="AD6" s="8">
        <f>Z6/AB6</f>
        <v>9.1179596174282675</v>
      </c>
      <c r="AE6" s="11"/>
    </row>
    <row r="7" spans="1:31" x14ac:dyDescent="0.35">
      <c r="A7" s="2">
        <v>5977</v>
      </c>
      <c r="B7" s="2">
        <v>2018</v>
      </c>
      <c r="C7" s="12">
        <v>6692</v>
      </c>
      <c r="D7" s="12">
        <v>825.61189874603303</v>
      </c>
      <c r="E7" s="12">
        <v>148320</v>
      </c>
      <c r="F7" s="12">
        <v>828.59928155902003</v>
      </c>
      <c r="G7" s="2" t="s">
        <v>5</v>
      </c>
      <c r="H7" s="2" t="s">
        <v>11</v>
      </c>
      <c r="I7" s="2">
        <v>61525</v>
      </c>
      <c r="J7" s="2" t="s">
        <v>842</v>
      </c>
      <c r="K7" s="2">
        <v>3046</v>
      </c>
      <c r="L7" s="2" t="s">
        <v>848</v>
      </c>
      <c r="M7" s="2">
        <v>61060</v>
      </c>
      <c r="N7" s="2" t="s">
        <v>971</v>
      </c>
      <c r="O7" s="2">
        <v>35.728738</v>
      </c>
      <c r="P7" s="2">
        <v>-79.748272999999998</v>
      </c>
      <c r="Q7" s="4">
        <v>1</v>
      </c>
      <c r="R7" s="4">
        <v>1</v>
      </c>
      <c r="S7" s="4"/>
      <c r="T7" s="2" t="s">
        <v>965</v>
      </c>
      <c r="U7" s="2" t="s">
        <v>966</v>
      </c>
      <c r="V7" s="7">
        <v>0.19749</v>
      </c>
      <c r="W7" s="8">
        <v>5</v>
      </c>
      <c r="X7" s="4"/>
      <c r="Y7" s="4"/>
      <c r="Z7" s="4">
        <v>78871</v>
      </c>
      <c r="AA7" s="4">
        <v>39663</v>
      </c>
      <c r="AB7" s="4">
        <v>8650</v>
      </c>
      <c r="AC7" s="4">
        <v>4350</v>
      </c>
      <c r="AD7" s="8">
        <f>Z7/AB7</f>
        <v>9.1180346820809248</v>
      </c>
      <c r="AE7" s="11"/>
    </row>
    <row r="8" spans="1:31" x14ac:dyDescent="0.35">
      <c r="A8" s="2">
        <v>5978</v>
      </c>
      <c r="B8" s="2">
        <v>2018</v>
      </c>
      <c r="C8" s="12">
        <v>15689</v>
      </c>
      <c r="D8" s="12">
        <v>2062.0048207684799</v>
      </c>
      <c r="E8" s="12">
        <v>162783</v>
      </c>
      <c r="F8" s="12">
        <v>667.22815883233898</v>
      </c>
      <c r="G8" s="2" t="s">
        <v>5</v>
      </c>
      <c r="H8" s="2" t="s">
        <v>12</v>
      </c>
      <c r="I8" s="2">
        <v>62621</v>
      </c>
      <c r="J8" s="2" t="s">
        <v>842</v>
      </c>
      <c r="K8" s="2">
        <v>3046</v>
      </c>
      <c r="L8" s="2" t="s">
        <v>849</v>
      </c>
      <c r="M8" s="2">
        <v>62105</v>
      </c>
      <c r="N8" s="2" t="s">
        <v>972</v>
      </c>
      <c r="O8" s="2">
        <v>35.359673999999998</v>
      </c>
      <c r="P8" s="2">
        <v>-79.911422999999999</v>
      </c>
      <c r="Q8" s="4">
        <v>1</v>
      </c>
      <c r="R8" s="4">
        <v>1</v>
      </c>
      <c r="S8" s="4"/>
      <c r="T8" s="2" t="s">
        <v>965</v>
      </c>
      <c r="U8" s="2" t="s">
        <v>966</v>
      </c>
      <c r="V8" s="7"/>
      <c r="W8" s="8">
        <v>5</v>
      </c>
      <c r="X8" s="4"/>
      <c r="Y8" s="4"/>
      <c r="Z8" s="4"/>
      <c r="AA8" s="4"/>
      <c r="AB8" s="4"/>
      <c r="AC8" s="4"/>
      <c r="AD8" s="14" t="s">
        <v>1311</v>
      </c>
      <c r="AE8" s="11"/>
    </row>
    <row r="9" spans="1:31" x14ac:dyDescent="0.35">
      <c r="A9" s="2">
        <v>5979</v>
      </c>
      <c r="B9" s="2">
        <v>2018</v>
      </c>
      <c r="C9" s="12">
        <v>7011</v>
      </c>
      <c r="D9" s="12">
        <v>7373.0456341458403</v>
      </c>
      <c r="E9" s="12">
        <v>148290</v>
      </c>
      <c r="F9" s="12">
        <v>2358.31666662917</v>
      </c>
      <c r="G9" s="2" t="s">
        <v>5</v>
      </c>
      <c r="H9" s="2" t="s">
        <v>13</v>
      </c>
      <c r="I9" s="2">
        <v>60949</v>
      </c>
      <c r="J9" s="2" t="s">
        <v>843</v>
      </c>
      <c r="K9" s="2">
        <v>5416</v>
      </c>
      <c r="L9" s="2" t="s">
        <v>850</v>
      </c>
      <c r="M9" s="2">
        <v>60600</v>
      </c>
      <c r="N9" s="2" t="s">
        <v>973</v>
      </c>
      <c r="O9" s="2">
        <v>36.273004</v>
      </c>
      <c r="P9" s="2">
        <v>-79.792473999999999</v>
      </c>
      <c r="Q9" s="4">
        <v>1</v>
      </c>
      <c r="R9" s="4">
        <v>1</v>
      </c>
      <c r="S9" s="4"/>
      <c r="T9" s="2" t="s">
        <v>965</v>
      </c>
      <c r="U9" s="2" t="s">
        <v>966</v>
      </c>
      <c r="V9" s="7"/>
      <c r="W9" s="8">
        <v>2</v>
      </c>
      <c r="X9" s="4"/>
      <c r="Y9" s="4"/>
      <c r="Z9" s="4"/>
      <c r="AA9" s="4"/>
      <c r="AB9" s="4"/>
      <c r="AC9" s="4"/>
      <c r="AD9" s="14" t="s">
        <v>1311</v>
      </c>
      <c r="AE9" s="11"/>
    </row>
    <row r="10" spans="1:31" x14ac:dyDescent="0.35">
      <c r="A10" s="2">
        <v>5980</v>
      </c>
      <c r="B10" s="2">
        <v>2018</v>
      </c>
      <c r="C10" s="12">
        <v>6407</v>
      </c>
      <c r="D10" s="12">
        <v>9541.5842782401396</v>
      </c>
      <c r="E10" s="12">
        <v>111382</v>
      </c>
      <c r="F10" s="12">
        <v>68.1828147075787</v>
      </c>
      <c r="G10" s="2" t="s">
        <v>5</v>
      </c>
      <c r="H10" s="2" t="s">
        <v>14</v>
      </c>
      <c r="I10" s="2">
        <v>59795</v>
      </c>
      <c r="J10" s="2" t="s">
        <v>846</v>
      </c>
      <c r="K10" s="2">
        <v>19876</v>
      </c>
      <c r="L10" s="2" t="s">
        <v>844</v>
      </c>
      <c r="M10" s="2">
        <v>60163</v>
      </c>
      <c r="N10" s="2" t="s">
        <v>974</v>
      </c>
      <c r="O10" s="2">
        <v>36.306368999999997</v>
      </c>
      <c r="P10" s="2">
        <v>-76.993138000000002</v>
      </c>
      <c r="Q10" s="4">
        <v>1</v>
      </c>
      <c r="R10" s="4">
        <v>1</v>
      </c>
      <c r="S10" s="4"/>
      <c r="T10" s="2" t="s">
        <v>965</v>
      </c>
      <c r="U10" s="2" t="s">
        <v>966</v>
      </c>
      <c r="V10" s="7">
        <v>0.16721</v>
      </c>
      <c r="W10" s="8">
        <v>5</v>
      </c>
      <c r="X10" s="4"/>
      <c r="Y10" s="4"/>
      <c r="Z10" s="4">
        <v>66781</v>
      </c>
      <c r="AA10" s="4">
        <v>33583</v>
      </c>
      <c r="AB10" s="4">
        <v>7324</v>
      </c>
      <c r="AC10" s="4">
        <v>3683</v>
      </c>
      <c r="AD10" s="8">
        <f t="shared" ref="AD10:AD15" si="0">Z10/AB10</f>
        <v>9.1181048607318402</v>
      </c>
      <c r="AE10" s="11"/>
    </row>
    <row r="11" spans="1:31" x14ac:dyDescent="0.35">
      <c r="A11" s="2">
        <v>5981</v>
      </c>
      <c r="B11" s="2">
        <v>2018</v>
      </c>
      <c r="C11" s="12">
        <v>15226</v>
      </c>
      <c r="D11" s="12">
        <v>542.19167544055995</v>
      </c>
      <c r="E11" s="12">
        <v>113099</v>
      </c>
      <c r="F11" s="12">
        <v>538.46977507248698</v>
      </c>
      <c r="G11" s="2" t="s">
        <v>5</v>
      </c>
      <c r="H11" s="2" t="s">
        <v>15</v>
      </c>
      <c r="I11" s="2">
        <v>60288</v>
      </c>
      <c r="J11" s="2" t="s">
        <v>842</v>
      </c>
      <c r="K11" s="2">
        <v>3046</v>
      </c>
      <c r="L11" s="2" t="s">
        <v>848</v>
      </c>
      <c r="M11" s="2">
        <v>61060</v>
      </c>
      <c r="N11" s="2" t="s">
        <v>975</v>
      </c>
      <c r="O11" s="2">
        <v>34.830910000000003</v>
      </c>
      <c r="P11" s="2">
        <v>-79.119399999999999</v>
      </c>
      <c r="Q11" s="4">
        <v>1</v>
      </c>
      <c r="R11" s="4">
        <v>1</v>
      </c>
      <c r="S11" s="4"/>
      <c r="T11" s="2" t="s">
        <v>965</v>
      </c>
      <c r="U11" s="2" t="s">
        <v>966</v>
      </c>
      <c r="V11" s="7">
        <v>9.0109999999999996E-2</v>
      </c>
      <c r="W11" s="8">
        <v>5</v>
      </c>
      <c r="X11" s="4"/>
      <c r="Y11" s="4"/>
      <c r="Z11" s="4">
        <v>35989</v>
      </c>
      <c r="AA11" s="4">
        <v>18098</v>
      </c>
      <c r="AB11" s="4">
        <v>3947</v>
      </c>
      <c r="AC11" s="4">
        <v>1985</v>
      </c>
      <c r="AD11" s="8">
        <f t="shared" si="0"/>
        <v>9.1180643526729153</v>
      </c>
      <c r="AE11" s="11"/>
    </row>
    <row r="12" spans="1:31" x14ac:dyDescent="0.35">
      <c r="A12" s="2">
        <v>5982</v>
      </c>
      <c r="B12" s="2">
        <v>2018</v>
      </c>
      <c r="C12" s="12">
        <v>15692</v>
      </c>
      <c r="D12" s="12">
        <v>7838.1087657217904</v>
      </c>
      <c r="E12" s="12">
        <v>114426</v>
      </c>
      <c r="F12" s="12">
        <v>1246.1692307973599</v>
      </c>
      <c r="G12" s="2" t="s">
        <v>5</v>
      </c>
      <c r="H12" s="2" t="s">
        <v>16</v>
      </c>
      <c r="I12" s="2">
        <v>56339</v>
      </c>
      <c r="J12" s="2" t="s">
        <v>851</v>
      </c>
      <c r="K12" s="2">
        <v>232</v>
      </c>
      <c r="L12" s="2" t="s">
        <v>852</v>
      </c>
      <c r="M12" s="2">
        <v>13630</v>
      </c>
      <c r="N12" s="2" t="s">
        <v>976</v>
      </c>
      <c r="O12" s="2">
        <v>35.363599999999998</v>
      </c>
      <c r="P12" s="2">
        <v>-80.193899999999999</v>
      </c>
      <c r="Q12" s="4">
        <v>1</v>
      </c>
      <c r="R12" s="4">
        <v>1</v>
      </c>
      <c r="S12" s="4"/>
      <c r="T12" s="2" t="s">
        <v>977</v>
      </c>
      <c r="U12" s="2" t="s">
        <v>978</v>
      </c>
      <c r="V12" s="7">
        <v>4.1900000000000001E-3</v>
      </c>
      <c r="W12" s="8">
        <v>1.8</v>
      </c>
      <c r="X12" s="4">
        <v>820</v>
      </c>
      <c r="Y12" s="4">
        <v>149</v>
      </c>
      <c r="Z12" s="4">
        <v>820</v>
      </c>
      <c r="AA12" s="4">
        <v>149</v>
      </c>
      <c r="AB12" s="4">
        <v>66</v>
      </c>
      <c r="AC12" s="4">
        <v>12</v>
      </c>
      <c r="AD12" s="8">
        <f t="shared" si="0"/>
        <v>12.424242424242424</v>
      </c>
      <c r="AE12" s="11"/>
    </row>
    <row r="13" spans="1:31" x14ac:dyDescent="0.35">
      <c r="A13" s="2">
        <v>5983</v>
      </c>
      <c r="B13" s="2">
        <v>2018</v>
      </c>
      <c r="C13" s="12">
        <v>15692</v>
      </c>
      <c r="D13" s="12">
        <v>2748.3376772551901</v>
      </c>
      <c r="E13" s="12">
        <v>114429</v>
      </c>
      <c r="F13" s="12">
        <v>2688.57360037935</v>
      </c>
      <c r="G13" s="2" t="s">
        <v>5</v>
      </c>
      <c r="H13" s="2" t="s">
        <v>17</v>
      </c>
      <c r="I13" s="2">
        <v>56263</v>
      </c>
      <c r="J13" s="2" t="s">
        <v>851</v>
      </c>
      <c r="K13" s="2">
        <v>232</v>
      </c>
      <c r="L13" s="2" t="s">
        <v>852</v>
      </c>
      <c r="M13" s="2">
        <v>13630</v>
      </c>
      <c r="N13" s="2" t="s">
        <v>976</v>
      </c>
      <c r="O13" s="2">
        <v>35.407207999999997</v>
      </c>
      <c r="P13" s="2">
        <v>-80.151848999999999</v>
      </c>
      <c r="Q13" s="4">
        <v>2</v>
      </c>
      <c r="R13" s="4">
        <v>2</v>
      </c>
      <c r="S13" s="4"/>
      <c r="T13" s="2" t="s">
        <v>977</v>
      </c>
      <c r="U13" s="2" t="s">
        <v>978</v>
      </c>
      <c r="V13" s="7">
        <v>2.47E-3</v>
      </c>
      <c r="W13" s="8">
        <v>3.6</v>
      </c>
      <c r="X13" s="4">
        <v>1531</v>
      </c>
      <c r="Y13" s="4">
        <v>279</v>
      </c>
      <c r="Z13" s="4">
        <v>1531</v>
      </c>
      <c r="AA13" s="4">
        <v>279</v>
      </c>
      <c r="AB13" s="4">
        <v>78</v>
      </c>
      <c r="AC13" s="4">
        <v>14</v>
      </c>
      <c r="AD13" s="8">
        <f t="shared" si="0"/>
        <v>19.628205128205128</v>
      </c>
      <c r="AE13" s="11"/>
    </row>
    <row r="14" spans="1:31" x14ac:dyDescent="0.35">
      <c r="A14" s="2">
        <v>5984</v>
      </c>
      <c r="B14" s="2">
        <v>2018</v>
      </c>
      <c r="C14" s="12">
        <v>9484</v>
      </c>
      <c r="D14" s="12">
        <v>12556.827419900001</v>
      </c>
      <c r="E14" s="12">
        <v>111480</v>
      </c>
      <c r="F14" s="12">
        <v>4524.1728002612299</v>
      </c>
      <c r="G14" s="2" t="s">
        <v>5</v>
      </c>
      <c r="H14" s="2" t="s">
        <v>18</v>
      </c>
      <c r="I14" s="2">
        <v>58806</v>
      </c>
      <c r="J14" s="2" t="s">
        <v>853</v>
      </c>
      <c r="K14" s="2">
        <v>10345</v>
      </c>
      <c r="L14" s="2" t="s">
        <v>854</v>
      </c>
      <c r="M14" s="2">
        <v>61119</v>
      </c>
      <c r="N14" s="2" t="s">
        <v>979</v>
      </c>
      <c r="O14" s="2">
        <v>35.293056</v>
      </c>
      <c r="P14" s="2">
        <v>-77.556944000000001</v>
      </c>
      <c r="Q14" s="4">
        <v>1</v>
      </c>
      <c r="R14" s="4">
        <v>1</v>
      </c>
      <c r="S14" s="4"/>
      <c r="T14" s="2" t="s">
        <v>965</v>
      </c>
      <c r="U14" s="2" t="s">
        <v>966</v>
      </c>
      <c r="V14" s="7">
        <v>0.20906</v>
      </c>
      <c r="W14" s="8">
        <v>5</v>
      </c>
      <c r="X14" s="4"/>
      <c r="Y14" s="4"/>
      <c r="Z14" s="4">
        <v>83494</v>
      </c>
      <c r="AA14" s="4">
        <v>41987</v>
      </c>
      <c r="AB14" s="4">
        <v>9157</v>
      </c>
      <c r="AC14" s="4">
        <v>4605</v>
      </c>
      <c r="AD14" s="8">
        <f t="shared" si="0"/>
        <v>9.1180517636780607</v>
      </c>
      <c r="AE14" s="11"/>
    </row>
    <row r="15" spans="1:31" x14ac:dyDescent="0.35">
      <c r="A15" s="2">
        <v>5985</v>
      </c>
      <c r="B15" s="2">
        <v>2018</v>
      </c>
      <c r="C15" s="12">
        <v>16404</v>
      </c>
      <c r="D15" s="12">
        <v>5479.9041372493002</v>
      </c>
      <c r="E15" s="12">
        <v>112247</v>
      </c>
      <c r="F15" s="12">
        <v>5378.7011581219504</v>
      </c>
      <c r="G15" s="2" t="s">
        <v>5</v>
      </c>
      <c r="H15" s="2" t="s">
        <v>19</v>
      </c>
      <c r="I15" s="2">
        <v>59901</v>
      </c>
      <c r="J15" s="2" t="s">
        <v>842</v>
      </c>
      <c r="K15" s="2">
        <v>3046</v>
      </c>
      <c r="L15" s="2" t="s">
        <v>19</v>
      </c>
      <c r="M15" s="2">
        <v>59674</v>
      </c>
      <c r="N15" s="2" t="s">
        <v>980</v>
      </c>
      <c r="O15" s="2">
        <v>35.093021</v>
      </c>
      <c r="P15" s="2">
        <v>-77.812667000000005</v>
      </c>
      <c r="Q15" s="4">
        <v>1</v>
      </c>
      <c r="R15" s="4">
        <v>1</v>
      </c>
      <c r="S15" s="4"/>
      <c r="T15" s="2" t="s">
        <v>965</v>
      </c>
      <c r="U15" s="2" t="s">
        <v>966</v>
      </c>
      <c r="V15" s="7">
        <v>0.24629999999999999</v>
      </c>
      <c r="W15" s="8">
        <v>5</v>
      </c>
      <c r="X15" s="4"/>
      <c r="Y15" s="4"/>
      <c r="Z15" s="4">
        <v>98363</v>
      </c>
      <c r="AA15" s="4">
        <v>49465</v>
      </c>
      <c r="AB15" s="4">
        <v>10788</v>
      </c>
      <c r="AC15" s="4">
        <v>5425</v>
      </c>
      <c r="AD15" s="8">
        <f t="shared" si="0"/>
        <v>9.1178160919540225</v>
      </c>
      <c r="AE15" s="11"/>
    </row>
    <row r="16" spans="1:31" x14ac:dyDescent="0.35">
      <c r="A16" s="2">
        <v>5986</v>
      </c>
      <c r="B16" s="2">
        <v>2018</v>
      </c>
      <c r="C16" s="12">
        <v>9873</v>
      </c>
      <c r="D16" s="12">
        <v>10075.305539540301</v>
      </c>
      <c r="E16" s="12">
        <v>158078</v>
      </c>
      <c r="F16" s="12">
        <v>6136.54648950501</v>
      </c>
      <c r="G16" s="2" t="s">
        <v>5</v>
      </c>
      <c r="H16" s="2" t="s">
        <v>20</v>
      </c>
      <c r="I16" s="2">
        <v>60139</v>
      </c>
      <c r="J16" s="2" t="s">
        <v>842</v>
      </c>
      <c r="K16" s="2">
        <v>3046</v>
      </c>
      <c r="L16" s="2" t="s">
        <v>855</v>
      </c>
      <c r="M16" s="2">
        <v>58658</v>
      </c>
      <c r="N16" s="2" t="s">
        <v>979</v>
      </c>
      <c r="O16" s="2">
        <v>35.327885999999999</v>
      </c>
      <c r="P16" s="2">
        <v>-77.660888999999997</v>
      </c>
      <c r="Q16" s="4">
        <v>1</v>
      </c>
      <c r="R16" s="4">
        <v>1</v>
      </c>
      <c r="S16" s="4"/>
      <c r="T16" s="2" t="s">
        <v>965</v>
      </c>
      <c r="U16" s="2" t="s">
        <v>966</v>
      </c>
      <c r="V16" s="7"/>
      <c r="W16" s="8">
        <v>5</v>
      </c>
      <c r="X16" s="4"/>
      <c r="Y16" s="4"/>
      <c r="Z16" s="4"/>
      <c r="AA16" s="4"/>
      <c r="AB16" s="4"/>
      <c r="AC16" s="4"/>
      <c r="AD16" s="14" t="s">
        <v>1311</v>
      </c>
      <c r="AE16" s="11"/>
    </row>
    <row r="17" spans="1:31" x14ac:dyDescent="0.35">
      <c r="A17" s="2">
        <v>5987</v>
      </c>
      <c r="B17" s="2">
        <v>2018</v>
      </c>
      <c r="C17" s="12">
        <v>6422</v>
      </c>
      <c r="D17" s="12">
        <v>7664.18381074225</v>
      </c>
      <c r="E17" s="12">
        <v>147094</v>
      </c>
      <c r="F17" s="12">
        <v>7721.4057867953898</v>
      </c>
      <c r="G17" s="2" t="s">
        <v>5</v>
      </c>
      <c r="H17" s="2" t="s">
        <v>21</v>
      </c>
      <c r="I17" s="2">
        <v>62054</v>
      </c>
      <c r="J17" s="2" t="s">
        <v>856</v>
      </c>
      <c r="K17" s="2">
        <v>21093</v>
      </c>
      <c r="L17" s="2" t="s">
        <v>857</v>
      </c>
      <c r="M17" s="2">
        <v>61617</v>
      </c>
      <c r="N17" s="2" t="s">
        <v>981</v>
      </c>
      <c r="O17" s="2">
        <v>36.157401</v>
      </c>
      <c r="P17" s="2">
        <v>-76.489563000000004</v>
      </c>
      <c r="Q17" s="4">
        <v>1</v>
      </c>
      <c r="R17" s="4">
        <v>1</v>
      </c>
      <c r="S17" s="4"/>
      <c r="T17" s="2" t="s">
        <v>965</v>
      </c>
      <c r="U17" s="2" t="s">
        <v>966</v>
      </c>
      <c r="V17" s="7"/>
      <c r="W17" s="8">
        <v>5</v>
      </c>
      <c r="X17" s="4"/>
      <c r="Y17" s="4"/>
      <c r="Z17" s="4"/>
      <c r="AA17" s="4"/>
      <c r="AB17" s="4"/>
      <c r="AC17" s="4"/>
      <c r="AD17" s="14" t="s">
        <v>1311</v>
      </c>
      <c r="AE17" s="11"/>
    </row>
    <row r="18" spans="1:31" x14ac:dyDescent="0.35">
      <c r="A18" s="2">
        <v>5988</v>
      </c>
      <c r="B18" s="2">
        <v>2018</v>
      </c>
      <c r="C18" s="12">
        <v>6661</v>
      </c>
      <c r="D18" s="12">
        <v>10964.181514977899</v>
      </c>
      <c r="E18" s="12">
        <v>112696</v>
      </c>
      <c r="F18" s="12">
        <v>552.54654682887997</v>
      </c>
      <c r="G18" s="2" t="s">
        <v>5</v>
      </c>
      <c r="H18" s="2" t="s">
        <v>22</v>
      </c>
      <c r="I18" s="2">
        <v>58344</v>
      </c>
      <c r="J18" s="2" t="s">
        <v>842</v>
      </c>
      <c r="K18" s="2">
        <v>3046</v>
      </c>
      <c r="L18" s="2" t="s">
        <v>22</v>
      </c>
      <c r="M18" s="2">
        <v>58330</v>
      </c>
      <c r="N18" s="2" t="s">
        <v>982</v>
      </c>
      <c r="O18" s="2">
        <v>35.418889</v>
      </c>
      <c r="P18" s="2">
        <v>-77.985556000000003</v>
      </c>
      <c r="Q18" s="4">
        <v>1</v>
      </c>
      <c r="R18" s="4">
        <v>1</v>
      </c>
      <c r="S18" s="4"/>
      <c r="T18" s="2" t="s">
        <v>965</v>
      </c>
      <c r="U18" s="2" t="s">
        <v>966</v>
      </c>
      <c r="V18" s="7">
        <v>0.18842</v>
      </c>
      <c r="W18" s="8">
        <v>5</v>
      </c>
      <c r="X18" s="4"/>
      <c r="Y18" s="4"/>
      <c r="Z18" s="4">
        <v>75251</v>
      </c>
      <c r="AA18" s="4">
        <v>37843</v>
      </c>
      <c r="AB18" s="4">
        <v>8253</v>
      </c>
      <c r="AC18" s="4">
        <v>4150</v>
      </c>
      <c r="AD18" s="8">
        <f t="shared" ref="AD18:AD24" si="1">Z18/AB18</f>
        <v>9.1180176905367745</v>
      </c>
      <c r="AE18" s="11"/>
    </row>
    <row r="19" spans="1:31" x14ac:dyDescent="0.35">
      <c r="A19" s="2">
        <v>5989</v>
      </c>
      <c r="B19" s="2">
        <v>2018</v>
      </c>
      <c r="C19" s="12">
        <v>6402</v>
      </c>
      <c r="D19" s="12">
        <v>2369.1588201498698</v>
      </c>
      <c r="E19" s="12">
        <v>111417</v>
      </c>
      <c r="F19" s="12">
        <v>2357.4111007972101</v>
      </c>
      <c r="G19" s="2" t="s">
        <v>5</v>
      </c>
      <c r="H19" s="2" t="s">
        <v>23</v>
      </c>
      <c r="I19" s="2">
        <v>59516</v>
      </c>
      <c r="J19" s="2" t="s">
        <v>846</v>
      </c>
      <c r="K19" s="2">
        <v>19876</v>
      </c>
      <c r="L19" s="2" t="s">
        <v>858</v>
      </c>
      <c r="M19" s="2">
        <v>58970</v>
      </c>
      <c r="N19" s="2" t="s">
        <v>302</v>
      </c>
      <c r="O19" s="2">
        <v>36.418332999999997</v>
      </c>
      <c r="P19" s="2">
        <v>-77.655833000000001</v>
      </c>
      <c r="Q19" s="4">
        <v>1</v>
      </c>
      <c r="R19" s="4">
        <v>1</v>
      </c>
      <c r="S19" s="4"/>
      <c r="T19" s="2" t="s">
        <v>965</v>
      </c>
      <c r="U19" s="2" t="s">
        <v>966</v>
      </c>
      <c r="V19" s="7">
        <v>0.16416</v>
      </c>
      <c r="W19" s="8">
        <v>16</v>
      </c>
      <c r="X19" s="4"/>
      <c r="Y19" s="4"/>
      <c r="Z19" s="4">
        <v>209795</v>
      </c>
      <c r="AA19" s="4">
        <v>105503</v>
      </c>
      <c r="AB19" s="4">
        <v>23009</v>
      </c>
      <c r="AC19" s="4">
        <v>11571</v>
      </c>
      <c r="AD19" s="8">
        <f t="shared" si="1"/>
        <v>9.1179538441479426</v>
      </c>
      <c r="AE19" s="11"/>
    </row>
    <row r="20" spans="1:31" x14ac:dyDescent="0.35">
      <c r="A20" s="2">
        <v>5990</v>
      </c>
      <c r="B20" s="2">
        <v>2018</v>
      </c>
      <c r="C20" s="12">
        <v>11742</v>
      </c>
      <c r="D20" s="12">
        <v>4591.9302101779704</v>
      </c>
      <c r="E20" s="12">
        <v>110868</v>
      </c>
      <c r="F20" s="12">
        <v>901.96420195969699</v>
      </c>
      <c r="G20" s="2" t="s">
        <v>5</v>
      </c>
      <c r="H20" s="2" t="s">
        <v>24</v>
      </c>
      <c r="I20" s="2">
        <v>58730</v>
      </c>
      <c r="J20" s="2" t="s">
        <v>843</v>
      </c>
      <c r="K20" s="2">
        <v>5416</v>
      </c>
      <c r="L20" s="2" t="s">
        <v>859</v>
      </c>
      <c r="M20" s="2">
        <v>59912</v>
      </c>
      <c r="N20" s="2" t="s">
        <v>983</v>
      </c>
      <c r="O20" s="2">
        <v>35.316943999999999</v>
      </c>
      <c r="P20" s="2">
        <v>-81.926389</v>
      </c>
      <c r="Q20" s="4">
        <v>1</v>
      </c>
      <c r="R20" s="4">
        <v>1</v>
      </c>
      <c r="S20" s="4"/>
      <c r="T20" s="2" t="s">
        <v>965</v>
      </c>
      <c r="U20" s="2" t="s">
        <v>966</v>
      </c>
      <c r="V20" s="7">
        <v>0.22217999999999999</v>
      </c>
      <c r="W20" s="8">
        <v>3</v>
      </c>
      <c r="X20" s="4"/>
      <c r="Y20" s="4"/>
      <c r="Z20" s="4">
        <v>53240</v>
      </c>
      <c r="AA20" s="4">
        <v>26774</v>
      </c>
      <c r="AB20" s="4">
        <v>5839</v>
      </c>
      <c r="AC20" s="4">
        <v>2936</v>
      </c>
      <c r="AD20" s="8">
        <f t="shared" si="1"/>
        <v>9.117999657475595</v>
      </c>
      <c r="AE20" s="11"/>
    </row>
    <row r="21" spans="1:31" x14ac:dyDescent="0.35">
      <c r="A21" s="2">
        <v>5991</v>
      </c>
      <c r="B21" s="2">
        <v>2018</v>
      </c>
      <c r="C21" s="12">
        <v>13956</v>
      </c>
      <c r="D21" s="12">
        <v>16291.583359426801</v>
      </c>
      <c r="E21" s="12">
        <v>147204</v>
      </c>
      <c r="F21" s="12">
        <v>274.77490698518699</v>
      </c>
      <c r="G21" s="2" t="s">
        <v>5</v>
      </c>
      <c r="H21" s="2" t="s">
        <v>25</v>
      </c>
      <c r="I21" s="2">
        <v>59115</v>
      </c>
      <c r="J21" s="2" t="s">
        <v>842</v>
      </c>
      <c r="K21" s="2">
        <v>3046</v>
      </c>
      <c r="L21" s="2" t="s">
        <v>25</v>
      </c>
      <c r="M21" s="2">
        <v>58926</v>
      </c>
      <c r="N21" s="2" t="s">
        <v>984</v>
      </c>
      <c r="O21" s="2">
        <v>34.975555999999997</v>
      </c>
      <c r="P21" s="2">
        <v>-78.516666999999998</v>
      </c>
      <c r="Q21" s="4">
        <v>1</v>
      </c>
      <c r="R21" s="4">
        <v>1</v>
      </c>
      <c r="S21" s="4"/>
      <c r="T21" s="2" t="s">
        <v>965</v>
      </c>
      <c r="U21" s="2" t="s">
        <v>966</v>
      </c>
      <c r="V21" s="7">
        <v>0.23744000000000001</v>
      </c>
      <c r="W21" s="8">
        <v>1.9</v>
      </c>
      <c r="X21" s="4"/>
      <c r="Y21" s="4"/>
      <c r="Z21" s="4">
        <v>36033</v>
      </c>
      <c r="AA21" s="4">
        <v>18120</v>
      </c>
      <c r="AB21" s="4">
        <v>3952</v>
      </c>
      <c r="AC21" s="4">
        <v>1987</v>
      </c>
      <c r="AD21" s="8">
        <f t="shared" si="1"/>
        <v>9.1176619433198383</v>
      </c>
      <c r="AE21" s="11"/>
    </row>
    <row r="22" spans="1:31" x14ac:dyDescent="0.35">
      <c r="A22" s="2">
        <v>5992</v>
      </c>
      <c r="B22" s="2">
        <v>2018</v>
      </c>
      <c r="C22" s="12">
        <v>9867</v>
      </c>
      <c r="D22" s="12">
        <v>891.85997967159904</v>
      </c>
      <c r="E22" s="12">
        <v>148456</v>
      </c>
      <c r="F22" s="12">
        <v>886.046208764776</v>
      </c>
      <c r="G22" s="2" t="s">
        <v>5</v>
      </c>
      <c r="H22" s="2" t="s">
        <v>26</v>
      </c>
      <c r="I22" s="2">
        <v>59497</v>
      </c>
      <c r="J22" s="2" t="s">
        <v>843</v>
      </c>
      <c r="K22" s="2">
        <v>5416</v>
      </c>
      <c r="L22" s="2" t="s">
        <v>848</v>
      </c>
      <c r="M22" s="2">
        <v>61060</v>
      </c>
      <c r="N22" s="2" t="s">
        <v>985</v>
      </c>
      <c r="O22" s="2">
        <v>35.160800000000002</v>
      </c>
      <c r="P22" s="2">
        <v>-77.109899999999996</v>
      </c>
      <c r="Q22" s="4">
        <v>1</v>
      </c>
      <c r="R22" s="4">
        <v>1</v>
      </c>
      <c r="S22" s="4"/>
      <c r="T22" s="2" t="s">
        <v>965</v>
      </c>
      <c r="U22" s="2" t="s">
        <v>966</v>
      </c>
      <c r="V22" s="7">
        <v>0.21434</v>
      </c>
      <c r="W22" s="8">
        <v>5</v>
      </c>
      <c r="X22" s="4"/>
      <c r="Y22" s="4"/>
      <c r="Z22" s="4">
        <v>85599</v>
      </c>
      <c r="AA22" s="4">
        <v>43047</v>
      </c>
      <c r="AB22" s="4">
        <v>9388</v>
      </c>
      <c r="AC22" s="4">
        <v>4721</v>
      </c>
      <c r="AD22" s="8">
        <f t="shared" si="1"/>
        <v>9.1179164891350659</v>
      </c>
      <c r="AE22" s="11"/>
    </row>
    <row r="23" spans="1:31" x14ac:dyDescent="0.35">
      <c r="A23" s="2">
        <v>5993</v>
      </c>
      <c r="B23" s="2">
        <v>2018</v>
      </c>
      <c r="C23" s="12">
        <v>15632</v>
      </c>
      <c r="D23" s="12">
        <v>2955.5482755818898</v>
      </c>
      <c r="E23" s="12">
        <v>151689</v>
      </c>
      <c r="F23" s="12">
        <v>1393.66968285403</v>
      </c>
      <c r="G23" s="2" t="s">
        <v>5</v>
      </c>
      <c r="H23" s="2" t="s">
        <v>27</v>
      </c>
      <c r="I23" s="2">
        <v>58731</v>
      </c>
      <c r="J23" s="2" t="s">
        <v>843</v>
      </c>
      <c r="K23" s="2">
        <v>5416</v>
      </c>
      <c r="L23" s="2" t="s">
        <v>848</v>
      </c>
      <c r="M23" s="2">
        <v>61060</v>
      </c>
      <c r="N23" s="2" t="s">
        <v>986</v>
      </c>
      <c r="O23" s="2">
        <v>35.651111</v>
      </c>
      <c r="P23" s="2">
        <v>-81.208611000000005</v>
      </c>
      <c r="Q23" s="4">
        <v>1</v>
      </c>
      <c r="R23" s="4">
        <v>1</v>
      </c>
      <c r="S23" s="4"/>
      <c r="T23" s="2" t="s">
        <v>965</v>
      </c>
      <c r="U23" s="2" t="s">
        <v>966</v>
      </c>
      <c r="V23" s="7">
        <v>0.21</v>
      </c>
      <c r="W23" s="8">
        <v>5</v>
      </c>
      <c r="X23" s="4"/>
      <c r="Y23" s="4"/>
      <c r="Z23" s="4">
        <v>83866</v>
      </c>
      <c r="AA23" s="4">
        <v>42175</v>
      </c>
      <c r="AB23" s="4">
        <v>9198</v>
      </c>
      <c r="AC23" s="4">
        <v>4626</v>
      </c>
      <c r="AD23" s="8">
        <f t="shared" si="1"/>
        <v>9.117851706892802</v>
      </c>
      <c r="AE23" s="11"/>
    </row>
    <row r="24" spans="1:31" x14ac:dyDescent="0.35">
      <c r="A24" s="2">
        <v>5994</v>
      </c>
      <c r="B24" s="2">
        <v>2018</v>
      </c>
      <c r="C24" s="12">
        <v>6895</v>
      </c>
      <c r="D24" s="12">
        <v>1053.5981942296701</v>
      </c>
      <c r="E24" s="12">
        <v>147191</v>
      </c>
      <c r="F24" s="12">
        <v>898.24127737210904</v>
      </c>
      <c r="G24" s="2" t="s">
        <v>5</v>
      </c>
      <c r="H24" s="2" t="s">
        <v>28</v>
      </c>
      <c r="I24" s="2">
        <v>58867</v>
      </c>
      <c r="J24" s="2" t="s">
        <v>842</v>
      </c>
      <c r="K24" s="2">
        <v>3046</v>
      </c>
      <c r="L24" s="2" t="s">
        <v>860</v>
      </c>
      <c r="M24" s="2">
        <v>58744</v>
      </c>
      <c r="N24" s="2" t="s">
        <v>987</v>
      </c>
      <c r="O24" s="2">
        <v>35.516388999999997</v>
      </c>
      <c r="P24" s="2">
        <v>-78.75</v>
      </c>
      <c r="Q24" s="4">
        <v>1</v>
      </c>
      <c r="R24" s="4">
        <v>1</v>
      </c>
      <c r="S24" s="4"/>
      <c r="T24" s="2" t="s">
        <v>965</v>
      </c>
      <c r="U24" s="2" t="s">
        <v>966</v>
      </c>
      <c r="V24" s="7">
        <v>0.17039000000000001</v>
      </c>
      <c r="W24" s="8">
        <v>5</v>
      </c>
      <c r="X24" s="4"/>
      <c r="Y24" s="4"/>
      <c r="Z24" s="4">
        <v>68046</v>
      </c>
      <c r="AA24" s="4">
        <v>34220</v>
      </c>
      <c r="AB24" s="4">
        <v>7463</v>
      </c>
      <c r="AC24" s="4">
        <v>3753</v>
      </c>
      <c r="AD24" s="8">
        <f t="shared" si="1"/>
        <v>9.117781053195765</v>
      </c>
      <c r="AE24" s="11"/>
    </row>
    <row r="25" spans="1:31" x14ac:dyDescent="0.35">
      <c r="A25" s="2">
        <v>5995</v>
      </c>
      <c r="B25" s="2">
        <v>2018</v>
      </c>
      <c r="C25" s="12">
        <v>9859</v>
      </c>
      <c r="D25" s="12">
        <v>8806.6081642694007</v>
      </c>
      <c r="E25" s="12">
        <v>147981</v>
      </c>
      <c r="F25" s="12">
        <v>8718.4574432578192</v>
      </c>
      <c r="G25" s="2" t="s">
        <v>5</v>
      </c>
      <c r="H25" s="2" t="s">
        <v>29</v>
      </c>
      <c r="I25" s="2">
        <v>60176</v>
      </c>
      <c r="J25" s="2" t="s">
        <v>842</v>
      </c>
      <c r="K25" s="2">
        <v>3046</v>
      </c>
      <c r="L25" s="2" t="s">
        <v>855</v>
      </c>
      <c r="M25" s="2">
        <v>58658</v>
      </c>
      <c r="N25" s="2" t="s">
        <v>988</v>
      </c>
      <c r="O25" s="2">
        <v>36.264901999999999</v>
      </c>
      <c r="P25" s="2">
        <v>-78.296066999999994</v>
      </c>
      <c r="Q25" s="4">
        <v>1</v>
      </c>
      <c r="R25" s="4">
        <v>1</v>
      </c>
      <c r="S25" s="4"/>
      <c r="T25" s="2" t="s">
        <v>965</v>
      </c>
      <c r="U25" s="2" t="s">
        <v>966</v>
      </c>
      <c r="V25" s="7"/>
      <c r="W25" s="8">
        <v>5</v>
      </c>
      <c r="X25" s="4"/>
      <c r="Y25" s="4"/>
      <c r="Z25" s="4"/>
      <c r="AA25" s="4"/>
      <c r="AB25" s="4"/>
      <c r="AC25" s="4"/>
      <c r="AD25" s="14" t="s">
        <v>1311</v>
      </c>
      <c r="AE25" s="11"/>
    </row>
    <row r="26" spans="1:31" x14ac:dyDescent="0.35">
      <c r="A26" s="2">
        <v>5996</v>
      </c>
      <c r="B26" s="2">
        <v>2018</v>
      </c>
      <c r="C26" s="12">
        <v>15630</v>
      </c>
      <c r="D26" s="12">
        <v>2550.30227653254</v>
      </c>
      <c r="E26" s="12">
        <v>110974</v>
      </c>
      <c r="F26" s="12">
        <v>111.57027568095199</v>
      </c>
      <c r="G26" s="2" t="s">
        <v>5</v>
      </c>
      <c r="H26" s="2" t="s">
        <v>30</v>
      </c>
      <c r="I26" s="2">
        <v>58264</v>
      </c>
      <c r="J26" s="2" t="s">
        <v>843</v>
      </c>
      <c r="K26" s="2">
        <v>5416</v>
      </c>
      <c r="L26" s="2" t="s">
        <v>861</v>
      </c>
      <c r="M26" s="2">
        <v>57369</v>
      </c>
      <c r="N26" s="2" t="s">
        <v>986</v>
      </c>
      <c r="O26" s="2">
        <v>35.588332999999999</v>
      </c>
      <c r="P26" s="2">
        <v>-81.266666999999998</v>
      </c>
      <c r="Q26" s="4">
        <v>2</v>
      </c>
      <c r="R26" s="4">
        <v>2</v>
      </c>
      <c r="S26" s="4"/>
      <c r="T26" s="2" t="s">
        <v>989</v>
      </c>
      <c r="U26" s="2" t="s">
        <v>990</v>
      </c>
      <c r="V26" s="7">
        <v>0.75073000000000001</v>
      </c>
      <c r="W26" s="8">
        <v>10.5</v>
      </c>
      <c r="X26" s="4">
        <v>536878</v>
      </c>
      <c r="Y26" s="4">
        <v>212652</v>
      </c>
      <c r="Z26" s="4">
        <v>536878</v>
      </c>
      <c r="AA26" s="4">
        <v>212652</v>
      </c>
      <c r="AB26" s="4">
        <v>69052</v>
      </c>
      <c r="AC26" s="4">
        <v>27351</v>
      </c>
      <c r="AD26" s="8">
        <f t="shared" ref="AD26:AD32" si="2">Z26/AB26</f>
        <v>7.7749811736082952</v>
      </c>
      <c r="AE26" s="11"/>
    </row>
    <row r="27" spans="1:31" x14ac:dyDescent="0.35">
      <c r="A27" s="2">
        <v>5997</v>
      </c>
      <c r="B27" s="2">
        <v>2018</v>
      </c>
      <c r="C27" s="12">
        <v>15632</v>
      </c>
      <c r="D27" s="12">
        <v>9841.8745673631201</v>
      </c>
      <c r="E27" s="12">
        <v>151686</v>
      </c>
      <c r="F27" s="12">
        <v>1172.4685624651599</v>
      </c>
      <c r="G27" s="2" t="s">
        <v>5</v>
      </c>
      <c r="H27" s="2" t="s">
        <v>31</v>
      </c>
      <c r="I27" s="2">
        <v>58701</v>
      </c>
      <c r="J27" s="2" t="s">
        <v>843</v>
      </c>
      <c r="K27" s="2">
        <v>5416</v>
      </c>
      <c r="L27" s="2" t="s">
        <v>861</v>
      </c>
      <c r="M27" s="2">
        <v>57369</v>
      </c>
      <c r="N27" s="2" t="s">
        <v>986</v>
      </c>
      <c r="O27" s="2">
        <v>35.738889</v>
      </c>
      <c r="P27" s="2">
        <v>-81.207778000000005</v>
      </c>
      <c r="Q27" s="4">
        <v>1</v>
      </c>
      <c r="R27" s="4">
        <v>1</v>
      </c>
      <c r="S27" s="4"/>
      <c r="T27" s="2" t="s">
        <v>965</v>
      </c>
      <c r="U27" s="2" t="s">
        <v>966</v>
      </c>
      <c r="V27" s="7">
        <v>0.21253</v>
      </c>
      <c r="W27" s="8">
        <v>20</v>
      </c>
      <c r="X27" s="4"/>
      <c r="Y27" s="4"/>
      <c r="Z27" s="4">
        <v>339518</v>
      </c>
      <c r="AA27" s="4">
        <v>170740</v>
      </c>
      <c r="AB27" s="4">
        <v>37236</v>
      </c>
      <c r="AC27" s="4">
        <v>18725</v>
      </c>
      <c r="AD27" s="8">
        <f t="shared" si="2"/>
        <v>9.1180040820711135</v>
      </c>
      <c r="AE27" s="11"/>
    </row>
    <row r="28" spans="1:31" x14ac:dyDescent="0.35">
      <c r="A28" s="2">
        <v>5998</v>
      </c>
      <c r="B28" s="2">
        <v>2018</v>
      </c>
      <c r="C28" s="12">
        <v>15630</v>
      </c>
      <c r="D28" s="12">
        <v>3057.63069397145</v>
      </c>
      <c r="E28" s="12">
        <v>157207</v>
      </c>
      <c r="F28" s="12">
        <v>433.03242270314797</v>
      </c>
      <c r="G28" s="2" t="s">
        <v>5</v>
      </c>
      <c r="H28" s="2" t="s">
        <v>32</v>
      </c>
      <c r="I28" s="2">
        <v>57994</v>
      </c>
      <c r="J28" s="2" t="s">
        <v>843</v>
      </c>
      <c r="K28" s="2">
        <v>5416</v>
      </c>
      <c r="L28" s="2" t="s">
        <v>861</v>
      </c>
      <c r="M28" s="2">
        <v>57369</v>
      </c>
      <c r="N28" s="2" t="s">
        <v>986</v>
      </c>
      <c r="O28" s="2">
        <v>35.588135000000001</v>
      </c>
      <c r="P28" s="2">
        <v>-81.251980000000003</v>
      </c>
      <c r="Q28" s="4">
        <v>1</v>
      </c>
      <c r="R28" s="4">
        <v>1</v>
      </c>
      <c r="S28" s="4"/>
      <c r="T28" s="2" t="s">
        <v>965</v>
      </c>
      <c r="U28" s="2" t="s">
        <v>966</v>
      </c>
      <c r="V28" s="7">
        <v>0.20607</v>
      </c>
      <c r="W28" s="8">
        <v>21</v>
      </c>
      <c r="X28" s="4"/>
      <c r="Y28" s="4"/>
      <c r="Z28" s="4">
        <v>345645</v>
      </c>
      <c r="AA28" s="4">
        <v>173820</v>
      </c>
      <c r="AB28" s="4">
        <v>37908</v>
      </c>
      <c r="AC28" s="4">
        <v>19063</v>
      </c>
      <c r="AD28" s="8">
        <f t="shared" si="2"/>
        <v>9.1179962013295341</v>
      </c>
      <c r="AE28" s="11"/>
    </row>
    <row r="29" spans="1:31" x14ac:dyDescent="0.35">
      <c r="A29" s="2">
        <v>5999</v>
      </c>
      <c r="B29" s="2">
        <v>2018</v>
      </c>
      <c r="C29" s="12">
        <v>15632</v>
      </c>
      <c r="D29" s="12">
        <v>10630.9684423627</v>
      </c>
      <c r="E29" s="12">
        <v>151728</v>
      </c>
      <c r="F29" s="12">
        <v>569.06926864515196</v>
      </c>
      <c r="G29" s="2" t="s">
        <v>5</v>
      </c>
      <c r="H29" s="2" t="s">
        <v>33</v>
      </c>
      <c r="I29" s="2">
        <v>59474</v>
      </c>
      <c r="J29" s="2" t="s">
        <v>843</v>
      </c>
      <c r="K29" s="2">
        <v>5416</v>
      </c>
      <c r="L29" s="2" t="s">
        <v>861</v>
      </c>
      <c r="M29" s="2">
        <v>57369</v>
      </c>
      <c r="N29" s="2" t="s">
        <v>986</v>
      </c>
      <c r="O29" s="2">
        <v>35.715000000000003</v>
      </c>
      <c r="P29" s="2">
        <v>-81.150000000000006</v>
      </c>
      <c r="Q29" s="4">
        <v>1</v>
      </c>
      <c r="R29" s="4">
        <v>1</v>
      </c>
      <c r="S29" s="4"/>
      <c r="T29" s="2" t="s">
        <v>965</v>
      </c>
      <c r="U29" s="2" t="s">
        <v>966</v>
      </c>
      <c r="V29" s="7">
        <v>0.23119000000000001</v>
      </c>
      <c r="W29" s="8">
        <v>17.5</v>
      </c>
      <c r="X29" s="4"/>
      <c r="Y29" s="4"/>
      <c r="Z29" s="4">
        <v>323160</v>
      </c>
      <c r="AA29" s="4">
        <v>162512</v>
      </c>
      <c r="AB29" s="4">
        <v>35442</v>
      </c>
      <c r="AC29" s="4">
        <v>17823</v>
      </c>
      <c r="AD29" s="8">
        <f t="shared" si="2"/>
        <v>9.1179955984425263</v>
      </c>
      <c r="AE29" s="11"/>
    </row>
    <row r="30" spans="1:31" x14ac:dyDescent="0.35">
      <c r="A30" s="2">
        <v>6000</v>
      </c>
      <c r="B30" s="2">
        <v>2018</v>
      </c>
      <c r="C30" s="12">
        <v>15632</v>
      </c>
      <c r="D30" s="12">
        <v>8101.3522378137304</v>
      </c>
      <c r="E30" s="12">
        <v>151689</v>
      </c>
      <c r="F30" s="12">
        <v>5081.37817923702</v>
      </c>
      <c r="G30" s="2" t="s">
        <v>5</v>
      </c>
      <c r="H30" s="2" t="s">
        <v>34</v>
      </c>
      <c r="I30" s="2">
        <v>58828</v>
      </c>
      <c r="J30" s="2" t="s">
        <v>843</v>
      </c>
      <c r="K30" s="2">
        <v>5416</v>
      </c>
      <c r="L30" s="2" t="s">
        <v>848</v>
      </c>
      <c r="M30" s="2">
        <v>61060</v>
      </c>
      <c r="N30" s="2" t="s">
        <v>986</v>
      </c>
      <c r="O30" s="2">
        <v>35.629443999999999</v>
      </c>
      <c r="P30" s="2">
        <v>-81.156943999999996</v>
      </c>
      <c r="Q30" s="4">
        <v>1</v>
      </c>
      <c r="R30" s="4">
        <v>1</v>
      </c>
      <c r="S30" s="4"/>
      <c r="T30" s="2" t="s">
        <v>965</v>
      </c>
      <c r="U30" s="2" t="s">
        <v>966</v>
      </c>
      <c r="V30" s="7">
        <v>0.21371999999999999</v>
      </c>
      <c r="W30" s="8">
        <v>5</v>
      </c>
      <c r="X30" s="4"/>
      <c r="Y30" s="4"/>
      <c r="Z30" s="4">
        <v>85353</v>
      </c>
      <c r="AA30" s="4">
        <v>42923</v>
      </c>
      <c r="AB30" s="4">
        <v>9361</v>
      </c>
      <c r="AC30" s="4">
        <v>4708</v>
      </c>
      <c r="AD30" s="8">
        <f t="shared" si="2"/>
        <v>9.117936117936118</v>
      </c>
      <c r="AE30" s="11"/>
    </row>
    <row r="31" spans="1:31" x14ac:dyDescent="0.35">
      <c r="A31" s="2">
        <v>6001</v>
      </c>
      <c r="B31" s="2">
        <v>2018</v>
      </c>
      <c r="C31" s="12">
        <v>6969</v>
      </c>
      <c r="D31" s="12">
        <v>2178.31980338009</v>
      </c>
      <c r="E31" s="12">
        <v>111326</v>
      </c>
      <c r="F31" s="12">
        <v>1057.6445683776899</v>
      </c>
      <c r="G31" s="2" t="s">
        <v>5</v>
      </c>
      <c r="H31" s="2" t="s">
        <v>35</v>
      </c>
      <c r="I31" s="2">
        <v>58492</v>
      </c>
      <c r="J31" s="2" t="s">
        <v>843</v>
      </c>
      <c r="K31" s="2">
        <v>5416</v>
      </c>
      <c r="L31" s="2" t="s">
        <v>862</v>
      </c>
      <c r="M31" s="2">
        <v>58477</v>
      </c>
      <c r="N31" s="2" t="s">
        <v>991</v>
      </c>
      <c r="O31" s="2">
        <v>36.461111000000002</v>
      </c>
      <c r="P31" s="2">
        <v>-80.600555999999997</v>
      </c>
      <c r="Q31" s="4">
        <v>1</v>
      </c>
      <c r="R31" s="4">
        <v>1</v>
      </c>
      <c r="S31" s="4"/>
      <c r="T31" s="2" t="s">
        <v>965</v>
      </c>
      <c r="U31" s="2" t="s">
        <v>966</v>
      </c>
      <c r="V31" s="7">
        <v>0.18310999999999999</v>
      </c>
      <c r="W31" s="8">
        <v>3.5</v>
      </c>
      <c r="X31" s="4"/>
      <c r="Y31" s="4"/>
      <c r="Z31" s="4">
        <v>51189</v>
      </c>
      <c r="AA31" s="4">
        <v>25743</v>
      </c>
      <c r="AB31" s="4">
        <v>5614</v>
      </c>
      <c r="AC31" s="4">
        <v>2823</v>
      </c>
      <c r="AD31" s="8">
        <f t="shared" si="2"/>
        <v>9.1180976131100824</v>
      </c>
      <c r="AE31" s="11"/>
    </row>
    <row r="32" spans="1:31" x14ac:dyDescent="0.35">
      <c r="A32" s="2">
        <v>6002</v>
      </c>
      <c r="B32" s="2">
        <v>2018</v>
      </c>
      <c r="C32" s="12">
        <v>9873</v>
      </c>
      <c r="D32" s="12">
        <v>17107.360188290801</v>
      </c>
      <c r="E32" s="12">
        <v>111955</v>
      </c>
      <c r="F32" s="12">
        <v>2035.92635586949</v>
      </c>
      <c r="G32" s="2" t="s">
        <v>5</v>
      </c>
      <c r="H32" s="2" t="s">
        <v>36</v>
      </c>
      <c r="I32" s="2">
        <v>58801</v>
      </c>
      <c r="J32" s="2" t="s">
        <v>843</v>
      </c>
      <c r="K32" s="2">
        <v>5416</v>
      </c>
      <c r="L32" s="2" t="s">
        <v>863</v>
      </c>
      <c r="M32" s="2">
        <v>58694</v>
      </c>
      <c r="N32" s="2" t="s">
        <v>992</v>
      </c>
      <c r="O32" s="2">
        <v>35.396388999999999</v>
      </c>
      <c r="P32" s="2">
        <v>-77.703610999999995</v>
      </c>
      <c r="Q32" s="4">
        <v>4</v>
      </c>
      <c r="R32" s="4">
        <v>4</v>
      </c>
      <c r="S32" s="4"/>
      <c r="T32" s="2" t="s">
        <v>965</v>
      </c>
      <c r="U32" s="2" t="s">
        <v>966</v>
      </c>
      <c r="V32" s="7">
        <v>0.18059</v>
      </c>
      <c r="W32" s="8">
        <v>2</v>
      </c>
      <c r="X32" s="4"/>
      <c r="Y32" s="4"/>
      <c r="Z32" s="4">
        <v>28849</v>
      </c>
      <c r="AA32" s="4">
        <v>14508</v>
      </c>
      <c r="AB32" s="4">
        <v>3164</v>
      </c>
      <c r="AC32" s="4">
        <v>1591</v>
      </c>
      <c r="AD32" s="8">
        <f t="shared" si="2"/>
        <v>9.1178887484197215</v>
      </c>
      <c r="AE32" s="11"/>
    </row>
    <row r="33" spans="1:31" x14ac:dyDescent="0.35">
      <c r="A33" s="2">
        <v>6003</v>
      </c>
      <c r="B33" s="2">
        <v>2018</v>
      </c>
      <c r="C33" s="12">
        <v>28670</v>
      </c>
      <c r="D33" s="12">
        <v>4632.5280977264101</v>
      </c>
      <c r="E33" s="12">
        <v>147452</v>
      </c>
      <c r="F33" s="12">
        <v>3566.7565535470499</v>
      </c>
      <c r="G33" s="2" t="s">
        <v>5</v>
      </c>
      <c r="H33" s="2" t="s">
        <v>37</v>
      </c>
      <c r="I33" s="2">
        <v>62623</v>
      </c>
      <c r="J33" s="2" t="s">
        <v>842</v>
      </c>
      <c r="K33" s="2">
        <v>3046</v>
      </c>
      <c r="L33" s="2" t="s">
        <v>864</v>
      </c>
      <c r="M33" s="2">
        <v>62104</v>
      </c>
      <c r="N33" s="2" t="s">
        <v>993</v>
      </c>
      <c r="O33" s="2">
        <v>35.717390999999999</v>
      </c>
      <c r="P33" s="2">
        <v>-79.119460000000004</v>
      </c>
      <c r="Q33" s="4">
        <v>1</v>
      </c>
      <c r="R33" s="4">
        <v>1</v>
      </c>
      <c r="S33" s="4"/>
      <c r="T33" s="2" t="s">
        <v>965</v>
      </c>
      <c r="U33" s="2" t="s">
        <v>966</v>
      </c>
      <c r="V33" s="7"/>
      <c r="W33" s="8">
        <v>5</v>
      </c>
      <c r="X33" s="4"/>
      <c r="Y33" s="4"/>
      <c r="Z33" s="4"/>
      <c r="AA33" s="4"/>
      <c r="AB33" s="4"/>
      <c r="AC33" s="4"/>
      <c r="AD33" s="14" t="s">
        <v>1311</v>
      </c>
      <c r="AE33" s="11"/>
    </row>
    <row r="34" spans="1:31" x14ac:dyDescent="0.35">
      <c r="A34" s="2">
        <v>6004</v>
      </c>
      <c r="B34" s="2">
        <v>2018</v>
      </c>
      <c r="C34" s="12">
        <v>6676</v>
      </c>
      <c r="D34" s="12">
        <v>1068.6776182342101</v>
      </c>
      <c r="E34" s="12">
        <v>112409</v>
      </c>
      <c r="F34" s="12">
        <v>1074.14546479872</v>
      </c>
      <c r="G34" s="2" t="s">
        <v>5</v>
      </c>
      <c r="H34" s="2" t="s">
        <v>38</v>
      </c>
      <c r="I34" s="2">
        <v>54316</v>
      </c>
      <c r="J34" s="2" t="s">
        <v>842</v>
      </c>
      <c r="K34" s="2">
        <v>3046</v>
      </c>
      <c r="L34" s="2" t="s">
        <v>865</v>
      </c>
      <c r="M34" s="2">
        <v>772</v>
      </c>
      <c r="N34" s="2" t="s">
        <v>994</v>
      </c>
      <c r="O34" s="2">
        <v>33.939700000000002</v>
      </c>
      <c r="P34" s="2">
        <v>-77.990499999999997</v>
      </c>
      <c r="Q34" s="4">
        <v>3</v>
      </c>
      <c r="R34" s="4">
        <v>3</v>
      </c>
      <c r="S34" s="4"/>
      <c r="T34" s="2" t="s">
        <v>995</v>
      </c>
      <c r="U34" s="2" t="s">
        <v>996</v>
      </c>
      <c r="V34" s="7">
        <v>5.9699999999999996E-3</v>
      </c>
      <c r="W34" s="8">
        <v>52.5</v>
      </c>
      <c r="X34" s="4">
        <v>41094.999000000003</v>
      </c>
      <c r="Y34" s="4">
        <v>9736</v>
      </c>
      <c r="Z34" s="4">
        <v>41094.999000000003</v>
      </c>
      <c r="AA34" s="4">
        <v>9736</v>
      </c>
      <c r="AB34" s="4">
        <v>2747.0010000000002</v>
      </c>
      <c r="AC34" s="4">
        <v>650</v>
      </c>
      <c r="AD34" s="8">
        <f t="shared" ref="AD34:AD40" si="3">Z34/AB34</f>
        <v>14.959950506024571</v>
      </c>
      <c r="AE34" s="11"/>
    </row>
    <row r="35" spans="1:31" x14ac:dyDescent="0.35">
      <c r="A35" s="2">
        <v>6005</v>
      </c>
      <c r="B35" s="2">
        <v>2018</v>
      </c>
      <c r="C35" s="12">
        <v>15632</v>
      </c>
      <c r="D35" s="12">
        <v>15053.897488848899</v>
      </c>
      <c r="E35" s="12">
        <v>151690</v>
      </c>
      <c r="F35" s="12">
        <v>2272.2429001867399</v>
      </c>
      <c r="G35" s="2" t="s">
        <v>5</v>
      </c>
      <c r="H35" s="2" t="s">
        <v>39</v>
      </c>
      <c r="I35" s="2">
        <v>58315</v>
      </c>
      <c r="J35" s="2" t="s">
        <v>843</v>
      </c>
      <c r="K35" s="2">
        <v>5416</v>
      </c>
      <c r="L35" s="2" t="s">
        <v>866</v>
      </c>
      <c r="M35" s="2">
        <v>58283</v>
      </c>
      <c r="N35" s="2" t="s">
        <v>986</v>
      </c>
      <c r="O35" s="2">
        <v>35.779167000000001</v>
      </c>
      <c r="P35" s="2">
        <v>-81.175556</v>
      </c>
      <c r="Q35" s="4">
        <v>1</v>
      </c>
      <c r="R35" s="4">
        <v>1</v>
      </c>
      <c r="S35" s="4"/>
      <c r="T35" s="2" t="s">
        <v>965</v>
      </c>
      <c r="U35" s="2" t="s">
        <v>966</v>
      </c>
      <c r="V35" s="7">
        <v>0.19517999999999999</v>
      </c>
      <c r="W35" s="8">
        <v>5</v>
      </c>
      <c r="X35" s="4"/>
      <c r="Y35" s="4"/>
      <c r="Z35" s="4">
        <v>77950</v>
      </c>
      <c r="AA35" s="4">
        <v>39199</v>
      </c>
      <c r="AB35" s="4">
        <v>8549</v>
      </c>
      <c r="AC35" s="4">
        <v>4299</v>
      </c>
      <c r="AD35" s="8">
        <f t="shared" si="3"/>
        <v>9.1180255000584864</v>
      </c>
      <c r="AE35" s="11"/>
    </row>
    <row r="36" spans="1:31" x14ac:dyDescent="0.35">
      <c r="A36" s="2">
        <v>6006</v>
      </c>
      <c r="B36" s="2">
        <v>2018</v>
      </c>
      <c r="C36" s="12">
        <v>9821</v>
      </c>
      <c r="D36" s="12">
        <v>15753.806975391</v>
      </c>
      <c r="E36" s="12">
        <v>112678</v>
      </c>
      <c r="F36" s="12">
        <v>3123.6389672032801</v>
      </c>
      <c r="G36" s="2" t="s">
        <v>5</v>
      </c>
      <c r="H36" s="2" t="s">
        <v>40</v>
      </c>
      <c r="I36" s="2">
        <v>62136</v>
      </c>
      <c r="J36" s="2" t="s">
        <v>843</v>
      </c>
      <c r="K36" s="2">
        <v>5416</v>
      </c>
      <c r="L36" s="2" t="s">
        <v>867</v>
      </c>
      <c r="M36" s="2">
        <v>61494</v>
      </c>
      <c r="N36" s="2" t="s">
        <v>997</v>
      </c>
      <c r="O36" s="2">
        <v>34.160870000000003</v>
      </c>
      <c r="P36" s="2">
        <v>-78.846630000000005</v>
      </c>
      <c r="Q36" s="4">
        <v>1</v>
      </c>
      <c r="R36" s="4">
        <v>1</v>
      </c>
      <c r="S36" s="4"/>
      <c r="T36" s="2" t="s">
        <v>965</v>
      </c>
      <c r="U36" s="2" t="s">
        <v>966</v>
      </c>
      <c r="V36" s="7">
        <v>7.8109999999999999E-2</v>
      </c>
      <c r="W36" s="8">
        <v>5</v>
      </c>
      <c r="X36" s="4"/>
      <c r="Y36" s="4"/>
      <c r="Z36" s="4">
        <v>31193</v>
      </c>
      <c r="AA36" s="4">
        <v>19169</v>
      </c>
      <c r="AB36" s="4">
        <v>3421</v>
      </c>
      <c r="AC36" s="4">
        <v>2102</v>
      </c>
      <c r="AD36" s="8">
        <f t="shared" si="3"/>
        <v>9.1180941245249922</v>
      </c>
      <c r="AE36" s="11"/>
    </row>
    <row r="37" spans="1:31" x14ac:dyDescent="0.35">
      <c r="A37" s="2">
        <v>6007</v>
      </c>
      <c r="B37" s="2">
        <v>2018</v>
      </c>
      <c r="C37" s="12">
        <v>28665</v>
      </c>
      <c r="D37" s="12">
        <v>204.89165988123901</v>
      </c>
      <c r="E37" s="12">
        <v>109908</v>
      </c>
      <c r="F37" s="12">
        <v>63.470564739604903</v>
      </c>
      <c r="G37" s="2" t="s">
        <v>5</v>
      </c>
      <c r="H37" s="2" t="s">
        <v>41</v>
      </c>
      <c r="I37" s="2">
        <v>2706</v>
      </c>
      <c r="J37" s="2" t="s">
        <v>842</v>
      </c>
      <c r="K37" s="2">
        <v>3046</v>
      </c>
      <c r="L37" s="2" t="s">
        <v>842</v>
      </c>
      <c r="M37" s="2">
        <v>3046</v>
      </c>
      <c r="N37" s="2" t="s">
        <v>998</v>
      </c>
      <c r="O37" s="2">
        <v>35.473100000000002</v>
      </c>
      <c r="P37" s="2">
        <v>-82.541700000000006</v>
      </c>
      <c r="Q37" s="4">
        <v>4</v>
      </c>
      <c r="R37" s="4">
        <v>8</v>
      </c>
      <c r="S37" s="4"/>
      <c r="T37" s="2" t="s">
        <v>999</v>
      </c>
      <c r="U37" s="2" t="s">
        <v>1000</v>
      </c>
      <c r="V37" s="7">
        <v>0.13991999999999999</v>
      </c>
      <c r="W37" s="8">
        <v>1423.5</v>
      </c>
      <c r="X37" s="4">
        <v>19881975</v>
      </c>
      <c r="Y37" s="4">
        <v>9114244</v>
      </c>
      <c r="Z37" s="4">
        <v>19881975</v>
      </c>
      <c r="AA37" s="4">
        <v>9114244</v>
      </c>
      <c r="AB37" s="4">
        <v>1744768</v>
      </c>
      <c r="AC37" s="4">
        <v>771482</v>
      </c>
      <c r="AD37" s="8">
        <f t="shared" si="3"/>
        <v>11.395196954552123</v>
      </c>
      <c r="AE37" s="11"/>
    </row>
    <row r="38" spans="1:31" x14ac:dyDescent="0.35">
      <c r="A38" s="2">
        <v>6008</v>
      </c>
      <c r="B38" s="2">
        <v>2018</v>
      </c>
      <c r="C38" s="12">
        <v>7049</v>
      </c>
      <c r="D38" s="12">
        <v>10684.875592259301</v>
      </c>
      <c r="E38" s="12">
        <v>110815</v>
      </c>
      <c r="F38" s="12">
        <v>3098.87080440418</v>
      </c>
      <c r="G38" s="2" t="s">
        <v>5</v>
      </c>
      <c r="H38" s="2" t="s">
        <v>42</v>
      </c>
      <c r="I38" s="2">
        <v>59566</v>
      </c>
      <c r="J38" s="2" t="s">
        <v>843</v>
      </c>
      <c r="K38" s="2">
        <v>5416</v>
      </c>
      <c r="L38" s="2" t="s">
        <v>868</v>
      </c>
      <c r="M38" s="2">
        <v>59307</v>
      </c>
      <c r="N38" s="2" t="s">
        <v>967</v>
      </c>
      <c r="O38" s="2">
        <v>36.126111000000002</v>
      </c>
      <c r="P38" s="2">
        <v>-80.798889000000003</v>
      </c>
      <c r="Q38" s="4">
        <v>1</v>
      </c>
      <c r="R38" s="4">
        <v>1</v>
      </c>
      <c r="S38" s="4"/>
      <c r="T38" s="2" t="s">
        <v>965</v>
      </c>
      <c r="U38" s="2" t="s">
        <v>966</v>
      </c>
      <c r="V38" s="7">
        <v>0.19846</v>
      </c>
      <c r="W38" s="8">
        <v>4</v>
      </c>
      <c r="X38" s="4"/>
      <c r="Y38" s="4"/>
      <c r="Z38" s="4">
        <v>63408</v>
      </c>
      <c r="AA38" s="4">
        <v>31887</v>
      </c>
      <c r="AB38" s="4">
        <v>6954</v>
      </c>
      <c r="AC38" s="4">
        <v>3497</v>
      </c>
      <c r="AD38" s="8">
        <f t="shared" si="3"/>
        <v>9.1182053494391724</v>
      </c>
      <c r="AE38" s="11"/>
    </row>
    <row r="39" spans="1:31" x14ac:dyDescent="0.35">
      <c r="A39" s="2">
        <v>6009</v>
      </c>
      <c r="B39" s="2">
        <v>2018</v>
      </c>
      <c r="C39" s="12">
        <v>9872</v>
      </c>
      <c r="D39" s="12">
        <v>4189.8804569505601</v>
      </c>
      <c r="E39" s="12">
        <v>112251</v>
      </c>
      <c r="F39" s="12">
        <v>4203.8158387639396</v>
      </c>
      <c r="G39" s="2" t="s">
        <v>5</v>
      </c>
      <c r="H39" s="2" t="s">
        <v>43</v>
      </c>
      <c r="I39" s="2">
        <v>59694</v>
      </c>
      <c r="J39" s="2" t="s">
        <v>843</v>
      </c>
      <c r="K39" s="2">
        <v>5416</v>
      </c>
      <c r="L39" s="2" t="s">
        <v>854</v>
      </c>
      <c r="M39" s="2">
        <v>61119</v>
      </c>
      <c r="N39" s="2" t="s">
        <v>980</v>
      </c>
      <c r="O39" s="2">
        <v>34.791162999999997</v>
      </c>
      <c r="P39" s="2">
        <v>-78.012122000000005</v>
      </c>
      <c r="Q39" s="4">
        <v>1</v>
      </c>
      <c r="R39" s="4">
        <v>1</v>
      </c>
      <c r="S39" s="4"/>
      <c r="T39" s="2" t="s">
        <v>965</v>
      </c>
      <c r="U39" s="2" t="s">
        <v>966</v>
      </c>
      <c r="V39" s="7">
        <v>0.20297000000000001</v>
      </c>
      <c r="W39" s="8">
        <v>5</v>
      </c>
      <c r="X39" s="4"/>
      <c r="Y39" s="4"/>
      <c r="Z39" s="4">
        <v>81059</v>
      </c>
      <c r="AA39" s="4">
        <v>40764</v>
      </c>
      <c r="AB39" s="4">
        <v>8890</v>
      </c>
      <c r="AC39" s="4">
        <v>4471</v>
      </c>
      <c r="AD39" s="8">
        <f t="shared" si="3"/>
        <v>9.1179977502812157</v>
      </c>
      <c r="AE39" s="11"/>
    </row>
    <row r="40" spans="1:31" x14ac:dyDescent="0.35">
      <c r="A40" s="2">
        <v>6010</v>
      </c>
      <c r="B40" s="2">
        <v>2018</v>
      </c>
      <c r="C40" s="12">
        <v>16404</v>
      </c>
      <c r="D40" s="12">
        <v>17719.702246278299</v>
      </c>
      <c r="E40" s="12">
        <v>112244</v>
      </c>
      <c r="F40" s="12">
        <v>563.60015982570997</v>
      </c>
      <c r="G40" s="2" t="s">
        <v>5</v>
      </c>
      <c r="H40" s="2" t="s">
        <v>44</v>
      </c>
      <c r="I40" s="2">
        <v>60982</v>
      </c>
      <c r="J40" s="2" t="s">
        <v>842</v>
      </c>
      <c r="K40" s="2">
        <v>3046</v>
      </c>
      <c r="L40" s="2" t="s">
        <v>869</v>
      </c>
      <c r="M40" s="2">
        <v>60616</v>
      </c>
      <c r="N40" s="2" t="s">
        <v>980</v>
      </c>
      <c r="O40" s="2">
        <v>34.896953000000003</v>
      </c>
      <c r="P40" s="2">
        <v>-77.795169000000001</v>
      </c>
      <c r="Q40" s="4">
        <v>1</v>
      </c>
      <c r="R40" s="4">
        <v>1</v>
      </c>
      <c r="S40" s="4"/>
      <c r="T40" s="2" t="s">
        <v>965</v>
      </c>
      <c r="U40" s="2" t="s">
        <v>966</v>
      </c>
      <c r="V40" s="7">
        <v>0.18851999999999999</v>
      </c>
      <c r="W40" s="8">
        <v>5</v>
      </c>
      <c r="X40" s="4"/>
      <c r="Y40" s="4"/>
      <c r="Z40" s="4">
        <v>75286</v>
      </c>
      <c r="AA40" s="4">
        <v>37860</v>
      </c>
      <c r="AB40" s="4">
        <v>8257</v>
      </c>
      <c r="AC40" s="4">
        <v>4152</v>
      </c>
      <c r="AD40" s="8">
        <f t="shared" si="3"/>
        <v>9.1178394089863151</v>
      </c>
      <c r="AE40" s="11"/>
    </row>
    <row r="41" spans="1:31" x14ac:dyDescent="0.35">
      <c r="A41" s="2">
        <v>6011</v>
      </c>
      <c r="B41" s="2">
        <v>2018</v>
      </c>
      <c r="C41" s="12">
        <v>16404</v>
      </c>
      <c r="D41" s="12">
        <v>17791.056140685901</v>
      </c>
      <c r="E41" s="12">
        <v>112244</v>
      </c>
      <c r="F41" s="12">
        <v>611.63317285033395</v>
      </c>
      <c r="G41" s="2" t="s">
        <v>5</v>
      </c>
      <c r="H41" s="2" t="s">
        <v>45</v>
      </c>
      <c r="I41" s="2">
        <v>62096</v>
      </c>
      <c r="J41" s="2" t="s">
        <v>842</v>
      </c>
      <c r="K41" s="2">
        <v>3046</v>
      </c>
      <c r="L41" s="2" t="s">
        <v>870</v>
      </c>
      <c r="M41" s="2">
        <v>61639</v>
      </c>
      <c r="N41" s="2" t="s">
        <v>980</v>
      </c>
      <c r="O41" s="2">
        <v>34.896999999999998</v>
      </c>
      <c r="P41" s="2">
        <v>-77.792000000000002</v>
      </c>
      <c r="Q41" s="4">
        <v>1</v>
      </c>
      <c r="R41" s="4">
        <v>1</v>
      </c>
      <c r="S41" s="4"/>
      <c r="T41" s="2" t="s">
        <v>965</v>
      </c>
      <c r="U41" s="2" t="s">
        <v>966</v>
      </c>
      <c r="V41" s="7">
        <v>4.9869999999999998E-2</v>
      </c>
      <c r="W41" s="8">
        <v>1.9</v>
      </c>
      <c r="X41" s="4"/>
      <c r="Y41" s="4"/>
      <c r="Z41" s="4">
        <v>7568</v>
      </c>
      <c r="AA41" s="4">
        <v>0</v>
      </c>
      <c r="AB41" s="4">
        <v>830</v>
      </c>
      <c r="AC41" s="4">
        <v>0</v>
      </c>
      <c r="AD41" s="14" t="s">
        <v>1311</v>
      </c>
      <c r="AE41" s="11"/>
    </row>
    <row r="42" spans="1:31" x14ac:dyDescent="0.35">
      <c r="A42" s="2">
        <v>6012</v>
      </c>
      <c r="B42" s="2">
        <v>2018</v>
      </c>
      <c r="C42" s="12">
        <v>4496</v>
      </c>
      <c r="D42" s="12">
        <v>10528.4200364934</v>
      </c>
      <c r="E42" s="12">
        <v>111202</v>
      </c>
      <c r="F42" s="12">
        <v>431.85522823042999</v>
      </c>
      <c r="G42" s="2" t="s">
        <v>5</v>
      </c>
      <c r="H42" s="2" t="s">
        <v>46</v>
      </c>
      <c r="I42" s="2">
        <v>58732</v>
      </c>
      <c r="J42" s="2" t="s">
        <v>843</v>
      </c>
      <c r="K42" s="2">
        <v>5416</v>
      </c>
      <c r="L42" s="2" t="s">
        <v>871</v>
      </c>
      <c r="M42" s="2">
        <v>59910</v>
      </c>
      <c r="N42" s="2" t="s">
        <v>968</v>
      </c>
      <c r="O42" s="2">
        <v>35.328055999999997</v>
      </c>
      <c r="P42" s="2">
        <v>-81.621943999999999</v>
      </c>
      <c r="Q42" s="4">
        <v>1</v>
      </c>
      <c r="R42" s="4">
        <v>1</v>
      </c>
      <c r="S42" s="4"/>
      <c r="T42" s="2" t="s">
        <v>965</v>
      </c>
      <c r="U42" s="2" t="s">
        <v>966</v>
      </c>
      <c r="V42" s="7">
        <v>0.18607000000000001</v>
      </c>
      <c r="W42" s="8">
        <v>3</v>
      </c>
      <c r="X42" s="4"/>
      <c r="Y42" s="4"/>
      <c r="Z42" s="4">
        <v>44588</v>
      </c>
      <c r="AA42" s="4">
        <v>22421</v>
      </c>
      <c r="AB42" s="4">
        <v>4890</v>
      </c>
      <c r="AC42" s="4">
        <v>2459</v>
      </c>
      <c r="AD42" s="8">
        <f>Z42/AB42</f>
        <v>9.1182004089979554</v>
      </c>
      <c r="AE42" s="11"/>
    </row>
    <row r="43" spans="1:31" x14ac:dyDescent="0.35">
      <c r="A43" s="2">
        <v>6013</v>
      </c>
      <c r="B43" s="2">
        <v>2018</v>
      </c>
      <c r="C43" s="12">
        <v>28953</v>
      </c>
      <c r="D43" s="12">
        <v>4147.4902614519297</v>
      </c>
      <c r="E43" s="12">
        <v>111467</v>
      </c>
      <c r="F43" s="12">
        <v>4146.6806143188096</v>
      </c>
      <c r="G43" s="2" t="s">
        <v>5</v>
      </c>
      <c r="H43" s="2" t="s">
        <v>47</v>
      </c>
      <c r="I43" s="2">
        <v>60313</v>
      </c>
      <c r="J43" s="2" t="s">
        <v>843</v>
      </c>
      <c r="K43" s="2">
        <v>5416</v>
      </c>
      <c r="L43" s="2" t="s">
        <v>47</v>
      </c>
      <c r="M43" s="2">
        <v>60110</v>
      </c>
      <c r="N43" s="2" t="s">
        <v>1001</v>
      </c>
      <c r="O43" s="2">
        <v>35.599685000000001</v>
      </c>
      <c r="P43" s="2">
        <v>-77.639109000000005</v>
      </c>
      <c r="Q43" s="4">
        <v>1</v>
      </c>
      <c r="R43" s="4">
        <v>1</v>
      </c>
      <c r="S43" s="4"/>
      <c r="T43" s="2" t="s">
        <v>965</v>
      </c>
      <c r="U43" s="2" t="s">
        <v>966</v>
      </c>
      <c r="V43" s="7">
        <v>0.23071</v>
      </c>
      <c r="W43" s="8">
        <v>4.9000000000000004</v>
      </c>
      <c r="X43" s="4"/>
      <c r="Y43" s="4"/>
      <c r="Z43" s="4">
        <v>90295</v>
      </c>
      <c r="AA43" s="4">
        <v>45407</v>
      </c>
      <c r="AB43" s="4">
        <v>9903</v>
      </c>
      <c r="AC43" s="4">
        <v>4980</v>
      </c>
      <c r="AD43" s="8">
        <f>Z43/AB43</f>
        <v>9.1179440573563575</v>
      </c>
      <c r="AE43" s="11"/>
    </row>
    <row r="44" spans="1:31" x14ac:dyDescent="0.35">
      <c r="A44" s="2">
        <v>6014</v>
      </c>
      <c r="B44" s="2">
        <v>2018</v>
      </c>
      <c r="C44" s="12">
        <v>6407</v>
      </c>
      <c r="D44" s="12">
        <v>4042.2619830794702</v>
      </c>
      <c r="E44" s="12">
        <v>148202</v>
      </c>
      <c r="F44" s="12">
        <v>4025.6920759138802</v>
      </c>
      <c r="G44" s="2" t="s">
        <v>5</v>
      </c>
      <c r="H44" s="2" t="s">
        <v>48</v>
      </c>
      <c r="I44" s="2">
        <v>62340</v>
      </c>
      <c r="J44" s="2" t="s">
        <v>846</v>
      </c>
      <c r="K44" s="2">
        <v>19876</v>
      </c>
      <c r="L44" s="2" t="s">
        <v>48</v>
      </c>
      <c r="M44" s="2">
        <v>61838</v>
      </c>
      <c r="N44" s="2" t="s">
        <v>974</v>
      </c>
      <c r="O44" s="2">
        <v>36.291159999999998</v>
      </c>
      <c r="P44" s="2">
        <v>-77.066560999999993</v>
      </c>
      <c r="Q44" s="4">
        <v>1</v>
      </c>
      <c r="R44" s="4">
        <v>1</v>
      </c>
      <c r="S44" s="4"/>
      <c r="T44" s="2" t="s">
        <v>965</v>
      </c>
      <c r="U44" s="2" t="s">
        <v>966</v>
      </c>
      <c r="V44" s="7">
        <v>6.0000000000000002E-5</v>
      </c>
      <c r="W44" s="8">
        <v>80</v>
      </c>
      <c r="X44" s="4"/>
      <c r="Y44" s="4"/>
      <c r="Z44" s="4">
        <v>352</v>
      </c>
      <c r="AA44" s="4">
        <v>0</v>
      </c>
      <c r="AB44" s="4">
        <v>38.61</v>
      </c>
      <c r="AC44" s="4">
        <v>0</v>
      </c>
      <c r="AD44" s="14" t="s">
        <v>1311</v>
      </c>
      <c r="AE44" s="11"/>
    </row>
    <row r="45" spans="1:31" x14ac:dyDescent="0.35">
      <c r="A45" s="2">
        <v>6015</v>
      </c>
      <c r="B45" s="2">
        <v>2018</v>
      </c>
      <c r="C45" s="12">
        <v>15632</v>
      </c>
      <c r="D45" s="12">
        <v>10830.4896833616</v>
      </c>
      <c r="E45" s="12">
        <v>110963</v>
      </c>
      <c r="F45" s="12">
        <v>6784.8786209482896</v>
      </c>
      <c r="G45" s="2" t="s">
        <v>5</v>
      </c>
      <c r="H45" s="2" t="s">
        <v>49</v>
      </c>
      <c r="I45" s="2">
        <v>58733</v>
      </c>
      <c r="J45" s="2" t="s">
        <v>843</v>
      </c>
      <c r="K45" s="2">
        <v>5416</v>
      </c>
      <c r="L45" s="2" t="s">
        <v>855</v>
      </c>
      <c r="M45" s="2">
        <v>58658</v>
      </c>
      <c r="N45" s="2" t="s">
        <v>986</v>
      </c>
      <c r="O45" s="2">
        <v>35.613889</v>
      </c>
      <c r="P45" s="2">
        <v>-81.132221999999999</v>
      </c>
      <c r="Q45" s="4">
        <v>1</v>
      </c>
      <c r="R45" s="4">
        <v>1</v>
      </c>
      <c r="S45" s="4"/>
      <c r="T45" s="2" t="s">
        <v>965</v>
      </c>
      <c r="U45" s="2" t="s">
        <v>966</v>
      </c>
      <c r="V45" s="7"/>
      <c r="W45" s="8">
        <v>2</v>
      </c>
      <c r="X45" s="4"/>
      <c r="Y45" s="4"/>
      <c r="Z45" s="4"/>
      <c r="AA45" s="4"/>
      <c r="AB45" s="4"/>
      <c r="AC45" s="4"/>
      <c r="AD45" s="14" t="s">
        <v>1311</v>
      </c>
      <c r="AE45" s="11"/>
    </row>
    <row r="46" spans="1:31" x14ac:dyDescent="0.35">
      <c r="A46" s="2">
        <v>6016</v>
      </c>
      <c r="B46" s="2">
        <v>2018</v>
      </c>
      <c r="C46" s="12">
        <v>4475</v>
      </c>
      <c r="D46" s="12">
        <v>10183.2726578405</v>
      </c>
      <c r="E46" s="12">
        <v>150334</v>
      </c>
      <c r="F46" s="12">
        <v>370.546403569782</v>
      </c>
      <c r="G46" s="2" t="s">
        <v>5</v>
      </c>
      <c r="H46" s="2" t="s">
        <v>50</v>
      </c>
      <c r="I46" s="2">
        <v>60634</v>
      </c>
      <c r="J46" s="2" t="s">
        <v>842</v>
      </c>
      <c r="K46" s="2">
        <v>3046</v>
      </c>
      <c r="L46" s="2" t="s">
        <v>848</v>
      </c>
      <c r="M46" s="2">
        <v>61060</v>
      </c>
      <c r="N46" s="2" t="s">
        <v>280</v>
      </c>
      <c r="O46" s="2">
        <v>35.30498</v>
      </c>
      <c r="P46" s="2">
        <v>-81.137349999999998</v>
      </c>
      <c r="Q46" s="4">
        <v>1</v>
      </c>
      <c r="R46" s="4">
        <v>1</v>
      </c>
      <c r="S46" s="4"/>
      <c r="T46" s="2" t="s">
        <v>965</v>
      </c>
      <c r="U46" s="2" t="s">
        <v>966</v>
      </c>
      <c r="V46" s="7">
        <v>0.17274</v>
      </c>
      <c r="W46" s="8">
        <v>5</v>
      </c>
      <c r="X46" s="4"/>
      <c r="Y46" s="4"/>
      <c r="Z46" s="4">
        <v>68986</v>
      </c>
      <c r="AA46" s="4">
        <v>34691</v>
      </c>
      <c r="AB46" s="4">
        <v>7566</v>
      </c>
      <c r="AC46" s="4">
        <v>3805</v>
      </c>
      <c r="AD46" s="8">
        <f>Z46/AB46</f>
        <v>9.1178958498546123</v>
      </c>
      <c r="AE46" s="11"/>
    </row>
    <row r="47" spans="1:31" x14ac:dyDescent="0.35">
      <c r="A47" s="2">
        <v>6017</v>
      </c>
      <c r="B47" s="2">
        <v>2018</v>
      </c>
      <c r="C47" s="12">
        <v>7011</v>
      </c>
      <c r="D47" s="12">
        <v>14876.6393276401</v>
      </c>
      <c r="E47" s="12">
        <v>113581</v>
      </c>
      <c r="F47" s="12">
        <v>1974.9029115620201</v>
      </c>
      <c r="G47" s="2" t="s">
        <v>5</v>
      </c>
      <c r="H47" s="2" t="s">
        <v>51</v>
      </c>
      <c r="I47" s="2">
        <v>54801</v>
      </c>
      <c r="J47" s="2" t="s">
        <v>843</v>
      </c>
      <c r="K47" s="2">
        <v>5416</v>
      </c>
      <c r="L47" s="2" t="s">
        <v>872</v>
      </c>
      <c r="M47" s="2">
        <v>1005</v>
      </c>
      <c r="N47" s="2" t="s">
        <v>1002</v>
      </c>
      <c r="O47" s="2">
        <v>36.423715000000001</v>
      </c>
      <c r="P47" s="2">
        <v>-79.952494000000002</v>
      </c>
      <c r="Q47" s="4">
        <v>3</v>
      </c>
      <c r="R47" s="4">
        <v>3</v>
      </c>
      <c r="S47" s="4"/>
      <c r="T47" s="2" t="s">
        <v>1003</v>
      </c>
      <c r="U47" s="2" t="s">
        <v>1004</v>
      </c>
      <c r="V47" s="7">
        <v>0.46214</v>
      </c>
      <c r="W47" s="8">
        <v>1.2</v>
      </c>
      <c r="X47" s="4"/>
      <c r="Y47" s="4"/>
      <c r="Z47" s="4">
        <v>44296</v>
      </c>
      <c r="AA47" s="4">
        <v>16851</v>
      </c>
      <c r="AB47" s="4">
        <v>4858</v>
      </c>
      <c r="AC47" s="4">
        <v>1848</v>
      </c>
      <c r="AD47" s="8">
        <f>Z47/AB47</f>
        <v>9.118155619596541</v>
      </c>
      <c r="AE47" s="11"/>
    </row>
    <row r="48" spans="1:31" x14ac:dyDescent="0.35">
      <c r="A48" s="2">
        <v>6018</v>
      </c>
      <c r="B48" s="2">
        <v>2018</v>
      </c>
      <c r="C48" s="12">
        <v>4496</v>
      </c>
      <c r="D48" s="12">
        <v>7053.6505090998699</v>
      </c>
      <c r="E48" s="12">
        <v>111203</v>
      </c>
      <c r="F48" s="12">
        <v>3820.2404489527498</v>
      </c>
      <c r="G48" s="2" t="s">
        <v>5</v>
      </c>
      <c r="H48" s="2" t="s">
        <v>52</v>
      </c>
      <c r="I48" s="2">
        <v>58792</v>
      </c>
      <c r="J48" s="2" t="s">
        <v>843</v>
      </c>
      <c r="K48" s="2">
        <v>5416</v>
      </c>
      <c r="L48" s="2" t="s">
        <v>873</v>
      </c>
      <c r="M48" s="2">
        <v>60865</v>
      </c>
      <c r="N48" s="2" t="s">
        <v>968</v>
      </c>
      <c r="O48" s="2">
        <v>35.283056000000002</v>
      </c>
      <c r="P48" s="2">
        <v>-81.615278000000004</v>
      </c>
      <c r="Q48" s="4">
        <v>1</v>
      </c>
      <c r="R48" s="4">
        <v>1</v>
      </c>
      <c r="S48" s="4"/>
      <c r="T48" s="2" t="s">
        <v>965</v>
      </c>
      <c r="U48" s="2" t="s">
        <v>966</v>
      </c>
      <c r="V48" s="7">
        <v>0.2079</v>
      </c>
      <c r="W48" s="8">
        <v>19.399999999999999</v>
      </c>
      <c r="X48" s="4"/>
      <c r="Y48" s="4"/>
      <c r="Z48" s="4">
        <v>322149</v>
      </c>
      <c r="AA48" s="4">
        <v>162005</v>
      </c>
      <c r="AB48" s="4">
        <v>35331</v>
      </c>
      <c r="AC48" s="4">
        <v>17767</v>
      </c>
      <c r="AD48" s="8">
        <f>Z48/AB48</f>
        <v>9.1180266621380657</v>
      </c>
      <c r="AE48" s="11"/>
    </row>
    <row r="49" spans="1:31" x14ac:dyDescent="0.35">
      <c r="A49" s="2">
        <v>6019</v>
      </c>
      <c r="B49" s="2">
        <v>2018</v>
      </c>
      <c r="C49" s="12">
        <v>9454</v>
      </c>
      <c r="D49" s="12">
        <v>2926.1289349303302</v>
      </c>
      <c r="E49" s="12">
        <v>148417</v>
      </c>
      <c r="F49" s="12">
        <v>2897.30838836268</v>
      </c>
      <c r="G49" s="2" t="s">
        <v>5</v>
      </c>
      <c r="H49" s="2" t="s">
        <v>53</v>
      </c>
      <c r="I49" s="2">
        <v>62603</v>
      </c>
      <c r="J49" s="2" t="s">
        <v>842</v>
      </c>
      <c r="K49" s="2">
        <v>3046</v>
      </c>
      <c r="L49" s="2" t="s">
        <v>874</v>
      </c>
      <c r="M49" s="2">
        <v>62101</v>
      </c>
      <c r="N49" s="2" t="s">
        <v>1005</v>
      </c>
      <c r="O49" s="2">
        <v>34.83896</v>
      </c>
      <c r="P49" s="2">
        <v>-77.228775999999996</v>
      </c>
      <c r="Q49" s="4">
        <v>1</v>
      </c>
      <c r="R49" s="4">
        <v>1</v>
      </c>
      <c r="S49" s="4"/>
      <c r="T49" s="2" t="s">
        <v>965</v>
      </c>
      <c r="U49" s="2" t="s">
        <v>966</v>
      </c>
      <c r="V49" s="7"/>
      <c r="W49" s="8">
        <v>5</v>
      </c>
      <c r="X49" s="4"/>
      <c r="Y49" s="4"/>
      <c r="Z49" s="4"/>
      <c r="AA49" s="4"/>
      <c r="AB49" s="4"/>
      <c r="AC49" s="4"/>
      <c r="AD49" s="14" t="s">
        <v>1311</v>
      </c>
      <c r="AE49" s="11"/>
    </row>
    <row r="50" spans="1:31" x14ac:dyDescent="0.35">
      <c r="A50" s="2">
        <v>6020</v>
      </c>
      <c r="B50" s="2">
        <v>2018</v>
      </c>
      <c r="C50" s="12">
        <v>6890</v>
      </c>
      <c r="D50" s="12">
        <v>13246.549617966701</v>
      </c>
      <c r="E50" s="12">
        <v>111953</v>
      </c>
      <c r="F50" s="12">
        <v>10622.062247186301</v>
      </c>
      <c r="G50" s="2" t="s">
        <v>5</v>
      </c>
      <c r="H50" s="2" t="s">
        <v>54</v>
      </c>
      <c r="I50" s="2">
        <v>59127</v>
      </c>
      <c r="J50" s="2" t="s">
        <v>842</v>
      </c>
      <c r="K50" s="2">
        <v>3046</v>
      </c>
      <c r="L50" s="2" t="s">
        <v>54</v>
      </c>
      <c r="M50" s="2">
        <v>58921</v>
      </c>
      <c r="N50" s="2" t="s">
        <v>1006</v>
      </c>
      <c r="O50" s="2">
        <v>35.787500000000001</v>
      </c>
      <c r="P50" s="2">
        <v>-78.139722000000006</v>
      </c>
      <c r="Q50" s="4">
        <v>1</v>
      </c>
      <c r="R50" s="4">
        <v>1</v>
      </c>
      <c r="S50" s="4"/>
      <c r="T50" s="2" t="s">
        <v>965</v>
      </c>
      <c r="U50" s="2" t="s">
        <v>966</v>
      </c>
      <c r="V50" s="7">
        <v>0.20543</v>
      </c>
      <c r="W50" s="8">
        <v>5</v>
      </c>
      <c r="X50" s="4"/>
      <c r="Y50" s="4"/>
      <c r="Z50" s="4">
        <v>82045</v>
      </c>
      <c r="AA50" s="4">
        <v>41259</v>
      </c>
      <c r="AB50" s="4">
        <v>8998</v>
      </c>
      <c r="AC50" s="4">
        <v>4525</v>
      </c>
      <c r="AD50" s="8">
        <f t="shared" ref="AD50:AD58" si="4">Z50/AB50</f>
        <v>9.1181373638586347</v>
      </c>
      <c r="AE50" s="11"/>
    </row>
    <row r="51" spans="1:31" x14ac:dyDescent="0.35">
      <c r="A51" s="2">
        <v>6021</v>
      </c>
      <c r="B51" s="2">
        <v>2018</v>
      </c>
      <c r="C51" s="12">
        <v>1850</v>
      </c>
      <c r="D51" s="12">
        <v>27136.466535675099</v>
      </c>
      <c r="E51" s="12">
        <v>114751</v>
      </c>
      <c r="F51" s="12">
        <v>631.87781242316896</v>
      </c>
      <c r="G51" s="2" t="s">
        <v>5</v>
      </c>
      <c r="H51" s="2" t="s">
        <v>55</v>
      </c>
      <c r="I51" s="2">
        <v>61527</v>
      </c>
      <c r="J51" s="2" t="s">
        <v>843</v>
      </c>
      <c r="K51" s="2">
        <v>5416</v>
      </c>
      <c r="L51" s="2" t="s">
        <v>848</v>
      </c>
      <c r="M51" s="2">
        <v>61060</v>
      </c>
      <c r="N51" s="2" t="s">
        <v>1007</v>
      </c>
      <c r="O51" s="2">
        <v>36.072358999999999</v>
      </c>
      <c r="P51" s="2">
        <v>-79.347470999999999</v>
      </c>
      <c r="Q51" s="4">
        <v>1</v>
      </c>
      <c r="R51" s="4">
        <v>1</v>
      </c>
      <c r="S51" s="4"/>
      <c r="T51" s="2" t="s">
        <v>965</v>
      </c>
      <c r="U51" s="2" t="s">
        <v>966</v>
      </c>
      <c r="V51" s="7">
        <v>0.15820000000000001</v>
      </c>
      <c r="W51" s="8">
        <v>5</v>
      </c>
      <c r="X51" s="4"/>
      <c r="Y51" s="4"/>
      <c r="Z51" s="4">
        <v>63179</v>
      </c>
      <c r="AA51" s="4">
        <v>31772</v>
      </c>
      <c r="AB51" s="4">
        <v>6929</v>
      </c>
      <c r="AC51" s="4">
        <v>3484</v>
      </c>
      <c r="AD51" s="8">
        <f t="shared" si="4"/>
        <v>9.1180545533265978</v>
      </c>
      <c r="AE51" s="11"/>
    </row>
    <row r="52" spans="1:31" x14ac:dyDescent="0.35">
      <c r="A52" s="2">
        <v>6022</v>
      </c>
      <c r="B52" s="2">
        <v>2018</v>
      </c>
      <c r="C52" s="12">
        <v>6407</v>
      </c>
      <c r="D52" s="12">
        <v>2320.8758955650001</v>
      </c>
      <c r="E52" s="12">
        <v>148202</v>
      </c>
      <c r="F52" s="12">
        <v>2307.4460946030899</v>
      </c>
      <c r="G52" s="2" t="s">
        <v>5</v>
      </c>
      <c r="H52" s="2" t="s">
        <v>56</v>
      </c>
      <c r="I52" s="2">
        <v>59517</v>
      </c>
      <c r="J52" s="2" t="s">
        <v>846</v>
      </c>
      <c r="K52" s="2">
        <v>19876</v>
      </c>
      <c r="L52" s="2" t="s">
        <v>858</v>
      </c>
      <c r="M52" s="2">
        <v>58970</v>
      </c>
      <c r="N52" s="2" t="s">
        <v>974</v>
      </c>
      <c r="O52" s="2">
        <v>36.270277999999998</v>
      </c>
      <c r="P52" s="2">
        <v>-77.060277999999997</v>
      </c>
      <c r="Q52" s="4">
        <v>1</v>
      </c>
      <c r="R52" s="4">
        <v>1</v>
      </c>
      <c r="S52" s="4"/>
      <c r="T52" s="2" t="s">
        <v>965</v>
      </c>
      <c r="U52" s="2" t="s">
        <v>966</v>
      </c>
      <c r="V52" s="7">
        <v>0.17846999999999999</v>
      </c>
      <c r="W52" s="8">
        <v>5</v>
      </c>
      <c r="X52" s="4"/>
      <c r="Y52" s="4"/>
      <c r="Z52" s="4">
        <v>71275</v>
      </c>
      <c r="AA52" s="4">
        <v>35843</v>
      </c>
      <c r="AB52" s="4">
        <v>7817</v>
      </c>
      <c r="AC52" s="4">
        <v>3931</v>
      </c>
      <c r="AD52" s="8">
        <f t="shared" si="4"/>
        <v>9.1179480619163353</v>
      </c>
      <c r="AE52" s="11"/>
    </row>
    <row r="53" spans="1:31" x14ac:dyDescent="0.35">
      <c r="A53" s="2">
        <v>6023</v>
      </c>
      <c r="B53" s="2">
        <v>2018</v>
      </c>
      <c r="C53" s="12">
        <v>9995</v>
      </c>
      <c r="D53" s="12">
        <v>914.48047636505305</v>
      </c>
      <c r="E53" s="12">
        <v>114147</v>
      </c>
      <c r="F53" s="12">
        <v>911.87288141506997</v>
      </c>
      <c r="G53" s="2" t="s">
        <v>5</v>
      </c>
      <c r="H53" s="2" t="s">
        <v>57</v>
      </c>
      <c r="I53" s="2">
        <v>59828</v>
      </c>
      <c r="J53" s="2" t="s">
        <v>842</v>
      </c>
      <c r="K53" s="2">
        <v>3046</v>
      </c>
      <c r="L53" s="2" t="s">
        <v>854</v>
      </c>
      <c r="M53" s="2">
        <v>61119</v>
      </c>
      <c r="N53" s="2" t="s">
        <v>964</v>
      </c>
      <c r="O53" s="2">
        <v>35.458888999999999</v>
      </c>
      <c r="P53" s="2">
        <v>-79.173889000000003</v>
      </c>
      <c r="Q53" s="4">
        <v>1</v>
      </c>
      <c r="R53" s="4">
        <v>1</v>
      </c>
      <c r="S53" s="4"/>
      <c r="T53" s="2" t="s">
        <v>965</v>
      </c>
      <c r="U53" s="2" t="s">
        <v>966</v>
      </c>
      <c r="V53" s="7">
        <v>0.20602999999999999</v>
      </c>
      <c r="W53" s="8">
        <v>5</v>
      </c>
      <c r="X53" s="4"/>
      <c r="Y53" s="4"/>
      <c r="Z53" s="4">
        <v>82281</v>
      </c>
      <c r="AA53" s="4">
        <v>41378</v>
      </c>
      <c r="AB53" s="4">
        <v>9024</v>
      </c>
      <c r="AC53" s="4">
        <v>4538</v>
      </c>
      <c r="AD53" s="8">
        <f t="shared" si="4"/>
        <v>9.118018617021276</v>
      </c>
      <c r="AE53" s="11"/>
    </row>
    <row r="54" spans="1:31" x14ac:dyDescent="0.35">
      <c r="A54" s="2">
        <v>6024</v>
      </c>
      <c r="B54" s="2">
        <v>2018</v>
      </c>
      <c r="C54" s="12">
        <v>9850</v>
      </c>
      <c r="D54" s="12">
        <v>14883.685373287</v>
      </c>
      <c r="E54" s="12">
        <v>162755</v>
      </c>
      <c r="F54" s="12">
        <v>5440.4131548548603</v>
      </c>
      <c r="G54" s="2" t="s">
        <v>5</v>
      </c>
      <c r="H54" s="2" t="s">
        <v>58</v>
      </c>
      <c r="I54" s="2">
        <v>60144</v>
      </c>
      <c r="J54" s="2" t="s">
        <v>842</v>
      </c>
      <c r="K54" s="2">
        <v>3046</v>
      </c>
      <c r="L54" s="2" t="s">
        <v>844</v>
      </c>
      <c r="M54" s="2">
        <v>60163</v>
      </c>
      <c r="N54" s="2" t="s">
        <v>975</v>
      </c>
      <c r="O54" s="2">
        <v>34.466687999999998</v>
      </c>
      <c r="P54" s="2">
        <v>-79.152443000000005</v>
      </c>
      <c r="Q54" s="4">
        <v>1</v>
      </c>
      <c r="R54" s="4">
        <v>1</v>
      </c>
      <c r="S54" s="4"/>
      <c r="T54" s="2" t="s">
        <v>965</v>
      </c>
      <c r="U54" s="2" t="s">
        <v>966</v>
      </c>
      <c r="V54" s="7">
        <v>0.16553000000000001</v>
      </c>
      <c r="W54" s="8">
        <v>5.4</v>
      </c>
      <c r="X54" s="4"/>
      <c r="Y54" s="4"/>
      <c r="Z54" s="4">
        <v>71394</v>
      </c>
      <c r="AA54" s="4">
        <v>35903</v>
      </c>
      <c r="AB54" s="4">
        <v>7830</v>
      </c>
      <c r="AC54" s="4">
        <v>3938</v>
      </c>
      <c r="AD54" s="8">
        <f t="shared" si="4"/>
        <v>9.1180076628352484</v>
      </c>
      <c r="AE54" s="11"/>
    </row>
    <row r="55" spans="1:31" x14ac:dyDescent="0.35">
      <c r="A55" s="2">
        <v>6025</v>
      </c>
      <c r="B55" s="2">
        <v>2018</v>
      </c>
      <c r="C55" s="12">
        <v>28662</v>
      </c>
      <c r="D55" s="12">
        <v>6706.0317651487903</v>
      </c>
      <c r="E55" s="12">
        <v>147253</v>
      </c>
      <c r="F55" s="12">
        <v>6659.8771361669196</v>
      </c>
      <c r="G55" s="2" t="s">
        <v>5</v>
      </c>
      <c r="H55" s="2" t="s">
        <v>59</v>
      </c>
      <c r="I55" s="2">
        <v>61194</v>
      </c>
      <c r="J55" s="2" t="s">
        <v>842</v>
      </c>
      <c r="K55" s="2">
        <v>3046</v>
      </c>
      <c r="L55" s="2" t="s">
        <v>844</v>
      </c>
      <c r="M55" s="2">
        <v>60163</v>
      </c>
      <c r="N55" s="2" t="s">
        <v>975</v>
      </c>
      <c r="O55" s="2">
        <v>34.635598999999999</v>
      </c>
      <c r="P55" s="2">
        <v>-78.928657000000001</v>
      </c>
      <c r="Q55" s="4">
        <v>1</v>
      </c>
      <c r="R55" s="4">
        <v>1</v>
      </c>
      <c r="S55" s="4"/>
      <c r="T55" s="2" t="s">
        <v>965</v>
      </c>
      <c r="U55" s="2" t="s">
        <v>966</v>
      </c>
      <c r="V55" s="7">
        <v>0.2097</v>
      </c>
      <c r="W55" s="8">
        <v>5</v>
      </c>
      <c r="X55" s="4"/>
      <c r="Y55" s="4"/>
      <c r="Z55" s="4">
        <v>83749</v>
      </c>
      <c r="AA55" s="4">
        <v>42116</v>
      </c>
      <c r="AB55" s="4">
        <v>9185</v>
      </c>
      <c r="AC55" s="4">
        <v>4619</v>
      </c>
      <c r="AD55" s="8">
        <f t="shared" si="4"/>
        <v>9.1180185084376699</v>
      </c>
      <c r="AE55" s="11"/>
    </row>
    <row r="56" spans="1:31" x14ac:dyDescent="0.35">
      <c r="A56" s="2">
        <v>6026</v>
      </c>
      <c r="B56" s="2">
        <v>2018</v>
      </c>
      <c r="C56" s="12">
        <v>10126</v>
      </c>
      <c r="D56" s="12">
        <v>369.58547102552001</v>
      </c>
      <c r="E56" s="12">
        <v>111376</v>
      </c>
      <c r="F56" s="12">
        <v>267.14978914367799</v>
      </c>
      <c r="G56" s="2" t="s">
        <v>5</v>
      </c>
      <c r="H56" s="2" t="s">
        <v>60</v>
      </c>
      <c r="I56" s="2">
        <v>60782</v>
      </c>
      <c r="J56" s="2" t="s">
        <v>846</v>
      </c>
      <c r="K56" s="2">
        <v>19876</v>
      </c>
      <c r="L56" s="2" t="s">
        <v>848</v>
      </c>
      <c r="M56" s="2">
        <v>61060</v>
      </c>
      <c r="N56" s="2" t="s">
        <v>557</v>
      </c>
      <c r="O56" s="2">
        <v>36.269174999999997</v>
      </c>
      <c r="P56" s="2">
        <v>-76.299469000000002</v>
      </c>
      <c r="Q56" s="4">
        <v>1</v>
      </c>
      <c r="R56" s="4">
        <v>1</v>
      </c>
      <c r="S56" s="4"/>
      <c r="T56" s="2" t="s">
        <v>965</v>
      </c>
      <c r="U56" s="2" t="s">
        <v>966</v>
      </c>
      <c r="V56" s="7">
        <v>0.21004999999999999</v>
      </c>
      <c r="W56" s="8">
        <v>3.1</v>
      </c>
      <c r="X56" s="4"/>
      <c r="Y56" s="4"/>
      <c r="Z56" s="4">
        <v>52009</v>
      </c>
      <c r="AA56" s="4">
        <v>26154</v>
      </c>
      <c r="AB56" s="4">
        <v>5704</v>
      </c>
      <c r="AC56" s="4">
        <v>2868</v>
      </c>
      <c r="AD56" s="8">
        <f t="shared" si="4"/>
        <v>9.1179873772791016</v>
      </c>
      <c r="AE56" s="11"/>
    </row>
    <row r="57" spans="1:31" x14ac:dyDescent="0.35">
      <c r="A57" s="2">
        <v>6027</v>
      </c>
      <c r="B57" s="2">
        <v>2018</v>
      </c>
      <c r="C57" s="12">
        <v>6655</v>
      </c>
      <c r="D57" s="12">
        <v>739.15562880925995</v>
      </c>
      <c r="E57" s="12">
        <v>111940</v>
      </c>
      <c r="F57" s="12">
        <v>738.06038919991204</v>
      </c>
      <c r="G57" s="2" t="s">
        <v>5</v>
      </c>
      <c r="H57" s="2" t="s">
        <v>61</v>
      </c>
      <c r="I57" s="2">
        <v>60369</v>
      </c>
      <c r="J57" s="2" t="s">
        <v>846</v>
      </c>
      <c r="K57" s="2">
        <v>19876</v>
      </c>
      <c r="L57" s="2" t="s">
        <v>848</v>
      </c>
      <c r="M57" s="2">
        <v>61060</v>
      </c>
      <c r="N57" s="2" t="s">
        <v>1006</v>
      </c>
      <c r="O57" s="2">
        <v>36.058639999999997</v>
      </c>
      <c r="P57" s="2">
        <v>-77.760769999999994</v>
      </c>
      <c r="Q57" s="4">
        <v>1</v>
      </c>
      <c r="R57" s="4">
        <v>1</v>
      </c>
      <c r="S57" s="4"/>
      <c r="T57" s="2" t="s">
        <v>965</v>
      </c>
      <c r="U57" s="2" t="s">
        <v>966</v>
      </c>
      <c r="V57" s="7">
        <v>0.1749</v>
      </c>
      <c r="W57" s="8">
        <v>5.2</v>
      </c>
      <c r="X57" s="4"/>
      <c r="Y57" s="4"/>
      <c r="Z57" s="4">
        <v>72642</v>
      </c>
      <c r="AA57" s="4">
        <v>36530</v>
      </c>
      <c r="AB57" s="4">
        <v>7967</v>
      </c>
      <c r="AC57" s="4">
        <v>4006</v>
      </c>
      <c r="AD57" s="8">
        <f t="shared" si="4"/>
        <v>9.1178611773565965</v>
      </c>
      <c r="AE57" s="11"/>
    </row>
    <row r="58" spans="1:31" x14ac:dyDescent="0.35">
      <c r="A58" s="2">
        <v>6028</v>
      </c>
      <c r="B58" s="2">
        <v>2018</v>
      </c>
      <c r="C58" s="12">
        <v>4517</v>
      </c>
      <c r="D58" s="12">
        <v>11117.144382717999</v>
      </c>
      <c r="E58" s="12">
        <v>111302</v>
      </c>
      <c r="F58" s="12">
        <v>507.16373952742401</v>
      </c>
      <c r="G58" s="2" t="s">
        <v>5</v>
      </c>
      <c r="H58" s="2" t="s">
        <v>62</v>
      </c>
      <c r="I58" s="2">
        <v>59038</v>
      </c>
      <c r="J58" s="2" t="s">
        <v>843</v>
      </c>
      <c r="K58" s="2">
        <v>5416</v>
      </c>
      <c r="L58" s="2" t="s">
        <v>875</v>
      </c>
      <c r="M58" s="2">
        <v>58661</v>
      </c>
      <c r="N58" s="2" t="s">
        <v>968</v>
      </c>
      <c r="O58" s="2">
        <v>35.22</v>
      </c>
      <c r="P58" s="2">
        <v>-81.33</v>
      </c>
      <c r="Q58" s="4">
        <v>1</v>
      </c>
      <c r="R58" s="4">
        <v>1</v>
      </c>
      <c r="S58" s="4"/>
      <c r="T58" s="2" t="s">
        <v>965</v>
      </c>
      <c r="U58" s="2" t="s">
        <v>966</v>
      </c>
      <c r="V58" s="7">
        <v>0.18314</v>
      </c>
      <c r="W58" s="8">
        <v>3.5</v>
      </c>
      <c r="X58" s="4"/>
      <c r="Y58" s="4"/>
      <c r="Z58" s="4">
        <v>51199</v>
      </c>
      <c r="AA58" s="4">
        <v>25747</v>
      </c>
      <c r="AB58" s="4">
        <v>5615</v>
      </c>
      <c r="AC58" s="4">
        <v>2824</v>
      </c>
      <c r="AD58" s="8">
        <f t="shared" si="4"/>
        <v>9.118254674977738</v>
      </c>
      <c r="AE58" s="11"/>
    </row>
    <row r="59" spans="1:31" x14ac:dyDescent="0.35">
      <c r="A59" s="2">
        <v>6029</v>
      </c>
      <c r="B59" s="2">
        <v>2018</v>
      </c>
      <c r="C59" s="12">
        <v>9868</v>
      </c>
      <c r="D59" s="12">
        <v>8.4067437014253308</v>
      </c>
      <c r="E59" s="12">
        <v>111660</v>
      </c>
      <c r="F59" s="12">
        <v>15.7935018878397</v>
      </c>
      <c r="G59" s="2" t="s">
        <v>5</v>
      </c>
      <c r="H59" s="2" t="s">
        <v>63</v>
      </c>
      <c r="I59" s="2">
        <v>60601</v>
      </c>
      <c r="J59" s="2" t="s">
        <v>842</v>
      </c>
      <c r="K59" s="2">
        <v>3046</v>
      </c>
      <c r="L59" s="2" t="s">
        <v>876</v>
      </c>
      <c r="M59" s="2">
        <v>61677</v>
      </c>
      <c r="N59" s="2" t="s">
        <v>1008</v>
      </c>
      <c r="O59" s="2">
        <v>35.474499999999999</v>
      </c>
      <c r="P59" s="2">
        <v>-77.119100000000003</v>
      </c>
      <c r="Q59" s="4">
        <v>1</v>
      </c>
      <c r="R59" s="4">
        <v>1</v>
      </c>
      <c r="S59" s="4"/>
      <c r="T59" s="2" t="s">
        <v>965</v>
      </c>
      <c r="U59" s="2" t="s">
        <v>966</v>
      </c>
      <c r="V59" s="7">
        <v>1.1E-4</v>
      </c>
      <c r="W59" s="8">
        <v>5</v>
      </c>
      <c r="X59" s="4"/>
      <c r="Y59" s="4"/>
      <c r="Z59" s="4">
        <v>46</v>
      </c>
      <c r="AA59" s="4">
        <v>0</v>
      </c>
      <c r="AB59" s="4">
        <v>5</v>
      </c>
      <c r="AC59" s="4">
        <v>0</v>
      </c>
      <c r="AD59" s="14" t="s">
        <v>1311</v>
      </c>
      <c r="AE59" s="11"/>
    </row>
    <row r="60" spans="1:31" x14ac:dyDescent="0.35">
      <c r="A60" s="2">
        <v>6030</v>
      </c>
      <c r="B60" s="2">
        <v>2018</v>
      </c>
      <c r="C60" s="12">
        <v>9864</v>
      </c>
      <c r="D60" s="12">
        <v>397.585572172117</v>
      </c>
      <c r="E60" s="12">
        <v>111648</v>
      </c>
      <c r="F60" s="12">
        <v>406.28561361349801</v>
      </c>
      <c r="G60" s="2" t="s">
        <v>5</v>
      </c>
      <c r="H60" s="2" t="s">
        <v>64</v>
      </c>
      <c r="I60" s="2">
        <v>61528</v>
      </c>
      <c r="J60" s="2" t="s">
        <v>842</v>
      </c>
      <c r="K60" s="2">
        <v>3046</v>
      </c>
      <c r="L60" s="2" t="s">
        <v>848</v>
      </c>
      <c r="M60" s="2">
        <v>61060</v>
      </c>
      <c r="N60" s="2" t="s">
        <v>1009</v>
      </c>
      <c r="O60" s="2">
        <v>35.148339</v>
      </c>
      <c r="P60" s="2">
        <v>-76.810226</v>
      </c>
      <c r="Q60" s="4">
        <v>1</v>
      </c>
      <c r="R60" s="4">
        <v>1</v>
      </c>
      <c r="S60" s="4"/>
      <c r="T60" s="2" t="s">
        <v>965</v>
      </c>
      <c r="U60" s="2" t="s">
        <v>966</v>
      </c>
      <c r="V60" s="7">
        <v>0.12967999999999999</v>
      </c>
      <c r="W60" s="8">
        <v>5</v>
      </c>
      <c r="X60" s="4"/>
      <c r="Y60" s="4"/>
      <c r="Z60" s="4">
        <v>51792</v>
      </c>
      <c r="AA60" s="4">
        <v>26046</v>
      </c>
      <c r="AB60" s="4">
        <v>5680</v>
      </c>
      <c r="AC60" s="4">
        <v>2856</v>
      </c>
      <c r="AD60" s="8">
        <f>Z60/AB60</f>
        <v>9.1183098591549303</v>
      </c>
      <c r="AE60" s="11"/>
    </row>
    <row r="61" spans="1:31" x14ac:dyDescent="0.35">
      <c r="A61" s="2">
        <v>6031</v>
      </c>
      <c r="B61" s="2">
        <v>2018</v>
      </c>
      <c r="C61" s="12">
        <v>6024</v>
      </c>
      <c r="D61" s="12">
        <v>4199.30120267646</v>
      </c>
      <c r="E61" s="12">
        <v>109543</v>
      </c>
      <c r="F61" s="12">
        <v>280.24802696862901</v>
      </c>
      <c r="G61" s="2" t="s">
        <v>5</v>
      </c>
      <c r="H61" s="2" t="s">
        <v>65</v>
      </c>
      <c r="I61" s="2">
        <v>2741</v>
      </c>
      <c r="J61" s="2" t="s">
        <v>843</v>
      </c>
      <c r="K61" s="2">
        <v>5416</v>
      </c>
      <c r="L61" s="2" t="s">
        <v>843</v>
      </c>
      <c r="M61" s="2">
        <v>5416</v>
      </c>
      <c r="N61" s="2" t="s">
        <v>1010</v>
      </c>
      <c r="O61" s="2">
        <v>35.242677</v>
      </c>
      <c r="P61" s="2">
        <v>-83.072006999999999</v>
      </c>
      <c r="Q61" s="4">
        <v>1</v>
      </c>
      <c r="R61" s="4">
        <v>1</v>
      </c>
      <c r="S61" s="4"/>
      <c r="T61" s="2" t="s">
        <v>1003</v>
      </c>
      <c r="U61" s="2" t="s">
        <v>1004</v>
      </c>
      <c r="V61" s="7">
        <v>0.47225</v>
      </c>
      <c r="W61" s="8">
        <v>9</v>
      </c>
      <c r="X61" s="4"/>
      <c r="Y61" s="4"/>
      <c r="Z61" s="4">
        <v>339482</v>
      </c>
      <c r="AA61" s="4">
        <v>130092</v>
      </c>
      <c r="AB61" s="4">
        <v>37232</v>
      </c>
      <c r="AC61" s="4">
        <v>14268</v>
      </c>
      <c r="AD61" s="8">
        <f>Z61/AB61</f>
        <v>9.1180167597765358</v>
      </c>
      <c r="AE61" s="11"/>
    </row>
    <row r="62" spans="1:31" x14ac:dyDescent="0.35">
      <c r="A62" s="2">
        <v>6032</v>
      </c>
      <c r="B62" s="2">
        <v>2018</v>
      </c>
      <c r="C62" s="12">
        <v>28671</v>
      </c>
      <c r="D62" s="12">
        <v>18382.9716815149</v>
      </c>
      <c r="E62" s="12">
        <v>162465</v>
      </c>
      <c r="F62" s="12">
        <v>289.74038438583801</v>
      </c>
      <c r="G62" s="2" t="s">
        <v>5</v>
      </c>
      <c r="H62" s="2" t="s">
        <v>66</v>
      </c>
      <c r="I62" s="2">
        <v>61351</v>
      </c>
      <c r="J62" s="2" t="s">
        <v>877</v>
      </c>
      <c r="K62" s="2">
        <v>15371</v>
      </c>
      <c r="L62" s="2" t="s">
        <v>848</v>
      </c>
      <c r="M62" s="2">
        <v>61060</v>
      </c>
      <c r="N62" s="2" t="s">
        <v>993</v>
      </c>
      <c r="O62" s="2">
        <v>35.540343999999997</v>
      </c>
      <c r="P62" s="2">
        <v>-79.449053000000006</v>
      </c>
      <c r="Q62" s="4">
        <v>1</v>
      </c>
      <c r="R62" s="4">
        <v>1</v>
      </c>
      <c r="S62" s="4"/>
      <c r="T62" s="2" t="s">
        <v>965</v>
      </c>
      <c r="U62" s="2" t="s">
        <v>966</v>
      </c>
      <c r="V62" s="7">
        <v>0.22363</v>
      </c>
      <c r="W62" s="8">
        <v>2</v>
      </c>
      <c r="X62" s="4"/>
      <c r="Y62" s="4"/>
      <c r="Z62" s="4">
        <v>35726</v>
      </c>
      <c r="AA62" s="4">
        <v>17967</v>
      </c>
      <c r="AB62" s="4">
        <v>3918</v>
      </c>
      <c r="AC62" s="4">
        <v>1970</v>
      </c>
      <c r="AD62" s="8">
        <f>Z62/AB62</f>
        <v>9.1184277692700366</v>
      </c>
      <c r="AE62" s="11"/>
    </row>
    <row r="63" spans="1:31" x14ac:dyDescent="0.35">
      <c r="A63" s="2">
        <v>6033</v>
      </c>
      <c r="B63" s="2">
        <v>2018</v>
      </c>
      <c r="C63" s="12">
        <v>4473</v>
      </c>
      <c r="D63" s="12">
        <v>9545.4068701669894</v>
      </c>
      <c r="E63" s="12">
        <v>154131</v>
      </c>
      <c r="F63" s="12">
        <v>4373.4006876180702</v>
      </c>
      <c r="G63" s="2" t="s">
        <v>5</v>
      </c>
      <c r="H63" s="2" t="s">
        <v>67</v>
      </c>
      <c r="I63" s="2">
        <v>61130</v>
      </c>
      <c r="J63" s="2" t="s">
        <v>843</v>
      </c>
      <c r="K63" s="2">
        <v>5416</v>
      </c>
      <c r="L63" s="2" t="s">
        <v>878</v>
      </c>
      <c r="M63" s="2">
        <v>60750</v>
      </c>
      <c r="N63" s="2" t="s">
        <v>1011</v>
      </c>
      <c r="O63" s="2">
        <v>35.670496999999997</v>
      </c>
      <c r="P63" s="2">
        <v>-80.684680999999998</v>
      </c>
      <c r="Q63" s="4">
        <v>1</v>
      </c>
      <c r="R63" s="4">
        <v>1</v>
      </c>
      <c r="S63" s="4"/>
      <c r="T63" s="2" t="s">
        <v>965</v>
      </c>
      <c r="U63" s="2" t="s">
        <v>966</v>
      </c>
      <c r="V63" s="7"/>
      <c r="W63" s="8">
        <v>5</v>
      </c>
      <c r="X63" s="4"/>
      <c r="Y63" s="4"/>
      <c r="Z63" s="4"/>
      <c r="AA63" s="4"/>
      <c r="AB63" s="4"/>
      <c r="AC63" s="4"/>
      <c r="AD63" s="14" t="s">
        <v>1311</v>
      </c>
      <c r="AE63" s="11"/>
    </row>
    <row r="64" spans="1:31" x14ac:dyDescent="0.35">
      <c r="A64" s="2">
        <v>6034</v>
      </c>
      <c r="B64" s="2">
        <v>2018</v>
      </c>
      <c r="C64" s="12">
        <v>17163</v>
      </c>
      <c r="D64" s="12">
        <v>8703.1416249988306</v>
      </c>
      <c r="E64" s="12">
        <v>155683</v>
      </c>
      <c r="F64" s="12">
        <v>5912.3034114189504</v>
      </c>
      <c r="G64" s="2" t="s">
        <v>5</v>
      </c>
      <c r="H64" s="2" t="s">
        <v>68</v>
      </c>
      <c r="I64" s="2">
        <v>59567</v>
      </c>
      <c r="J64" s="2" t="s">
        <v>842</v>
      </c>
      <c r="K64" s="2">
        <v>3046</v>
      </c>
      <c r="L64" s="2" t="s">
        <v>879</v>
      </c>
      <c r="M64" s="2">
        <v>59308</v>
      </c>
      <c r="N64" s="2" t="s">
        <v>1012</v>
      </c>
      <c r="O64" s="2">
        <v>34.61</v>
      </c>
      <c r="P64" s="2">
        <v>-77.924166999999997</v>
      </c>
      <c r="Q64" s="4">
        <v>1</v>
      </c>
      <c r="R64" s="4">
        <v>1</v>
      </c>
      <c r="S64" s="4"/>
      <c r="T64" s="2" t="s">
        <v>965</v>
      </c>
      <c r="U64" s="2" t="s">
        <v>966</v>
      </c>
      <c r="V64" s="7">
        <v>0.20780999999999999</v>
      </c>
      <c r="W64" s="8">
        <v>5</v>
      </c>
      <c r="X64" s="4"/>
      <c r="Y64" s="4"/>
      <c r="Z64" s="4">
        <v>82993</v>
      </c>
      <c r="AA64" s="4">
        <v>41736</v>
      </c>
      <c r="AB64" s="4">
        <v>9102</v>
      </c>
      <c r="AC64" s="4">
        <v>4577</v>
      </c>
      <c r="AD64" s="8">
        <f t="shared" ref="AD64:AD77" si="5">Z64/AB64</f>
        <v>9.118105910788838</v>
      </c>
      <c r="AE64" s="11"/>
    </row>
    <row r="65" spans="1:31" x14ac:dyDescent="0.35">
      <c r="A65" s="2">
        <v>6035</v>
      </c>
      <c r="B65" s="2">
        <v>2018</v>
      </c>
      <c r="C65" s="12">
        <v>17163</v>
      </c>
      <c r="D65" s="12">
        <v>8244.5022206078393</v>
      </c>
      <c r="E65" s="12">
        <v>155683</v>
      </c>
      <c r="F65" s="12">
        <v>6209.6519279184104</v>
      </c>
      <c r="G65" s="2" t="s">
        <v>5</v>
      </c>
      <c r="H65" s="2" t="s">
        <v>69</v>
      </c>
      <c r="I65" s="2">
        <v>59488</v>
      </c>
      <c r="J65" s="2" t="s">
        <v>843</v>
      </c>
      <c r="K65" s="2">
        <v>5416</v>
      </c>
      <c r="L65" s="2" t="s">
        <v>880</v>
      </c>
      <c r="M65" s="2">
        <v>59247</v>
      </c>
      <c r="N65" s="2" t="s">
        <v>1012</v>
      </c>
      <c r="O65" s="2">
        <v>34.611944000000001</v>
      </c>
      <c r="P65" s="2">
        <v>-77.928888999999998</v>
      </c>
      <c r="Q65" s="4">
        <v>1</v>
      </c>
      <c r="R65" s="4">
        <v>1</v>
      </c>
      <c r="S65" s="4"/>
      <c r="T65" s="2" t="s">
        <v>965</v>
      </c>
      <c r="U65" s="2" t="s">
        <v>966</v>
      </c>
      <c r="V65" s="7">
        <v>0.17158000000000001</v>
      </c>
      <c r="W65" s="8">
        <v>4.9000000000000004</v>
      </c>
      <c r="X65" s="4"/>
      <c r="Y65" s="4"/>
      <c r="Z65" s="4">
        <v>67154</v>
      </c>
      <c r="AA65" s="4">
        <v>36220</v>
      </c>
      <c r="AB65" s="4">
        <v>7365</v>
      </c>
      <c r="AC65" s="4">
        <v>3972</v>
      </c>
      <c r="AD65" s="8">
        <f t="shared" si="5"/>
        <v>9.1179904955872377</v>
      </c>
      <c r="AE65" s="11"/>
    </row>
    <row r="66" spans="1:31" x14ac:dyDescent="0.35">
      <c r="A66" s="2">
        <v>6036</v>
      </c>
      <c r="B66" s="2">
        <v>2018</v>
      </c>
      <c r="C66" s="12">
        <v>9859</v>
      </c>
      <c r="D66" s="12">
        <v>1429.75035168009</v>
      </c>
      <c r="E66" s="12">
        <v>147981</v>
      </c>
      <c r="F66" s="12">
        <v>1347.32401735039</v>
      </c>
      <c r="G66" s="2" t="s">
        <v>5</v>
      </c>
      <c r="H66" s="2" t="s">
        <v>70</v>
      </c>
      <c r="I66" s="2">
        <v>58955</v>
      </c>
      <c r="J66" s="2" t="s">
        <v>842</v>
      </c>
      <c r="K66" s="2">
        <v>3046</v>
      </c>
      <c r="L66" s="2" t="s">
        <v>70</v>
      </c>
      <c r="M66" s="2">
        <v>58818</v>
      </c>
      <c r="N66" s="2" t="s">
        <v>988</v>
      </c>
      <c r="O66" s="2">
        <v>36.276111</v>
      </c>
      <c r="P66" s="2">
        <v>-78.377222000000003</v>
      </c>
      <c r="Q66" s="4">
        <v>1</v>
      </c>
      <c r="R66" s="4">
        <v>1</v>
      </c>
      <c r="S66" s="4"/>
      <c r="T66" s="2" t="s">
        <v>965</v>
      </c>
      <c r="U66" s="2" t="s">
        <v>966</v>
      </c>
      <c r="V66" s="7">
        <v>0.21104000000000001</v>
      </c>
      <c r="W66" s="8">
        <v>4.8</v>
      </c>
      <c r="X66" s="4"/>
      <c r="Y66" s="4"/>
      <c r="Z66" s="4">
        <v>80913</v>
      </c>
      <c r="AA66" s="4">
        <v>40689</v>
      </c>
      <c r="AB66" s="4">
        <v>8874</v>
      </c>
      <c r="AC66" s="4">
        <v>4463</v>
      </c>
      <c r="AD66" s="8">
        <f t="shared" si="5"/>
        <v>9.1179851250845161</v>
      </c>
      <c r="AE66" s="11"/>
    </row>
    <row r="67" spans="1:31" x14ac:dyDescent="0.35">
      <c r="A67" s="2">
        <v>6037</v>
      </c>
      <c r="B67" s="2">
        <v>2018</v>
      </c>
      <c r="C67" s="12">
        <v>9868</v>
      </c>
      <c r="D67" s="12">
        <v>2460.5712641887899</v>
      </c>
      <c r="E67" s="12">
        <v>148462</v>
      </c>
      <c r="F67" s="12">
        <v>2426.8378481476798</v>
      </c>
      <c r="G67" s="2" t="s">
        <v>5</v>
      </c>
      <c r="H67" s="2" t="s">
        <v>71</v>
      </c>
      <c r="I67" s="2">
        <v>59887</v>
      </c>
      <c r="J67" s="2" t="s">
        <v>842</v>
      </c>
      <c r="K67" s="2">
        <v>3046</v>
      </c>
      <c r="L67" s="2" t="s">
        <v>881</v>
      </c>
      <c r="M67" s="2">
        <v>59365</v>
      </c>
      <c r="N67" s="2" t="s">
        <v>1008</v>
      </c>
      <c r="O67" s="2">
        <v>35.456000000000003</v>
      </c>
      <c r="P67" s="2">
        <v>-77.134</v>
      </c>
      <c r="Q67" s="4">
        <v>1</v>
      </c>
      <c r="R67" s="4">
        <v>1</v>
      </c>
      <c r="S67" s="4"/>
      <c r="T67" s="2" t="s">
        <v>965</v>
      </c>
      <c r="U67" s="2" t="s">
        <v>966</v>
      </c>
      <c r="V67" s="7">
        <v>0.20577999999999999</v>
      </c>
      <c r="W67" s="8">
        <v>15</v>
      </c>
      <c r="X67" s="4"/>
      <c r="Y67" s="4"/>
      <c r="Z67" s="4">
        <v>246542</v>
      </c>
      <c r="AA67" s="4">
        <v>123982</v>
      </c>
      <c r="AB67" s="4">
        <v>27039</v>
      </c>
      <c r="AC67" s="4">
        <v>13598</v>
      </c>
      <c r="AD67" s="8">
        <f t="shared" si="5"/>
        <v>9.1180147194792713</v>
      </c>
      <c r="AE67" s="11"/>
    </row>
    <row r="68" spans="1:31" x14ac:dyDescent="0.35">
      <c r="A68" s="2">
        <v>6038</v>
      </c>
      <c r="B68" s="2">
        <v>2018</v>
      </c>
      <c r="C68" s="12">
        <v>6684</v>
      </c>
      <c r="D68" s="12">
        <v>9214.3287145797603</v>
      </c>
      <c r="E68" s="12">
        <v>111204</v>
      </c>
      <c r="F68" s="12">
        <v>7640.1808277972104</v>
      </c>
      <c r="G68" s="2" t="s">
        <v>5</v>
      </c>
      <c r="H68" s="2" t="s">
        <v>72</v>
      </c>
      <c r="I68" s="2">
        <v>59511</v>
      </c>
      <c r="J68" s="2" t="s">
        <v>843</v>
      </c>
      <c r="K68" s="2">
        <v>5416</v>
      </c>
      <c r="L68" s="2" t="s">
        <v>848</v>
      </c>
      <c r="M68" s="2">
        <v>61060</v>
      </c>
      <c r="N68" s="2" t="s">
        <v>968</v>
      </c>
      <c r="O68" s="2">
        <v>35.1785</v>
      </c>
      <c r="P68" s="2">
        <v>-81.665000000000006</v>
      </c>
      <c r="Q68" s="4">
        <v>1</v>
      </c>
      <c r="R68" s="4">
        <v>1</v>
      </c>
      <c r="S68" s="4"/>
      <c r="T68" s="2" t="s">
        <v>965</v>
      </c>
      <c r="U68" s="2" t="s">
        <v>966</v>
      </c>
      <c r="V68" s="7">
        <v>0.19344</v>
      </c>
      <c r="W68" s="8">
        <v>4</v>
      </c>
      <c r="X68" s="4"/>
      <c r="Y68" s="4"/>
      <c r="Z68" s="4">
        <v>61800</v>
      </c>
      <c r="AA68" s="4">
        <v>31079</v>
      </c>
      <c r="AB68" s="4">
        <v>6778</v>
      </c>
      <c r="AC68" s="4">
        <v>3409</v>
      </c>
      <c r="AD68" s="8">
        <f t="shared" si="5"/>
        <v>9.1177338447919745</v>
      </c>
      <c r="AE68" s="11"/>
    </row>
    <row r="69" spans="1:31" x14ac:dyDescent="0.35">
      <c r="A69" s="2">
        <v>6039</v>
      </c>
      <c r="B69" s="2">
        <v>2018</v>
      </c>
      <c r="C69" s="12">
        <v>6682</v>
      </c>
      <c r="D69" s="12">
        <v>277.06970146837</v>
      </c>
      <c r="E69" s="12">
        <v>111010</v>
      </c>
      <c r="F69" s="12">
        <v>280.22471438430603</v>
      </c>
      <c r="G69" s="2" t="s">
        <v>5</v>
      </c>
      <c r="H69" s="2" t="s">
        <v>73</v>
      </c>
      <c r="I69" s="2">
        <v>8042</v>
      </c>
      <c r="J69" s="2" t="s">
        <v>843</v>
      </c>
      <c r="K69" s="2">
        <v>5416</v>
      </c>
      <c r="L69" s="2" t="s">
        <v>843</v>
      </c>
      <c r="M69" s="2">
        <v>5416</v>
      </c>
      <c r="N69" s="2" t="s">
        <v>1013</v>
      </c>
      <c r="O69" s="2">
        <v>36.281100000000002</v>
      </c>
      <c r="P69" s="2">
        <v>-80.060299999999998</v>
      </c>
      <c r="Q69" s="4">
        <v>2</v>
      </c>
      <c r="R69" s="4">
        <v>2</v>
      </c>
      <c r="S69" s="4"/>
      <c r="T69" s="2" t="s">
        <v>999</v>
      </c>
      <c r="U69" s="2" t="s">
        <v>1000</v>
      </c>
      <c r="V69" s="7">
        <v>0.36757000000000001</v>
      </c>
      <c r="W69" s="8">
        <v>2491.1999999999998</v>
      </c>
      <c r="X69" s="4">
        <v>75193948</v>
      </c>
      <c r="Y69" s="4">
        <v>40899599</v>
      </c>
      <c r="Z69" s="4">
        <v>75193948</v>
      </c>
      <c r="AA69" s="4">
        <v>40899599</v>
      </c>
      <c r="AB69" s="4">
        <v>8021417</v>
      </c>
      <c r="AC69" s="4">
        <v>4305635</v>
      </c>
      <c r="AD69" s="8">
        <f t="shared" si="5"/>
        <v>9.3741477347456197</v>
      </c>
      <c r="AE69" s="11"/>
    </row>
    <row r="70" spans="1:31" x14ac:dyDescent="0.35">
      <c r="A70" s="2">
        <v>6040</v>
      </c>
      <c r="B70" s="2">
        <v>2018</v>
      </c>
      <c r="C70" s="12">
        <v>4496</v>
      </c>
      <c r="D70" s="12">
        <v>23766.391780781501</v>
      </c>
      <c r="E70" s="12">
        <v>111198</v>
      </c>
      <c r="F70" s="12">
        <v>93.183558757916899</v>
      </c>
      <c r="G70" s="2" t="s">
        <v>5</v>
      </c>
      <c r="H70" s="2" t="s">
        <v>74</v>
      </c>
      <c r="I70" s="2">
        <v>58314</v>
      </c>
      <c r="J70" s="2" t="s">
        <v>842</v>
      </c>
      <c r="K70" s="2">
        <v>3046</v>
      </c>
      <c r="L70" s="2" t="s">
        <v>882</v>
      </c>
      <c r="M70" s="2">
        <v>58282</v>
      </c>
      <c r="N70" s="2" t="s">
        <v>968</v>
      </c>
      <c r="O70" s="2">
        <v>35.47</v>
      </c>
      <c r="P70" s="2">
        <v>-81.508332999999993</v>
      </c>
      <c r="Q70" s="4">
        <v>1</v>
      </c>
      <c r="R70" s="4">
        <v>1</v>
      </c>
      <c r="S70" s="4"/>
      <c r="T70" s="2" t="s">
        <v>965</v>
      </c>
      <c r="U70" s="2" t="s">
        <v>966</v>
      </c>
      <c r="V70" s="7">
        <v>0.20502000000000001</v>
      </c>
      <c r="W70" s="8">
        <v>4</v>
      </c>
      <c r="X70" s="4"/>
      <c r="Y70" s="4"/>
      <c r="Z70" s="4">
        <v>65504</v>
      </c>
      <c r="AA70" s="4">
        <v>32941</v>
      </c>
      <c r="AB70" s="4">
        <v>7184</v>
      </c>
      <c r="AC70" s="4">
        <v>3613</v>
      </c>
      <c r="AD70" s="8">
        <f t="shared" si="5"/>
        <v>9.1180400890868594</v>
      </c>
      <c r="AE70" s="11"/>
    </row>
    <row r="71" spans="1:31" x14ac:dyDescent="0.35">
      <c r="A71" s="2">
        <v>6041</v>
      </c>
      <c r="B71" s="2">
        <v>2018</v>
      </c>
      <c r="C71" s="12">
        <v>6405</v>
      </c>
      <c r="D71" s="12">
        <v>13800.4312297058</v>
      </c>
      <c r="E71" s="12">
        <v>111385</v>
      </c>
      <c r="F71" s="12">
        <v>1706.32280519396</v>
      </c>
      <c r="G71" s="2" t="s">
        <v>5</v>
      </c>
      <c r="H71" s="2" t="s">
        <v>75</v>
      </c>
      <c r="I71" s="2">
        <v>59515</v>
      </c>
      <c r="J71" s="2" t="s">
        <v>846</v>
      </c>
      <c r="K71" s="2">
        <v>19876</v>
      </c>
      <c r="L71" s="2" t="s">
        <v>858</v>
      </c>
      <c r="M71" s="2">
        <v>58970</v>
      </c>
      <c r="N71" s="2" t="s">
        <v>974</v>
      </c>
      <c r="O71" s="2">
        <v>36.42</v>
      </c>
      <c r="P71" s="2">
        <v>-77.100278000000003</v>
      </c>
      <c r="Q71" s="4">
        <v>1</v>
      </c>
      <c r="R71" s="4">
        <v>1</v>
      </c>
      <c r="S71" s="4"/>
      <c r="T71" s="2" t="s">
        <v>965</v>
      </c>
      <c r="U71" s="2" t="s">
        <v>966</v>
      </c>
      <c r="V71" s="7">
        <v>0.19219</v>
      </c>
      <c r="W71" s="8">
        <v>5</v>
      </c>
      <c r="X71" s="4"/>
      <c r="Y71" s="4"/>
      <c r="Z71" s="4">
        <v>76754</v>
      </c>
      <c r="AA71" s="4">
        <v>38599</v>
      </c>
      <c r="AB71" s="4">
        <v>8418</v>
      </c>
      <c r="AC71" s="4">
        <v>4233</v>
      </c>
      <c r="AD71" s="8">
        <f t="shared" si="5"/>
        <v>9.117842717985269</v>
      </c>
      <c r="AE71" s="11"/>
    </row>
    <row r="72" spans="1:31" x14ac:dyDescent="0.35">
      <c r="A72" s="2">
        <v>6042</v>
      </c>
      <c r="B72" s="2">
        <v>2018</v>
      </c>
      <c r="C72" s="12">
        <v>16281</v>
      </c>
      <c r="D72" s="12">
        <v>1892.0621734722899</v>
      </c>
      <c r="E72" s="12">
        <v>111143</v>
      </c>
      <c r="F72" s="12">
        <v>1894.24028853244</v>
      </c>
      <c r="G72" s="2" t="s">
        <v>5</v>
      </c>
      <c r="H72" s="2" t="s">
        <v>76</v>
      </c>
      <c r="I72" s="2">
        <v>60881</v>
      </c>
      <c r="J72" s="2" t="s">
        <v>843</v>
      </c>
      <c r="K72" s="2">
        <v>5416</v>
      </c>
      <c r="L72" s="2" t="s">
        <v>883</v>
      </c>
      <c r="M72" s="2">
        <v>60532</v>
      </c>
      <c r="N72" s="2" t="s">
        <v>1014</v>
      </c>
      <c r="O72" s="2">
        <v>35.84995</v>
      </c>
      <c r="P72" s="2">
        <v>-81.540861000000007</v>
      </c>
      <c r="Q72" s="4">
        <v>1</v>
      </c>
      <c r="R72" s="4">
        <v>1</v>
      </c>
      <c r="S72" s="4"/>
      <c r="T72" s="2" t="s">
        <v>965</v>
      </c>
      <c r="U72" s="2" t="s">
        <v>966</v>
      </c>
      <c r="V72" s="7">
        <v>6.7250000000000004E-2</v>
      </c>
      <c r="W72" s="8">
        <v>1.1000000000000001</v>
      </c>
      <c r="X72" s="4"/>
      <c r="Y72" s="4"/>
      <c r="Z72" s="4">
        <v>5909</v>
      </c>
      <c r="AA72" s="4">
        <v>2972</v>
      </c>
      <c r="AB72" s="4">
        <v>648</v>
      </c>
      <c r="AC72" s="4">
        <v>326</v>
      </c>
      <c r="AD72" s="8">
        <f t="shared" si="5"/>
        <v>9.1188271604938276</v>
      </c>
      <c r="AE72" s="11"/>
    </row>
    <row r="73" spans="1:31" x14ac:dyDescent="0.35">
      <c r="A73" s="2">
        <v>6043</v>
      </c>
      <c r="B73" s="2">
        <v>2018</v>
      </c>
      <c r="C73" s="12">
        <v>10039</v>
      </c>
      <c r="D73" s="12">
        <v>272.36830159058701</v>
      </c>
      <c r="E73" s="12">
        <v>111463</v>
      </c>
      <c r="F73" s="12">
        <v>265.97326772399799</v>
      </c>
      <c r="G73" s="2" t="s">
        <v>5</v>
      </c>
      <c r="H73" s="2" t="s">
        <v>77</v>
      </c>
      <c r="I73" s="2">
        <v>58843</v>
      </c>
      <c r="J73" s="2" t="s">
        <v>846</v>
      </c>
      <c r="K73" s="2">
        <v>19876</v>
      </c>
      <c r="L73" s="2" t="s">
        <v>77</v>
      </c>
      <c r="M73" s="2">
        <v>58712</v>
      </c>
      <c r="N73" s="2" t="s">
        <v>1001</v>
      </c>
      <c r="O73" s="2">
        <v>35.794722</v>
      </c>
      <c r="P73" s="2">
        <v>-77.381111000000004</v>
      </c>
      <c r="Q73" s="4">
        <v>1</v>
      </c>
      <c r="R73" s="4">
        <v>1</v>
      </c>
      <c r="S73" s="4"/>
      <c r="T73" s="2" t="s">
        <v>965</v>
      </c>
      <c r="U73" s="2" t="s">
        <v>966</v>
      </c>
      <c r="V73" s="7">
        <v>0.16002</v>
      </c>
      <c r="W73" s="8">
        <v>5</v>
      </c>
      <c r="X73" s="4"/>
      <c r="Y73" s="4"/>
      <c r="Z73" s="4">
        <v>63907</v>
      </c>
      <c r="AA73" s="4">
        <v>32138</v>
      </c>
      <c r="AB73" s="4">
        <v>7009</v>
      </c>
      <c r="AC73" s="4">
        <v>3525</v>
      </c>
      <c r="AD73" s="8">
        <f t="shared" si="5"/>
        <v>9.1178484805250388</v>
      </c>
      <c r="AE73" s="11"/>
    </row>
    <row r="74" spans="1:31" x14ac:dyDescent="0.35">
      <c r="A74" s="2">
        <v>6044</v>
      </c>
      <c r="B74" s="2">
        <v>2018</v>
      </c>
      <c r="C74" s="12">
        <v>10039</v>
      </c>
      <c r="D74" s="12">
        <v>5069.4208272211499</v>
      </c>
      <c r="E74" s="12">
        <v>111463</v>
      </c>
      <c r="F74" s="12">
        <v>5069.8132140336302</v>
      </c>
      <c r="G74" s="2" t="s">
        <v>5</v>
      </c>
      <c r="H74" s="2" t="s">
        <v>78</v>
      </c>
      <c r="I74" s="2">
        <v>59173</v>
      </c>
      <c r="J74" s="2" t="s">
        <v>846</v>
      </c>
      <c r="K74" s="2">
        <v>19876</v>
      </c>
      <c r="L74" s="2" t="s">
        <v>884</v>
      </c>
      <c r="M74" s="2">
        <v>58981</v>
      </c>
      <c r="N74" s="2" t="s">
        <v>1001</v>
      </c>
      <c r="O74" s="2">
        <v>35.75</v>
      </c>
      <c r="P74" s="2">
        <v>-77.385000000000005</v>
      </c>
      <c r="Q74" s="4">
        <v>1</v>
      </c>
      <c r="R74" s="4">
        <v>1</v>
      </c>
      <c r="S74" s="4"/>
      <c r="T74" s="2" t="s">
        <v>965</v>
      </c>
      <c r="U74" s="2" t="s">
        <v>966</v>
      </c>
      <c r="V74" s="7">
        <v>0.17221</v>
      </c>
      <c r="W74" s="8">
        <v>5</v>
      </c>
      <c r="X74" s="4"/>
      <c r="Y74" s="4"/>
      <c r="Z74" s="4">
        <v>68778</v>
      </c>
      <c r="AA74" s="4">
        <v>34588</v>
      </c>
      <c r="AB74" s="4">
        <v>7543</v>
      </c>
      <c r="AC74" s="4">
        <v>3793</v>
      </c>
      <c r="AD74" s="8">
        <f t="shared" si="5"/>
        <v>9.1181227628264612</v>
      </c>
      <c r="AE74" s="11"/>
    </row>
    <row r="75" spans="1:31" x14ac:dyDescent="0.35">
      <c r="A75" s="2">
        <v>6045</v>
      </c>
      <c r="B75" s="2">
        <v>2018</v>
      </c>
      <c r="C75" s="12">
        <v>16404</v>
      </c>
      <c r="D75" s="12">
        <v>17805.135698136099</v>
      </c>
      <c r="E75" s="12">
        <v>112244</v>
      </c>
      <c r="F75" s="12">
        <v>1604.3079433958901</v>
      </c>
      <c r="G75" s="2" t="s">
        <v>5</v>
      </c>
      <c r="H75" s="2" t="s">
        <v>79</v>
      </c>
      <c r="I75" s="2">
        <v>59039</v>
      </c>
      <c r="J75" s="2" t="s">
        <v>843</v>
      </c>
      <c r="K75" s="2">
        <v>5416</v>
      </c>
      <c r="L75" s="2" t="s">
        <v>875</v>
      </c>
      <c r="M75" s="2">
        <v>58661</v>
      </c>
      <c r="N75" s="2" t="s">
        <v>980</v>
      </c>
      <c r="O75" s="2">
        <v>34.9</v>
      </c>
      <c r="P75" s="2">
        <v>-77.78</v>
      </c>
      <c r="Q75" s="4">
        <v>1</v>
      </c>
      <c r="R75" s="4">
        <v>1</v>
      </c>
      <c r="S75" s="4"/>
      <c r="T75" s="2" t="s">
        <v>965</v>
      </c>
      <c r="U75" s="2" t="s">
        <v>966</v>
      </c>
      <c r="V75" s="7">
        <v>0.19258</v>
      </c>
      <c r="W75" s="8">
        <v>2</v>
      </c>
      <c r="X75" s="4"/>
      <c r="Y75" s="4"/>
      <c r="Z75" s="4">
        <v>30762</v>
      </c>
      <c r="AA75" s="4">
        <v>15470</v>
      </c>
      <c r="AB75" s="4">
        <v>3374</v>
      </c>
      <c r="AC75" s="4">
        <v>1697</v>
      </c>
      <c r="AD75" s="8">
        <f t="shared" si="5"/>
        <v>9.1173681090693535</v>
      </c>
      <c r="AE75" s="11"/>
    </row>
    <row r="76" spans="1:31" x14ac:dyDescent="0.35">
      <c r="A76" s="2">
        <v>6046</v>
      </c>
      <c r="B76" s="2">
        <v>2018</v>
      </c>
      <c r="C76" s="12">
        <v>15782</v>
      </c>
      <c r="D76" s="12">
        <v>16001.1152119042</v>
      </c>
      <c r="E76" s="12">
        <v>114406</v>
      </c>
      <c r="F76" s="12">
        <v>2344.3970625735001</v>
      </c>
      <c r="G76" s="2" t="s">
        <v>5</v>
      </c>
      <c r="H76" s="2" t="s">
        <v>80</v>
      </c>
      <c r="I76" s="2">
        <v>59930</v>
      </c>
      <c r="J76" s="2" t="s">
        <v>843</v>
      </c>
      <c r="K76" s="2">
        <v>5416</v>
      </c>
      <c r="L76" s="2" t="s">
        <v>848</v>
      </c>
      <c r="M76" s="2">
        <v>61060</v>
      </c>
      <c r="N76" s="2" t="s">
        <v>1015</v>
      </c>
      <c r="O76" s="2">
        <v>34.970486000000001</v>
      </c>
      <c r="P76" s="2">
        <v>-80.389622000000003</v>
      </c>
      <c r="Q76" s="4">
        <v>1</v>
      </c>
      <c r="R76" s="4">
        <v>1</v>
      </c>
      <c r="S76" s="4"/>
      <c r="T76" s="2" t="s">
        <v>965</v>
      </c>
      <c r="U76" s="2" t="s">
        <v>966</v>
      </c>
      <c r="V76" s="7">
        <v>0.20610000000000001</v>
      </c>
      <c r="W76" s="8">
        <v>5</v>
      </c>
      <c r="X76" s="4"/>
      <c r="Y76" s="4"/>
      <c r="Z76" s="4">
        <v>82307</v>
      </c>
      <c r="AA76" s="4">
        <v>41391</v>
      </c>
      <c r="AB76" s="4">
        <v>9027</v>
      </c>
      <c r="AC76" s="4">
        <v>4540</v>
      </c>
      <c r="AD76" s="8">
        <f t="shared" si="5"/>
        <v>9.1178686163731033</v>
      </c>
      <c r="AE76" s="11"/>
    </row>
    <row r="77" spans="1:31" x14ac:dyDescent="0.35">
      <c r="A77" s="2">
        <v>6047</v>
      </c>
      <c r="B77" s="2">
        <v>2018</v>
      </c>
      <c r="C77" s="12">
        <v>28601</v>
      </c>
      <c r="D77" s="12">
        <v>5065.8802455181903</v>
      </c>
      <c r="E77" s="12">
        <v>154550</v>
      </c>
      <c r="F77" s="12">
        <v>2235.8550912720402</v>
      </c>
      <c r="G77" s="2" t="s">
        <v>5</v>
      </c>
      <c r="H77" s="2" t="s">
        <v>81</v>
      </c>
      <c r="I77" s="2">
        <v>61271</v>
      </c>
      <c r="J77" s="2" t="s">
        <v>842</v>
      </c>
      <c r="K77" s="2">
        <v>3046</v>
      </c>
      <c r="L77" s="2" t="s">
        <v>885</v>
      </c>
      <c r="M77" s="2">
        <v>60880</v>
      </c>
      <c r="N77" s="2" t="s">
        <v>998</v>
      </c>
      <c r="O77" s="2">
        <v>35.561155999999997</v>
      </c>
      <c r="P77" s="2">
        <v>-82.588440000000006</v>
      </c>
      <c r="Q77" s="4">
        <v>1</v>
      </c>
      <c r="R77" s="4">
        <v>1</v>
      </c>
      <c r="S77" s="4"/>
      <c r="T77" s="2" t="s">
        <v>965</v>
      </c>
      <c r="U77" s="2" t="s">
        <v>966</v>
      </c>
      <c r="V77" s="7">
        <v>0.14909</v>
      </c>
      <c r="W77" s="8">
        <v>1.5</v>
      </c>
      <c r="X77" s="4"/>
      <c r="Y77" s="4"/>
      <c r="Z77" s="4">
        <v>17862</v>
      </c>
      <c r="AA77" s="4">
        <v>8983</v>
      </c>
      <c r="AB77" s="4">
        <v>1959</v>
      </c>
      <c r="AC77" s="4">
        <v>985</v>
      </c>
      <c r="AD77" s="8">
        <f t="shared" si="5"/>
        <v>9.1179173047473192</v>
      </c>
      <c r="AE77" s="11"/>
    </row>
    <row r="78" spans="1:31" x14ac:dyDescent="0.35">
      <c r="A78" s="2">
        <v>6048</v>
      </c>
      <c r="B78" s="2">
        <v>2018</v>
      </c>
      <c r="C78" s="12">
        <v>2907</v>
      </c>
      <c r="D78" s="12">
        <v>1704.7075334092899</v>
      </c>
      <c r="E78" s="12">
        <v>147458</v>
      </c>
      <c r="F78" s="12">
        <v>555.08450364585997</v>
      </c>
      <c r="G78" s="2" t="s">
        <v>5</v>
      </c>
      <c r="H78" s="2" t="s">
        <v>82</v>
      </c>
      <c r="I78" s="2">
        <v>58737</v>
      </c>
      <c r="J78" s="2" t="s">
        <v>843</v>
      </c>
      <c r="K78" s="2">
        <v>5416</v>
      </c>
      <c r="L78" s="2" t="s">
        <v>855</v>
      </c>
      <c r="M78" s="2">
        <v>58658</v>
      </c>
      <c r="N78" s="2" t="s">
        <v>1016</v>
      </c>
      <c r="O78" s="2">
        <v>36</v>
      </c>
      <c r="P78" s="2">
        <v>-79.052499999999995</v>
      </c>
      <c r="Q78" s="4">
        <v>1</v>
      </c>
      <c r="R78" s="4">
        <v>1</v>
      </c>
      <c r="S78" s="4"/>
      <c r="T78" s="2" t="s">
        <v>965</v>
      </c>
      <c r="U78" s="2" t="s">
        <v>966</v>
      </c>
      <c r="V78" s="7"/>
      <c r="W78" s="8">
        <v>4</v>
      </c>
      <c r="X78" s="4"/>
      <c r="Y78" s="4"/>
      <c r="Z78" s="4"/>
      <c r="AA78" s="4"/>
      <c r="AB78" s="4"/>
      <c r="AC78" s="4"/>
      <c r="AD78" s="14" t="s">
        <v>1311</v>
      </c>
      <c r="AE78" s="11"/>
    </row>
    <row r="79" spans="1:31" x14ac:dyDescent="0.35">
      <c r="A79" s="2">
        <v>6049</v>
      </c>
      <c r="B79" s="2">
        <v>2018</v>
      </c>
      <c r="C79" s="12">
        <v>14626</v>
      </c>
      <c r="D79" s="12">
        <v>2077.6595250995101</v>
      </c>
      <c r="E79" s="12">
        <v>114350</v>
      </c>
      <c r="F79" s="12">
        <v>2080.0377794850201</v>
      </c>
      <c r="G79" s="2" t="s">
        <v>5</v>
      </c>
      <c r="H79" s="2" t="s">
        <v>83</v>
      </c>
      <c r="I79" s="2">
        <v>58667</v>
      </c>
      <c r="J79" s="2" t="s">
        <v>843</v>
      </c>
      <c r="K79" s="2">
        <v>5416</v>
      </c>
      <c r="L79" s="2" t="s">
        <v>875</v>
      </c>
      <c r="M79" s="2">
        <v>58661</v>
      </c>
      <c r="N79" s="2" t="s">
        <v>972</v>
      </c>
      <c r="O79" s="2">
        <v>35.383889000000003</v>
      </c>
      <c r="P79" s="2">
        <v>-79.770278000000005</v>
      </c>
      <c r="Q79" s="4">
        <v>1</v>
      </c>
      <c r="R79" s="4">
        <v>1</v>
      </c>
      <c r="S79" s="4"/>
      <c r="T79" s="2" t="s">
        <v>965</v>
      </c>
      <c r="U79" s="2" t="s">
        <v>966</v>
      </c>
      <c r="V79" s="7">
        <v>0.20573</v>
      </c>
      <c r="W79" s="8">
        <v>5</v>
      </c>
      <c r="X79" s="4"/>
      <c r="Y79" s="4"/>
      <c r="Z79" s="4">
        <v>82163</v>
      </c>
      <c r="AA79" s="4">
        <v>41318</v>
      </c>
      <c r="AB79" s="4">
        <v>9011</v>
      </c>
      <c r="AC79" s="4">
        <v>4532</v>
      </c>
      <c r="AD79" s="8">
        <f t="shared" ref="AD79:AD87" si="6">Z79/AB79</f>
        <v>9.1180779047830427</v>
      </c>
      <c r="AE79" s="11"/>
    </row>
    <row r="80" spans="1:31" x14ac:dyDescent="0.35">
      <c r="A80" s="2">
        <v>6050</v>
      </c>
      <c r="B80" s="2">
        <v>2018</v>
      </c>
      <c r="C80" s="12">
        <v>340</v>
      </c>
      <c r="D80" s="12">
        <v>10871.603543077999</v>
      </c>
      <c r="E80" s="12">
        <v>113510</v>
      </c>
      <c r="F80" s="12">
        <v>5701.3868671304299</v>
      </c>
      <c r="G80" s="2" t="s">
        <v>5</v>
      </c>
      <c r="H80" s="2" t="s">
        <v>84</v>
      </c>
      <c r="I80" s="2">
        <v>60401</v>
      </c>
      <c r="J80" s="2" t="s">
        <v>842</v>
      </c>
      <c r="K80" s="2">
        <v>3046</v>
      </c>
      <c r="L80" s="2" t="s">
        <v>848</v>
      </c>
      <c r="M80" s="2">
        <v>61060</v>
      </c>
      <c r="N80" s="2" t="s">
        <v>969</v>
      </c>
      <c r="O80" s="2">
        <v>35.549401000000003</v>
      </c>
      <c r="P80" s="2">
        <v>-78.179858999999993</v>
      </c>
      <c r="Q80" s="4">
        <v>1</v>
      </c>
      <c r="R80" s="4">
        <v>1</v>
      </c>
      <c r="S80" s="4"/>
      <c r="T80" s="2" t="s">
        <v>965</v>
      </c>
      <c r="U80" s="2" t="s">
        <v>966</v>
      </c>
      <c r="V80" s="7">
        <v>0.20685999999999999</v>
      </c>
      <c r="W80" s="8">
        <v>5.2</v>
      </c>
      <c r="X80" s="4"/>
      <c r="Y80" s="4"/>
      <c r="Z80" s="4">
        <v>85918</v>
      </c>
      <c r="AA80" s="4">
        <v>43207</v>
      </c>
      <c r="AB80" s="4">
        <v>9423</v>
      </c>
      <c r="AC80" s="4">
        <v>4739</v>
      </c>
      <c r="AD80" s="8">
        <f t="shared" si="6"/>
        <v>9.1179030032898236</v>
      </c>
      <c r="AE80" s="11"/>
    </row>
    <row r="81" spans="1:31" x14ac:dyDescent="0.35">
      <c r="A81" s="2">
        <v>6051</v>
      </c>
      <c r="B81" s="2">
        <v>2018</v>
      </c>
      <c r="C81" s="12">
        <v>340</v>
      </c>
      <c r="D81" s="12">
        <v>10973.5920760593</v>
      </c>
      <c r="E81" s="12">
        <v>113510</v>
      </c>
      <c r="F81" s="12">
        <v>5224.2155120098796</v>
      </c>
      <c r="G81" s="2" t="s">
        <v>5</v>
      </c>
      <c r="H81" s="2" t="s">
        <v>85</v>
      </c>
      <c r="I81" s="2">
        <v>61158</v>
      </c>
      <c r="J81" s="2" t="s">
        <v>842</v>
      </c>
      <c r="K81" s="2">
        <v>3046</v>
      </c>
      <c r="L81" s="2" t="s">
        <v>873</v>
      </c>
      <c r="M81" s="2">
        <v>60865</v>
      </c>
      <c r="N81" s="2" t="s">
        <v>969</v>
      </c>
      <c r="O81" s="2">
        <v>35.544404999999998</v>
      </c>
      <c r="P81" s="2">
        <v>-78.177204000000003</v>
      </c>
      <c r="Q81" s="4">
        <v>1</v>
      </c>
      <c r="R81" s="4">
        <v>1</v>
      </c>
      <c r="S81" s="4"/>
      <c r="T81" s="2" t="s">
        <v>965</v>
      </c>
      <c r="U81" s="2" t="s">
        <v>966</v>
      </c>
      <c r="V81" s="7">
        <v>0.21107000000000001</v>
      </c>
      <c r="W81" s="8">
        <v>5</v>
      </c>
      <c r="X81" s="4"/>
      <c r="Y81" s="4"/>
      <c r="Z81" s="4">
        <v>84295</v>
      </c>
      <c r="AA81" s="4">
        <v>42391</v>
      </c>
      <c r="AB81" s="4">
        <v>9245</v>
      </c>
      <c r="AC81" s="4">
        <v>4649</v>
      </c>
      <c r="AD81" s="8">
        <f t="shared" si="6"/>
        <v>9.117901568415359</v>
      </c>
      <c r="AE81" s="11"/>
    </row>
    <row r="82" spans="1:31" x14ac:dyDescent="0.35">
      <c r="A82" s="2">
        <v>6052</v>
      </c>
      <c r="B82" s="2">
        <v>2018</v>
      </c>
      <c r="C82" s="12">
        <v>15630</v>
      </c>
      <c r="D82" s="12">
        <v>2756.35751173159</v>
      </c>
      <c r="E82" s="12">
        <v>110971</v>
      </c>
      <c r="F82" s="12">
        <v>2738.2831342973</v>
      </c>
      <c r="G82" s="2" t="s">
        <v>5</v>
      </c>
      <c r="H82" s="2" t="s">
        <v>86</v>
      </c>
      <c r="I82" s="2">
        <v>55488</v>
      </c>
      <c r="J82" s="2" t="s">
        <v>843</v>
      </c>
      <c r="K82" s="2">
        <v>5416</v>
      </c>
      <c r="L82" s="2" t="s">
        <v>886</v>
      </c>
      <c r="M82" s="2">
        <v>3057</v>
      </c>
      <c r="N82" s="2" t="s">
        <v>986</v>
      </c>
      <c r="O82" s="2">
        <v>35.606699999999996</v>
      </c>
      <c r="P82" s="2">
        <v>-81.300600000000003</v>
      </c>
      <c r="Q82" s="4">
        <v>3</v>
      </c>
      <c r="R82" s="4">
        <v>3</v>
      </c>
      <c r="S82" s="4"/>
      <c r="T82" s="2" t="s">
        <v>989</v>
      </c>
      <c r="U82" s="2" t="s">
        <v>990</v>
      </c>
      <c r="V82" s="7">
        <v>0.61639999999999995</v>
      </c>
      <c r="W82" s="8">
        <v>2.9</v>
      </c>
      <c r="X82" s="4">
        <v>84467.184999999998</v>
      </c>
      <c r="Y82" s="4">
        <v>33456.402000000002</v>
      </c>
      <c r="Z82" s="4">
        <v>84467.184999999998</v>
      </c>
      <c r="AA82" s="4">
        <v>33456.402000000002</v>
      </c>
      <c r="AB82" s="4">
        <v>15659</v>
      </c>
      <c r="AC82" s="4">
        <v>6202.0010000000002</v>
      </c>
      <c r="AD82" s="8">
        <f t="shared" si="6"/>
        <v>5.3941621431764482</v>
      </c>
      <c r="AE82" s="11"/>
    </row>
    <row r="83" spans="1:31" x14ac:dyDescent="0.35">
      <c r="A83" s="2">
        <v>6053</v>
      </c>
      <c r="B83" s="2">
        <v>2018</v>
      </c>
      <c r="C83" s="12">
        <v>1924</v>
      </c>
      <c r="D83" s="12">
        <v>15763.5599979747</v>
      </c>
      <c r="E83" s="12">
        <v>162473</v>
      </c>
      <c r="F83" s="12">
        <v>789.91502173458002</v>
      </c>
      <c r="G83" s="2" t="s">
        <v>5</v>
      </c>
      <c r="H83" s="2" t="s">
        <v>87</v>
      </c>
      <c r="I83" s="2">
        <v>61561</v>
      </c>
      <c r="J83" s="2" t="s">
        <v>842</v>
      </c>
      <c r="K83" s="2">
        <v>3046</v>
      </c>
      <c r="L83" s="2" t="s">
        <v>848</v>
      </c>
      <c r="M83" s="2">
        <v>61060</v>
      </c>
      <c r="N83" s="2" t="s">
        <v>1017</v>
      </c>
      <c r="O83" s="2">
        <v>34.823521999999997</v>
      </c>
      <c r="P83" s="2">
        <v>-78.623450000000005</v>
      </c>
      <c r="Q83" s="4">
        <v>1</v>
      </c>
      <c r="R83" s="4">
        <v>1</v>
      </c>
      <c r="S83" s="4"/>
      <c r="T83" s="2" t="s">
        <v>965</v>
      </c>
      <c r="U83" s="2" t="s">
        <v>966</v>
      </c>
      <c r="V83" s="7">
        <v>0.23733000000000001</v>
      </c>
      <c r="W83" s="8">
        <v>50</v>
      </c>
      <c r="X83" s="4"/>
      <c r="Y83" s="4"/>
      <c r="Z83" s="4">
        <v>947830</v>
      </c>
      <c r="AA83" s="4">
        <v>466558</v>
      </c>
      <c r="AB83" s="4">
        <v>103952</v>
      </c>
      <c r="AC83" s="4">
        <v>51169</v>
      </c>
      <c r="AD83" s="8">
        <f t="shared" si="6"/>
        <v>9.1179582884408195</v>
      </c>
      <c r="AE83" s="11"/>
    </row>
    <row r="84" spans="1:31" x14ac:dyDescent="0.35">
      <c r="A84" s="2">
        <v>6054</v>
      </c>
      <c r="B84" s="2">
        <v>2018</v>
      </c>
      <c r="C84" s="12">
        <v>9820</v>
      </c>
      <c r="D84" s="12">
        <v>5636.5830155582098</v>
      </c>
      <c r="E84" s="12">
        <v>147244</v>
      </c>
      <c r="F84" s="12">
        <v>424.42713145107899</v>
      </c>
      <c r="G84" s="2" t="s">
        <v>5</v>
      </c>
      <c r="H84" s="2" t="s">
        <v>88</v>
      </c>
      <c r="I84" s="2">
        <v>58868</v>
      </c>
      <c r="J84" s="2" t="s">
        <v>842</v>
      </c>
      <c r="K84" s="2">
        <v>3046</v>
      </c>
      <c r="L84" s="2" t="s">
        <v>887</v>
      </c>
      <c r="M84" s="2">
        <v>58745</v>
      </c>
      <c r="N84" s="2" t="s">
        <v>1017</v>
      </c>
      <c r="O84" s="2">
        <v>34.534999999999997</v>
      </c>
      <c r="P84" s="2">
        <v>-78.813056000000003</v>
      </c>
      <c r="Q84" s="4">
        <v>1</v>
      </c>
      <c r="R84" s="4">
        <v>1</v>
      </c>
      <c r="S84" s="4"/>
      <c r="T84" s="2" t="s">
        <v>965</v>
      </c>
      <c r="U84" s="2" t="s">
        <v>966</v>
      </c>
      <c r="V84" s="7">
        <v>0.19009000000000001</v>
      </c>
      <c r="W84" s="8">
        <v>5</v>
      </c>
      <c r="X84" s="4"/>
      <c r="Y84" s="4"/>
      <c r="Z84" s="4">
        <v>75917</v>
      </c>
      <c r="AA84" s="4">
        <v>38177</v>
      </c>
      <c r="AB84" s="4">
        <v>8326</v>
      </c>
      <c r="AC84" s="4">
        <v>4187</v>
      </c>
      <c r="AD84" s="8">
        <f t="shared" si="6"/>
        <v>9.1180638962286817</v>
      </c>
      <c r="AE84" s="11"/>
    </row>
    <row r="85" spans="1:31" x14ac:dyDescent="0.35">
      <c r="A85" s="2">
        <v>6055</v>
      </c>
      <c r="B85" s="2">
        <v>2018</v>
      </c>
      <c r="C85" s="12">
        <v>9820</v>
      </c>
      <c r="D85" s="12">
        <v>4547.99642834107</v>
      </c>
      <c r="E85" s="12">
        <v>112352</v>
      </c>
      <c r="F85" s="12">
        <v>952.19143191063199</v>
      </c>
      <c r="G85" s="2" t="s">
        <v>5</v>
      </c>
      <c r="H85" s="2" t="s">
        <v>89</v>
      </c>
      <c r="I85" s="2">
        <v>62101</v>
      </c>
      <c r="J85" s="2" t="s">
        <v>842</v>
      </c>
      <c r="K85" s="2">
        <v>3046</v>
      </c>
      <c r="L85" s="2" t="s">
        <v>888</v>
      </c>
      <c r="M85" s="2">
        <v>61644</v>
      </c>
      <c r="N85" s="2" t="s">
        <v>1017</v>
      </c>
      <c r="O85" s="2">
        <v>34.536000000000001</v>
      </c>
      <c r="P85" s="2">
        <v>-78.799000000000007</v>
      </c>
      <c r="Q85" s="4">
        <v>1</v>
      </c>
      <c r="R85" s="4">
        <v>1</v>
      </c>
      <c r="S85" s="4"/>
      <c r="T85" s="2" t="s">
        <v>965</v>
      </c>
      <c r="U85" s="2" t="s">
        <v>966</v>
      </c>
      <c r="V85" s="7">
        <v>5.8729999999999997E-2</v>
      </c>
      <c r="W85" s="8">
        <v>4.5</v>
      </c>
      <c r="X85" s="4"/>
      <c r="Y85" s="4"/>
      <c r="Z85" s="4">
        <v>21109</v>
      </c>
      <c r="AA85" s="4">
        <v>10571</v>
      </c>
      <c r="AB85" s="4">
        <v>2315</v>
      </c>
      <c r="AC85" s="4">
        <v>1159</v>
      </c>
      <c r="AD85" s="8">
        <f t="shared" si="6"/>
        <v>9.1183585313174937</v>
      </c>
      <c r="AE85" s="11"/>
    </row>
    <row r="86" spans="1:31" x14ac:dyDescent="0.35">
      <c r="A86" s="2">
        <v>6056</v>
      </c>
      <c r="B86" s="2">
        <v>2018</v>
      </c>
      <c r="C86" s="12">
        <v>9820</v>
      </c>
      <c r="D86" s="12">
        <v>5383.5440777274498</v>
      </c>
      <c r="E86" s="12">
        <v>112352</v>
      </c>
      <c r="F86" s="12">
        <v>1788.23863054085</v>
      </c>
      <c r="G86" s="2" t="s">
        <v>5</v>
      </c>
      <c r="H86" s="2" t="s">
        <v>90</v>
      </c>
      <c r="I86" s="2">
        <v>61283</v>
      </c>
      <c r="J86" s="2" t="s">
        <v>842</v>
      </c>
      <c r="K86" s="2">
        <v>3046</v>
      </c>
      <c r="L86" s="2" t="s">
        <v>848</v>
      </c>
      <c r="M86" s="2">
        <v>61060</v>
      </c>
      <c r="N86" s="2" t="s">
        <v>1017</v>
      </c>
      <c r="O86" s="2">
        <v>34.547761000000001</v>
      </c>
      <c r="P86" s="2">
        <v>-78.817651999999995</v>
      </c>
      <c r="Q86" s="4">
        <v>1</v>
      </c>
      <c r="R86" s="4">
        <v>1</v>
      </c>
      <c r="S86" s="4"/>
      <c r="T86" s="2" t="s">
        <v>965</v>
      </c>
      <c r="U86" s="2" t="s">
        <v>966</v>
      </c>
      <c r="V86" s="7">
        <v>0.22617000000000001</v>
      </c>
      <c r="W86" s="8">
        <v>4.8</v>
      </c>
      <c r="X86" s="4"/>
      <c r="Y86" s="4"/>
      <c r="Z86" s="4">
        <v>86710</v>
      </c>
      <c r="AA86" s="4">
        <v>43606</v>
      </c>
      <c r="AB86" s="4">
        <v>9510</v>
      </c>
      <c r="AC86" s="4">
        <v>4782</v>
      </c>
      <c r="AD86" s="8">
        <f t="shared" si="6"/>
        <v>9.1177707676130382</v>
      </c>
      <c r="AE86" s="11"/>
    </row>
    <row r="87" spans="1:31" x14ac:dyDescent="0.35">
      <c r="A87" s="2">
        <v>6057</v>
      </c>
      <c r="B87" s="2">
        <v>2018</v>
      </c>
      <c r="C87" s="12">
        <v>29024</v>
      </c>
      <c r="D87" s="12">
        <v>4193.5272116119504</v>
      </c>
      <c r="E87" s="12">
        <v>114393</v>
      </c>
      <c r="F87" s="12">
        <v>72.416333841818997</v>
      </c>
      <c r="G87" s="2" t="s">
        <v>5</v>
      </c>
      <c r="H87" s="2" t="s">
        <v>91</v>
      </c>
      <c r="I87" s="2">
        <v>2707</v>
      </c>
      <c r="J87" s="2" t="s">
        <v>842</v>
      </c>
      <c r="K87" s="2">
        <v>3046</v>
      </c>
      <c r="L87" s="2" t="s">
        <v>842</v>
      </c>
      <c r="M87" s="2">
        <v>3046</v>
      </c>
      <c r="N87" s="2" t="s">
        <v>1018</v>
      </c>
      <c r="O87" s="2">
        <v>34.9833</v>
      </c>
      <c r="P87" s="2">
        <v>-79.877499999999998</v>
      </c>
      <c r="Q87" s="4">
        <v>10</v>
      </c>
      <c r="R87" s="4">
        <v>10</v>
      </c>
      <c r="S87" s="4"/>
      <c r="T87" s="2" t="s">
        <v>1003</v>
      </c>
      <c r="U87" s="2" t="s">
        <v>1004</v>
      </c>
      <c r="V87" s="7">
        <v>0.10687000000000001</v>
      </c>
      <c r="W87" s="8">
        <v>94.6</v>
      </c>
      <c r="X87" s="4">
        <v>17296</v>
      </c>
      <c r="Y87" s="4">
        <v>2967</v>
      </c>
      <c r="Z87" s="4">
        <v>823026.00100000005</v>
      </c>
      <c r="AA87" s="4">
        <v>311730</v>
      </c>
      <c r="AB87" s="4">
        <v>88565.998000000007</v>
      </c>
      <c r="AC87" s="4">
        <v>33899.000999999997</v>
      </c>
      <c r="AD87" s="8">
        <f t="shared" si="6"/>
        <v>9.2927988120226459</v>
      </c>
      <c r="AE87" s="11"/>
    </row>
    <row r="88" spans="1:31" x14ac:dyDescent="0.35">
      <c r="A88" s="2">
        <v>6058</v>
      </c>
      <c r="B88" s="2">
        <v>2018</v>
      </c>
      <c r="C88" s="12">
        <v>28766</v>
      </c>
      <c r="D88" s="12">
        <v>10559.952929250399</v>
      </c>
      <c r="E88" s="12">
        <v>111431</v>
      </c>
      <c r="F88" s="12">
        <v>10546.6519175914</v>
      </c>
      <c r="G88" s="2" t="s">
        <v>5</v>
      </c>
      <c r="H88" s="2" t="s">
        <v>92</v>
      </c>
      <c r="I88" s="2">
        <v>60177</v>
      </c>
      <c r="J88" s="2" t="s">
        <v>842</v>
      </c>
      <c r="K88" s="2">
        <v>3046</v>
      </c>
      <c r="L88" s="2" t="s">
        <v>855</v>
      </c>
      <c r="M88" s="2">
        <v>58658</v>
      </c>
      <c r="N88" s="2" t="s">
        <v>988</v>
      </c>
      <c r="O88" s="2">
        <v>36.383130999999999</v>
      </c>
      <c r="P88" s="2">
        <v>-78.350269999999995</v>
      </c>
      <c r="Q88" s="4">
        <v>1</v>
      </c>
      <c r="R88" s="4">
        <v>1</v>
      </c>
      <c r="S88" s="4"/>
      <c r="T88" s="2" t="s">
        <v>965</v>
      </c>
      <c r="U88" s="2" t="s">
        <v>966</v>
      </c>
      <c r="V88" s="7"/>
      <c r="W88" s="8">
        <v>4</v>
      </c>
      <c r="X88" s="4"/>
      <c r="Y88" s="4"/>
      <c r="Z88" s="4"/>
      <c r="AA88" s="4"/>
      <c r="AB88" s="4"/>
      <c r="AC88" s="4"/>
      <c r="AD88" s="14" t="s">
        <v>1311</v>
      </c>
      <c r="AE88" s="11"/>
    </row>
    <row r="89" spans="1:31" x14ac:dyDescent="0.35">
      <c r="A89" s="2">
        <v>6059</v>
      </c>
      <c r="B89" s="2">
        <v>2018</v>
      </c>
      <c r="C89" s="12">
        <v>6661</v>
      </c>
      <c r="D89" s="12">
        <v>8840.1614597192001</v>
      </c>
      <c r="E89" s="12">
        <v>148079</v>
      </c>
      <c r="F89" s="12">
        <v>6302.5391937921204</v>
      </c>
      <c r="G89" s="2" t="s">
        <v>5</v>
      </c>
      <c r="H89" s="2" t="s">
        <v>93</v>
      </c>
      <c r="I89" s="2">
        <v>58605</v>
      </c>
      <c r="J89" s="2" t="s">
        <v>843</v>
      </c>
      <c r="K89" s="2">
        <v>5416</v>
      </c>
      <c r="L89" s="2" t="s">
        <v>848</v>
      </c>
      <c r="M89" s="2">
        <v>61060</v>
      </c>
      <c r="N89" s="2" t="s">
        <v>982</v>
      </c>
      <c r="O89" s="2">
        <v>35.313889000000003</v>
      </c>
      <c r="P89" s="2">
        <v>-78.154167000000001</v>
      </c>
      <c r="Q89" s="4">
        <v>1</v>
      </c>
      <c r="R89" s="4">
        <v>1</v>
      </c>
      <c r="S89" s="4"/>
      <c r="T89" s="2" t="s">
        <v>965</v>
      </c>
      <c r="U89" s="2" t="s">
        <v>966</v>
      </c>
      <c r="V89" s="7">
        <v>0.21687000000000001</v>
      </c>
      <c r="W89" s="8">
        <v>5</v>
      </c>
      <c r="X89" s="4"/>
      <c r="Y89" s="4"/>
      <c r="Z89" s="4">
        <v>86612</v>
      </c>
      <c r="AA89" s="4">
        <v>43556</v>
      </c>
      <c r="AB89" s="4">
        <v>9499</v>
      </c>
      <c r="AC89" s="4">
        <v>4777</v>
      </c>
      <c r="AD89" s="8">
        <f>Z89/AB89</f>
        <v>9.1180124223602483</v>
      </c>
      <c r="AE89" s="11"/>
    </row>
    <row r="90" spans="1:31" x14ac:dyDescent="0.35">
      <c r="A90" s="2">
        <v>6060</v>
      </c>
      <c r="B90" s="2">
        <v>2018</v>
      </c>
      <c r="C90" s="12">
        <v>10009</v>
      </c>
      <c r="D90" s="12">
        <v>132.99094907202101</v>
      </c>
      <c r="E90" s="12">
        <v>147469</v>
      </c>
      <c r="F90" s="12">
        <v>129.46478442145801</v>
      </c>
      <c r="G90" s="2" t="s">
        <v>5</v>
      </c>
      <c r="H90" s="2" t="s">
        <v>94</v>
      </c>
      <c r="I90" s="2">
        <v>61157</v>
      </c>
      <c r="J90" s="2" t="s">
        <v>842</v>
      </c>
      <c r="K90" s="2">
        <v>3046</v>
      </c>
      <c r="L90" s="2" t="s">
        <v>873</v>
      </c>
      <c r="M90" s="2">
        <v>60865</v>
      </c>
      <c r="N90" s="2" t="s">
        <v>964</v>
      </c>
      <c r="O90" s="2">
        <v>35.467770000000002</v>
      </c>
      <c r="P90" s="2">
        <v>-79.134439999999998</v>
      </c>
      <c r="Q90" s="4">
        <v>1</v>
      </c>
      <c r="R90" s="4">
        <v>1</v>
      </c>
      <c r="S90" s="4"/>
      <c r="T90" s="2" t="s">
        <v>965</v>
      </c>
      <c r="U90" s="2" t="s">
        <v>966</v>
      </c>
      <c r="V90" s="7">
        <v>0.20831</v>
      </c>
      <c r="W90" s="8">
        <v>5</v>
      </c>
      <c r="X90" s="4"/>
      <c r="Y90" s="4"/>
      <c r="Z90" s="4">
        <v>83191</v>
      </c>
      <c r="AA90" s="4">
        <v>41836</v>
      </c>
      <c r="AB90" s="4">
        <v>9124</v>
      </c>
      <c r="AC90" s="4">
        <v>4588</v>
      </c>
      <c r="AD90" s="8">
        <f>Z90/AB90</f>
        <v>9.1178211310828576</v>
      </c>
      <c r="AE90" s="11"/>
    </row>
    <row r="91" spans="1:31" x14ac:dyDescent="0.35">
      <c r="A91" s="2">
        <v>6061</v>
      </c>
      <c r="B91" s="2">
        <v>2018</v>
      </c>
      <c r="C91" s="12">
        <v>16911</v>
      </c>
      <c r="D91" s="12">
        <v>9061.5705683034703</v>
      </c>
      <c r="E91" s="12">
        <v>148035</v>
      </c>
      <c r="F91" s="12">
        <v>79.655617807419205</v>
      </c>
      <c r="G91" s="2" t="s">
        <v>5</v>
      </c>
      <c r="H91" s="2" t="s">
        <v>95</v>
      </c>
      <c r="I91" s="2">
        <v>58349</v>
      </c>
      <c r="J91" s="2" t="s">
        <v>842</v>
      </c>
      <c r="K91" s="2">
        <v>3046</v>
      </c>
      <c r="L91" s="2" t="s">
        <v>889</v>
      </c>
      <c r="M91" s="2">
        <v>58335</v>
      </c>
      <c r="N91" s="2" t="s">
        <v>1019</v>
      </c>
      <c r="O91" s="2">
        <v>36.421616999999998</v>
      </c>
      <c r="P91" s="2">
        <v>-78.132311000000001</v>
      </c>
      <c r="Q91" s="4">
        <v>1</v>
      </c>
      <c r="R91" s="4">
        <v>1</v>
      </c>
      <c r="S91" s="4"/>
      <c r="T91" s="2" t="s">
        <v>965</v>
      </c>
      <c r="U91" s="2" t="s">
        <v>966</v>
      </c>
      <c r="V91" s="7">
        <v>0.19944999999999999</v>
      </c>
      <c r="W91" s="8">
        <v>5</v>
      </c>
      <c r="X91" s="4"/>
      <c r="Y91" s="4"/>
      <c r="Z91" s="4">
        <v>79655</v>
      </c>
      <c r="AA91" s="4">
        <v>40058</v>
      </c>
      <c r="AB91" s="4">
        <v>8736</v>
      </c>
      <c r="AC91" s="4">
        <v>4393</v>
      </c>
      <c r="AD91" s="8">
        <f>Z91/AB91</f>
        <v>9.1180173992673996</v>
      </c>
      <c r="AE91" s="11"/>
    </row>
    <row r="92" spans="1:31" x14ac:dyDescent="0.35">
      <c r="A92" s="2">
        <v>6062</v>
      </c>
      <c r="B92" s="2">
        <v>2018</v>
      </c>
      <c r="C92" s="12">
        <v>9484</v>
      </c>
      <c r="D92" s="12">
        <v>15094.3972198882</v>
      </c>
      <c r="E92" s="12">
        <v>111446</v>
      </c>
      <c r="F92" s="12">
        <v>9718.1501072764804</v>
      </c>
      <c r="G92" s="2" t="s">
        <v>5</v>
      </c>
      <c r="H92" s="2" t="s">
        <v>96</v>
      </c>
      <c r="I92" s="2">
        <v>61352</v>
      </c>
      <c r="J92" s="2" t="s">
        <v>890</v>
      </c>
      <c r="K92" s="2">
        <v>9837</v>
      </c>
      <c r="L92" s="2" t="s">
        <v>848</v>
      </c>
      <c r="M92" s="2">
        <v>61060</v>
      </c>
      <c r="N92" s="2" t="s">
        <v>1005</v>
      </c>
      <c r="O92" s="2">
        <v>35.134053999999999</v>
      </c>
      <c r="P92" s="2">
        <v>-77.538489999999996</v>
      </c>
      <c r="Q92" s="4">
        <v>1</v>
      </c>
      <c r="R92" s="4">
        <v>1</v>
      </c>
      <c r="S92" s="4"/>
      <c r="T92" s="2" t="s">
        <v>965</v>
      </c>
      <c r="U92" s="2" t="s">
        <v>966</v>
      </c>
      <c r="V92" s="7">
        <v>0.15386</v>
      </c>
      <c r="W92" s="8">
        <v>5</v>
      </c>
      <c r="X92" s="4"/>
      <c r="Y92" s="4"/>
      <c r="Z92" s="4">
        <v>61446</v>
      </c>
      <c r="AA92" s="4">
        <v>30900</v>
      </c>
      <c r="AB92" s="4">
        <v>6739</v>
      </c>
      <c r="AC92" s="4">
        <v>3389</v>
      </c>
      <c r="AD92" s="8">
        <f>Z92/AB92</f>
        <v>9.1179700252262954</v>
      </c>
      <c r="AE92" s="11"/>
    </row>
    <row r="93" spans="1:31" x14ac:dyDescent="0.35">
      <c r="A93" s="2">
        <v>6063</v>
      </c>
      <c r="B93" s="2">
        <v>2018</v>
      </c>
      <c r="C93" s="12">
        <v>9858</v>
      </c>
      <c r="D93" s="12">
        <v>4266.0941677911896</v>
      </c>
      <c r="E93" s="12">
        <v>111949</v>
      </c>
      <c r="F93" s="12">
        <v>4256.5736235530503</v>
      </c>
      <c r="G93" s="2" t="s">
        <v>5</v>
      </c>
      <c r="H93" s="2" t="s">
        <v>97</v>
      </c>
      <c r="I93" s="2">
        <v>60175</v>
      </c>
      <c r="J93" s="2" t="s">
        <v>842</v>
      </c>
      <c r="K93" s="2">
        <v>3046</v>
      </c>
      <c r="L93" s="2" t="s">
        <v>855</v>
      </c>
      <c r="M93" s="2">
        <v>58658</v>
      </c>
      <c r="N93" s="2" t="s">
        <v>1006</v>
      </c>
      <c r="O93" s="2">
        <v>36.085901</v>
      </c>
      <c r="P93" s="2">
        <v>-78.062162000000001</v>
      </c>
      <c r="Q93" s="4">
        <v>1</v>
      </c>
      <c r="R93" s="4">
        <v>1</v>
      </c>
      <c r="S93" s="4"/>
      <c r="T93" s="2" t="s">
        <v>965</v>
      </c>
      <c r="U93" s="2" t="s">
        <v>966</v>
      </c>
      <c r="V93" s="7"/>
      <c r="W93" s="8">
        <v>5</v>
      </c>
      <c r="X93" s="4"/>
      <c r="Y93" s="4"/>
      <c r="Z93" s="4"/>
      <c r="AA93" s="4"/>
      <c r="AB93" s="4"/>
      <c r="AC93" s="4"/>
      <c r="AD93" s="14" t="s">
        <v>1311</v>
      </c>
      <c r="AE93" s="11"/>
    </row>
    <row r="94" spans="1:31" x14ac:dyDescent="0.35">
      <c r="A94" s="2">
        <v>6064</v>
      </c>
      <c r="B94" s="2">
        <v>2018</v>
      </c>
      <c r="C94" s="12">
        <v>6665</v>
      </c>
      <c r="D94" s="12">
        <v>5287.6207587426097</v>
      </c>
      <c r="E94" s="12">
        <v>111943</v>
      </c>
      <c r="F94" s="12">
        <v>1719.5933030384299</v>
      </c>
      <c r="G94" s="2" t="s">
        <v>5</v>
      </c>
      <c r="H94" s="2" t="s">
        <v>98</v>
      </c>
      <c r="I94" s="2">
        <v>58807</v>
      </c>
      <c r="J94" s="2" t="s">
        <v>842</v>
      </c>
      <c r="K94" s="2">
        <v>3046</v>
      </c>
      <c r="L94" s="2" t="s">
        <v>848</v>
      </c>
      <c r="M94" s="2">
        <v>61060</v>
      </c>
      <c r="N94" s="2" t="s">
        <v>1006</v>
      </c>
      <c r="O94" s="2">
        <v>36.008056000000003</v>
      </c>
      <c r="P94" s="2">
        <v>-77.81</v>
      </c>
      <c r="Q94" s="4">
        <v>1</v>
      </c>
      <c r="R94" s="4">
        <v>1</v>
      </c>
      <c r="S94" s="4"/>
      <c r="T94" s="2" t="s">
        <v>965</v>
      </c>
      <c r="U94" s="2" t="s">
        <v>966</v>
      </c>
      <c r="V94" s="7">
        <v>0.19395000000000001</v>
      </c>
      <c r="W94" s="8">
        <v>5</v>
      </c>
      <c r="X94" s="4"/>
      <c r="Y94" s="4"/>
      <c r="Z94" s="4">
        <v>77459</v>
      </c>
      <c r="AA94" s="4">
        <v>38953</v>
      </c>
      <c r="AB94" s="4">
        <v>8495</v>
      </c>
      <c r="AC94" s="4">
        <v>4272</v>
      </c>
      <c r="AD94" s="8">
        <f>Z94/AB94</f>
        <v>9.1181871689228959</v>
      </c>
      <c r="AE94" s="11"/>
    </row>
    <row r="95" spans="1:31" x14ac:dyDescent="0.35">
      <c r="A95" s="2">
        <v>6065</v>
      </c>
      <c r="B95" s="2">
        <v>2018</v>
      </c>
      <c r="C95" s="12">
        <v>15511</v>
      </c>
      <c r="D95" s="12">
        <v>3663.0723251782701</v>
      </c>
      <c r="E95" s="12">
        <v>153936</v>
      </c>
      <c r="F95" s="12">
        <v>3568.5614444399998</v>
      </c>
      <c r="G95" s="2" t="s">
        <v>5</v>
      </c>
      <c r="H95" s="2" t="s">
        <v>99</v>
      </c>
      <c r="I95" s="2">
        <v>56547</v>
      </c>
      <c r="J95" s="2" t="s">
        <v>891</v>
      </c>
      <c r="K95" s="2">
        <v>1987</v>
      </c>
      <c r="L95" s="2" t="s">
        <v>852</v>
      </c>
      <c r="M95" s="2">
        <v>13630</v>
      </c>
      <c r="N95" s="2" t="s">
        <v>983</v>
      </c>
      <c r="O95" s="2">
        <v>35.361899999999999</v>
      </c>
      <c r="P95" s="2">
        <v>-81.834400000000002</v>
      </c>
      <c r="Q95" s="4">
        <v>1</v>
      </c>
      <c r="R95" s="4">
        <v>1</v>
      </c>
      <c r="S95" s="4"/>
      <c r="T95" s="2" t="s">
        <v>977</v>
      </c>
      <c r="U95" s="2" t="s">
        <v>978</v>
      </c>
      <c r="V95" s="7">
        <v>0</v>
      </c>
      <c r="W95" s="8">
        <v>1</v>
      </c>
      <c r="X95" s="4">
        <v>12</v>
      </c>
      <c r="Y95" s="4">
        <v>0</v>
      </c>
      <c r="Z95" s="4">
        <v>12</v>
      </c>
      <c r="AA95" s="4">
        <v>0</v>
      </c>
      <c r="AB95" s="4">
        <v>-15</v>
      </c>
      <c r="AC95" s="4">
        <v>0</v>
      </c>
      <c r="AD95" s="14" t="s">
        <v>1311</v>
      </c>
      <c r="AE95" s="11"/>
    </row>
    <row r="96" spans="1:31" x14ac:dyDescent="0.35">
      <c r="A96" s="2">
        <v>6066</v>
      </c>
      <c r="B96" s="2">
        <v>2018</v>
      </c>
      <c r="C96" s="12">
        <v>7700</v>
      </c>
      <c r="D96" s="12">
        <v>3667.3026576423399</v>
      </c>
      <c r="E96" s="12">
        <v>147392</v>
      </c>
      <c r="F96" s="12">
        <v>3602.7944970221101</v>
      </c>
      <c r="G96" s="2" t="s">
        <v>5</v>
      </c>
      <c r="H96" s="2" t="s">
        <v>100</v>
      </c>
      <c r="I96" s="2">
        <v>59996</v>
      </c>
      <c r="J96" s="2" t="s">
        <v>843</v>
      </c>
      <c r="K96" s="2">
        <v>5416</v>
      </c>
      <c r="L96" s="2" t="s">
        <v>858</v>
      </c>
      <c r="M96" s="2">
        <v>58970</v>
      </c>
      <c r="N96" s="2" t="s">
        <v>1020</v>
      </c>
      <c r="O96" s="2">
        <v>35.113385999999998</v>
      </c>
      <c r="P96" s="2">
        <v>-78.750422999999998</v>
      </c>
      <c r="Q96" s="4">
        <v>1</v>
      </c>
      <c r="R96" s="4">
        <v>1</v>
      </c>
      <c r="S96" s="4"/>
      <c r="T96" s="2" t="s">
        <v>965</v>
      </c>
      <c r="U96" s="2" t="s">
        <v>966</v>
      </c>
      <c r="V96" s="7"/>
      <c r="W96" s="8">
        <v>17</v>
      </c>
      <c r="X96" s="4"/>
      <c r="Y96" s="4"/>
      <c r="Z96" s="4"/>
      <c r="AA96" s="4"/>
      <c r="AB96" s="4"/>
      <c r="AC96" s="4"/>
      <c r="AD96" s="14" t="s">
        <v>1311</v>
      </c>
      <c r="AE96" s="11"/>
    </row>
    <row r="97" spans="1:31" x14ac:dyDescent="0.35">
      <c r="A97" s="2">
        <v>6067</v>
      </c>
      <c r="B97" s="2">
        <v>2018</v>
      </c>
      <c r="C97" s="12">
        <v>9487</v>
      </c>
      <c r="D97" s="12">
        <v>345.76098412265901</v>
      </c>
      <c r="E97" s="12">
        <v>148078</v>
      </c>
      <c r="F97" s="12">
        <v>229.82965427505201</v>
      </c>
      <c r="G97" s="2" t="s">
        <v>5</v>
      </c>
      <c r="H97" s="2" t="s">
        <v>101</v>
      </c>
      <c r="I97" s="2">
        <v>62593</v>
      </c>
      <c r="J97" s="2" t="s">
        <v>842</v>
      </c>
      <c r="K97" s="2">
        <v>3046</v>
      </c>
      <c r="L97" s="2" t="s">
        <v>892</v>
      </c>
      <c r="M97" s="2">
        <v>59315</v>
      </c>
      <c r="N97" s="2" t="s">
        <v>982</v>
      </c>
      <c r="O97" s="2">
        <v>35.306897999999997</v>
      </c>
      <c r="P97" s="2">
        <v>-78.060771000000003</v>
      </c>
      <c r="Q97" s="4">
        <v>1</v>
      </c>
      <c r="R97" s="4">
        <v>1</v>
      </c>
      <c r="S97" s="4"/>
      <c r="T97" s="2" t="s">
        <v>965</v>
      </c>
      <c r="U97" s="2" t="s">
        <v>966</v>
      </c>
      <c r="V97" s="7"/>
      <c r="W97" s="8">
        <v>5</v>
      </c>
      <c r="X97" s="4"/>
      <c r="Y97" s="4"/>
      <c r="Z97" s="4"/>
      <c r="AA97" s="4"/>
      <c r="AB97" s="4"/>
      <c r="AC97" s="4"/>
      <c r="AD97" s="14" t="s">
        <v>1311</v>
      </c>
      <c r="AE97" s="11"/>
    </row>
    <row r="98" spans="1:31" x14ac:dyDescent="0.35">
      <c r="A98" s="2">
        <v>6068</v>
      </c>
      <c r="B98" s="2">
        <v>2018</v>
      </c>
      <c r="C98" s="12">
        <v>6407</v>
      </c>
      <c r="D98" s="12">
        <v>550.34965550191805</v>
      </c>
      <c r="E98" s="12">
        <v>148202</v>
      </c>
      <c r="F98" s="12">
        <v>534.56192056698501</v>
      </c>
      <c r="G98" s="2" t="s">
        <v>5</v>
      </c>
      <c r="H98" s="2" t="s">
        <v>102</v>
      </c>
      <c r="I98" s="2">
        <v>59154</v>
      </c>
      <c r="J98" s="2" t="s">
        <v>846</v>
      </c>
      <c r="K98" s="2">
        <v>19876</v>
      </c>
      <c r="L98" s="2" t="s">
        <v>858</v>
      </c>
      <c r="M98" s="2">
        <v>58970</v>
      </c>
      <c r="N98" s="2" t="s">
        <v>974</v>
      </c>
      <c r="O98" s="2">
        <v>36.260556000000001</v>
      </c>
      <c r="P98" s="2">
        <v>-77.076389000000006</v>
      </c>
      <c r="Q98" s="4">
        <v>1</v>
      </c>
      <c r="R98" s="4">
        <v>1</v>
      </c>
      <c r="S98" s="4"/>
      <c r="T98" s="2" t="s">
        <v>965</v>
      </c>
      <c r="U98" s="2" t="s">
        <v>966</v>
      </c>
      <c r="V98" s="7">
        <v>0.17888000000000001</v>
      </c>
      <c r="W98" s="8">
        <v>5</v>
      </c>
      <c r="X98" s="4"/>
      <c r="Y98" s="4"/>
      <c r="Z98" s="4">
        <v>71440</v>
      </c>
      <c r="AA98" s="4">
        <v>35926</v>
      </c>
      <c r="AB98" s="4">
        <v>7835</v>
      </c>
      <c r="AC98" s="4">
        <v>3940</v>
      </c>
      <c r="AD98" s="8">
        <f>Z98/AB98</f>
        <v>9.1180599872367587</v>
      </c>
      <c r="AE98" s="11"/>
    </row>
    <row r="99" spans="1:31" x14ac:dyDescent="0.35">
      <c r="A99" s="2">
        <v>6069</v>
      </c>
      <c r="B99" s="2">
        <v>2018</v>
      </c>
      <c r="C99" s="12">
        <v>12414</v>
      </c>
      <c r="D99" s="12">
        <v>16044.6215461751</v>
      </c>
      <c r="E99" s="12">
        <v>162460</v>
      </c>
      <c r="F99" s="12">
        <v>81.541837924196699</v>
      </c>
      <c r="G99" s="2" t="s">
        <v>5</v>
      </c>
      <c r="H99" s="2" t="s">
        <v>103</v>
      </c>
      <c r="I99" s="2">
        <v>60623</v>
      </c>
      <c r="J99" s="2" t="s">
        <v>842</v>
      </c>
      <c r="K99" s="2">
        <v>3046</v>
      </c>
      <c r="L99" s="2" t="s">
        <v>893</v>
      </c>
      <c r="M99" s="2">
        <v>61694</v>
      </c>
      <c r="N99" s="2" t="s">
        <v>1006</v>
      </c>
      <c r="O99" s="2">
        <v>35.890484999999998</v>
      </c>
      <c r="P99" s="2">
        <v>-78.155152999999999</v>
      </c>
      <c r="Q99" s="4">
        <v>1</v>
      </c>
      <c r="R99" s="4">
        <v>1</v>
      </c>
      <c r="S99" s="4"/>
      <c r="T99" s="2" t="s">
        <v>965</v>
      </c>
      <c r="U99" s="2" t="s">
        <v>966</v>
      </c>
      <c r="V99" s="7">
        <v>3.4619999999999998E-2</v>
      </c>
      <c r="W99" s="8">
        <v>50.2</v>
      </c>
      <c r="X99" s="4"/>
      <c r="Y99" s="4"/>
      <c r="Z99" s="4">
        <v>138821</v>
      </c>
      <c r="AA99" s="4">
        <v>0</v>
      </c>
      <c r="AB99" s="4">
        <v>15225</v>
      </c>
      <c r="AC99" s="4">
        <v>0</v>
      </c>
      <c r="AD99" s="14" t="s">
        <v>1311</v>
      </c>
      <c r="AE99" s="11"/>
    </row>
    <row r="100" spans="1:31" x14ac:dyDescent="0.35">
      <c r="A100" s="2">
        <v>6070</v>
      </c>
      <c r="B100" s="2">
        <v>2018</v>
      </c>
      <c r="C100" s="12">
        <v>29262</v>
      </c>
      <c r="D100" s="12">
        <v>2439.5654185938902</v>
      </c>
      <c r="E100" s="12">
        <v>147160</v>
      </c>
      <c r="F100" s="12">
        <v>1818.6930306182801</v>
      </c>
      <c r="G100" s="2" t="s">
        <v>5</v>
      </c>
      <c r="H100" s="2" t="s">
        <v>104</v>
      </c>
      <c r="I100" s="2">
        <v>59706</v>
      </c>
      <c r="J100" s="2" t="s">
        <v>894</v>
      </c>
      <c r="K100" s="2">
        <v>20785</v>
      </c>
      <c r="L100" s="2" t="s">
        <v>854</v>
      </c>
      <c r="M100" s="2">
        <v>61119</v>
      </c>
      <c r="N100" s="2" t="s">
        <v>1021</v>
      </c>
      <c r="O100" s="2">
        <v>36.372546</v>
      </c>
      <c r="P100" s="2">
        <v>-78.598506999999998</v>
      </c>
      <c r="Q100" s="4">
        <v>1</v>
      </c>
      <c r="R100" s="4">
        <v>1</v>
      </c>
      <c r="S100" s="4"/>
      <c r="T100" s="2" t="s">
        <v>965</v>
      </c>
      <c r="U100" s="2" t="s">
        <v>966</v>
      </c>
      <c r="V100" s="7">
        <v>0.19356000000000001</v>
      </c>
      <c r="W100" s="8">
        <v>5</v>
      </c>
      <c r="X100" s="4"/>
      <c r="Y100" s="4"/>
      <c r="Z100" s="4">
        <v>77304</v>
      </c>
      <c r="AA100" s="4">
        <v>38875</v>
      </c>
      <c r="AB100" s="4">
        <v>8478</v>
      </c>
      <c r="AC100" s="4">
        <v>4263</v>
      </c>
      <c r="AD100" s="8">
        <f>Z100/AB100</f>
        <v>9.1181882519462132</v>
      </c>
      <c r="AE100" s="11"/>
    </row>
    <row r="101" spans="1:31" x14ac:dyDescent="0.35">
      <c r="A101" s="2">
        <v>6071</v>
      </c>
      <c r="B101" s="2">
        <v>2018</v>
      </c>
      <c r="C101" s="12">
        <v>16911</v>
      </c>
      <c r="D101" s="12">
        <v>15875.8462431055</v>
      </c>
      <c r="E101" s="12">
        <v>111428</v>
      </c>
      <c r="F101" s="12">
        <v>9350.5214605145593</v>
      </c>
      <c r="G101" s="2" t="s">
        <v>5</v>
      </c>
      <c r="H101" s="2" t="s">
        <v>105</v>
      </c>
      <c r="I101" s="2">
        <v>60626</v>
      </c>
      <c r="J101" s="2" t="s">
        <v>842</v>
      </c>
      <c r="K101" s="2">
        <v>3046</v>
      </c>
      <c r="L101" s="2" t="s">
        <v>895</v>
      </c>
      <c r="M101" s="2">
        <v>60366</v>
      </c>
      <c r="N101" s="2" t="s">
        <v>1019</v>
      </c>
      <c r="O101" s="2">
        <v>36.342160999999997</v>
      </c>
      <c r="P101" s="2">
        <v>-78.173219000000003</v>
      </c>
      <c r="Q101" s="4">
        <v>1</v>
      </c>
      <c r="R101" s="4">
        <v>1</v>
      </c>
      <c r="S101" s="4"/>
      <c r="T101" s="2" t="s">
        <v>965</v>
      </c>
      <c r="U101" s="2" t="s">
        <v>966</v>
      </c>
      <c r="V101" s="7"/>
      <c r="W101" s="8">
        <v>5</v>
      </c>
      <c r="X101" s="4"/>
      <c r="Y101" s="4"/>
      <c r="Z101" s="4"/>
      <c r="AA101" s="4"/>
      <c r="AB101" s="4"/>
      <c r="AC101" s="4"/>
      <c r="AD101" s="14" t="s">
        <v>1311</v>
      </c>
      <c r="AE101" s="11"/>
    </row>
    <row r="102" spans="1:31" x14ac:dyDescent="0.35">
      <c r="A102" s="2">
        <v>6072</v>
      </c>
      <c r="B102" s="2">
        <v>2018</v>
      </c>
      <c r="C102" s="12">
        <v>29262</v>
      </c>
      <c r="D102" s="12">
        <v>4016.2641749916302</v>
      </c>
      <c r="E102" s="12">
        <v>147161</v>
      </c>
      <c r="F102" s="12">
        <v>2775.25791496179</v>
      </c>
      <c r="G102" s="2" t="s">
        <v>5</v>
      </c>
      <c r="H102" s="2" t="s">
        <v>106</v>
      </c>
      <c r="I102" s="2">
        <v>60627</v>
      </c>
      <c r="J102" s="2" t="s">
        <v>842</v>
      </c>
      <c r="K102" s="2">
        <v>3046</v>
      </c>
      <c r="L102" s="2" t="s">
        <v>896</v>
      </c>
      <c r="M102" s="2">
        <v>60367</v>
      </c>
      <c r="N102" s="2" t="s">
        <v>1021</v>
      </c>
      <c r="O102" s="2">
        <v>36.383000000000003</v>
      </c>
      <c r="P102" s="2">
        <v>-78.611999999999995</v>
      </c>
      <c r="Q102" s="4">
        <v>1</v>
      </c>
      <c r="R102" s="4">
        <v>1</v>
      </c>
      <c r="S102" s="4"/>
      <c r="T102" s="2" t="s">
        <v>965</v>
      </c>
      <c r="U102" s="2" t="s">
        <v>966</v>
      </c>
      <c r="V102" s="7"/>
      <c r="W102" s="8">
        <v>5</v>
      </c>
      <c r="X102" s="4"/>
      <c r="Y102" s="4"/>
      <c r="Z102" s="4"/>
      <c r="AA102" s="4"/>
      <c r="AB102" s="4"/>
      <c r="AC102" s="4"/>
      <c r="AD102" s="14" t="s">
        <v>1311</v>
      </c>
      <c r="AE102" s="11"/>
    </row>
    <row r="103" spans="1:31" x14ac:dyDescent="0.35">
      <c r="A103" s="2">
        <v>6073</v>
      </c>
      <c r="B103" s="2">
        <v>2018</v>
      </c>
      <c r="C103" s="12">
        <v>16911</v>
      </c>
      <c r="D103" s="12">
        <v>15274.2623916271</v>
      </c>
      <c r="E103" s="12">
        <v>111428</v>
      </c>
      <c r="F103" s="12">
        <v>7735.1067772076203</v>
      </c>
      <c r="G103" s="2" t="s">
        <v>5</v>
      </c>
      <c r="H103" s="2" t="s">
        <v>107</v>
      </c>
      <c r="I103" s="2">
        <v>60628</v>
      </c>
      <c r="J103" s="2" t="s">
        <v>842</v>
      </c>
      <c r="K103" s="2">
        <v>3046</v>
      </c>
      <c r="L103" s="2" t="s">
        <v>897</v>
      </c>
      <c r="M103" s="2">
        <v>60368</v>
      </c>
      <c r="N103" s="2" t="s">
        <v>1019</v>
      </c>
      <c r="O103" s="2">
        <v>36.351759000000001</v>
      </c>
      <c r="P103" s="2">
        <v>-78.149851999999996</v>
      </c>
      <c r="Q103" s="4">
        <v>1</v>
      </c>
      <c r="R103" s="4">
        <v>1</v>
      </c>
      <c r="S103" s="4"/>
      <c r="T103" s="2" t="s">
        <v>965</v>
      </c>
      <c r="U103" s="2" t="s">
        <v>966</v>
      </c>
      <c r="V103" s="7"/>
      <c r="W103" s="8">
        <v>5</v>
      </c>
      <c r="X103" s="4"/>
      <c r="Y103" s="4"/>
      <c r="Z103" s="4"/>
      <c r="AA103" s="4"/>
      <c r="AB103" s="4"/>
      <c r="AC103" s="4"/>
      <c r="AD103" s="14" t="s">
        <v>1311</v>
      </c>
      <c r="AE103" s="11"/>
    </row>
    <row r="104" spans="1:31" x14ac:dyDescent="0.35">
      <c r="A104" s="2">
        <v>6074</v>
      </c>
      <c r="B104" s="2">
        <v>2018</v>
      </c>
      <c r="C104" s="12">
        <v>16289</v>
      </c>
      <c r="D104" s="12">
        <v>54.136240561949698</v>
      </c>
      <c r="E104" s="12">
        <v>110532</v>
      </c>
      <c r="F104" s="12">
        <v>34.541587239755302</v>
      </c>
      <c r="G104" s="2" t="s">
        <v>5</v>
      </c>
      <c r="H104" s="2" t="s">
        <v>108</v>
      </c>
      <c r="I104" s="2">
        <v>2719</v>
      </c>
      <c r="J104" s="2" t="s">
        <v>843</v>
      </c>
      <c r="K104" s="2">
        <v>5416</v>
      </c>
      <c r="L104" s="2" t="s">
        <v>843</v>
      </c>
      <c r="M104" s="2">
        <v>5416</v>
      </c>
      <c r="N104" s="2" t="s">
        <v>1022</v>
      </c>
      <c r="O104" s="2">
        <v>35.742800000000003</v>
      </c>
      <c r="P104" s="2">
        <v>-81.837199999999996</v>
      </c>
      <c r="Q104" s="4">
        <v>3</v>
      </c>
      <c r="R104" s="4">
        <v>3</v>
      </c>
      <c r="S104" s="4"/>
      <c r="T104" s="2" t="s">
        <v>1003</v>
      </c>
      <c r="U104" s="2" t="s">
        <v>1004</v>
      </c>
      <c r="V104" s="7">
        <v>0.48497000000000001</v>
      </c>
      <c r="W104" s="8">
        <v>27.7</v>
      </c>
      <c r="X104" s="4"/>
      <c r="Y104" s="4"/>
      <c r="Z104" s="4">
        <v>1073006</v>
      </c>
      <c r="AA104" s="4">
        <v>411183.99900000001</v>
      </c>
      <c r="AB104" s="4">
        <v>117680</v>
      </c>
      <c r="AC104" s="4">
        <v>45096.000999999997</v>
      </c>
      <c r="AD104" s="8">
        <f>Z104/AB104</f>
        <v>9.1179979605710404</v>
      </c>
      <c r="AE104" s="11"/>
    </row>
    <row r="105" spans="1:31" x14ac:dyDescent="0.35">
      <c r="A105" s="2">
        <v>6075</v>
      </c>
      <c r="B105" s="2">
        <v>2018</v>
      </c>
      <c r="C105" s="12">
        <v>4484</v>
      </c>
      <c r="D105" s="12">
        <v>3816.7281055067601</v>
      </c>
      <c r="E105" s="12">
        <v>111316</v>
      </c>
      <c r="F105" s="12">
        <v>3094.5552265249098</v>
      </c>
      <c r="G105" s="2" t="s">
        <v>5</v>
      </c>
      <c r="H105" s="2" t="s">
        <v>109</v>
      </c>
      <c r="I105" s="2">
        <v>62822</v>
      </c>
      <c r="J105" s="2" t="s">
        <v>843</v>
      </c>
      <c r="K105" s="2">
        <v>5416</v>
      </c>
      <c r="L105" s="2" t="s">
        <v>109</v>
      </c>
      <c r="M105" s="2">
        <v>62718</v>
      </c>
      <c r="N105" s="2" t="s">
        <v>968</v>
      </c>
      <c r="O105" s="2">
        <v>35.188000000000002</v>
      </c>
      <c r="P105" s="2">
        <v>-81.751000000000005</v>
      </c>
      <c r="Q105" s="4">
        <v>1</v>
      </c>
      <c r="R105" s="4">
        <v>1</v>
      </c>
      <c r="S105" s="4"/>
      <c r="T105" s="2" t="s">
        <v>965</v>
      </c>
      <c r="U105" s="2" t="s">
        <v>966</v>
      </c>
      <c r="V105" s="7"/>
      <c r="W105" s="8">
        <v>50</v>
      </c>
      <c r="X105" s="4"/>
      <c r="Y105" s="4"/>
      <c r="Z105" s="4"/>
      <c r="AA105" s="4"/>
      <c r="AB105" s="4"/>
      <c r="AC105" s="4"/>
      <c r="AD105" s="14" t="s">
        <v>1311</v>
      </c>
      <c r="AE105" s="11"/>
    </row>
    <row r="106" spans="1:31" x14ac:dyDescent="0.35">
      <c r="A106" s="2">
        <v>6076</v>
      </c>
      <c r="B106" s="2">
        <v>2018</v>
      </c>
      <c r="C106" s="12">
        <v>28662</v>
      </c>
      <c r="D106" s="12">
        <v>7484.3765191358398</v>
      </c>
      <c r="E106" s="12">
        <v>147253</v>
      </c>
      <c r="F106" s="12">
        <v>7181.9818614025298</v>
      </c>
      <c r="G106" s="2" t="s">
        <v>5</v>
      </c>
      <c r="H106" s="2" t="s">
        <v>110</v>
      </c>
      <c r="I106" s="2">
        <v>61218</v>
      </c>
      <c r="J106" s="2" t="s">
        <v>842</v>
      </c>
      <c r="K106" s="2">
        <v>3046</v>
      </c>
      <c r="L106" s="2" t="s">
        <v>844</v>
      </c>
      <c r="M106" s="2">
        <v>60163</v>
      </c>
      <c r="N106" s="2" t="s">
        <v>975</v>
      </c>
      <c r="O106" s="2">
        <v>34.522942</v>
      </c>
      <c r="P106" s="2">
        <v>-78.957205999999999</v>
      </c>
      <c r="Q106" s="4">
        <v>1</v>
      </c>
      <c r="R106" s="4">
        <v>1</v>
      </c>
      <c r="S106" s="4"/>
      <c r="T106" s="2" t="s">
        <v>965</v>
      </c>
      <c r="U106" s="2" t="s">
        <v>966</v>
      </c>
      <c r="V106" s="7">
        <v>0.22126000000000001</v>
      </c>
      <c r="W106" s="8">
        <v>5</v>
      </c>
      <c r="X106" s="4"/>
      <c r="Y106" s="4"/>
      <c r="Z106" s="4">
        <v>88363</v>
      </c>
      <c r="AA106" s="4">
        <v>44436</v>
      </c>
      <c r="AB106" s="4">
        <v>9691</v>
      </c>
      <c r="AC106" s="4">
        <v>4873</v>
      </c>
      <c r="AD106" s="8">
        <f>Z106/AB106</f>
        <v>9.1180476730987507</v>
      </c>
      <c r="AE106" s="11"/>
    </row>
    <row r="107" spans="1:31" x14ac:dyDescent="0.35">
      <c r="A107" s="2">
        <v>6077</v>
      </c>
      <c r="B107" s="2">
        <v>2018</v>
      </c>
      <c r="C107" s="12">
        <v>9821</v>
      </c>
      <c r="D107" s="12">
        <v>3667.7280213224199</v>
      </c>
      <c r="E107" s="12">
        <v>112679</v>
      </c>
      <c r="F107" s="12">
        <v>272.42631733457398</v>
      </c>
      <c r="G107" s="2" t="s">
        <v>5</v>
      </c>
      <c r="H107" s="2" t="s">
        <v>111</v>
      </c>
      <c r="I107" s="2">
        <v>59762</v>
      </c>
      <c r="J107" s="2" t="s">
        <v>842</v>
      </c>
      <c r="K107" s="2">
        <v>3046</v>
      </c>
      <c r="L107" s="2" t="s">
        <v>854</v>
      </c>
      <c r="M107" s="2">
        <v>61119</v>
      </c>
      <c r="N107" s="2" t="s">
        <v>997</v>
      </c>
      <c r="O107" s="2">
        <v>34.309260999999999</v>
      </c>
      <c r="P107" s="2">
        <v>-78.831433000000004</v>
      </c>
      <c r="Q107" s="4">
        <v>1</v>
      </c>
      <c r="R107" s="4">
        <v>1</v>
      </c>
      <c r="S107" s="4"/>
      <c r="T107" s="2" t="s">
        <v>965</v>
      </c>
      <c r="U107" s="2" t="s">
        <v>966</v>
      </c>
      <c r="V107" s="7">
        <v>0.20807999999999999</v>
      </c>
      <c r="W107" s="8">
        <v>5</v>
      </c>
      <c r="X107" s="4"/>
      <c r="Y107" s="4"/>
      <c r="Z107" s="4">
        <v>83099</v>
      </c>
      <c r="AA107" s="4">
        <v>41789</v>
      </c>
      <c r="AB107" s="4">
        <v>9114</v>
      </c>
      <c r="AC107" s="4">
        <v>4583</v>
      </c>
      <c r="AD107" s="8">
        <f>Z107/AB107</f>
        <v>9.1177309633530825</v>
      </c>
      <c r="AE107" s="11"/>
    </row>
    <row r="108" spans="1:31" x14ac:dyDescent="0.35">
      <c r="A108" s="2">
        <v>6078</v>
      </c>
      <c r="B108" s="2">
        <v>2018</v>
      </c>
      <c r="C108" s="12">
        <v>9859</v>
      </c>
      <c r="D108" s="12">
        <v>4249.1263095764698</v>
      </c>
      <c r="E108" s="12">
        <v>147981</v>
      </c>
      <c r="F108" s="12">
        <v>4229.1675642138698</v>
      </c>
      <c r="G108" s="2" t="s">
        <v>5</v>
      </c>
      <c r="H108" s="2" t="s">
        <v>112</v>
      </c>
      <c r="I108" s="2">
        <v>60140</v>
      </c>
      <c r="J108" s="2" t="s">
        <v>842</v>
      </c>
      <c r="K108" s="2">
        <v>3046</v>
      </c>
      <c r="L108" s="2" t="s">
        <v>855</v>
      </c>
      <c r="M108" s="2">
        <v>58658</v>
      </c>
      <c r="N108" s="2" t="s">
        <v>988</v>
      </c>
      <c r="O108" s="2">
        <v>36.244259999999997</v>
      </c>
      <c r="P108" s="2">
        <v>-78.377162999999996</v>
      </c>
      <c r="Q108" s="4">
        <v>1</v>
      </c>
      <c r="R108" s="4">
        <v>1</v>
      </c>
      <c r="S108" s="4"/>
      <c r="T108" s="2" t="s">
        <v>965</v>
      </c>
      <c r="U108" s="2" t="s">
        <v>966</v>
      </c>
      <c r="V108" s="7"/>
      <c r="W108" s="8">
        <v>4.5</v>
      </c>
      <c r="X108" s="4"/>
      <c r="Y108" s="4"/>
      <c r="Z108" s="4"/>
      <c r="AA108" s="4"/>
      <c r="AB108" s="4"/>
      <c r="AC108" s="4"/>
      <c r="AD108" s="14" t="s">
        <v>1311</v>
      </c>
      <c r="AE108" s="11"/>
    </row>
    <row r="109" spans="1:31" x14ac:dyDescent="0.35">
      <c r="A109" s="2">
        <v>6079</v>
      </c>
      <c r="B109" s="2">
        <v>2018</v>
      </c>
      <c r="C109" s="12">
        <v>28669</v>
      </c>
      <c r="D109" s="12">
        <v>192.721186594778</v>
      </c>
      <c r="E109" s="12">
        <v>112406</v>
      </c>
      <c r="F109" s="12">
        <v>50.214649559809999</v>
      </c>
      <c r="G109" s="2" t="s">
        <v>5</v>
      </c>
      <c r="H109" s="2" t="s">
        <v>113</v>
      </c>
      <c r="I109" s="2">
        <v>6014</v>
      </c>
      <c r="J109" s="2" t="s">
        <v>842</v>
      </c>
      <c r="K109" s="2">
        <v>3046</v>
      </c>
      <c r="L109" s="2" t="s">
        <v>842</v>
      </c>
      <c r="M109" s="2">
        <v>3046</v>
      </c>
      <c r="N109" s="2" t="s">
        <v>994</v>
      </c>
      <c r="O109" s="2">
        <v>33.959699999999998</v>
      </c>
      <c r="P109" s="2">
        <v>-78.011399999999995</v>
      </c>
      <c r="Q109" s="4">
        <v>2</v>
      </c>
      <c r="R109" s="4">
        <v>2</v>
      </c>
      <c r="S109" s="4"/>
      <c r="T109" s="2" t="s">
        <v>1023</v>
      </c>
      <c r="U109" s="2" t="s">
        <v>1024</v>
      </c>
      <c r="V109" s="7">
        <v>0.83353999999999995</v>
      </c>
      <c r="W109" s="8">
        <v>2003.2</v>
      </c>
      <c r="X109" s="4"/>
      <c r="Y109" s="4"/>
      <c r="Z109" s="4">
        <v>152919800</v>
      </c>
      <c r="AA109" s="4">
        <v>64235691</v>
      </c>
      <c r="AB109" s="4">
        <v>14626967</v>
      </c>
      <c r="AC109" s="4">
        <v>6144223</v>
      </c>
      <c r="AD109" s="8">
        <f>Z109/AB109</f>
        <v>10.45464859529662</v>
      </c>
      <c r="AE109" s="11"/>
    </row>
    <row r="110" spans="1:31" x14ac:dyDescent="0.35">
      <c r="A110" s="2">
        <v>6080</v>
      </c>
      <c r="B110" s="2">
        <v>2018</v>
      </c>
      <c r="C110" s="12">
        <v>6685</v>
      </c>
      <c r="D110" s="12">
        <v>413.07986882758399</v>
      </c>
      <c r="E110" s="12">
        <v>114699</v>
      </c>
      <c r="F110" s="12">
        <v>93.394204890705197</v>
      </c>
      <c r="G110" s="2" t="s">
        <v>5</v>
      </c>
      <c r="H110" s="2" t="s">
        <v>114</v>
      </c>
      <c r="I110" s="2">
        <v>2720</v>
      </c>
      <c r="J110" s="2" t="s">
        <v>843</v>
      </c>
      <c r="K110" s="2">
        <v>5416</v>
      </c>
      <c r="L110" s="2" t="s">
        <v>843</v>
      </c>
      <c r="M110" s="2">
        <v>5416</v>
      </c>
      <c r="N110" s="2" t="s">
        <v>1011</v>
      </c>
      <c r="O110" s="2">
        <v>35.713299999999997</v>
      </c>
      <c r="P110" s="2">
        <v>-80.3767</v>
      </c>
      <c r="Q110" s="4">
        <v>2</v>
      </c>
      <c r="R110" s="4">
        <v>10</v>
      </c>
      <c r="S110" s="4"/>
      <c r="T110" s="2" t="s">
        <v>995</v>
      </c>
      <c r="U110" s="2" t="s">
        <v>996</v>
      </c>
      <c r="V110" s="7">
        <v>0.50373999999999997</v>
      </c>
      <c r="W110" s="8">
        <v>1172.3</v>
      </c>
      <c r="X110" s="4">
        <v>36196158</v>
      </c>
      <c r="Y110" s="4">
        <v>15867038</v>
      </c>
      <c r="Z110" s="4">
        <v>36196158</v>
      </c>
      <c r="AA110" s="4">
        <v>15867038</v>
      </c>
      <c r="AB110" s="4">
        <v>5173061</v>
      </c>
      <c r="AC110" s="4">
        <v>2245287</v>
      </c>
      <c r="AD110" s="8">
        <f>Z110/AB110</f>
        <v>6.9970483626618742</v>
      </c>
      <c r="AE110" s="11"/>
    </row>
    <row r="111" spans="1:31" x14ac:dyDescent="0.35">
      <c r="A111" s="2">
        <v>6081</v>
      </c>
      <c r="B111" s="2">
        <v>2018</v>
      </c>
      <c r="C111" s="12">
        <v>6679</v>
      </c>
      <c r="D111" s="12">
        <v>3830.1493698272402</v>
      </c>
      <c r="E111" s="12">
        <v>111965</v>
      </c>
      <c r="F111" s="12">
        <v>3867.6220360052898</v>
      </c>
      <c r="G111" s="2" t="s">
        <v>5</v>
      </c>
      <c r="H111" s="2" t="s">
        <v>115</v>
      </c>
      <c r="I111" s="2">
        <v>61693</v>
      </c>
      <c r="J111" s="2" t="s">
        <v>842</v>
      </c>
      <c r="K111" s="2">
        <v>3046</v>
      </c>
      <c r="L111" s="2" t="s">
        <v>848</v>
      </c>
      <c r="M111" s="2">
        <v>61060</v>
      </c>
      <c r="N111" s="2" t="s">
        <v>979</v>
      </c>
      <c r="O111" s="2">
        <v>35.380682999999998</v>
      </c>
      <c r="P111" s="2">
        <v>-77.405991999999998</v>
      </c>
      <c r="Q111" s="4">
        <v>1</v>
      </c>
      <c r="R111" s="4">
        <v>1</v>
      </c>
      <c r="S111" s="4"/>
      <c r="T111" s="2" t="s">
        <v>965</v>
      </c>
      <c r="U111" s="2" t="s">
        <v>966</v>
      </c>
      <c r="V111" s="7">
        <v>4.5700000000000003E-3</v>
      </c>
      <c r="W111" s="8">
        <v>52.1</v>
      </c>
      <c r="X111" s="4"/>
      <c r="Y111" s="4"/>
      <c r="Z111" s="4">
        <v>19020</v>
      </c>
      <c r="AA111" s="4">
        <v>0</v>
      </c>
      <c r="AB111" s="4">
        <v>2086</v>
      </c>
      <c r="AC111" s="4">
        <v>0</v>
      </c>
      <c r="AD111" s="14" t="s">
        <v>1311</v>
      </c>
      <c r="AE111" s="11"/>
    </row>
    <row r="112" spans="1:31" x14ac:dyDescent="0.35">
      <c r="A112" s="2">
        <v>6082</v>
      </c>
      <c r="B112" s="2">
        <v>2018</v>
      </c>
      <c r="C112" s="12">
        <v>28700</v>
      </c>
      <c r="D112" s="12">
        <v>9613.3632337056606</v>
      </c>
      <c r="E112" s="12">
        <v>114697</v>
      </c>
      <c r="F112" s="12">
        <v>4866.7981019690096</v>
      </c>
      <c r="G112" s="2" t="s">
        <v>5</v>
      </c>
      <c r="H112" s="2" t="s">
        <v>116</v>
      </c>
      <c r="I112" s="2">
        <v>58735</v>
      </c>
      <c r="J112" s="2" t="s">
        <v>843</v>
      </c>
      <c r="K112" s="2">
        <v>5416</v>
      </c>
      <c r="L112" s="2" t="s">
        <v>848</v>
      </c>
      <c r="M112" s="2">
        <v>61060</v>
      </c>
      <c r="N112" s="2" t="s">
        <v>1011</v>
      </c>
      <c r="O112" s="2">
        <v>35.541944000000001</v>
      </c>
      <c r="P112" s="2">
        <v>-80.363332999999997</v>
      </c>
      <c r="Q112" s="4">
        <v>1</v>
      </c>
      <c r="R112" s="4">
        <v>1</v>
      </c>
      <c r="S112" s="4"/>
      <c r="T112" s="2" t="s">
        <v>965</v>
      </c>
      <c r="U112" s="2" t="s">
        <v>966</v>
      </c>
      <c r="V112" s="7">
        <v>0.16829</v>
      </c>
      <c r="W112" s="8">
        <v>4</v>
      </c>
      <c r="X112" s="4"/>
      <c r="Y112" s="4"/>
      <c r="Z112" s="4">
        <v>53771</v>
      </c>
      <c r="AA112" s="4">
        <v>27040</v>
      </c>
      <c r="AB112" s="4">
        <v>5897</v>
      </c>
      <c r="AC112" s="4">
        <v>2966</v>
      </c>
      <c r="AD112" s="8">
        <f>Z112/AB112</f>
        <v>9.118365270476513</v>
      </c>
      <c r="AE112" s="11"/>
    </row>
    <row r="113" spans="1:31" x14ac:dyDescent="0.35">
      <c r="A113" s="2">
        <v>6083</v>
      </c>
      <c r="B113" s="2">
        <v>2018</v>
      </c>
      <c r="C113" s="12">
        <v>16911</v>
      </c>
      <c r="D113" s="12">
        <v>10555.353884779901</v>
      </c>
      <c r="E113" s="12">
        <v>148033</v>
      </c>
      <c r="F113" s="12">
        <v>7473.0368956898601</v>
      </c>
      <c r="G113" s="2" t="s">
        <v>5</v>
      </c>
      <c r="H113" s="2" t="s">
        <v>117</v>
      </c>
      <c r="I113" s="2">
        <v>61512</v>
      </c>
      <c r="J113" s="2" t="s">
        <v>842</v>
      </c>
      <c r="K113" s="2">
        <v>3046</v>
      </c>
      <c r="L113" s="2" t="s">
        <v>848</v>
      </c>
      <c r="M113" s="2">
        <v>61060</v>
      </c>
      <c r="N113" s="2" t="s">
        <v>988</v>
      </c>
      <c r="O113" s="2">
        <v>36.475369000000001</v>
      </c>
      <c r="P113" s="2">
        <v>-78.315078</v>
      </c>
      <c r="Q113" s="4">
        <v>1</v>
      </c>
      <c r="R113" s="4">
        <v>1</v>
      </c>
      <c r="S113" s="4"/>
      <c r="T113" s="2" t="s">
        <v>965</v>
      </c>
      <c r="U113" s="2" t="s">
        <v>966</v>
      </c>
      <c r="V113" s="7">
        <v>0.22570000000000001</v>
      </c>
      <c r="W113" s="8">
        <v>50</v>
      </c>
      <c r="X113" s="4"/>
      <c r="Y113" s="4"/>
      <c r="Z113" s="4">
        <v>901365</v>
      </c>
      <c r="AA113" s="4">
        <v>454277</v>
      </c>
      <c r="AB113" s="4">
        <v>98856</v>
      </c>
      <c r="AC113" s="4">
        <v>49822</v>
      </c>
      <c r="AD113" s="8">
        <f>Z113/AB113</f>
        <v>9.117959456178685</v>
      </c>
      <c r="AE113" s="11"/>
    </row>
    <row r="114" spans="1:31" x14ac:dyDescent="0.35">
      <c r="A114" s="2">
        <v>6084</v>
      </c>
      <c r="B114" s="2">
        <v>2018</v>
      </c>
      <c r="C114" s="12">
        <v>6897</v>
      </c>
      <c r="D114" s="12">
        <v>11001.7383255021</v>
      </c>
      <c r="E114" s="12">
        <v>147190</v>
      </c>
      <c r="F114" s="12">
        <v>7128.1521093621895</v>
      </c>
      <c r="G114" s="2" t="s">
        <v>5</v>
      </c>
      <c r="H114" s="2" t="s">
        <v>118</v>
      </c>
      <c r="I114" s="2">
        <v>60636</v>
      </c>
      <c r="J114" s="2" t="s">
        <v>842</v>
      </c>
      <c r="K114" s="2">
        <v>3046</v>
      </c>
      <c r="L114" s="2" t="s">
        <v>118</v>
      </c>
      <c r="M114" s="2">
        <v>60378</v>
      </c>
      <c r="N114" s="2" t="s">
        <v>987</v>
      </c>
      <c r="O114" s="2">
        <v>35.308638999999999</v>
      </c>
      <c r="P114" s="2">
        <v>-78.774331000000004</v>
      </c>
      <c r="Q114" s="4">
        <v>1</v>
      </c>
      <c r="R114" s="4">
        <v>1</v>
      </c>
      <c r="S114" s="4"/>
      <c r="T114" s="2" t="s">
        <v>965</v>
      </c>
      <c r="U114" s="2" t="s">
        <v>966</v>
      </c>
      <c r="V114" s="7">
        <v>0.21695999999999999</v>
      </c>
      <c r="W114" s="8">
        <v>5</v>
      </c>
      <c r="X114" s="4"/>
      <c r="Y114" s="4"/>
      <c r="Z114" s="4">
        <v>86650</v>
      </c>
      <c r="AA114" s="4">
        <v>43575</v>
      </c>
      <c r="AB114" s="4">
        <v>9503</v>
      </c>
      <c r="AC114" s="4">
        <v>4779</v>
      </c>
      <c r="AD114" s="8">
        <f>Z114/AB114</f>
        <v>9.1181732084604867</v>
      </c>
      <c r="AE114" s="11"/>
    </row>
    <row r="115" spans="1:31" x14ac:dyDescent="0.35">
      <c r="A115" s="2">
        <v>6085</v>
      </c>
      <c r="B115" s="2">
        <v>2018</v>
      </c>
      <c r="C115" s="12">
        <v>9441</v>
      </c>
      <c r="D115" s="12">
        <v>10099.501296905501</v>
      </c>
      <c r="E115" s="12">
        <v>156535</v>
      </c>
      <c r="F115" s="12">
        <v>2256.5273364977502</v>
      </c>
      <c r="G115" s="2" t="s">
        <v>5</v>
      </c>
      <c r="H115" s="2" t="s">
        <v>119</v>
      </c>
      <c r="I115" s="2">
        <v>62240</v>
      </c>
      <c r="J115" s="2" t="s">
        <v>842</v>
      </c>
      <c r="K115" s="2">
        <v>3046</v>
      </c>
      <c r="L115" s="2" t="s">
        <v>119</v>
      </c>
      <c r="M115" s="2">
        <v>61745</v>
      </c>
      <c r="N115" s="2" t="s">
        <v>1012</v>
      </c>
      <c r="O115" s="2">
        <v>34.536000000000001</v>
      </c>
      <c r="P115" s="2">
        <v>-77.911677999999995</v>
      </c>
      <c r="Q115" s="4">
        <v>1</v>
      </c>
      <c r="R115" s="4">
        <v>1</v>
      </c>
      <c r="S115" s="4"/>
      <c r="T115" s="2" t="s">
        <v>965</v>
      </c>
      <c r="U115" s="2" t="s">
        <v>966</v>
      </c>
      <c r="V115" s="7"/>
      <c r="W115" s="8">
        <v>5</v>
      </c>
      <c r="X115" s="4"/>
      <c r="Y115" s="4"/>
      <c r="Z115" s="4"/>
      <c r="AA115" s="4"/>
      <c r="AB115" s="4"/>
      <c r="AC115" s="4"/>
      <c r="AD115" s="14" t="s">
        <v>1311</v>
      </c>
      <c r="AE115" s="11"/>
    </row>
    <row r="116" spans="1:31" x14ac:dyDescent="0.35">
      <c r="A116" s="2">
        <v>6086</v>
      </c>
      <c r="B116" s="2">
        <v>2018</v>
      </c>
      <c r="C116" s="12">
        <v>7619</v>
      </c>
      <c r="D116" s="12">
        <v>147.16655360674699</v>
      </c>
      <c r="E116" s="12">
        <v>147432</v>
      </c>
      <c r="F116" s="12">
        <v>147.20591030610001</v>
      </c>
      <c r="G116" s="2" t="s">
        <v>5</v>
      </c>
      <c r="H116" s="2" t="s">
        <v>120</v>
      </c>
      <c r="I116" s="2">
        <v>1016</v>
      </c>
      <c r="J116" s="2" t="s">
        <v>898</v>
      </c>
      <c r="K116" s="2">
        <v>6235</v>
      </c>
      <c r="L116" s="2" t="s">
        <v>899</v>
      </c>
      <c r="M116" s="2">
        <v>6235</v>
      </c>
      <c r="N116" s="2" t="s">
        <v>1020</v>
      </c>
      <c r="O116" s="2">
        <v>35.098599999999998</v>
      </c>
      <c r="P116" s="2">
        <v>-78.829400000000007</v>
      </c>
      <c r="Q116" s="4">
        <v>8</v>
      </c>
      <c r="R116" s="4">
        <v>9</v>
      </c>
      <c r="S116" s="4"/>
      <c r="T116" s="2" t="s">
        <v>995</v>
      </c>
      <c r="U116" s="2" t="s">
        <v>996</v>
      </c>
      <c r="V116" s="7">
        <v>2.5309999999999999E-2</v>
      </c>
      <c r="W116" s="8">
        <v>303.39999999999998</v>
      </c>
      <c r="X116" s="4">
        <v>865089</v>
      </c>
      <c r="Y116" s="4">
        <v>248718</v>
      </c>
      <c r="Z116" s="4">
        <v>865089</v>
      </c>
      <c r="AA116" s="4">
        <v>248718</v>
      </c>
      <c r="AB116" s="4">
        <v>67263</v>
      </c>
      <c r="AC116" s="4">
        <v>18581</v>
      </c>
      <c r="AD116" s="8">
        <f>Z116/AB116</f>
        <v>12.861290754203649</v>
      </c>
      <c r="AE116" s="11"/>
    </row>
    <row r="117" spans="1:31" x14ac:dyDescent="0.35">
      <c r="A117" s="2">
        <v>6087</v>
      </c>
      <c r="B117" s="2">
        <v>2018</v>
      </c>
      <c r="C117" s="12">
        <v>13780</v>
      </c>
      <c r="D117" s="12">
        <v>72773.581452081402</v>
      </c>
      <c r="E117" s="12">
        <v>111633</v>
      </c>
      <c r="F117" s="12">
        <v>7.1910348544940002</v>
      </c>
      <c r="G117" s="2" t="s">
        <v>5</v>
      </c>
      <c r="H117" s="2" t="s">
        <v>121</v>
      </c>
      <c r="I117" s="2">
        <v>2783</v>
      </c>
      <c r="J117" s="2" t="s">
        <v>900</v>
      </c>
      <c r="K117" s="2">
        <v>2982</v>
      </c>
      <c r="L117" s="2" t="s">
        <v>901</v>
      </c>
      <c r="M117" s="2">
        <v>13683</v>
      </c>
      <c r="N117" s="2" t="s">
        <v>1025</v>
      </c>
      <c r="O117" s="2">
        <v>35.267221999999997</v>
      </c>
      <c r="P117" s="2">
        <v>-75.534722000000002</v>
      </c>
      <c r="Q117" s="4">
        <v>5</v>
      </c>
      <c r="R117" s="4">
        <v>5</v>
      </c>
      <c r="S117" s="4"/>
      <c r="T117" s="2" t="s">
        <v>977</v>
      </c>
      <c r="U117" s="2" t="s">
        <v>978</v>
      </c>
      <c r="V117" s="7">
        <v>1.4599999999999999E-3</v>
      </c>
      <c r="W117" s="8">
        <v>15</v>
      </c>
      <c r="X117" s="4">
        <v>5927</v>
      </c>
      <c r="Y117" s="4">
        <v>1079</v>
      </c>
      <c r="Z117" s="4">
        <v>5927</v>
      </c>
      <c r="AA117" s="4">
        <v>1079</v>
      </c>
      <c r="AB117" s="4">
        <v>192</v>
      </c>
      <c r="AC117" s="4">
        <v>35</v>
      </c>
      <c r="AD117" s="8">
        <f>Z117/AB117</f>
        <v>30.869791666666668</v>
      </c>
      <c r="AE117" s="11"/>
    </row>
    <row r="118" spans="1:31" x14ac:dyDescent="0.35">
      <c r="A118" s="2">
        <v>6088</v>
      </c>
      <c r="B118" s="2">
        <v>2018</v>
      </c>
      <c r="C118" s="12">
        <v>9859</v>
      </c>
      <c r="D118" s="12">
        <v>25456.9217936897</v>
      </c>
      <c r="E118" s="12">
        <v>162785</v>
      </c>
      <c r="F118" s="12">
        <v>4652.8081254225799</v>
      </c>
      <c r="G118" s="2" t="s">
        <v>5</v>
      </c>
      <c r="H118" s="2" t="s">
        <v>122</v>
      </c>
      <c r="I118" s="2">
        <v>60430</v>
      </c>
      <c r="J118" s="2" t="s">
        <v>842</v>
      </c>
      <c r="K118" s="2">
        <v>3046</v>
      </c>
      <c r="L118" s="2" t="s">
        <v>902</v>
      </c>
      <c r="M118" s="2">
        <v>58508</v>
      </c>
      <c r="N118" s="2" t="s">
        <v>1026</v>
      </c>
      <c r="O118" s="2">
        <v>36.077702000000002</v>
      </c>
      <c r="P118" s="2">
        <v>-78.260020999999995</v>
      </c>
      <c r="Q118" s="4">
        <v>1</v>
      </c>
      <c r="R118" s="4">
        <v>1</v>
      </c>
      <c r="S118" s="4"/>
      <c r="T118" s="2" t="s">
        <v>965</v>
      </c>
      <c r="U118" s="2" t="s">
        <v>966</v>
      </c>
      <c r="V118" s="7"/>
      <c r="W118" s="8">
        <v>4.2</v>
      </c>
      <c r="X118" s="4"/>
      <c r="Y118" s="4"/>
      <c r="Z118" s="4"/>
      <c r="AA118" s="4"/>
      <c r="AB118" s="4"/>
      <c r="AC118" s="4"/>
      <c r="AD118" s="14" t="s">
        <v>1311</v>
      </c>
      <c r="AE118" s="11"/>
    </row>
    <row r="119" spans="1:31" x14ac:dyDescent="0.35">
      <c r="A119" s="2">
        <v>6089</v>
      </c>
      <c r="B119" s="2">
        <v>2018</v>
      </c>
      <c r="C119" s="12">
        <v>3088</v>
      </c>
      <c r="D119" s="12">
        <v>9087.4648280248693</v>
      </c>
      <c r="E119" s="12">
        <v>158333</v>
      </c>
      <c r="F119" s="12">
        <v>8102.1843474431198</v>
      </c>
      <c r="G119" s="2" t="s">
        <v>5</v>
      </c>
      <c r="H119" s="2" t="s">
        <v>123</v>
      </c>
      <c r="I119" s="2">
        <v>62330</v>
      </c>
      <c r="J119" s="2" t="s">
        <v>846</v>
      </c>
      <c r="K119" s="2">
        <v>19876</v>
      </c>
      <c r="L119" s="2" t="s">
        <v>845</v>
      </c>
      <c r="M119" s="2">
        <v>60025</v>
      </c>
      <c r="N119" s="2" t="s">
        <v>1027</v>
      </c>
      <c r="O119" s="2">
        <v>36.311821999999999</v>
      </c>
      <c r="P119" s="2">
        <v>-76.125846999999993</v>
      </c>
      <c r="Q119" s="4">
        <v>1</v>
      </c>
      <c r="R119" s="4">
        <v>1</v>
      </c>
      <c r="S119" s="4"/>
      <c r="T119" s="2" t="s">
        <v>965</v>
      </c>
      <c r="U119" s="2" t="s">
        <v>966</v>
      </c>
      <c r="V119" s="7"/>
      <c r="W119" s="8">
        <v>5</v>
      </c>
      <c r="X119" s="4"/>
      <c r="Y119" s="4"/>
      <c r="Z119" s="4"/>
      <c r="AA119" s="4"/>
      <c r="AB119" s="4"/>
      <c r="AC119" s="4"/>
      <c r="AD119" s="14" t="s">
        <v>1311</v>
      </c>
      <c r="AE119" s="11"/>
    </row>
    <row r="120" spans="1:31" x14ac:dyDescent="0.35">
      <c r="A120" s="2">
        <v>6090</v>
      </c>
      <c r="B120" s="2">
        <v>2018</v>
      </c>
      <c r="C120" s="12">
        <v>28946</v>
      </c>
      <c r="D120" s="12">
        <v>597.73941067163003</v>
      </c>
      <c r="E120" s="12">
        <v>112217</v>
      </c>
      <c r="F120" s="12">
        <v>553.96954556740502</v>
      </c>
      <c r="G120" s="2" t="s">
        <v>5</v>
      </c>
      <c r="H120" s="2" t="s">
        <v>124</v>
      </c>
      <c r="I120" s="2">
        <v>59966</v>
      </c>
      <c r="J120" s="2" t="s">
        <v>842</v>
      </c>
      <c r="K120" s="2">
        <v>3046</v>
      </c>
      <c r="L120" s="2" t="s">
        <v>842</v>
      </c>
      <c r="M120" s="2">
        <v>3046</v>
      </c>
      <c r="N120" s="2" t="s">
        <v>1028</v>
      </c>
      <c r="O120" s="2">
        <v>34.725698999999999</v>
      </c>
      <c r="P120" s="2">
        <v>-77.350273000000001</v>
      </c>
      <c r="Q120" s="4">
        <v>1</v>
      </c>
      <c r="R120" s="4">
        <v>1</v>
      </c>
      <c r="S120" s="4"/>
      <c r="T120" s="2" t="s">
        <v>965</v>
      </c>
      <c r="U120" s="2" t="s">
        <v>966</v>
      </c>
      <c r="V120" s="7">
        <v>0.17630999999999999</v>
      </c>
      <c r="W120" s="8">
        <v>12.8</v>
      </c>
      <c r="X120" s="4"/>
      <c r="Y120" s="4"/>
      <c r="Z120" s="4">
        <v>180253</v>
      </c>
      <c r="AA120" s="4">
        <v>90646</v>
      </c>
      <c r="AB120" s="4">
        <v>19769</v>
      </c>
      <c r="AC120" s="4">
        <v>9942</v>
      </c>
      <c r="AD120" s="8">
        <f>Z120/AB120</f>
        <v>9.1179624664879348</v>
      </c>
      <c r="AE120" s="11"/>
    </row>
    <row r="121" spans="1:31" x14ac:dyDescent="0.35">
      <c r="A121" s="2">
        <v>6091</v>
      </c>
      <c r="B121" s="2">
        <v>2018</v>
      </c>
      <c r="C121" s="12">
        <v>6907</v>
      </c>
      <c r="D121" s="12">
        <v>9376.4705675748901</v>
      </c>
      <c r="E121" s="12">
        <v>148038</v>
      </c>
      <c r="F121" s="12">
        <v>1313.19230317497</v>
      </c>
      <c r="G121" s="2" t="s">
        <v>5</v>
      </c>
      <c r="H121" s="2" t="s">
        <v>125</v>
      </c>
      <c r="I121" s="2">
        <v>59499</v>
      </c>
      <c r="J121" s="2" t="s">
        <v>842</v>
      </c>
      <c r="K121" s="2">
        <v>3046</v>
      </c>
      <c r="L121" s="2" t="s">
        <v>848</v>
      </c>
      <c r="M121" s="2">
        <v>61060</v>
      </c>
      <c r="N121" s="2" t="s">
        <v>969</v>
      </c>
      <c r="O121" s="2">
        <v>35.487000000000002</v>
      </c>
      <c r="P121" s="2">
        <v>-78.1922</v>
      </c>
      <c r="Q121" s="4">
        <v>1</v>
      </c>
      <c r="R121" s="4">
        <v>1</v>
      </c>
      <c r="S121" s="4"/>
      <c r="T121" s="2" t="s">
        <v>965</v>
      </c>
      <c r="U121" s="2" t="s">
        <v>966</v>
      </c>
      <c r="V121" s="7">
        <v>0.20685000000000001</v>
      </c>
      <c r="W121" s="8">
        <v>5</v>
      </c>
      <c r="X121" s="4"/>
      <c r="Y121" s="4"/>
      <c r="Z121" s="4">
        <v>82609</v>
      </c>
      <c r="AA121" s="4">
        <v>41543</v>
      </c>
      <c r="AB121" s="4">
        <v>9060</v>
      </c>
      <c r="AC121" s="4">
        <v>4556</v>
      </c>
      <c r="AD121" s="8">
        <f>Z121/AB121</f>
        <v>9.117991169977925</v>
      </c>
      <c r="AE121" s="11"/>
    </row>
    <row r="122" spans="1:31" x14ac:dyDescent="0.35">
      <c r="A122" s="2">
        <v>6092</v>
      </c>
      <c r="B122" s="2">
        <v>2018</v>
      </c>
      <c r="C122" s="12">
        <v>28601</v>
      </c>
      <c r="D122" s="12">
        <v>18575.8236548124</v>
      </c>
      <c r="E122" s="12">
        <v>109536</v>
      </c>
      <c r="F122" s="12">
        <v>363.450984619672</v>
      </c>
      <c r="G122" s="2" t="s">
        <v>5</v>
      </c>
      <c r="H122" s="2" t="s">
        <v>126</v>
      </c>
      <c r="I122" s="2">
        <v>50244</v>
      </c>
      <c r="J122" s="2" t="s">
        <v>842</v>
      </c>
      <c r="K122" s="2">
        <v>3046</v>
      </c>
      <c r="L122" s="2" t="s">
        <v>903</v>
      </c>
      <c r="M122" s="2">
        <v>23815</v>
      </c>
      <c r="N122" s="2" t="s">
        <v>1029</v>
      </c>
      <c r="O122" s="2">
        <v>35.534999999999997</v>
      </c>
      <c r="P122" s="2">
        <v>-82.841099999999997</v>
      </c>
      <c r="Q122" s="4">
        <v>9</v>
      </c>
      <c r="R122" s="4">
        <v>6</v>
      </c>
      <c r="S122" s="4"/>
      <c r="T122" s="2" t="s">
        <v>1030</v>
      </c>
      <c r="U122" s="2" t="s">
        <v>990</v>
      </c>
      <c r="V122" s="7">
        <v>0.67349000000000003</v>
      </c>
      <c r="W122" s="8">
        <v>52.5</v>
      </c>
      <c r="X122" s="4">
        <v>1756844.5079999999</v>
      </c>
      <c r="Y122" s="4">
        <v>718796.61800000002</v>
      </c>
      <c r="Z122" s="4">
        <v>1756844.5079999999</v>
      </c>
      <c r="AA122" s="4">
        <v>718796.61800000002</v>
      </c>
      <c r="AB122" s="4">
        <v>309736</v>
      </c>
      <c r="AC122" s="4">
        <v>126224</v>
      </c>
      <c r="AD122" s="8">
        <f>Z122/AB122</f>
        <v>5.6720707570317943</v>
      </c>
      <c r="AE122" s="11"/>
    </row>
    <row r="123" spans="1:31" x14ac:dyDescent="0.35">
      <c r="A123" s="2">
        <v>6093</v>
      </c>
      <c r="B123" s="2">
        <v>2018</v>
      </c>
      <c r="C123" s="12">
        <v>29015</v>
      </c>
      <c r="D123" s="12">
        <v>350.86567769407401</v>
      </c>
      <c r="E123" s="12">
        <v>114150</v>
      </c>
      <c r="F123" s="12">
        <v>196.582128284101</v>
      </c>
      <c r="G123" s="2" t="s">
        <v>5</v>
      </c>
      <c r="H123" s="2" t="s">
        <v>127</v>
      </c>
      <c r="I123" s="2">
        <v>2708</v>
      </c>
      <c r="J123" s="2" t="s">
        <v>904</v>
      </c>
      <c r="K123" s="2">
        <v>3046</v>
      </c>
      <c r="L123" s="2" t="s">
        <v>842</v>
      </c>
      <c r="M123" s="2">
        <v>3046</v>
      </c>
      <c r="N123" s="2" t="s">
        <v>993</v>
      </c>
      <c r="O123" s="2">
        <v>35.594999999999999</v>
      </c>
      <c r="P123" s="2">
        <v>-79.049499999999995</v>
      </c>
      <c r="Q123" s="4">
        <v>8</v>
      </c>
      <c r="R123" s="4">
        <v>8</v>
      </c>
      <c r="S123" s="4"/>
      <c r="T123" s="2"/>
      <c r="U123" s="2"/>
      <c r="V123" s="7"/>
      <c r="W123" s="8">
        <v>430.5</v>
      </c>
      <c r="X123" s="4"/>
      <c r="Y123" s="4"/>
      <c r="Z123" s="4"/>
      <c r="AA123" s="4"/>
      <c r="AB123" s="4"/>
      <c r="AC123" s="4"/>
      <c r="AD123" s="14" t="s">
        <v>1311</v>
      </c>
      <c r="AE123" s="11"/>
    </row>
    <row r="124" spans="1:31" x14ac:dyDescent="0.35">
      <c r="A124" s="2">
        <v>6094</v>
      </c>
      <c r="B124" s="2">
        <v>2018</v>
      </c>
      <c r="C124" s="12">
        <v>9858</v>
      </c>
      <c r="D124" s="12">
        <v>19333.3283478218</v>
      </c>
      <c r="E124" s="12">
        <v>162785</v>
      </c>
      <c r="F124" s="12">
        <v>4145.0714558356904</v>
      </c>
      <c r="G124" s="2" t="s">
        <v>5</v>
      </c>
      <c r="H124" s="2" t="s">
        <v>128</v>
      </c>
      <c r="I124" s="2">
        <v>60174</v>
      </c>
      <c r="J124" s="2" t="s">
        <v>842</v>
      </c>
      <c r="K124" s="2">
        <v>3046</v>
      </c>
      <c r="L124" s="2" t="s">
        <v>855</v>
      </c>
      <c r="M124" s="2">
        <v>58658</v>
      </c>
      <c r="N124" s="2" t="s">
        <v>1026</v>
      </c>
      <c r="O124" s="2">
        <v>36.099384999999998</v>
      </c>
      <c r="P124" s="2">
        <v>-78.229365999999999</v>
      </c>
      <c r="Q124" s="4">
        <v>1</v>
      </c>
      <c r="R124" s="4">
        <v>1</v>
      </c>
      <c r="S124" s="4"/>
      <c r="T124" s="2" t="s">
        <v>965</v>
      </c>
      <c r="U124" s="2" t="s">
        <v>966</v>
      </c>
      <c r="V124" s="7"/>
      <c r="W124" s="8">
        <v>5</v>
      </c>
      <c r="X124" s="4"/>
      <c r="Y124" s="4"/>
      <c r="Z124" s="4"/>
      <c r="AA124" s="4"/>
      <c r="AB124" s="4"/>
      <c r="AC124" s="4"/>
      <c r="AD124" s="14" t="s">
        <v>1311</v>
      </c>
      <c r="AE124" s="11"/>
    </row>
    <row r="125" spans="1:31" x14ac:dyDescent="0.35">
      <c r="A125" s="2">
        <v>6095</v>
      </c>
      <c r="B125" s="2">
        <v>2018</v>
      </c>
      <c r="C125" s="12">
        <v>6402</v>
      </c>
      <c r="D125" s="12">
        <v>6605.4475481653999</v>
      </c>
      <c r="E125" s="12">
        <v>111418</v>
      </c>
      <c r="F125" s="12">
        <v>3402.9270445602501</v>
      </c>
      <c r="G125" s="2" t="s">
        <v>5</v>
      </c>
      <c r="H125" s="2" t="s">
        <v>129</v>
      </c>
      <c r="I125" s="2">
        <v>60882</v>
      </c>
      <c r="J125" s="2" t="s">
        <v>846</v>
      </c>
      <c r="K125" s="2">
        <v>19876</v>
      </c>
      <c r="L125" s="2" t="s">
        <v>905</v>
      </c>
      <c r="M125" s="2">
        <v>59462</v>
      </c>
      <c r="N125" s="2" t="s">
        <v>302</v>
      </c>
      <c r="O125" s="2">
        <v>36.345841999999998</v>
      </c>
      <c r="P125" s="2">
        <v>-77.633476999999999</v>
      </c>
      <c r="Q125" s="4">
        <v>1</v>
      </c>
      <c r="R125" s="4">
        <v>1</v>
      </c>
      <c r="S125" s="4"/>
      <c r="T125" s="2" t="s">
        <v>965</v>
      </c>
      <c r="U125" s="2" t="s">
        <v>966</v>
      </c>
      <c r="V125" s="7">
        <v>1.397E-2</v>
      </c>
      <c r="W125" s="8">
        <v>5</v>
      </c>
      <c r="X125" s="4"/>
      <c r="Y125" s="4"/>
      <c r="Z125" s="4">
        <v>5581</v>
      </c>
      <c r="AA125" s="4">
        <v>0</v>
      </c>
      <c r="AB125" s="4">
        <v>612</v>
      </c>
      <c r="AC125" s="4">
        <v>0</v>
      </c>
      <c r="AD125" s="14" t="s">
        <v>1311</v>
      </c>
      <c r="AE125" s="11"/>
    </row>
    <row r="126" spans="1:31" x14ac:dyDescent="0.35">
      <c r="A126" s="2">
        <v>6096</v>
      </c>
      <c r="B126" s="2">
        <v>2018</v>
      </c>
      <c r="C126" s="12">
        <v>6682</v>
      </c>
      <c r="D126" s="12">
        <v>8410.4951930625502</v>
      </c>
      <c r="E126" s="12">
        <v>111003</v>
      </c>
      <c r="F126" s="12">
        <v>2561.5057657314201</v>
      </c>
      <c r="G126" s="2" t="s">
        <v>5</v>
      </c>
      <c r="H126" s="2" t="s">
        <v>130</v>
      </c>
      <c r="I126" s="2">
        <v>59017</v>
      </c>
      <c r="J126" s="2" t="s">
        <v>843</v>
      </c>
      <c r="K126" s="2">
        <v>5416</v>
      </c>
      <c r="L126" s="2" t="s">
        <v>848</v>
      </c>
      <c r="M126" s="2">
        <v>61060</v>
      </c>
      <c r="N126" s="2" t="s">
        <v>1013</v>
      </c>
      <c r="O126" s="2">
        <v>36.316110999999999</v>
      </c>
      <c r="P126" s="2">
        <v>-80.144443999999993</v>
      </c>
      <c r="Q126" s="4">
        <v>1</v>
      </c>
      <c r="R126" s="4">
        <v>1</v>
      </c>
      <c r="S126" s="4"/>
      <c r="T126" s="2" t="s">
        <v>965</v>
      </c>
      <c r="U126" s="2" t="s">
        <v>966</v>
      </c>
      <c r="V126" s="7">
        <v>0.1885</v>
      </c>
      <c r="W126" s="8">
        <v>4</v>
      </c>
      <c r="X126" s="4"/>
      <c r="Y126" s="4"/>
      <c r="Z126" s="4">
        <v>60224</v>
      </c>
      <c r="AA126" s="4">
        <v>30286</v>
      </c>
      <c r="AB126" s="4">
        <v>6605</v>
      </c>
      <c r="AC126" s="4">
        <v>3322</v>
      </c>
      <c r="AD126" s="8">
        <f>Z126/AB126</f>
        <v>9.1179409538228615</v>
      </c>
      <c r="AE126" s="11"/>
    </row>
    <row r="127" spans="1:31" x14ac:dyDescent="0.35">
      <c r="A127" s="2">
        <v>6097</v>
      </c>
      <c r="B127" s="2">
        <v>2018</v>
      </c>
      <c r="C127" s="12">
        <v>28953</v>
      </c>
      <c r="D127" s="12">
        <v>2560.6311446265199</v>
      </c>
      <c r="E127" s="12">
        <v>111469</v>
      </c>
      <c r="F127" s="12">
        <v>2526.2071108605601</v>
      </c>
      <c r="G127" s="2" t="s">
        <v>5</v>
      </c>
      <c r="H127" s="2" t="s">
        <v>131</v>
      </c>
      <c r="I127" s="2">
        <v>62873</v>
      </c>
      <c r="J127" s="2" t="s">
        <v>906</v>
      </c>
      <c r="K127" s="2">
        <v>14857</v>
      </c>
      <c r="L127" s="2" t="s">
        <v>907</v>
      </c>
      <c r="M127" s="2">
        <v>62749</v>
      </c>
      <c r="N127" s="2" t="s">
        <v>1001</v>
      </c>
      <c r="O127" s="2">
        <v>35.591718999999998</v>
      </c>
      <c r="P127" s="2">
        <v>-77.614507000000003</v>
      </c>
      <c r="Q127" s="4">
        <v>3</v>
      </c>
      <c r="R127" s="4">
        <v>3</v>
      </c>
      <c r="S127" s="4"/>
      <c r="T127" s="2" t="s">
        <v>1031</v>
      </c>
      <c r="U127" s="2" t="s">
        <v>990</v>
      </c>
      <c r="V127" s="7"/>
      <c r="W127" s="8">
        <v>1.7</v>
      </c>
      <c r="X127" s="4"/>
      <c r="Y127" s="4"/>
      <c r="Z127" s="4"/>
      <c r="AA127" s="4"/>
      <c r="AB127" s="4"/>
      <c r="AC127" s="4"/>
      <c r="AD127" s="14" t="s">
        <v>1311</v>
      </c>
      <c r="AE127" s="11"/>
    </row>
    <row r="128" spans="1:31" x14ac:dyDescent="0.35">
      <c r="A128" s="2">
        <v>6098</v>
      </c>
      <c r="B128" s="2">
        <v>2018</v>
      </c>
      <c r="C128" s="12">
        <v>7619</v>
      </c>
      <c r="D128" s="12">
        <v>9380.8522744535894</v>
      </c>
      <c r="E128" s="12">
        <v>147214</v>
      </c>
      <c r="F128" s="12">
        <v>204.24062593530201</v>
      </c>
      <c r="G128" s="2" t="s">
        <v>5</v>
      </c>
      <c r="H128" s="2" t="s">
        <v>132</v>
      </c>
      <c r="I128" s="2">
        <v>59156</v>
      </c>
      <c r="J128" s="2" t="s">
        <v>842</v>
      </c>
      <c r="K128" s="2">
        <v>3046</v>
      </c>
      <c r="L128" s="2" t="s">
        <v>858</v>
      </c>
      <c r="M128" s="2">
        <v>58970</v>
      </c>
      <c r="N128" s="2" t="s">
        <v>1020</v>
      </c>
      <c r="O128" s="2">
        <v>35.021110999999998</v>
      </c>
      <c r="P128" s="2">
        <v>-78.787499999999994</v>
      </c>
      <c r="Q128" s="4">
        <v>1</v>
      </c>
      <c r="R128" s="4">
        <v>1</v>
      </c>
      <c r="S128" s="4"/>
      <c r="T128" s="2" t="s">
        <v>965</v>
      </c>
      <c r="U128" s="2" t="s">
        <v>966</v>
      </c>
      <c r="V128" s="7">
        <v>0.19830999999999999</v>
      </c>
      <c r="W128" s="8">
        <v>5</v>
      </c>
      <c r="X128" s="4"/>
      <c r="Y128" s="4"/>
      <c r="Z128" s="4">
        <v>79199</v>
      </c>
      <c r="AA128" s="4">
        <v>39829</v>
      </c>
      <c r="AB128" s="4">
        <v>8686</v>
      </c>
      <c r="AC128" s="4">
        <v>4368</v>
      </c>
      <c r="AD128" s="8">
        <f>Z128/AB128</f>
        <v>9.1180059866451764</v>
      </c>
      <c r="AE128" s="11"/>
    </row>
    <row r="129" spans="1:31" x14ac:dyDescent="0.35">
      <c r="A129" s="2">
        <v>6099</v>
      </c>
      <c r="B129" s="2">
        <v>2018</v>
      </c>
      <c r="C129" s="12">
        <v>28998</v>
      </c>
      <c r="D129" s="12">
        <v>11823.8257345891</v>
      </c>
      <c r="E129" s="12">
        <v>111950</v>
      </c>
      <c r="F129" s="12">
        <v>5589.56716724733</v>
      </c>
      <c r="G129" s="2" t="s">
        <v>5</v>
      </c>
      <c r="H129" s="2" t="s">
        <v>133</v>
      </c>
      <c r="I129" s="2">
        <v>60167</v>
      </c>
      <c r="J129" s="2" t="s">
        <v>842</v>
      </c>
      <c r="K129" s="2">
        <v>3046</v>
      </c>
      <c r="L129" s="2" t="s">
        <v>855</v>
      </c>
      <c r="M129" s="2">
        <v>58658</v>
      </c>
      <c r="N129" s="2" t="s">
        <v>1006</v>
      </c>
      <c r="O129" s="2">
        <v>36.045890999999997</v>
      </c>
      <c r="P129" s="2">
        <v>-77.894272000000001</v>
      </c>
      <c r="Q129" s="4">
        <v>1</v>
      </c>
      <c r="R129" s="4">
        <v>1</v>
      </c>
      <c r="S129" s="4"/>
      <c r="T129" s="2" t="s">
        <v>965</v>
      </c>
      <c r="U129" s="2" t="s">
        <v>966</v>
      </c>
      <c r="V129" s="7"/>
      <c r="W129" s="8">
        <v>5</v>
      </c>
      <c r="X129" s="4"/>
      <c r="Y129" s="4"/>
      <c r="Z129" s="4"/>
      <c r="AA129" s="4"/>
      <c r="AB129" s="4"/>
      <c r="AC129" s="4"/>
      <c r="AD129" s="14" t="s">
        <v>1311</v>
      </c>
      <c r="AE129" s="11"/>
    </row>
    <row r="130" spans="1:31" x14ac:dyDescent="0.35">
      <c r="A130" s="2">
        <v>6100</v>
      </c>
      <c r="B130" s="2">
        <v>2018</v>
      </c>
      <c r="C130" s="12">
        <v>9858</v>
      </c>
      <c r="D130" s="12">
        <v>9881.6248820563596</v>
      </c>
      <c r="E130" s="12">
        <v>148059</v>
      </c>
      <c r="F130" s="12">
        <v>2874.21124486402</v>
      </c>
      <c r="G130" s="2" t="s">
        <v>5</v>
      </c>
      <c r="H130" s="2" t="s">
        <v>134</v>
      </c>
      <c r="I130" s="2">
        <v>60178</v>
      </c>
      <c r="J130" s="2" t="s">
        <v>842</v>
      </c>
      <c r="K130" s="2">
        <v>3046</v>
      </c>
      <c r="L130" s="2" t="s">
        <v>855</v>
      </c>
      <c r="M130" s="2">
        <v>58658</v>
      </c>
      <c r="N130" s="2" t="s">
        <v>1006</v>
      </c>
      <c r="O130" s="2">
        <v>36.028179999999999</v>
      </c>
      <c r="P130" s="2">
        <v>-77.923305999999997</v>
      </c>
      <c r="Q130" s="4">
        <v>1</v>
      </c>
      <c r="R130" s="4">
        <v>1</v>
      </c>
      <c r="S130" s="4"/>
      <c r="T130" s="2" t="s">
        <v>965</v>
      </c>
      <c r="U130" s="2" t="s">
        <v>966</v>
      </c>
      <c r="V130" s="7"/>
      <c r="W130" s="8">
        <v>5</v>
      </c>
      <c r="X130" s="4"/>
      <c r="Y130" s="4"/>
      <c r="Z130" s="4"/>
      <c r="AA130" s="4"/>
      <c r="AB130" s="4"/>
      <c r="AC130" s="4"/>
      <c r="AD130" s="14" t="s">
        <v>1311</v>
      </c>
      <c r="AE130" s="11"/>
    </row>
    <row r="131" spans="1:31" x14ac:dyDescent="0.35">
      <c r="A131" s="2">
        <v>6101</v>
      </c>
      <c r="B131" s="2">
        <v>2018</v>
      </c>
      <c r="C131" s="12">
        <v>6665</v>
      </c>
      <c r="D131" s="12">
        <v>4145.1610857464202</v>
      </c>
      <c r="E131" s="12">
        <v>111943</v>
      </c>
      <c r="F131" s="12">
        <v>924.686164581669</v>
      </c>
      <c r="G131" s="2" t="s">
        <v>5</v>
      </c>
      <c r="H131" s="2" t="s">
        <v>135</v>
      </c>
      <c r="I131" s="2">
        <v>58849</v>
      </c>
      <c r="J131" s="2" t="s">
        <v>842</v>
      </c>
      <c r="K131" s="2">
        <v>3046</v>
      </c>
      <c r="L131" s="2" t="s">
        <v>908</v>
      </c>
      <c r="M131" s="2">
        <v>58724</v>
      </c>
      <c r="N131" s="2" t="s">
        <v>1006</v>
      </c>
      <c r="O131" s="2">
        <v>36</v>
      </c>
      <c r="P131" s="2">
        <v>-77.783332999999999</v>
      </c>
      <c r="Q131" s="4">
        <v>1</v>
      </c>
      <c r="R131" s="4">
        <v>1</v>
      </c>
      <c r="S131" s="4"/>
      <c r="T131" s="2" t="s">
        <v>965</v>
      </c>
      <c r="U131" s="2" t="s">
        <v>966</v>
      </c>
      <c r="V131" s="7">
        <v>0.20427999999999999</v>
      </c>
      <c r="W131" s="8">
        <v>2</v>
      </c>
      <c r="X131" s="4"/>
      <c r="Y131" s="4"/>
      <c r="Z131" s="4">
        <v>32634</v>
      </c>
      <c r="AA131" s="4">
        <v>16411</v>
      </c>
      <c r="AB131" s="4">
        <v>3579</v>
      </c>
      <c r="AC131" s="4">
        <v>1800</v>
      </c>
      <c r="AD131" s="8">
        <f t="shared" ref="AD131:AD138" si="7">Z131/AB131</f>
        <v>9.1181894383906119</v>
      </c>
      <c r="AE131" s="11"/>
    </row>
    <row r="132" spans="1:31" x14ac:dyDescent="0.35">
      <c r="A132" s="2">
        <v>6102</v>
      </c>
      <c r="B132" s="2">
        <v>2018</v>
      </c>
      <c r="C132" s="12">
        <v>14301</v>
      </c>
      <c r="D132" s="12">
        <v>3992.9806639099902</v>
      </c>
      <c r="E132" s="12">
        <v>154982</v>
      </c>
      <c r="F132" s="12">
        <v>3992.98420179395</v>
      </c>
      <c r="G132" s="2" t="s">
        <v>5</v>
      </c>
      <c r="H132" s="2" t="s">
        <v>136</v>
      </c>
      <c r="I132" s="2">
        <v>56553</v>
      </c>
      <c r="J132" s="2" t="s">
        <v>909</v>
      </c>
      <c r="K132" s="2">
        <v>12944</v>
      </c>
      <c r="L132" s="2" t="s">
        <v>909</v>
      </c>
      <c r="M132" s="2">
        <v>12944</v>
      </c>
      <c r="N132" s="2" t="s">
        <v>1022</v>
      </c>
      <c r="O132" s="2">
        <v>35.776600000000002</v>
      </c>
      <c r="P132" s="2">
        <v>-81.664299999999997</v>
      </c>
      <c r="Q132" s="4">
        <v>1</v>
      </c>
      <c r="R132" s="4">
        <v>1</v>
      </c>
      <c r="S132" s="4"/>
      <c r="T132" s="2" t="s">
        <v>977</v>
      </c>
      <c r="U132" s="2" t="s">
        <v>978</v>
      </c>
      <c r="V132" s="7">
        <v>3.5E-4</v>
      </c>
      <c r="W132" s="8">
        <v>1.3</v>
      </c>
      <c r="X132" s="4">
        <v>478</v>
      </c>
      <c r="Y132" s="4">
        <v>267</v>
      </c>
      <c r="Z132" s="4">
        <v>478</v>
      </c>
      <c r="AA132" s="4">
        <v>267</v>
      </c>
      <c r="AB132" s="4">
        <v>4</v>
      </c>
      <c r="AC132" s="4">
        <v>2</v>
      </c>
      <c r="AD132" s="8">
        <f t="shared" si="7"/>
        <v>119.5</v>
      </c>
      <c r="AE132" s="11"/>
    </row>
    <row r="133" spans="1:31" x14ac:dyDescent="0.35">
      <c r="A133" s="2">
        <v>6103</v>
      </c>
      <c r="B133" s="2">
        <v>2018</v>
      </c>
      <c r="C133" s="12">
        <v>29477</v>
      </c>
      <c r="D133" s="12">
        <v>7376.1139915842596</v>
      </c>
      <c r="E133" s="12">
        <v>114691</v>
      </c>
      <c r="F133" s="12">
        <v>527.51750606142298</v>
      </c>
      <c r="G133" s="2" t="s">
        <v>5</v>
      </c>
      <c r="H133" s="2" t="s">
        <v>137</v>
      </c>
      <c r="I133" s="2">
        <v>60800</v>
      </c>
      <c r="J133" s="2" t="s">
        <v>843</v>
      </c>
      <c r="K133" s="2">
        <v>5416</v>
      </c>
      <c r="L133" s="2" t="s">
        <v>137</v>
      </c>
      <c r="M133" s="2">
        <v>60480</v>
      </c>
      <c r="N133" s="2" t="s">
        <v>1011</v>
      </c>
      <c r="O133" s="2">
        <v>35.61</v>
      </c>
      <c r="P133" s="2">
        <v>-80.53</v>
      </c>
      <c r="Q133" s="4">
        <v>1</v>
      </c>
      <c r="R133" s="4">
        <v>1</v>
      </c>
      <c r="S133" s="4"/>
      <c r="T133" s="2" t="s">
        <v>965</v>
      </c>
      <c r="U133" s="2" t="s">
        <v>966</v>
      </c>
      <c r="V133" s="7">
        <v>0.17654</v>
      </c>
      <c r="W133" s="8">
        <v>2</v>
      </c>
      <c r="X133" s="4"/>
      <c r="Y133" s="4"/>
      <c r="Z133" s="4">
        <v>28202</v>
      </c>
      <c r="AA133" s="4">
        <v>14182</v>
      </c>
      <c r="AB133" s="4">
        <v>3093</v>
      </c>
      <c r="AC133" s="4">
        <v>1555</v>
      </c>
      <c r="AD133" s="8">
        <f t="shared" si="7"/>
        <v>9.1180084060782409</v>
      </c>
      <c r="AE133" s="11"/>
    </row>
    <row r="134" spans="1:31" x14ac:dyDescent="0.35">
      <c r="A134" s="2">
        <v>6104</v>
      </c>
      <c r="B134" s="2">
        <v>2018</v>
      </c>
      <c r="C134" s="12">
        <v>1924</v>
      </c>
      <c r="D134" s="12">
        <v>15722.600274025101</v>
      </c>
      <c r="E134" s="12">
        <v>162473</v>
      </c>
      <c r="F134" s="12">
        <v>866.84407261237095</v>
      </c>
      <c r="G134" s="2" t="s">
        <v>5</v>
      </c>
      <c r="H134" s="2" t="s">
        <v>138</v>
      </c>
      <c r="I134" s="2">
        <v>60402</v>
      </c>
      <c r="J134" s="2" t="s">
        <v>842</v>
      </c>
      <c r="K134" s="2">
        <v>3046</v>
      </c>
      <c r="L134" s="2" t="s">
        <v>848</v>
      </c>
      <c r="M134" s="2">
        <v>61060</v>
      </c>
      <c r="N134" s="2" t="s">
        <v>1017</v>
      </c>
      <c r="O134" s="2">
        <v>34.822868999999997</v>
      </c>
      <c r="P134" s="2">
        <v>-78.624278000000004</v>
      </c>
      <c r="Q134" s="4">
        <v>1</v>
      </c>
      <c r="R134" s="4">
        <v>1</v>
      </c>
      <c r="S134" s="4"/>
      <c r="T134" s="2" t="s">
        <v>965</v>
      </c>
      <c r="U134" s="2" t="s">
        <v>966</v>
      </c>
      <c r="V134" s="7">
        <v>0.20557</v>
      </c>
      <c r="W134" s="8">
        <v>5.2</v>
      </c>
      <c r="X134" s="4"/>
      <c r="Y134" s="4"/>
      <c r="Z134" s="4">
        <v>85380</v>
      </c>
      <c r="AA134" s="4">
        <v>42937</v>
      </c>
      <c r="AB134" s="4">
        <v>9364</v>
      </c>
      <c r="AC134" s="4">
        <v>4709</v>
      </c>
      <c r="AD134" s="8">
        <f t="shared" si="7"/>
        <v>9.1178983340452806</v>
      </c>
      <c r="AE134" s="11"/>
    </row>
    <row r="135" spans="1:31" x14ac:dyDescent="0.35">
      <c r="A135" s="2">
        <v>6105</v>
      </c>
      <c r="B135" s="2">
        <v>2018</v>
      </c>
      <c r="C135" s="12">
        <v>7597</v>
      </c>
      <c r="D135" s="12">
        <v>5022.8166605366296</v>
      </c>
      <c r="E135" s="12">
        <v>156321</v>
      </c>
      <c r="F135" s="12">
        <v>449.718061029485</v>
      </c>
      <c r="G135" s="2" t="s">
        <v>5</v>
      </c>
      <c r="H135" s="2" t="s">
        <v>139</v>
      </c>
      <c r="I135" s="2">
        <v>59451</v>
      </c>
      <c r="J135" s="2" t="s">
        <v>842</v>
      </c>
      <c r="K135" s="2">
        <v>3046</v>
      </c>
      <c r="L135" s="2" t="s">
        <v>910</v>
      </c>
      <c r="M135" s="2">
        <v>59217</v>
      </c>
      <c r="N135" s="2" t="s">
        <v>1032</v>
      </c>
      <c r="O135" s="2">
        <v>35.674444000000001</v>
      </c>
      <c r="P135" s="2">
        <v>-78.526111</v>
      </c>
      <c r="Q135" s="4">
        <v>1</v>
      </c>
      <c r="R135" s="4">
        <v>1</v>
      </c>
      <c r="S135" s="4"/>
      <c r="T135" s="2" t="s">
        <v>965</v>
      </c>
      <c r="U135" s="2" t="s">
        <v>966</v>
      </c>
      <c r="V135" s="7">
        <v>0.18812999999999999</v>
      </c>
      <c r="W135" s="8">
        <v>2.5</v>
      </c>
      <c r="X135" s="4"/>
      <c r="Y135" s="4"/>
      <c r="Z135" s="4">
        <v>37564</v>
      </c>
      <c r="AA135" s="4">
        <v>18891</v>
      </c>
      <c r="AB135" s="4">
        <v>4120</v>
      </c>
      <c r="AC135" s="4">
        <v>2072</v>
      </c>
      <c r="AD135" s="8">
        <f t="shared" si="7"/>
        <v>9.1174757281553394</v>
      </c>
      <c r="AE135" s="11"/>
    </row>
    <row r="136" spans="1:31" x14ac:dyDescent="0.35">
      <c r="A136" s="2">
        <v>6106</v>
      </c>
      <c r="B136" s="2">
        <v>2018</v>
      </c>
      <c r="C136" s="12">
        <v>6024</v>
      </c>
      <c r="D136" s="12">
        <v>1680.3077101772999</v>
      </c>
      <c r="E136" s="12">
        <v>109544</v>
      </c>
      <c r="F136" s="12">
        <v>405.59842947577903</v>
      </c>
      <c r="G136" s="2" t="s">
        <v>5</v>
      </c>
      <c r="H136" s="2" t="s">
        <v>140</v>
      </c>
      <c r="I136" s="2">
        <v>2743</v>
      </c>
      <c r="J136" s="2" t="s">
        <v>843</v>
      </c>
      <c r="K136" s="2">
        <v>5416</v>
      </c>
      <c r="L136" s="2" t="s">
        <v>843</v>
      </c>
      <c r="M136" s="2">
        <v>5416</v>
      </c>
      <c r="N136" s="2" t="s">
        <v>1010</v>
      </c>
      <c r="O136" s="2">
        <v>35.253100000000003</v>
      </c>
      <c r="P136" s="2">
        <v>-83.098299999999995</v>
      </c>
      <c r="Q136" s="4">
        <v>1</v>
      </c>
      <c r="R136" s="4">
        <v>1</v>
      </c>
      <c r="S136" s="4"/>
      <c r="T136" s="2" t="s">
        <v>1003</v>
      </c>
      <c r="U136" s="2" t="s">
        <v>1004</v>
      </c>
      <c r="V136" s="7">
        <v>0.49247000000000002</v>
      </c>
      <c r="W136" s="8">
        <v>6.4</v>
      </c>
      <c r="X136" s="4"/>
      <c r="Y136" s="4"/>
      <c r="Z136" s="4">
        <v>251748</v>
      </c>
      <c r="AA136" s="4">
        <v>96472</v>
      </c>
      <c r="AB136" s="4">
        <v>27610</v>
      </c>
      <c r="AC136" s="4">
        <v>10580</v>
      </c>
      <c r="AD136" s="8">
        <f t="shared" si="7"/>
        <v>9.1180007243752268</v>
      </c>
      <c r="AE136" s="11"/>
    </row>
    <row r="137" spans="1:31" x14ac:dyDescent="0.35">
      <c r="A137" s="2">
        <v>6107</v>
      </c>
      <c r="B137" s="2">
        <v>2018</v>
      </c>
      <c r="C137" s="12">
        <v>16404</v>
      </c>
      <c r="D137" s="12">
        <v>16312.5013058568</v>
      </c>
      <c r="E137" s="12">
        <v>112244</v>
      </c>
      <c r="F137" s="12">
        <v>3156.3249130423501</v>
      </c>
      <c r="G137" s="2" t="s">
        <v>5</v>
      </c>
      <c r="H137" s="2" t="s">
        <v>141</v>
      </c>
      <c r="I137" s="2">
        <v>60135</v>
      </c>
      <c r="J137" s="2" t="s">
        <v>842</v>
      </c>
      <c r="K137" s="2">
        <v>3046</v>
      </c>
      <c r="L137" s="2" t="s">
        <v>854</v>
      </c>
      <c r="M137" s="2">
        <v>61119</v>
      </c>
      <c r="N137" s="2" t="s">
        <v>980</v>
      </c>
      <c r="O137" s="2">
        <v>34.915767000000002</v>
      </c>
      <c r="P137" s="2">
        <v>-77.775743000000006</v>
      </c>
      <c r="Q137" s="4">
        <v>1</v>
      </c>
      <c r="R137" s="4">
        <v>1</v>
      </c>
      <c r="S137" s="4"/>
      <c r="T137" s="2" t="s">
        <v>965</v>
      </c>
      <c r="U137" s="2" t="s">
        <v>966</v>
      </c>
      <c r="V137" s="7">
        <v>0.20626</v>
      </c>
      <c r="W137" s="8">
        <v>5</v>
      </c>
      <c r="X137" s="4"/>
      <c r="Y137" s="4"/>
      <c r="Z137" s="4">
        <v>82371</v>
      </c>
      <c r="AA137" s="4">
        <v>41423</v>
      </c>
      <c r="AB137" s="4">
        <v>9034</v>
      </c>
      <c r="AC137" s="4">
        <v>4543</v>
      </c>
      <c r="AD137" s="8">
        <f t="shared" si="7"/>
        <v>9.1178879787469551</v>
      </c>
      <c r="AE137" s="11"/>
    </row>
    <row r="138" spans="1:31" x14ac:dyDescent="0.35">
      <c r="A138" s="2">
        <v>6108</v>
      </c>
      <c r="B138" s="2">
        <v>2018</v>
      </c>
      <c r="C138" s="12">
        <v>333</v>
      </c>
      <c r="D138" s="12">
        <v>2485.3975457269698</v>
      </c>
      <c r="E138" s="12">
        <v>147197</v>
      </c>
      <c r="F138" s="12">
        <v>1635.70042604022</v>
      </c>
      <c r="G138" s="2" t="s">
        <v>5</v>
      </c>
      <c r="H138" s="2" t="s">
        <v>142</v>
      </c>
      <c r="I138" s="2">
        <v>61187</v>
      </c>
      <c r="J138" s="2" t="s">
        <v>842</v>
      </c>
      <c r="K138" s="2">
        <v>3046</v>
      </c>
      <c r="L138" s="2" t="s">
        <v>911</v>
      </c>
      <c r="M138" s="2">
        <v>60818</v>
      </c>
      <c r="N138" s="2" t="s">
        <v>1032</v>
      </c>
      <c r="O138" s="2">
        <v>35.837840999999997</v>
      </c>
      <c r="P138" s="2">
        <v>-78.668899999999994</v>
      </c>
      <c r="Q138" s="4">
        <v>1</v>
      </c>
      <c r="R138" s="4">
        <v>1</v>
      </c>
      <c r="S138" s="4"/>
      <c r="T138" s="2" t="s">
        <v>965</v>
      </c>
      <c r="U138" s="2" t="s">
        <v>966</v>
      </c>
      <c r="V138" s="7">
        <v>0.18276000000000001</v>
      </c>
      <c r="W138" s="8">
        <v>1</v>
      </c>
      <c r="X138" s="4"/>
      <c r="Y138" s="4"/>
      <c r="Z138" s="4">
        <v>14597</v>
      </c>
      <c r="AA138" s="4">
        <v>7341</v>
      </c>
      <c r="AB138" s="4">
        <v>1601</v>
      </c>
      <c r="AC138" s="4">
        <v>805</v>
      </c>
      <c r="AD138" s="8">
        <f t="shared" si="7"/>
        <v>9.1174266083697688</v>
      </c>
      <c r="AE138" s="11"/>
    </row>
    <row r="139" spans="1:31" x14ac:dyDescent="0.35">
      <c r="A139" s="2">
        <v>6109</v>
      </c>
      <c r="B139" s="2">
        <v>2018</v>
      </c>
      <c r="C139" s="12">
        <v>1754</v>
      </c>
      <c r="D139" s="12">
        <v>9863.5921737559402</v>
      </c>
      <c r="E139" s="12">
        <v>112206</v>
      </c>
      <c r="F139" s="12">
        <v>1543.9746340433801</v>
      </c>
      <c r="G139" s="2" t="s">
        <v>5</v>
      </c>
      <c r="H139" s="2" t="s">
        <v>143</v>
      </c>
      <c r="I139" s="2">
        <v>54882</v>
      </c>
      <c r="J139" s="2" t="s">
        <v>912</v>
      </c>
      <c r="K139" s="2">
        <v>19981</v>
      </c>
      <c r="L139" s="2" t="s">
        <v>143</v>
      </c>
      <c r="M139" s="2">
        <v>17795</v>
      </c>
      <c r="N139" s="2" t="s">
        <v>1026</v>
      </c>
      <c r="O139" s="2">
        <v>36.020499999999998</v>
      </c>
      <c r="P139" s="2">
        <v>-78.516000000000005</v>
      </c>
      <c r="Q139" s="4">
        <v>2</v>
      </c>
      <c r="R139" s="4">
        <v>2</v>
      </c>
      <c r="S139" s="4"/>
      <c r="T139" s="2" t="s">
        <v>977</v>
      </c>
      <c r="U139" s="2" t="s">
        <v>978</v>
      </c>
      <c r="V139" s="7">
        <v>0</v>
      </c>
      <c r="W139" s="8">
        <v>2</v>
      </c>
      <c r="X139" s="4"/>
      <c r="Y139" s="4"/>
      <c r="Z139" s="4"/>
      <c r="AA139" s="4"/>
      <c r="AB139" s="4">
        <v>0</v>
      </c>
      <c r="AC139" s="4">
        <v>0</v>
      </c>
      <c r="AD139" s="14" t="s">
        <v>1311</v>
      </c>
      <c r="AE139" s="11"/>
    </row>
    <row r="140" spans="1:31" x14ac:dyDescent="0.35">
      <c r="A140" s="2">
        <v>6110</v>
      </c>
      <c r="B140" s="2">
        <v>2018</v>
      </c>
      <c r="C140" s="12">
        <v>9821</v>
      </c>
      <c r="D140" s="12">
        <v>4188.0781112389304</v>
      </c>
      <c r="E140" s="12">
        <v>147236</v>
      </c>
      <c r="F140" s="12">
        <v>4129.4027493717904</v>
      </c>
      <c r="G140" s="2" t="s">
        <v>5</v>
      </c>
      <c r="H140" s="2" t="s">
        <v>144</v>
      </c>
      <c r="I140" s="2">
        <v>58311</v>
      </c>
      <c r="J140" s="2" t="s">
        <v>842</v>
      </c>
      <c r="K140" s="2">
        <v>3046</v>
      </c>
      <c r="L140" s="2" t="s">
        <v>913</v>
      </c>
      <c r="M140" s="2">
        <v>58279</v>
      </c>
      <c r="N140" s="2" t="s">
        <v>997</v>
      </c>
      <c r="O140" s="2">
        <v>34.324655999999997</v>
      </c>
      <c r="P140" s="2">
        <v>-78.764900999999995</v>
      </c>
      <c r="Q140" s="4">
        <v>1</v>
      </c>
      <c r="R140" s="4">
        <v>1</v>
      </c>
      <c r="S140" s="4"/>
      <c r="T140" s="2" t="s">
        <v>965</v>
      </c>
      <c r="U140" s="2" t="s">
        <v>966</v>
      </c>
      <c r="V140" s="7">
        <v>0.21242</v>
      </c>
      <c r="W140" s="8">
        <v>5</v>
      </c>
      <c r="X140" s="4"/>
      <c r="Y140" s="4"/>
      <c r="Z140" s="4">
        <v>84833</v>
      </c>
      <c r="AA140" s="4">
        <v>42662</v>
      </c>
      <c r="AB140" s="4">
        <v>9304</v>
      </c>
      <c r="AC140" s="4">
        <v>4679</v>
      </c>
      <c r="AD140" s="8">
        <f>Z140/AB140</f>
        <v>9.1179062768701638</v>
      </c>
      <c r="AE140" s="11"/>
    </row>
    <row r="141" spans="1:31" x14ac:dyDescent="0.35">
      <c r="A141" s="2">
        <v>6111</v>
      </c>
      <c r="B141" s="2">
        <v>2018</v>
      </c>
      <c r="C141" s="12">
        <v>6692</v>
      </c>
      <c r="D141" s="12">
        <v>3915.9790147971999</v>
      </c>
      <c r="E141" s="12">
        <v>148296</v>
      </c>
      <c r="F141" s="12">
        <v>393.42116384940601</v>
      </c>
      <c r="G141" s="2" t="s">
        <v>5</v>
      </c>
      <c r="H141" s="2" t="s">
        <v>145</v>
      </c>
      <c r="I141" s="2">
        <v>62601</v>
      </c>
      <c r="J141" s="2" t="s">
        <v>842</v>
      </c>
      <c r="K141" s="2">
        <v>3046</v>
      </c>
      <c r="L141" s="2" t="s">
        <v>914</v>
      </c>
      <c r="M141" s="2">
        <v>62099</v>
      </c>
      <c r="N141" s="2" t="s">
        <v>971</v>
      </c>
      <c r="O141" s="2">
        <v>35.749009999999998</v>
      </c>
      <c r="P141" s="2">
        <v>-79.785529999999994</v>
      </c>
      <c r="Q141" s="4">
        <v>1</v>
      </c>
      <c r="R141" s="4">
        <v>1</v>
      </c>
      <c r="S141" s="4"/>
      <c r="T141" s="2" t="s">
        <v>965</v>
      </c>
      <c r="U141" s="2" t="s">
        <v>966</v>
      </c>
      <c r="V141" s="7"/>
      <c r="W141" s="8">
        <v>2</v>
      </c>
      <c r="X141" s="4"/>
      <c r="Y141" s="4"/>
      <c r="Z141" s="4"/>
      <c r="AA141" s="4"/>
      <c r="AB141" s="4"/>
      <c r="AC141" s="4"/>
      <c r="AD141" s="14" t="s">
        <v>1311</v>
      </c>
      <c r="AE141" s="11"/>
    </row>
    <row r="142" spans="1:31" x14ac:dyDescent="0.35">
      <c r="A142" s="2">
        <v>6112</v>
      </c>
      <c r="B142" s="2">
        <v>2018</v>
      </c>
      <c r="C142" s="12">
        <v>15512</v>
      </c>
      <c r="D142" s="12">
        <v>3397.1229522999502</v>
      </c>
      <c r="E142" s="12">
        <v>110876</v>
      </c>
      <c r="F142" s="12">
        <v>932.87389012558901</v>
      </c>
      <c r="G142" s="2" t="s">
        <v>5</v>
      </c>
      <c r="H142" s="2" t="s">
        <v>146</v>
      </c>
      <c r="I142" s="2">
        <v>58722</v>
      </c>
      <c r="J142" s="2" t="s">
        <v>843</v>
      </c>
      <c r="K142" s="2">
        <v>5416</v>
      </c>
      <c r="L142" s="2" t="s">
        <v>848</v>
      </c>
      <c r="M142" s="2">
        <v>61060</v>
      </c>
      <c r="N142" s="2" t="s">
        <v>983</v>
      </c>
      <c r="O142" s="2">
        <v>35.261944</v>
      </c>
      <c r="P142" s="2">
        <v>-81.821667000000005</v>
      </c>
      <c r="Q142" s="4">
        <v>1</v>
      </c>
      <c r="R142" s="4">
        <v>1</v>
      </c>
      <c r="S142" s="4"/>
      <c r="T142" s="2" t="s">
        <v>965</v>
      </c>
      <c r="U142" s="2" t="s">
        <v>966</v>
      </c>
      <c r="V142" s="7">
        <v>0.21196000000000001</v>
      </c>
      <c r="W142" s="8">
        <v>5</v>
      </c>
      <c r="X142" s="4"/>
      <c r="Y142" s="4"/>
      <c r="Z142" s="4">
        <v>84652</v>
      </c>
      <c r="AA142" s="4">
        <v>42570</v>
      </c>
      <c r="AB142" s="4">
        <v>9284</v>
      </c>
      <c r="AC142" s="4">
        <v>4669</v>
      </c>
      <c r="AD142" s="8">
        <f t="shared" ref="AD142:AD147" si="8">Z142/AB142</f>
        <v>9.1180525635501937</v>
      </c>
      <c r="AE142" s="11"/>
    </row>
    <row r="143" spans="1:31" x14ac:dyDescent="0.35">
      <c r="A143" s="2">
        <v>6113</v>
      </c>
      <c r="B143" s="2">
        <v>2018</v>
      </c>
      <c r="C143" s="12">
        <v>13721</v>
      </c>
      <c r="D143" s="12">
        <v>57479.969834976197</v>
      </c>
      <c r="E143" s="12">
        <v>109538</v>
      </c>
      <c r="F143" s="12">
        <v>10.283824146748801</v>
      </c>
      <c r="G143" s="2" t="s">
        <v>5</v>
      </c>
      <c r="H143" s="2" t="s">
        <v>147</v>
      </c>
      <c r="I143" s="2">
        <v>2778</v>
      </c>
      <c r="J143" s="2" t="s">
        <v>915</v>
      </c>
      <c r="K143" s="2">
        <v>18642</v>
      </c>
      <c r="L143" s="2" t="s">
        <v>915</v>
      </c>
      <c r="M143" s="2">
        <v>18642</v>
      </c>
      <c r="N143" s="2" t="s">
        <v>1033</v>
      </c>
      <c r="O143" s="2">
        <v>35.019131000000002</v>
      </c>
      <c r="P143" s="2">
        <v>-83.791437999999999</v>
      </c>
      <c r="Q143" s="4">
        <v>1</v>
      </c>
      <c r="R143" s="4">
        <v>1</v>
      </c>
      <c r="S143" s="4"/>
      <c r="T143" s="2" t="s">
        <v>1003</v>
      </c>
      <c r="U143" s="2" t="s">
        <v>1004</v>
      </c>
      <c r="V143" s="7">
        <v>0.31208000000000002</v>
      </c>
      <c r="W143" s="8">
        <v>13.2</v>
      </c>
      <c r="X143" s="4"/>
      <c r="Y143" s="4"/>
      <c r="Z143" s="4">
        <v>329032</v>
      </c>
      <c r="AA143" s="4">
        <v>126088</v>
      </c>
      <c r="AB143" s="4">
        <v>36086</v>
      </c>
      <c r="AC143" s="4">
        <v>13828</v>
      </c>
      <c r="AD143" s="8">
        <f t="shared" si="8"/>
        <v>9.1179958986864715</v>
      </c>
      <c r="AE143" s="11"/>
    </row>
    <row r="144" spans="1:31" x14ac:dyDescent="0.35">
      <c r="A144" s="2">
        <v>6114</v>
      </c>
      <c r="B144" s="2">
        <v>2018</v>
      </c>
      <c r="C144" s="12">
        <v>7089</v>
      </c>
      <c r="D144" s="12">
        <v>15161.574681543399</v>
      </c>
      <c r="E144" s="12">
        <v>147242</v>
      </c>
      <c r="F144" s="12">
        <v>77.631311803042905</v>
      </c>
      <c r="G144" s="2" t="s">
        <v>5</v>
      </c>
      <c r="H144" s="2" t="s">
        <v>148</v>
      </c>
      <c r="I144" s="2">
        <v>59100</v>
      </c>
      <c r="J144" s="2" t="s">
        <v>842</v>
      </c>
      <c r="K144" s="2">
        <v>3046</v>
      </c>
      <c r="L144" s="2" t="s">
        <v>916</v>
      </c>
      <c r="M144" s="2">
        <v>58906</v>
      </c>
      <c r="N144" s="2" t="s">
        <v>997</v>
      </c>
      <c r="O144" s="2">
        <v>34.337499999999999</v>
      </c>
      <c r="P144" s="2">
        <v>-78.521944000000005</v>
      </c>
      <c r="Q144" s="4">
        <v>1</v>
      </c>
      <c r="R144" s="4">
        <v>1</v>
      </c>
      <c r="S144" s="4"/>
      <c r="T144" s="2" t="s">
        <v>965</v>
      </c>
      <c r="U144" s="2" t="s">
        <v>966</v>
      </c>
      <c r="V144" s="7">
        <v>0.19450999999999999</v>
      </c>
      <c r="W144" s="8">
        <v>4.9000000000000004</v>
      </c>
      <c r="X144" s="4"/>
      <c r="Y144" s="4"/>
      <c r="Z144" s="4">
        <v>76127</v>
      </c>
      <c r="AA144" s="4">
        <v>38283</v>
      </c>
      <c r="AB144" s="4">
        <v>8349</v>
      </c>
      <c r="AC144" s="4">
        <v>4199</v>
      </c>
      <c r="AD144" s="8">
        <f t="shared" si="8"/>
        <v>9.118097975805485</v>
      </c>
      <c r="AE144" s="11"/>
    </row>
    <row r="145" spans="1:31" x14ac:dyDescent="0.35">
      <c r="A145" s="2">
        <v>6115</v>
      </c>
      <c r="B145" s="2">
        <v>2018</v>
      </c>
      <c r="C145" s="12">
        <v>12414</v>
      </c>
      <c r="D145" s="12">
        <v>14402.740431575899</v>
      </c>
      <c r="E145" s="12">
        <v>111953</v>
      </c>
      <c r="F145" s="12">
        <v>1575.59804461047</v>
      </c>
      <c r="G145" s="2" t="s">
        <v>5</v>
      </c>
      <c r="H145" s="2" t="s">
        <v>149</v>
      </c>
      <c r="I145" s="2">
        <v>59508</v>
      </c>
      <c r="J145" s="2" t="s">
        <v>842</v>
      </c>
      <c r="K145" s="2">
        <v>3046</v>
      </c>
      <c r="L145" s="2" t="s">
        <v>848</v>
      </c>
      <c r="M145" s="2">
        <v>61060</v>
      </c>
      <c r="N145" s="2" t="s">
        <v>1006</v>
      </c>
      <c r="O145" s="2">
        <v>35.891800000000003</v>
      </c>
      <c r="P145" s="2">
        <v>-78.182299999999998</v>
      </c>
      <c r="Q145" s="4">
        <v>1</v>
      </c>
      <c r="R145" s="4">
        <v>1</v>
      </c>
      <c r="S145" s="4"/>
      <c r="T145" s="2" t="s">
        <v>965</v>
      </c>
      <c r="U145" s="2" t="s">
        <v>966</v>
      </c>
      <c r="V145" s="7">
        <v>0.20224</v>
      </c>
      <c r="W145" s="8">
        <v>5</v>
      </c>
      <c r="X145" s="4"/>
      <c r="Y145" s="4"/>
      <c r="Z145" s="4">
        <v>80766</v>
      </c>
      <c r="AA145" s="4">
        <v>40617</v>
      </c>
      <c r="AB145" s="4">
        <v>8858</v>
      </c>
      <c r="AC145" s="4">
        <v>4455</v>
      </c>
      <c r="AD145" s="8">
        <f t="shared" si="8"/>
        <v>9.1178595619778733</v>
      </c>
      <c r="AE145" s="11"/>
    </row>
    <row r="146" spans="1:31" x14ac:dyDescent="0.35">
      <c r="A146" s="2">
        <v>6116</v>
      </c>
      <c r="B146" s="2">
        <v>2018</v>
      </c>
      <c r="C146" s="12">
        <v>7798</v>
      </c>
      <c r="D146" s="12">
        <v>77704.626743193905</v>
      </c>
      <c r="E146" s="12">
        <v>144703</v>
      </c>
      <c r="F146" s="12">
        <v>49.5474054761454</v>
      </c>
      <c r="G146" s="2" t="s">
        <v>5</v>
      </c>
      <c r="H146" s="2" t="s">
        <v>150</v>
      </c>
      <c r="I146" s="2">
        <v>54899</v>
      </c>
      <c r="J146" s="2" t="s">
        <v>915</v>
      </c>
      <c r="K146" s="2">
        <v>18642</v>
      </c>
      <c r="L146" s="2" t="s">
        <v>917</v>
      </c>
      <c r="M146" s="2">
        <v>306</v>
      </c>
      <c r="N146" s="2" t="s">
        <v>1034</v>
      </c>
      <c r="O146" s="2">
        <v>35.447800000000001</v>
      </c>
      <c r="P146" s="2">
        <v>-83.938299999999998</v>
      </c>
      <c r="Q146" s="4">
        <v>9</v>
      </c>
      <c r="R146" s="4">
        <v>9</v>
      </c>
      <c r="S146" s="4"/>
      <c r="T146" s="2" t="s">
        <v>1003</v>
      </c>
      <c r="U146" s="2" t="s">
        <v>1004</v>
      </c>
      <c r="V146" s="7">
        <v>0.29882999999999998</v>
      </c>
      <c r="W146" s="8">
        <v>220</v>
      </c>
      <c r="X146" s="4"/>
      <c r="Y146" s="4"/>
      <c r="Z146" s="4">
        <v>5251017.9989999998</v>
      </c>
      <c r="AA146" s="4">
        <v>2012231.0009999999</v>
      </c>
      <c r="AB146" s="4">
        <v>575896.00199999998</v>
      </c>
      <c r="AC146" s="4">
        <v>220688.00200000001</v>
      </c>
      <c r="AD146" s="8">
        <f t="shared" si="8"/>
        <v>9.1179969660563813</v>
      </c>
      <c r="AE146" s="11"/>
    </row>
    <row r="147" spans="1:31" x14ac:dyDescent="0.35">
      <c r="A147" s="2">
        <v>6117</v>
      </c>
      <c r="B147" s="2">
        <v>2018</v>
      </c>
      <c r="C147" s="12">
        <v>4517</v>
      </c>
      <c r="D147" s="12">
        <v>17080.491258923201</v>
      </c>
      <c r="E147" s="12">
        <v>111293</v>
      </c>
      <c r="F147" s="12">
        <v>1164.40420397499</v>
      </c>
      <c r="G147" s="2" t="s">
        <v>5</v>
      </c>
      <c r="H147" s="2" t="s">
        <v>151</v>
      </c>
      <c r="I147" s="2">
        <v>56340</v>
      </c>
      <c r="J147" s="2" t="s">
        <v>918</v>
      </c>
      <c r="K147" s="2">
        <v>3437</v>
      </c>
      <c r="L147" s="2" t="s">
        <v>852</v>
      </c>
      <c r="M147" s="2">
        <v>13630</v>
      </c>
      <c r="N147" s="2" t="s">
        <v>280</v>
      </c>
      <c r="O147" s="2">
        <v>35.377800000000001</v>
      </c>
      <c r="P147" s="2">
        <v>-81.38</v>
      </c>
      <c r="Q147" s="4">
        <v>1</v>
      </c>
      <c r="R147" s="4">
        <v>1</v>
      </c>
      <c r="S147" s="4"/>
      <c r="T147" s="2" t="s">
        <v>977</v>
      </c>
      <c r="U147" s="2" t="s">
        <v>978</v>
      </c>
      <c r="V147" s="7">
        <v>2.16E-3</v>
      </c>
      <c r="W147" s="8">
        <v>1.8</v>
      </c>
      <c r="X147" s="4">
        <v>682</v>
      </c>
      <c r="Y147" s="4">
        <v>125</v>
      </c>
      <c r="Z147" s="4">
        <v>682</v>
      </c>
      <c r="AA147" s="4">
        <v>125</v>
      </c>
      <c r="AB147" s="4">
        <v>34</v>
      </c>
      <c r="AC147" s="4">
        <v>6</v>
      </c>
      <c r="AD147" s="8">
        <f t="shared" si="8"/>
        <v>20.058823529411764</v>
      </c>
      <c r="AE147" s="11"/>
    </row>
    <row r="148" spans="1:31" x14ac:dyDescent="0.35">
      <c r="A148" s="2">
        <v>6118</v>
      </c>
      <c r="B148" s="2">
        <v>2018</v>
      </c>
      <c r="C148" s="12">
        <v>10053</v>
      </c>
      <c r="D148" s="12">
        <v>1960.4070933856201</v>
      </c>
      <c r="E148" s="12">
        <v>111412</v>
      </c>
      <c r="F148" s="12">
        <v>1968.4562300259699</v>
      </c>
      <c r="G148" s="2" t="s">
        <v>5</v>
      </c>
      <c r="H148" s="2" t="s">
        <v>152</v>
      </c>
      <c r="I148" s="2">
        <v>61011</v>
      </c>
      <c r="J148" s="2" t="s">
        <v>919</v>
      </c>
      <c r="K148" s="2">
        <v>19876</v>
      </c>
      <c r="L148" s="2" t="s">
        <v>920</v>
      </c>
      <c r="M148" s="2">
        <v>60656</v>
      </c>
      <c r="N148" s="2" t="s">
        <v>302</v>
      </c>
      <c r="O148" s="2">
        <v>36.18</v>
      </c>
      <c r="P148" s="2">
        <v>-77.712000000000003</v>
      </c>
      <c r="Q148" s="4">
        <v>1</v>
      </c>
      <c r="R148" s="4">
        <v>1</v>
      </c>
      <c r="S148" s="4"/>
      <c r="T148" s="2" t="s">
        <v>965</v>
      </c>
      <c r="U148" s="2" t="s">
        <v>966</v>
      </c>
      <c r="V148" s="7"/>
      <c r="W148" s="8">
        <v>74.900000000000006</v>
      </c>
      <c r="X148" s="4"/>
      <c r="Y148" s="4"/>
      <c r="Z148" s="4"/>
      <c r="AA148" s="4"/>
      <c r="AB148" s="4"/>
      <c r="AC148" s="4"/>
      <c r="AD148" s="14" t="s">
        <v>1311</v>
      </c>
      <c r="AE148" s="11"/>
    </row>
    <row r="149" spans="1:31" x14ac:dyDescent="0.35">
      <c r="A149" s="2">
        <v>6119</v>
      </c>
      <c r="B149" s="2">
        <v>2018</v>
      </c>
      <c r="C149" s="12">
        <v>9868</v>
      </c>
      <c r="D149" s="12">
        <v>996.58449978173405</v>
      </c>
      <c r="E149" s="12">
        <v>111659</v>
      </c>
      <c r="F149" s="12">
        <v>974.37558048674998</v>
      </c>
      <c r="G149" s="2" t="s">
        <v>5</v>
      </c>
      <c r="H149" s="2" t="s">
        <v>153</v>
      </c>
      <c r="I149" s="2">
        <v>59899</v>
      </c>
      <c r="J149" s="2" t="s">
        <v>842</v>
      </c>
      <c r="K149" s="2">
        <v>3046</v>
      </c>
      <c r="L149" s="2" t="s">
        <v>921</v>
      </c>
      <c r="M149" s="2">
        <v>59673</v>
      </c>
      <c r="N149" s="2" t="s">
        <v>1008</v>
      </c>
      <c r="O149" s="2">
        <v>35.482031999999997</v>
      </c>
      <c r="P149" s="2">
        <v>-77.113067000000001</v>
      </c>
      <c r="Q149" s="4">
        <v>1</v>
      </c>
      <c r="R149" s="4">
        <v>1</v>
      </c>
      <c r="S149" s="4"/>
      <c r="T149" s="2" t="s">
        <v>965</v>
      </c>
      <c r="U149" s="2" t="s">
        <v>966</v>
      </c>
      <c r="V149" s="7">
        <v>0.23708000000000001</v>
      </c>
      <c r="W149" s="8">
        <v>5</v>
      </c>
      <c r="X149" s="4"/>
      <c r="Y149" s="4"/>
      <c r="Z149" s="4">
        <v>94681</v>
      </c>
      <c r="AA149" s="4">
        <v>47614</v>
      </c>
      <c r="AB149" s="4">
        <v>10384</v>
      </c>
      <c r="AC149" s="4">
        <v>5222</v>
      </c>
      <c r="AD149" s="8">
        <f>Z149/AB149</f>
        <v>9.1179699537750381</v>
      </c>
      <c r="AE149" s="11"/>
    </row>
    <row r="150" spans="1:31" x14ac:dyDescent="0.35">
      <c r="A150" s="2">
        <v>6120</v>
      </c>
      <c r="B150" s="2">
        <v>2018</v>
      </c>
      <c r="C150" s="12">
        <v>9868</v>
      </c>
      <c r="D150" s="12">
        <v>5208.9121243789596</v>
      </c>
      <c r="E150" s="12">
        <v>111653</v>
      </c>
      <c r="F150" s="12">
        <v>4490.7949744964399</v>
      </c>
      <c r="G150" s="2" t="s">
        <v>5</v>
      </c>
      <c r="H150" s="2" t="s">
        <v>154</v>
      </c>
      <c r="I150" s="2">
        <v>58675</v>
      </c>
      <c r="J150" s="2" t="s">
        <v>843</v>
      </c>
      <c r="K150" s="2">
        <v>5416</v>
      </c>
      <c r="L150" s="2" t="s">
        <v>862</v>
      </c>
      <c r="M150" s="2">
        <v>58477</v>
      </c>
      <c r="N150" s="2" t="s">
        <v>1008</v>
      </c>
      <c r="O150" s="2">
        <v>35.515000000000001</v>
      </c>
      <c r="P150" s="2">
        <v>-77.09</v>
      </c>
      <c r="Q150" s="4">
        <v>1</v>
      </c>
      <c r="R150" s="4">
        <v>1</v>
      </c>
      <c r="S150" s="4"/>
      <c r="T150" s="2" t="s">
        <v>965</v>
      </c>
      <c r="U150" s="2" t="s">
        <v>966</v>
      </c>
      <c r="V150" s="7">
        <v>0.19852</v>
      </c>
      <c r="W150" s="8">
        <v>5</v>
      </c>
      <c r="X150" s="4"/>
      <c r="Y150" s="4"/>
      <c r="Z150" s="4">
        <v>79279</v>
      </c>
      <c r="AA150" s="4">
        <v>39868</v>
      </c>
      <c r="AB150" s="4">
        <v>8695</v>
      </c>
      <c r="AC150" s="4">
        <v>4373</v>
      </c>
      <c r="AD150" s="8">
        <f>Z150/AB150</f>
        <v>9.1177688326624491</v>
      </c>
      <c r="AE150" s="11"/>
    </row>
    <row r="151" spans="1:31" x14ac:dyDescent="0.35">
      <c r="A151" s="2">
        <v>6121</v>
      </c>
      <c r="B151" s="2">
        <v>2018</v>
      </c>
      <c r="C151" s="12">
        <v>6422</v>
      </c>
      <c r="D151" s="12">
        <v>14363.365781681199</v>
      </c>
      <c r="E151" s="12">
        <v>147094</v>
      </c>
      <c r="F151" s="12">
        <v>14379.6361690045</v>
      </c>
      <c r="G151" s="2" t="s">
        <v>5</v>
      </c>
      <c r="H151" s="2" t="s">
        <v>155</v>
      </c>
      <c r="I151" s="2">
        <v>62693</v>
      </c>
      <c r="J151" s="2" t="s">
        <v>846</v>
      </c>
      <c r="K151" s="2">
        <v>19876</v>
      </c>
      <c r="L151" s="2" t="s">
        <v>922</v>
      </c>
      <c r="M151" s="2">
        <v>62159</v>
      </c>
      <c r="N151" s="2" t="s">
        <v>1035</v>
      </c>
      <c r="O151" s="2">
        <v>36.283777999999998</v>
      </c>
      <c r="P151" s="2">
        <v>-76.602304000000004</v>
      </c>
      <c r="Q151" s="4">
        <v>1</v>
      </c>
      <c r="R151" s="4">
        <v>1</v>
      </c>
      <c r="S151" s="4"/>
      <c r="T151" s="2" t="s">
        <v>965</v>
      </c>
      <c r="U151" s="2" t="s">
        <v>966</v>
      </c>
      <c r="V151" s="7">
        <v>0.18390000000000001</v>
      </c>
      <c r="W151" s="8">
        <v>5</v>
      </c>
      <c r="X151" s="4"/>
      <c r="Y151" s="4"/>
      <c r="Z151" s="4">
        <v>73446</v>
      </c>
      <c r="AA151" s="4">
        <v>39613</v>
      </c>
      <c r="AB151" s="4">
        <v>8055</v>
      </c>
      <c r="AC151" s="4">
        <v>4345</v>
      </c>
      <c r="AD151" s="8">
        <f>Z151/AB151</f>
        <v>9.1180633147113586</v>
      </c>
      <c r="AE151" s="11"/>
    </row>
    <row r="152" spans="1:31" x14ac:dyDescent="0.35">
      <c r="A152" s="2">
        <v>6122</v>
      </c>
      <c r="B152" s="2">
        <v>2018</v>
      </c>
      <c r="C152" s="12">
        <v>9859</v>
      </c>
      <c r="D152" s="12">
        <v>1606.0458502869501</v>
      </c>
      <c r="E152" s="12">
        <v>111432</v>
      </c>
      <c r="F152" s="12">
        <v>1609.47583790818</v>
      </c>
      <c r="G152" s="2" t="s">
        <v>5</v>
      </c>
      <c r="H152" s="2" t="s">
        <v>156</v>
      </c>
      <c r="I152" s="2">
        <v>60172</v>
      </c>
      <c r="J152" s="2" t="s">
        <v>842</v>
      </c>
      <c r="K152" s="2">
        <v>3046</v>
      </c>
      <c r="L152" s="2" t="s">
        <v>855</v>
      </c>
      <c r="M152" s="2">
        <v>58658</v>
      </c>
      <c r="N152" s="2" t="s">
        <v>988</v>
      </c>
      <c r="O152" s="2">
        <v>36.295029999999997</v>
      </c>
      <c r="P152" s="2">
        <v>-78.393146000000002</v>
      </c>
      <c r="Q152" s="4">
        <v>1</v>
      </c>
      <c r="R152" s="4">
        <v>1</v>
      </c>
      <c r="S152" s="4"/>
      <c r="T152" s="2" t="s">
        <v>965</v>
      </c>
      <c r="U152" s="2" t="s">
        <v>966</v>
      </c>
      <c r="V152" s="7"/>
      <c r="W152" s="8">
        <v>3</v>
      </c>
      <c r="X152" s="4"/>
      <c r="Y152" s="4"/>
      <c r="Z152" s="4"/>
      <c r="AA152" s="4"/>
      <c r="AB152" s="4"/>
      <c r="AC152" s="4"/>
      <c r="AD152" s="14" t="s">
        <v>1311</v>
      </c>
      <c r="AE152" s="11"/>
    </row>
    <row r="153" spans="1:31" x14ac:dyDescent="0.35">
      <c r="A153" s="2">
        <v>6123</v>
      </c>
      <c r="B153" s="2">
        <v>2018</v>
      </c>
      <c r="C153" s="12">
        <v>7618</v>
      </c>
      <c r="D153" s="12">
        <v>1342.27510579717</v>
      </c>
      <c r="E153" s="12">
        <v>113511</v>
      </c>
      <c r="F153" s="12">
        <v>1334.7921780133299</v>
      </c>
      <c r="G153" s="2" t="s">
        <v>5</v>
      </c>
      <c r="H153" s="2" t="s">
        <v>157</v>
      </c>
      <c r="I153" s="2">
        <v>62168</v>
      </c>
      <c r="J153" s="2" t="s">
        <v>842</v>
      </c>
      <c r="K153" s="2">
        <v>3046</v>
      </c>
      <c r="L153" s="2" t="s">
        <v>867</v>
      </c>
      <c r="M153" s="2">
        <v>61494</v>
      </c>
      <c r="N153" s="2" t="s">
        <v>987</v>
      </c>
      <c r="O153" s="2">
        <v>35.523662999999999</v>
      </c>
      <c r="P153" s="2">
        <v>-78.625352000000007</v>
      </c>
      <c r="Q153" s="4">
        <v>1</v>
      </c>
      <c r="R153" s="4">
        <v>1</v>
      </c>
      <c r="S153" s="4"/>
      <c r="T153" s="2" t="s">
        <v>965</v>
      </c>
      <c r="U153" s="2" t="s">
        <v>966</v>
      </c>
      <c r="V153" s="7">
        <v>4.904E-2</v>
      </c>
      <c r="W153" s="8">
        <v>5</v>
      </c>
      <c r="X153" s="4"/>
      <c r="Y153" s="4"/>
      <c r="Z153" s="4">
        <v>19585</v>
      </c>
      <c r="AA153" s="4">
        <v>9808</v>
      </c>
      <c r="AB153" s="4">
        <v>2148</v>
      </c>
      <c r="AC153" s="4">
        <v>1076</v>
      </c>
      <c r="AD153" s="8">
        <f>Z153/AB153</f>
        <v>9.1177839851024203</v>
      </c>
      <c r="AE153" s="11"/>
    </row>
    <row r="154" spans="1:31" x14ac:dyDescent="0.35">
      <c r="A154" s="2">
        <v>6124</v>
      </c>
      <c r="B154" s="2">
        <v>2018</v>
      </c>
      <c r="C154" s="12">
        <v>6906</v>
      </c>
      <c r="D154" s="12">
        <v>9416.4943544727394</v>
      </c>
      <c r="E154" s="12">
        <v>147988</v>
      </c>
      <c r="F154" s="12">
        <v>8661.7851132606102</v>
      </c>
      <c r="G154" s="2" t="s">
        <v>5</v>
      </c>
      <c r="H154" s="2" t="s">
        <v>158</v>
      </c>
      <c r="I154" s="2">
        <v>59711</v>
      </c>
      <c r="J154" s="2" t="s">
        <v>842</v>
      </c>
      <c r="K154" s="2">
        <v>3046</v>
      </c>
      <c r="L154" s="2" t="s">
        <v>923</v>
      </c>
      <c r="M154" s="2">
        <v>59370</v>
      </c>
      <c r="N154" s="2" t="s">
        <v>969</v>
      </c>
      <c r="O154" s="2">
        <v>35.511902999999997</v>
      </c>
      <c r="P154" s="2">
        <v>-78.433794000000006</v>
      </c>
      <c r="Q154" s="4">
        <v>1</v>
      </c>
      <c r="R154" s="4">
        <v>1</v>
      </c>
      <c r="S154" s="4"/>
      <c r="T154" s="2" t="s">
        <v>989</v>
      </c>
      <c r="U154" s="2" t="s">
        <v>990</v>
      </c>
      <c r="V154" s="7">
        <v>0.77412000000000003</v>
      </c>
      <c r="W154" s="8">
        <v>1.6</v>
      </c>
      <c r="X154" s="4">
        <v>120082</v>
      </c>
      <c r="Y154" s="4">
        <v>47563</v>
      </c>
      <c r="Z154" s="4">
        <v>120082</v>
      </c>
      <c r="AA154" s="4">
        <v>47563</v>
      </c>
      <c r="AB154" s="4">
        <v>10850</v>
      </c>
      <c r="AC154" s="4">
        <v>4298</v>
      </c>
      <c r="AD154" s="8">
        <f>Z154/AB154</f>
        <v>11.067465437788018</v>
      </c>
      <c r="AE154" s="11"/>
    </row>
    <row r="155" spans="1:31" x14ac:dyDescent="0.35">
      <c r="A155" s="2">
        <v>6125</v>
      </c>
      <c r="B155" s="2">
        <v>2018</v>
      </c>
      <c r="C155" s="12">
        <v>12414</v>
      </c>
      <c r="D155" s="12">
        <v>19468.977826314702</v>
      </c>
      <c r="E155" s="12">
        <v>112208</v>
      </c>
      <c r="F155" s="12">
        <v>10762.9072679941</v>
      </c>
      <c r="G155" s="2" t="s">
        <v>5</v>
      </c>
      <c r="H155" s="2" t="s">
        <v>159</v>
      </c>
      <c r="I155" s="2">
        <v>58674</v>
      </c>
      <c r="J155" s="2" t="s">
        <v>843</v>
      </c>
      <c r="K155" s="2">
        <v>5416</v>
      </c>
      <c r="L155" s="2" t="s">
        <v>862</v>
      </c>
      <c r="M155" s="2">
        <v>58477</v>
      </c>
      <c r="N155" s="2" t="s">
        <v>1026</v>
      </c>
      <c r="O155" s="2">
        <v>35.969444000000003</v>
      </c>
      <c r="P155" s="2">
        <v>-78.265000000000001</v>
      </c>
      <c r="Q155" s="4">
        <v>1</v>
      </c>
      <c r="R155" s="4">
        <v>1</v>
      </c>
      <c r="S155" s="4"/>
      <c r="T155" s="2" t="s">
        <v>965</v>
      </c>
      <c r="U155" s="2" t="s">
        <v>966</v>
      </c>
      <c r="V155" s="7">
        <v>0.20007</v>
      </c>
      <c r="W155" s="8">
        <v>5</v>
      </c>
      <c r="X155" s="4"/>
      <c r="Y155" s="4"/>
      <c r="Z155" s="4">
        <v>79902</v>
      </c>
      <c r="AA155" s="4">
        <v>40182</v>
      </c>
      <c r="AB155" s="4">
        <v>8763</v>
      </c>
      <c r="AC155" s="4">
        <v>4407</v>
      </c>
      <c r="AD155" s="8">
        <f>Z155/AB155</f>
        <v>9.1181102362204722</v>
      </c>
      <c r="AE155" s="11"/>
    </row>
    <row r="156" spans="1:31" x14ac:dyDescent="0.35">
      <c r="A156" s="2">
        <v>6126</v>
      </c>
      <c r="B156" s="2">
        <v>2018</v>
      </c>
      <c r="C156" s="12">
        <v>9858</v>
      </c>
      <c r="D156" s="12">
        <v>13724.6835266822</v>
      </c>
      <c r="E156" s="12">
        <v>148059</v>
      </c>
      <c r="F156" s="12">
        <v>6626.6631821341998</v>
      </c>
      <c r="G156" s="2" t="s">
        <v>5</v>
      </c>
      <c r="H156" s="2" t="s">
        <v>160</v>
      </c>
      <c r="I156" s="2">
        <v>60171</v>
      </c>
      <c r="J156" s="2" t="s">
        <v>842</v>
      </c>
      <c r="K156" s="2">
        <v>3046</v>
      </c>
      <c r="L156" s="2" t="s">
        <v>855</v>
      </c>
      <c r="M156" s="2">
        <v>58658</v>
      </c>
      <c r="N156" s="2" t="s">
        <v>1006</v>
      </c>
      <c r="O156" s="2">
        <v>35.956325999999997</v>
      </c>
      <c r="P156" s="2">
        <v>-77.972385000000003</v>
      </c>
      <c r="Q156" s="4">
        <v>1</v>
      </c>
      <c r="R156" s="4">
        <v>1</v>
      </c>
      <c r="S156" s="4"/>
      <c r="T156" s="2" t="s">
        <v>965</v>
      </c>
      <c r="U156" s="2" t="s">
        <v>966</v>
      </c>
      <c r="V156" s="7"/>
      <c r="W156" s="8">
        <v>5</v>
      </c>
      <c r="X156" s="4"/>
      <c r="Y156" s="4"/>
      <c r="Z156" s="4"/>
      <c r="AA156" s="4"/>
      <c r="AB156" s="4"/>
      <c r="AC156" s="4"/>
      <c r="AD156" s="14" t="s">
        <v>1311</v>
      </c>
      <c r="AE156" s="11"/>
    </row>
    <row r="157" spans="1:31" x14ac:dyDescent="0.35">
      <c r="A157" s="2">
        <v>6127</v>
      </c>
      <c r="B157" s="2">
        <v>2018</v>
      </c>
      <c r="C157" s="12">
        <v>4496</v>
      </c>
      <c r="D157" s="12">
        <v>15114.3796575822</v>
      </c>
      <c r="E157" s="12">
        <v>133860</v>
      </c>
      <c r="F157" s="12">
        <v>69.060267862242895</v>
      </c>
      <c r="G157" s="2" t="s">
        <v>5</v>
      </c>
      <c r="H157" s="2" t="s">
        <v>161</v>
      </c>
      <c r="I157" s="2">
        <v>57029</v>
      </c>
      <c r="J157" s="2" t="s">
        <v>843</v>
      </c>
      <c r="K157" s="2">
        <v>5416</v>
      </c>
      <c r="L157" s="2" t="s">
        <v>924</v>
      </c>
      <c r="M157" s="2">
        <v>17650</v>
      </c>
      <c r="N157" s="2" t="s">
        <v>968</v>
      </c>
      <c r="O157" s="2">
        <v>35.170546999999999</v>
      </c>
      <c r="P157" s="2">
        <v>-81.416647999999995</v>
      </c>
      <c r="Q157" s="4">
        <v>4</v>
      </c>
      <c r="R157" s="4">
        <v>8</v>
      </c>
      <c r="S157" s="4"/>
      <c r="T157" s="2" t="s">
        <v>995</v>
      </c>
      <c r="U157" s="2" t="s">
        <v>996</v>
      </c>
      <c r="V157" s="7">
        <v>5.9839999999999997E-2</v>
      </c>
      <c r="W157" s="8">
        <v>1472</v>
      </c>
      <c r="X157" s="4">
        <v>7935834</v>
      </c>
      <c r="Y157" s="4">
        <v>5931563</v>
      </c>
      <c r="Z157" s="4">
        <v>7935834</v>
      </c>
      <c r="AA157" s="4">
        <v>5931563</v>
      </c>
      <c r="AB157" s="4">
        <v>771683</v>
      </c>
      <c r="AC157" s="4">
        <v>338740</v>
      </c>
      <c r="AD157" s="8">
        <f>Z157/AB157</f>
        <v>10.2838004724738</v>
      </c>
      <c r="AE157" s="11"/>
    </row>
    <row r="158" spans="1:31" x14ac:dyDescent="0.35">
      <c r="A158" s="2">
        <v>6128</v>
      </c>
      <c r="B158" s="2">
        <v>2018</v>
      </c>
      <c r="C158" s="12">
        <v>4484</v>
      </c>
      <c r="D158" s="12">
        <v>695.51406694968205</v>
      </c>
      <c r="E158" s="12">
        <v>111317</v>
      </c>
      <c r="F158" s="12">
        <v>83.712001599846403</v>
      </c>
      <c r="G158" s="2" t="s">
        <v>5</v>
      </c>
      <c r="H158" s="2" t="s">
        <v>162</v>
      </c>
      <c r="I158" s="2">
        <v>2721</v>
      </c>
      <c r="J158" s="2" t="s">
        <v>843</v>
      </c>
      <c r="K158" s="2">
        <v>5416</v>
      </c>
      <c r="L158" s="2" t="s">
        <v>843</v>
      </c>
      <c r="M158" s="2">
        <v>5416</v>
      </c>
      <c r="N158" s="2" t="s">
        <v>968</v>
      </c>
      <c r="O158" s="2">
        <v>35.22</v>
      </c>
      <c r="P158" s="2">
        <v>-81.759399999999999</v>
      </c>
      <c r="Q158" s="4">
        <v>2</v>
      </c>
      <c r="R158" s="4">
        <v>7</v>
      </c>
      <c r="S158" s="4"/>
      <c r="T158" s="2" t="s">
        <v>999</v>
      </c>
      <c r="U158" s="2" t="s">
        <v>1000</v>
      </c>
      <c r="V158" s="7">
        <v>0.24959000000000001</v>
      </c>
      <c r="W158" s="8">
        <v>2540.5</v>
      </c>
      <c r="X158" s="4">
        <v>52802161</v>
      </c>
      <c r="Y158" s="4">
        <v>25933382</v>
      </c>
      <c r="Z158" s="4">
        <v>52802161</v>
      </c>
      <c r="AA158" s="4">
        <v>25933382</v>
      </c>
      <c r="AB158" s="4">
        <v>5554473</v>
      </c>
      <c r="AC158" s="4">
        <v>2693601</v>
      </c>
      <c r="AD158" s="8">
        <f>Z158/AB158</f>
        <v>9.5062413661926168</v>
      </c>
      <c r="AE158" s="11"/>
    </row>
    <row r="159" spans="1:31" x14ac:dyDescent="0.35">
      <c r="A159" s="2">
        <v>6129</v>
      </c>
      <c r="B159" s="2">
        <v>2018</v>
      </c>
      <c r="C159" s="12">
        <v>1572</v>
      </c>
      <c r="D159" s="12">
        <v>8072.4642376932898</v>
      </c>
      <c r="E159" s="12">
        <v>115009</v>
      </c>
      <c r="F159" s="12">
        <v>2878.8664904654802</v>
      </c>
      <c r="G159" s="2" t="s">
        <v>5</v>
      </c>
      <c r="H159" s="2" t="s">
        <v>163</v>
      </c>
      <c r="I159" s="2">
        <v>60286</v>
      </c>
      <c r="J159" s="2" t="s">
        <v>843</v>
      </c>
      <c r="K159" s="2">
        <v>5416</v>
      </c>
      <c r="L159" s="2" t="s">
        <v>848</v>
      </c>
      <c r="M159" s="2">
        <v>61060</v>
      </c>
      <c r="N159" s="2" t="s">
        <v>971</v>
      </c>
      <c r="O159" s="2">
        <v>35.889279999999999</v>
      </c>
      <c r="P159" s="2">
        <v>-79.691900000000004</v>
      </c>
      <c r="Q159" s="4">
        <v>1</v>
      </c>
      <c r="R159" s="4">
        <v>1</v>
      </c>
      <c r="S159" s="4"/>
      <c r="T159" s="2" t="s">
        <v>965</v>
      </c>
      <c r="U159" s="2" t="s">
        <v>966</v>
      </c>
      <c r="V159" s="7"/>
      <c r="W159" s="8">
        <v>5</v>
      </c>
      <c r="X159" s="4"/>
      <c r="Y159" s="4"/>
      <c r="Z159" s="4"/>
      <c r="AA159" s="4"/>
      <c r="AB159" s="4"/>
      <c r="AC159" s="4"/>
      <c r="AD159" s="14" t="s">
        <v>1311</v>
      </c>
      <c r="AE159" s="11"/>
    </row>
    <row r="160" spans="1:31" x14ac:dyDescent="0.35">
      <c r="A160" s="2">
        <v>6130</v>
      </c>
      <c r="B160" s="2">
        <v>2018</v>
      </c>
      <c r="C160" s="12">
        <v>10014</v>
      </c>
      <c r="D160" s="12">
        <v>646.60708021485198</v>
      </c>
      <c r="E160" s="12">
        <v>152640</v>
      </c>
      <c r="F160" s="12">
        <v>644.66970903430604</v>
      </c>
      <c r="G160" s="2" t="s">
        <v>5</v>
      </c>
      <c r="H160" s="2" t="s">
        <v>164</v>
      </c>
      <c r="I160" s="2">
        <v>59929</v>
      </c>
      <c r="J160" s="2" t="s">
        <v>843</v>
      </c>
      <c r="K160" s="2">
        <v>5416</v>
      </c>
      <c r="L160" s="2" t="s">
        <v>925</v>
      </c>
      <c r="M160" s="2">
        <v>60990</v>
      </c>
      <c r="N160" s="2" t="s">
        <v>1022</v>
      </c>
      <c r="O160" s="2">
        <v>35.72</v>
      </c>
      <c r="P160" s="2">
        <v>-81.417000000000002</v>
      </c>
      <c r="Q160" s="4">
        <v>1</v>
      </c>
      <c r="R160" s="4">
        <v>1</v>
      </c>
      <c r="S160" s="4"/>
      <c r="T160" s="2" t="s">
        <v>965</v>
      </c>
      <c r="U160" s="2" t="s">
        <v>966</v>
      </c>
      <c r="V160" s="7">
        <v>0.19037000000000001</v>
      </c>
      <c r="W160" s="8">
        <v>5</v>
      </c>
      <c r="X160" s="4"/>
      <c r="Y160" s="4"/>
      <c r="Z160" s="4">
        <v>76027</v>
      </c>
      <c r="AA160" s="4">
        <v>38233</v>
      </c>
      <c r="AB160" s="4">
        <v>8338</v>
      </c>
      <c r="AC160" s="4">
        <v>4193</v>
      </c>
      <c r="AD160" s="8">
        <f>Z160/AB160</f>
        <v>9.1181338450467742</v>
      </c>
      <c r="AE160" s="11"/>
    </row>
    <row r="161" spans="1:31" x14ac:dyDescent="0.35">
      <c r="A161" s="2">
        <v>6131</v>
      </c>
      <c r="B161" s="2">
        <v>2018</v>
      </c>
      <c r="C161" s="12">
        <v>13956</v>
      </c>
      <c r="D161" s="12">
        <v>4935.4633681832001</v>
      </c>
      <c r="E161" s="12">
        <v>112758</v>
      </c>
      <c r="F161" s="12">
        <v>4095.49719462746</v>
      </c>
      <c r="G161" s="2" t="s">
        <v>5</v>
      </c>
      <c r="H161" s="2" t="s">
        <v>165</v>
      </c>
      <c r="I161" s="2">
        <v>59213</v>
      </c>
      <c r="J161" s="2" t="s">
        <v>842</v>
      </c>
      <c r="K161" s="2">
        <v>3046</v>
      </c>
      <c r="L161" s="2" t="s">
        <v>926</v>
      </c>
      <c r="M161" s="2">
        <v>61176</v>
      </c>
      <c r="N161" s="2" t="s">
        <v>984</v>
      </c>
      <c r="O161" s="2">
        <v>34.966943999999998</v>
      </c>
      <c r="P161" s="2">
        <v>-78.354444000000001</v>
      </c>
      <c r="Q161" s="4">
        <v>1</v>
      </c>
      <c r="R161" s="4">
        <v>1</v>
      </c>
      <c r="S161" s="4"/>
      <c r="T161" s="2" t="s">
        <v>965</v>
      </c>
      <c r="U161" s="2" t="s">
        <v>966</v>
      </c>
      <c r="V161" s="7">
        <v>0.21575</v>
      </c>
      <c r="W161" s="8">
        <v>5</v>
      </c>
      <c r="X161" s="4"/>
      <c r="Y161" s="4"/>
      <c r="Z161" s="4">
        <v>86164</v>
      </c>
      <c r="AA161" s="4">
        <v>43330</v>
      </c>
      <c r="AB161" s="4">
        <v>9450</v>
      </c>
      <c r="AC161" s="4">
        <v>4752</v>
      </c>
      <c r="AD161" s="8">
        <f>Z161/AB161</f>
        <v>9.1178835978835977</v>
      </c>
      <c r="AE161" s="11"/>
    </row>
    <row r="162" spans="1:31" x14ac:dyDescent="0.35">
      <c r="A162" s="2">
        <v>6132</v>
      </c>
      <c r="B162" s="2">
        <v>2018</v>
      </c>
      <c r="C162" s="12">
        <v>6900</v>
      </c>
      <c r="D162" s="12">
        <v>1930.92736340388</v>
      </c>
      <c r="E162" s="12">
        <v>147192</v>
      </c>
      <c r="F162" s="12">
        <v>1868.0756375071701</v>
      </c>
      <c r="G162" s="2" t="s">
        <v>5</v>
      </c>
      <c r="H162" s="2" t="s">
        <v>166</v>
      </c>
      <c r="I162" s="2">
        <v>59937</v>
      </c>
      <c r="J162" s="2" t="s">
        <v>843</v>
      </c>
      <c r="K162" s="2">
        <v>5416</v>
      </c>
      <c r="L162" s="2" t="s">
        <v>848</v>
      </c>
      <c r="M162" s="2">
        <v>61060</v>
      </c>
      <c r="N162" s="2" t="s">
        <v>987</v>
      </c>
      <c r="O162" s="2">
        <v>35.414507</v>
      </c>
      <c r="P162" s="2">
        <v>-78.690575999999993</v>
      </c>
      <c r="Q162" s="4">
        <v>1</v>
      </c>
      <c r="R162" s="4">
        <v>1</v>
      </c>
      <c r="S162" s="4"/>
      <c r="T162" s="2" t="s">
        <v>965</v>
      </c>
      <c r="U162" s="2" t="s">
        <v>966</v>
      </c>
      <c r="V162" s="7">
        <v>0.22017999999999999</v>
      </c>
      <c r="W162" s="8">
        <v>5</v>
      </c>
      <c r="X162" s="4"/>
      <c r="Y162" s="4"/>
      <c r="Z162" s="4">
        <v>87935</v>
      </c>
      <c r="AA162" s="4">
        <v>44221</v>
      </c>
      <c r="AB162" s="4">
        <v>9644</v>
      </c>
      <c r="AC162" s="4">
        <v>4850</v>
      </c>
      <c r="AD162" s="8">
        <f>Z162/AB162</f>
        <v>9.1181045209456659</v>
      </c>
      <c r="AE162" s="11"/>
    </row>
    <row r="163" spans="1:31" x14ac:dyDescent="0.35">
      <c r="A163" s="2">
        <v>6133</v>
      </c>
      <c r="B163" s="2">
        <v>2018</v>
      </c>
      <c r="C163" s="12">
        <v>6966</v>
      </c>
      <c r="D163" s="12">
        <v>1230.1009477272301</v>
      </c>
      <c r="E163" s="12">
        <v>111325</v>
      </c>
      <c r="F163" s="12">
        <v>1238.2481348262099</v>
      </c>
      <c r="G163" s="2" t="s">
        <v>5</v>
      </c>
      <c r="H163" s="2" t="s">
        <v>167</v>
      </c>
      <c r="I163" s="2">
        <v>59439</v>
      </c>
      <c r="J163" s="2" t="s">
        <v>843</v>
      </c>
      <c r="K163" s="2">
        <v>5416</v>
      </c>
      <c r="L163" s="2" t="s">
        <v>927</v>
      </c>
      <c r="M163" s="2">
        <v>59177</v>
      </c>
      <c r="N163" s="2" t="s">
        <v>991</v>
      </c>
      <c r="O163" s="2">
        <v>36.438611000000002</v>
      </c>
      <c r="P163" s="2">
        <v>-80.568332999999996</v>
      </c>
      <c r="Q163" s="4">
        <v>1</v>
      </c>
      <c r="R163" s="4">
        <v>1</v>
      </c>
      <c r="S163" s="4"/>
      <c r="T163" s="2" t="s">
        <v>989</v>
      </c>
      <c r="U163" s="2" t="s">
        <v>990</v>
      </c>
      <c r="V163" s="7">
        <v>0.48309000000000002</v>
      </c>
      <c r="W163" s="8">
        <v>1.6</v>
      </c>
      <c r="X163" s="4">
        <v>73919</v>
      </c>
      <c r="Y163" s="4">
        <v>29279</v>
      </c>
      <c r="Z163" s="4">
        <v>73919</v>
      </c>
      <c r="AA163" s="4">
        <v>29279</v>
      </c>
      <c r="AB163" s="4">
        <v>6771</v>
      </c>
      <c r="AC163" s="4">
        <v>2682</v>
      </c>
      <c r="AD163" s="8">
        <f>Z163/AB163</f>
        <v>10.916998966179294</v>
      </c>
      <c r="AE163" s="11"/>
    </row>
    <row r="164" spans="1:31" x14ac:dyDescent="0.35">
      <c r="A164" s="2">
        <v>6134</v>
      </c>
      <c r="B164" s="2">
        <v>2018</v>
      </c>
      <c r="C164" s="12">
        <v>29017</v>
      </c>
      <c r="D164" s="12">
        <v>7127.1172785564404</v>
      </c>
      <c r="E164" s="12">
        <v>114153</v>
      </c>
      <c r="F164" s="12">
        <v>2299.97015723712</v>
      </c>
      <c r="G164" s="2" t="s">
        <v>5</v>
      </c>
      <c r="H164" s="2" t="s">
        <v>168</v>
      </c>
      <c r="I164" s="2">
        <v>60146</v>
      </c>
      <c r="J164" s="2" t="s">
        <v>842</v>
      </c>
      <c r="K164" s="2">
        <v>3046</v>
      </c>
      <c r="L164" s="2" t="s">
        <v>848</v>
      </c>
      <c r="M164" s="2">
        <v>61060</v>
      </c>
      <c r="N164" s="2" t="s">
        <v>964</v>
      </c>
      <c r="O164" s="2">
        <v>35.557223999999998</v>
      </c>
      <c r="P164" s="2">
        <v>-79.195789000000005</v>
      </c>
      <c r="Q164" s="4">
        <v>1</v>
      </c>
      <c r="R164" s="4">
        <v>1</v>
      </c>
      <c r="S164" s="4"/>
      <c r="T164" s="2" t="s">
        <v>965</v>
      </c>
      <c r="U164" s="2" t="s">
        <v>966</v>
      </c>
      <c r="V164" s="7">
        <v>0.16718</v>
      </c>
      <c r="W164" s="8">
        <v>6.5</v>
      </c>
      <c r="X164" s="4"/>
      <c r="Y164" s="4"/>
      <c r="Z164" s="4">
        <v>86793</v>
      </c>
      <c r="AA164" s="4">
        <v>43647</v>
      </c>
      <c r="AB164" s="4">
        <v>9519</v>
      </c>
      <c r="AC164" s="4">
        <v>4787</v>
      </c>
      <c r="AD164" s="8">
        <f>Z164/AB164</f>
        <v>9.1178695241096754</v>
      </c>
      <c r="AE164" s="11"/>
    </row>
    <row r="165" spans="1:31" x14ac:dyDescent="0.35">
      <c r="A165" s="2">
        <v>6135</v>
      </c>
      <c r="B165" s="2">
        <v>2018</v>
      </c>
      <c r="C165" s="12">
        <v>15512</v>
      </c>
      <c r="D165" s="12">
        <v>5249.8103377786001</v>
      </c>
      <c r="E165" s="12">
        <v>110876</v>
      </c>
      <c r="F165" s="12">
        <v>2820.2687892325498</v>
      </c>
      <c r="G165" s="2" t="s">
        <v>5</v>
      </c>
      <c r="H165" s="2" t="s">
        <v>169</v>
      </c>
      <c r="I165" s="2">
        <v>58723</v>
      </c>
      <c r="J165" s="2" t="s">
        <v>843</v>
      </c>
      <c r="K165" s="2">
        <v>5416</v>
      </c>
      <c r="L165" s="2" t="s">
        <v>855</v>
      </c>
      <c r="M165" s="2">
        <v>58658</v>
      </c>
      <c r="N165" s="2" t="s">
        <v>983</v>
      </c>
      <c r="O165" s="2">
        <v>35.261111</v>
      </c>
      <c r="P165" s="2">
        <v>-81.861389000000003</v>
      </c>
      <c r="Q165" s="4">
        <v>1</v>
      </c>
      <c r="R165" s="4">
        <v>1</v>
      </c>
      <c r="S165" s="4"/>
      <c r="T165" s="2" t="s">
        <v>965</v>
      </c>
      <c r="U165" s="2" t="s">
        <v>966</v>
      </c>
      <c r="V165" s="7"/>
      <c r="W165" s="8">
        <v>4</v>
      </c>
      <c r="X165" s="4"/>
      <c r="Y165" s="4"/>
      <c r="Z165" s="4"/>
      <c r="AA165" s="4"/>
      <c r="AB165" s="4"/>
      <c r="AC165" s="4"/>
      <c r="AD165" s="14" t="s">
        <v>1311</v>
      </c>
      <c r="AE165" s="11"/>
    </row>
    <row r="166" spans="1:31" x14ac:dyDescent="0.35">
      <c r="A166" s="2">
        <v>6136</v>
      </c>
      <c r="B166" s="2">
        <v>2018</v>
      </c>
      <c r="C166" s="12">
        <v>9846</v>
      </c>
      <c r="D166" s="12">
        <v>1149.8260592301399</v>
      </c>
      <c r="E166" s="12">
        <v>148352</v>
      </c>
      <c r="F166" s="12">
        <v>1123.2303871507099</v>
      </c>
      <c r="G166" s="2" t="s">
        <v>5</v>
      </c>
      <c r="H166" s="2" t="s">
        <v>170</v>
      </c>
      <c r="I166" s="2">
        <v>62317</v>
      </c>
      <c r="J166" s="2" t="s">
        <v>842</v>
      </c>
      <c r="K166" s="2">
        <v>3046</v>
      </c>
      <c r="L166" s="2" t="s">
        <v>928</v>
      </c>
      <c r="M166" s="2">
        <v>61817</v>
      </c>
      <c r="N166" s="2" t="s">
        <v>1036</v>
      </c>
      <c r="O166" s="2">
        <v>34.750300000000003</v>
      </c>
      <c r="P166" s="2">
        <v>-79.434782999999996</v>
      </c>
      <c r="Q166" s="4">
        <v>1</v>
      </c>
      <c r="R166" s="4">
        <v>1</v>
      </c>
      <c r="S166" s="4"/>
      <c r="T166" s="2" t="s">
        <v>965</v>
      </c>
      <c r="U166" s="2" t="s">
        <v>966</v>
      </c>
      <c r="V166" s="7"/>
      <c r="W166" s="8">
        <v>10</v>
      </c>
      <c r="X166" s="4"/>
      <c r="Y166" s="4"/>
      <c r="Z166" s="4"/>
      <c r="AA166" s="4"/>
      <c r="AB166" s="4"/>
      <c r="AC166" s="4"/>
      <c r="AD166" s="14" t="s">
        <v>1311</v>
      </c>
      <c r="AE166" s="11"/>
    </row>
    <row r="167" spans="1:31" x14ac:dyDescent="0.35">
      <c r="A167" s="2">
        <v>6137</v>
      </c>
      <c r="B167" s="2">
        <v>2018</v>
      </c>
      <c r="C167" s="12">
        <v>4472</v>
      </c>
      <c r="D167" s="12">
        <v>4180.8975174184197</v>
      </c>
      <c r="E167" s="12">
        <v>154132</v>
      </c>
      <c r="F167" s="12">
        <v>759.50539664030805</v>
      </c>
      <c r="G167" s="2" t="s">
        <v>5</v>
      </c>
      <c r="H167" s="2" t="s">
        <v>171</v>
      </c>
      <c r="I167" s="2">
        <v>57896</v>
      </c>
      <c r="J167" s="2" t="s">
        <v>843</v>
      </c>
      <c r="K167" s="2">
        <v>5416</v>
      </c>
      <c r="L167" s="2" t="s">
        <v>929</v>
      </c>
      <c r="M167" s="2">
        <v>57258</v>
      </c>
      <c r="N167" s="2" t="s">
        <v>1037</v>
      </c>
      <c r="O167" s="2">
        <v>35.345979999999997</v>
      </c>
      <c r="P167" s="2">
        <v>-80.670384999999996</v>
      </c>
      <c r="Q167" s="4">
        <v>2</v>
      </c>
      <c r="R167" s="4">
        <v>2</v>
      </c>
      <c r="S167" s="4"/>
      <c r="T167" s="2" t="s">
        <v>989</v>
      </c>
      <c r="U167" s="2" t="s">
        <v>990</v>
      </c>
      <c r="V167" s="7">
        <v>0.71860000000000002</v>
      </c>
      <c r="W167" s="8">
        <v>9.6</v>
      </c>
      <c r="X167" s="4">
        <v>932053</v>
      </c>
      <c r="Y167" s="4">
        <v>384943</v>
      </c>
      <c r="Z167" s="4">
        <v>932053</v>
      </c>
      <c r="AA167" s="4">
        <v>384943</v>
      </c>
      <c r="AB167" s="4">
        <v>60431</v>
      </c>
      <c r="AC167" s="4">
        <v>24248</v>
      </c>
      <c r="AD167" s="8">
        <f>Z167/AB167</f>
        <v>15.423425063295328</v>
      </c>
      <c r="AE167" s="11"/>
    </row>
    <row r="168" spans="1:31" x14ac:dyDescent="0.35">
      <c r="A168" s="2">
        <v>6138</v>
      </c>
      <c r="B168" s="2">
        <v>2018</v>
      </c>
      <c r="C168" s="12">
        <v>28698</v>
      </c>
      <c r="D168" s="12">
        <v>4147.7590675757801</v>
      </c>
      <c r="E168" s="12">
        <v>154127</v>
      </c>
      <c r="F168" s="12">
        <v>4043.05363020097</v>
      </c>
      <c r="G168" s="2" t="s">
        <v>5</v>
      </c>
      <c r="H168" s="2" t="s">
        <v>172</v>
      </c>
      <c r="I168" s="2">
        <v>59818</v>
      </c>
      <c r="J168" s="2" t="s">
        <v>930</v>
      </c>
      <c r="K168" s="2">
        <v>4150</v>
      </c>
      <c r="L168" s="2" t="s">
        <v>931</v>
      </c>
      <c r="M168" s="2">
        <v>59599</v>
      </c>
      <c r="N168" s="2" t="s">
        <v>1037</v>
      </c>
      <c r="O168" s="2">
        <v>35.444234999999999</v>
      </c>
      <c r="P168" s="2">
        <v>-80.663640999999998</v>
      </c>
      <c r="Q168" s="4">
        <v>1</v>
      </c>
      <c r="R168" s="4">
        <v>1</v>
      </c>
      <c r="S168" s="4"/>
      <c r="T168" s="2" t="s">
        <v>965</v>
      </c>
      <c r="U168" s="2" t="s">
        <v>966</v>
      </c>
      <c r="V168" s="7">
        <v>0.10471999999999999</v>
      </c>
      <c r="W168" s="8">
        <v>5.2</v>
      </c>
      <c r="X168" s="4"/>
      <c r="Y168" s="4"/>
      <c r="Z168" s="4">
        <v>43493</v>
      </c>
      <c r="AA168" s="4">
        <v>21872</v>
      </c>
      <c r="AB168" s="4">
        <v>4770</v>
      </c>
      <c r="AC168" s="4">
        <v>2399</v>
      </c>
      <c r="AD168" s="8">
        <f>Z168/AB168</f>
        <v>9.1180293501048215</v>
      </c>
      <c r="AE168" s="11"/>
    </row>
    <row r="169" spans="1:31" x14ac:dyDescent="0.35">
      <c r="A169" s="2">
        <v>6139</v>
      </c>
      <c r="B169" s="2">
        <v>2018</v>
      </c>
      <c r="C169" s="12">
        <v>6677</v>
      </c>
      <c r="D169" s="12">
        <v>9282.5845710517806</v>
      </c>
      <c r="E169" s="12">
        <v>158081</v>
      </c>
      <c r="F169" s="12">
        <v>801.52239931209397</v>
      </c>
      <c r="G169" s="2" t="s">
        <v>5</v>
      </c>
      <c r="H169" s="2" t="s">
        <v>173</v>
      </c>
      <c r="I169" s="2">
        <v>59944</v>
      </c>
      <c r="J169" s="2" t="s">
        <v>846</v>
      </c>
      <c r="K169" s="2">
        <v>19876</v>
      </c>
      <c r="L169" s="2" t="s">
        <v>173</v>
      </c>
      <c r="M169" s="2">
        <v>59707</v>
      </c>
      <c r="N169" s="2" t="s">
        <v>1038</v>
      </c>
      <c r="O169" s="2">
        <v>35.822000000000003</v>
      </c>
      <c r="P169" s="2">
        <v>-77.480999999999995</v>
      </c>
      <c r="Q169" s="4">
        <v>1</v>
      </c>
      <c r="R169" s="4">
        <v>1</v>
      </c>
      <c r="S169" s="4"/>
      <c r="T169" s="2" t="s">
        <v>965</v>
      </c>
      <c r="U169" s="2" t="s">
        <v>966</v>
      </c>
      <c r="V169" s="7">
        <v>0.22278000000000001</v>
      </c>
      <c r="W169" s="8">
        <v>80</v>
      </c>
      <c r="X169" s="4"/>
      <c r="Y169" s="4"/>
      <c r="Z169" s="4">
        <v>1423565</v>
      </c>
      <c r="AA169" s="4">
        <v>715892</v>
      </c>
      <c r="AB169" s="4">
        <v>156127</v>
      </c>
      <c r="AC169" s="4">
        <v>78514</v>
      </c>
      <c r="AD169" s="8">
        <f>Z169/AB169</f>
        <v>9.117993684628539</v>
      </c>
      <c r="AE169" s="11"/>
    </row>
    <row r="170" spans="1:31" x14ac:dyDescent="0.35">
      <c r="A170" s="2">
        <v>6140</v>
      </c>
      <c r="B170" s="2">
        <v>2018</v>
      </c>
      <c r="C170" s="12">
        <v>10039</v>
      </c>
      <c r="D170" s="12">
        <v>7436.9672990215604</v>
      </c>
      <c r="E170" s="12">
        <v>158081</v>
      </c>
      <c r="F170" s="12">
        <v>1887.38132563157</v>
      </c>
      <c r="G170" s="2" t="s">
        <v>5</v>
      </c>
      <c r="H170" s="2" t="s">
        <v>174</v>
      </c>
      <c r="I170" s="2">
        <v>60188</v>
      </c>
      <c r="J170" s="2" t="s">
        <v>846</v>
      </c>
      <c r="K170" s="2">
        <v>19876</v>
      </c>
      <c r="L170" s="2" t="s">
        <v>932</v>
      </c>
      <c r="M170" s="2">
        <v>59951</v>
      </c>
      <c r="N170" s="2" t="s">
        <v>1038</v>
      </c>
      <c r="O170" s="2">
        <v>35.825181999999998</v>
      </c>
      <c r="P170" s="2">
        <v>-77.457772000000006</v>
      </c>
      <c r="Q170" s="4">
        <v>1</v>
      </c>
      <c r="R170" s="4">
        <v>1</v>
      </c>
      <c r="S170" s="4"/>
      <c r="T170" s="2" t="s">
        <v>965</v>
      </c>
      <c r="U170" s="2" t="s">
        <v>966</v>
      </c>
      <c r="V170" s="7">
        <v>0.23341999999999999</v>
      </c>
      <c r="W170" s="8">
        <v>5</v>
      </c>
      <c r="X170" s="4"/>
      <c r="Y170" s="4"/>
      <c r="Z170" s="4">
        <v>93222</v>
      </c>
      <c r="AA170" s="4">
        <v>46879</v>
      </c>
      <c r="AB170" s="4">
        <v>10224</v>
      </c>
      <c r="AC170" s="4">
        <v>5142</v>
      </c>
      <c r="AD170" s="8">
        <f>Z170/AB170</f>
        <v>9.1179577464788739</v>
      </c>
      <c r="AE170" s="11"/>
    </row>
    <row r="171" spans="1:31" x14ac:dyDescent="0.35">
      <c r="A171" s="2">
        <v>6141</v>
      </c>
      <c r="B171" s="2">
        <v>2018</v>
      </c>
      <c r="C171" s="12">
        <v>6661</v>
      </c>
      <c r="D171" s="12">
        <v>12848.836914384399</v>
      </c>
      <c r="E171" s="12">
        <v>148074</v>
      </c>
      <c r="F171" s="12">
        <v>1661.43776408434</v>
      </c>
      <c r="G171" s="2" t="s">
        <v>5</v>
      </c>
      <c r="H171" s="2" t="s">
        <v>175</v>
      </c>
      <c r="I171" s="2">
        <v>62600</v>
      </c>
      <c r="J171" s="2" t="s">
        <v>842</v>
      </c>
      <c r="K171" s="2">
        <v>3046</v>
      </c>
      <c r="L171" s="2" t="s">
        <v>933</v>
      </c>
      <c r="M171" s="2">
        <v>62098</v>
      </c>
      <c r="N171" s="2" t="s">
        <v>982</v>
      </c>
      <c r="O171" s="2">
        <v>35.436844000000001</v>
      </c>
      <c r="P171" s="2">
        <v>-77.973754</v>
      </c>
      <c r="Q171" s="4">
        <v>1</v>
      </c>
      <c r="R171" s="4">
        <v>1</v>
      </c>
      <c r="S171" s="4"/>
      <c r="T171" s="2" t="s">
        <v>965</v>
      </c>
      <c r="U171" s="2" t="s">
        <v>966</v>
      </c>
      <c r="V171" s="7"/>
      <c r="W171" s="8">
        <v>5</v>
      </c>
      <c r="X171" s="4"/>
      <c r="Y171" s="4"/>
      <c r="Z171" s="4"/>
      <c r="AA171" s="4"/>
      <c r="AB171" s="4"/>
      <c r="AC171" s="4"/>
      <c r="AD171" s="14" t="s">
        <v>1311</v>
      </c>
      <c r="AE171" s="11"/>
    </row>
    <row r="172" spans="1:31" x14ac:dyDescent="0.35">
      <c r="A172" s="2">
        <v>6142</v>
      </c>
      <c r="B172" s="2">
        <v>2018</v>
      </c>
      <c r="C172" s="12">
        <v>15690</v>
      </c>
      <c r="D172" s="12">
        <v>1775.1270993909</v>
      </c>
      <c r="E172" s="12">
        <v>114374</v>
      </c>
      <c r="F172" s="12">
        <v>1773.2219012179401</v>
      </c>
      <c r="G172" s="2" t="s">
        <v>5</v>
      </c>
      <c r="H172" s="2" t="s">
        <v>176</v>
      </c>
      <c r="I172" s="2">
        <v>61882</v>
      </c>
      <c r="J172" s="2" t="s">
        <v>934</v>
      </c>
      <c r="K172" s="2">
        <v>15671</v>
      </c>
      <c r="L172" s="2" t="s">
        <v>848</v>
      </c>
      <c r="M172" s="2">
        <v>61060</v>
      </c>
      <c r="N172" s="2" t="s">
        <v>972</v>
      </c>
      <c r="O172" s="2">
        <v>35.340066999999998</v>
      </c>
      <c r="P172" s="2">
        <v>-79.991157999999999</v>
      </c>
      <c r="Q172" s="4">
        <v>1</v>
      </c>
      <c r="R172" s="4">
        <v>1</v>
      </c>
      <c r="S172" s="4"/>
      <c r="T172" s="2" t="s">
        <v>965</v>
      </c>
      <c r="U172" s="2" t="s">
        <v>966</v>
      </c>
      <c r="V172" s="7">
        <v>0</v>
      </c>
      <c r="W172" s="8">
        <v>2</v>
      </c>
      <c r="X172" s="4"/>
      <c r="Y172" s="4"/>
      <c r="Z172" s="4"/>
      <c r="AA172" s="4"/>
      <c r="AB172" s="4">
        <v>0</v>
      </c>
      <c r="AC172" s="4">
        <v>0</v>
      </c>
      <c r="AD172" s="14" t="s">
        <v>1311</v>
      </c>
      <c r="AE172" s="11"/>
    </row>
    <row r="173" spans="1:31" x14ac:dyDescent="0.35">
      <c r="A173" s="2">
        <v>6143</v>
      </c>
      <c r="B173" s="2">
        <v>2018</v>
      </c>
      <c r="C173" s="12">
        <v>6681</v>
      </c>
      <c r="D173" s="12">
        <v>8505.3419041644902</v>
      </c>
      <c r="E173" s="12">
        <v>111408</v>
      </c>
      <c r="F173" s="12">
        <v>8501.4295787170595</v>
      </c>
      <c r="G173" s="2" t="s">
        <v>5</v>
      </c>
      <c r="H173" s="2" t="s">
        <v>177</v>
      </c>
      <c r="I173" s="2">
        <v>60637</v>
      </c>
      <c r="J173" s="2" t="s">
        <v>846</v>
      </c>
      <c r="K173" s="2">
        <v>19876</v>
      </c>
      <c r="L173" s="2" t="s">
        <v>935</v>
      </c>
      <c r="M173" s="2">
        <v>60380</v>
      </c>
      <c r="N173" s="2" t="s">
        <v>302</v>
      </c>
      <c r="O173" s="2">
        <v>36.371000000000002</v>
      </c>
      <c r="P173" s="2">
        <v>-77.570999999999998</v>
      </c>
      <c r="Q173" s="4">
        <v>1</v>
      </c>
      <c r="R173" s="4">
        <v>1</v>
      </c>
      <c r="S173" s="4"/>
      <c r="T173" s="2" t="s">
        <v>965</v>
      </c>
      <c r="U173" s="2" t="s">
        <v>966</v>
      </c>
      <c r="V173" s="7">
        <v>0.1928</v>
      </c>
      <c r="W173" s="8">
        <v>20</v>
      </c>
      <c r="X173" s="4"/>
      <c r="Y173" s="4"/>
      <c r="Z173" s="4">
        <v>307988</v>
      </c>
      <c r="AA173" s="4">
        <v>154883</v>
      </c>
      <c r="AB173" s="4">
        <v>33778</v>
      </c>
      <c r="AC173" s="4">
        <v>16986</v>
      </c>
      <c r="AD173" s="8">
        <f>Z173/AB173</f>
        <v>9.1180058025934034</v>
      </c>
      <c r="AE173" s="11"/>
    </row>
    <row r="174" spans="1:31" x14ac:dyDescent="0.35">
      <c r="A174" s="2">
        <v>6144</v>
      </c>
      <c r="B174" s="2">
        <v>2018</v>
      </c>
      <c r="C174" s="12">
        <v>4098</v>
      </c>
      <c r="D174" s="12">
        <v>3476.08492100065</v>
      </c>
      <c r="E174" s="12">
        <v>114674</v>
      </c>
      <c r="F174" s="12">
        <v>29.719304060327602</v>
      </c>
      <c r="G174" s="2" t="s">
        <v>5</v>
      </c>
      <c r="H174" s="2" t="s">
        <v>178</v>
      </c>
      <c r="I174" s="2">
        <v>56546</v>
      </c>
      <c r="J174" s="2" t="s">
        <v>936</v>
      </c>
      <c r="K174" s="2">
        <v>4365</v>
      </c>
      <c r="L174" s="2" t="s">
        <v>852</v>
      </c>
      <c r="M174" s="2">
        <v>13630</v>
      </c>
      <c r="N174" s="2" t="s">
        <v>1039</v>
      </c>
      <c r="O174" s="2">
        <v>35.483274000000002</v>
      </c>
      <c r="P174" s="2">
        <v>-80.856915999999998</v>
      </c>
      <c r="Q174" s="4">
        <v>1</v>
      </c>
      <c r="R174" s="4">
        <v>1</v>
      </c>
      <c r="S174" s="4"/>
      <c r="T174" s="2" t="s">
        <v>977</v>
      </c>
      <c r="U174" s="2" t="s">
        <v>978</v>
      </c>
      <c r="V174" s="7">
        <v>0</v>
      </c>
      <c r="W174" s="8">
        <v>2.2000000000000002</v>
      </c>
      <c r="X174" s="4">
        <v>50</v>
      </c>
      <c r="Y174" s="4">
        <v>0</v>
      </c>
      <c r="Z174" s="4">
        <v>50</v>
      </c>
      <c r="AA174" s="4">
        <v>0</v>
      </c>
      <c r="AB174" s="4">
        <v>-46</v>
      </c>
      <c r="AC174" s="4">
        <v>-8</v>
      </c>
      <c r="AD174" s="14" t="s">
        <v>1311</v>
      </c>
      <c r="AE174" s="11"/>
    </row>
    <row r="175" spans="1:31" x14ac:dyDescent="0.35">
      <c r="A175" s="2">
        <v>6145</v>
      </c>
      <c r="B175" s="2">
        <v>2018</v>
      </c>
      <c r="C175" s="12">
        <v>29262</v>
      </c>
      <c r="D175" s="12">
        <v>3722.4389572299101</v>
      </c>
      <c r="E175" s="12">
        <v>147161</v>
      </c>
      <c r="F175" s="12">
        <v>1530.26019150144</v>
      </c>
      <c r="G175" s="2" t="s">
        <v>5</v>
      </c>
      <c r="H175" s="2" t="s">
        <v>179</v>
      </c>
      <c r="I175" s="2">
        <v>59663</v>
      </c>
      <c r="J175" s="2" t="s">
        <v>842</v>
      </c>
      <c r="K175" s="2">
        <v>3046</v>
      </c>
      <c r="L175" s="2" t="s">
        <v>854</v>
      </c>
      <c r="M175" s="2">
        <v>61119</v>
      </c>
      <c r="N175" s="2" t="s">
        <v>1021</v>
      </c>
      <c r="O175" s="2">
        <v>36.366943999999997</v>
      </c>
      <c r="P175" s="2">
        <v>-78.626110999999995</v>
      </c>
      <c r="Q175" s="4">
        <v>1</v>
      </c>
      <c r="R175" s="4">
        <v>1</v>
      </c>
      <c r="S175" s="4"/>
      <c r="T175" s="2" t="s">
        <v>965</v>
      </c>
      <c r="U175" s="2" t="s">
        <v>966</v>
      </c>
      <c r="V175" s="7">
        <v>0.20111999999999999</v>
      </c>
      <c r="W175" s="8">
        <v>5</v>
      </c>
      <c r="X175" s="4"/>
      <c r="Y175" s="4"/>
      <c r="Z175" s="4">
        <v>80320</v>
      </c>
      <c r="AA175" s="4">
        <v>40392</v>
      </c>
      <c r="AB175" s="4">
        <v>8809</v>
      </c>
      <c r="AC175" s="4">
        <v>4430</v>
      </c>
      <c r="AD175" s="8">
        <f t="shared" ref="AD175:AD183" si="9">Z175/AB175</f>
        <v>9.1179475536383237</v>
      </c>
      <c r="AE175" s="11"/>
    </row>
    <row r="176" spans="1:31" x14ac:dyDescent="0.35">
      <c r="A176" s="2">
        <v>6146</v>
      </c>
      <c r="B176" s="2">
        <v>2018</v>
      </c>
      <c r="C176" s="12">
        <v>29017</v>
      </c>
      <c r="D176" s="12">
        <v>3955.6787532557</v>
      </c>
      <c r="E176" s="12">
        <v>114153</v>
      </c>
      <c r="F176" s="12">
        <v>3387.3470504987399</v>
      </c>
      <c r="G176" s="2" t="s">
        <v>5</v>
      </c>
      <c r="H176" s="2" t="s">
        <v>180</v>
      </c>
      <c r="I176" s="2">
        <v>60965</v>
      </c>
      <c r="J176" s="2" t="s">
        <v>842</v>
      </c>
      <c r="K176" s="2">
        <v>3046</v>
      </c>
      <c r="L176" s="2" t="s">
        <v>905</v>
      </c>
      <c r="M176" s="2">
        <v>59462</v>
      </c>
      <c r="N176" s="2" t="s">
        <v>964</v>
      </c>
      <c r="O176" s="2">
        <v>35.528489</v>
      </c>
      <c r="P176" s="2">
        <v>-79.198481000000001</v>
      </c>
      <c r="Q176" s="4">
        <v>1</v>
      </c>
      <c r="R176" s="4">
        <v>1</v>
      </c>
      <c r="S176" s="4"/>
      <c r="T176" s="2" t="s">
        <v>965</v>
      </c>
      <c r="U176" s="2" t="s">
        <v>966</v>
      </c>
      <c r="V176" s="7">
        <v>0.21797</v>
      </c>
      <c r="W176" s="8">
        <v>5</v>
      </c>
      <c r="X176" s="4"/>
      <c r="Y176" s="4"/>
      <c r="Z176" s="4">
        <v>87050</v>
      </c>
      <c r="AA176" s="4">
        <v>43777</v>
      </c>
      <c r="AB176" s="4">
        <v>9547</v>
      </c>
      <c r="AC176" s="4">
        <v>4801</v>
      </c>
      <c r="AD176" s="8">
        <f t="shared" si="9"/>
        <v>9.1180475542055088</v>
      </c>
      <c r="AE176" s="11"/>
    </row>
    <row r="177" spans="1:31" x14ac:dyDescent="0.35">
      <c r="A177" s="2">
        <v>6147</v>
      </c>
      <c r="B177" s="2">
        <v>2018</v>
      </c>
      <c r="C177" s="12">
        <v>9995</v>
      </c>
      <c r="D177" s="12">
        <v>221.48444457653201</v>
      </c>
      <c r="E177" s="12">
        <v>114147</v>
      </c>
      <c r="F177" s="12">
        <v>217.338210331326</v>
      </c>
      <c r="G177" s="2" t="s">
        <v>5</v>
      </c>
      <c r="H177" s="2" t="s">
        <v>181</v>
      </c>
      <c r="I177" s="2">
        <v>61658</v>
      </c>
      <c r="J177" s="2" t="s">
        <v>842</v>
      </c>
      <c r="K177" s="2">
        <v>3046</v>
      </c>
      <c r="L177" s="2" t="s">
        <v>181</v>
      </c>
      <c r="M177" s="2">
        <v>61269</v>
      </c>
      <c r="N177" s="2" t="s">
        <v>964</v>
      </c>
      <c r="O177" s="2">
        <v>35.462404999999997</v>
      </c>
      <c r="P177" s="2">
        <v>-79.180654000000004</v>
      </c>
      <c r="Q177" s="4">
        <v>1</v>
      </c>
      <c r="R177" s="4">
        <v>1</v>
      </c>
      <c r="S177" s="4"/>
      <c r="T177" s="2" t="s">
        <v>965</v>
      </c>
      <c r="U177" s="2" t="s">
        <v>966</v>
      </c>
      <c r="V177" s="7">
        <v>0.23882</v>
      </c>
      <c r="W177" s="8">
        <v>1.9</v>
      </c>
      <c r="X177" s="4"/>
      <c r="Y177" s="4"/>
      <c r="Z177" s="4">
        <v>36243</v>
      </c>
      <c r="AA177" s="4">
        <v>18227</v>
      </c>
      <c r="AB177" s="4">
        <v>3975</v>
      </c>
      <c r="AC177" s="4">
        <v>1999</v>
      </c>
      <c r="AD177" s="8">
        <f t="shared" si="9"/>
        <v>9.1177358490566043</v>
      </c>
      <c r="AE177" s="11"/>
    </row>
    <row r="178" spans="1:31" x14ac:dyDescent="0.35">
      <c r="A178" s="2">
        <v>6148</v>
      </c>
      <c r="B178" s="2">
        <v>2018</v>
      </c>
      <c r="C178" s="12">
        <v>4496</v>
      </c>
      <c r="D178" s="12">
        <v>3281.8855921147001</v>
      </c>
      <c r="E178" s="12">
        <v>111210</v>
      </c>
      <c r="F178" s="12">
        <v>1076.3323953890499</v>
      </c>
      <c r="G178" s="2" t="s">
        <v>5</v>
      </c>
      <c r="H178" s="2" t="s">
        <v>182</v>
      </c>
      <c r="I178" s="2">
        <v>60199</v>
      </c>
      <c r="J178" s="2" t="s">
        <v>843</v>
      </c>
      <c r="K178" s="2">
        <v>5416</v>
      </c>
      <c r="L178" s="2" t="s">
        <v>905</v>
      </c>
      <c r="M178" s="2">
        <v>59462</v>
      </c>
      <c r="N178" s="2" t="s">
        <v>968</v>
      </c>
      <c r="O178" s="2">
        <v>35.263255000000001</v>
      </c>
      <c r="P178" s="2">
        <v>-81.508684000000002</v>
      </c>
      <c r="Q178" s="4">
        <v>1</v>
      </c>
      <c r="R178" s="4">
        <v>1</v>
      </c>
      <c r="S178" s="4"/>
      <c r="T178" s="2" t="s">
        <v>965</v>
      </c>
      <c r="U178" s="2" t="s">
        <v>966</v>
      </c>
      <c r="V178" s="7">
        <v>0.20713000000000001</v>
      </c>
      <c r="W178" s="8">
        <v>2</v>
      </c>
      <c r="X178" s="4"/>
      <c r="Y178" s="4"/>
      <c r="Z178" s="4">
        <v>33089</v>
      </c>
      <c r="AA178" s="4">
        <v>16640</v>
      </c>
      <c r="AB178" s="4">
        <v>3629</v>
      </c>
      <c r="AC178" s="4">
        <v>1825</v>
      </c>
      <c r="AD178" s="8">
        <f t="shared" si="9"/>
        <v>9.1179388261228986</v>
      </c>
      <c r="AE178" s="11"/>
    </row>
    <row r="179" spans="1:31" x14ac:dyDescent="0.35">
      <c r="A179" s="2">
        <v>6149</v>
      </c>
      <c r="B179" s="2">
        <v>2018</v>
      </c>
      <c r="C179" s="12">
        <v>29020</v>
      </c>
      <c r="D179" s="12">
        <v>3522.3368716060199</v>
      </c>
      <c r="E179" s="12">
        <v>114377</v>
      </c>
      <c r="F179" s="12">
        <v>3512.1123066688901</v>
      </c>
      <c r="G179" s="2" t="s">
        <v>5</v>
      </c>
      <c r="H179" s="2" t="s">
        <v>183</v>
      </c>
      <c r="I179" s="2">
        <v>62167</v>
      </c>
      <c r="J179" s="2" t="s">
        <v>842</v>
      </c>
      <c r="K179" s="2">
        <v>3046</v>
      </c>
      <c r="L179" s="2" t="s">
        <v>867</v>
      </c>
      <c r="M179" s="2">
        <v>61494</v>
      </c>
      <c r="N179" s="2" t="s">
        <v>1040</v>
      </c>
      <c r="O179" s="2">
        <v>34.925452</v>
      </c>
      <c r="P179" s="2">
        <v>-79.722852000000003</v>
      </c>
      <c r="Q179" s="4">
        <v>1</v>
      </c>
      <c r="R179" s="4">
        <v>1</v>
      </c>
      <c r="S179" s="4"/>
      <c r="T179" s="2" t="s">
        <v>965</v>
      </c>
      <c r="U179" s="2" t="s">
        <v>966</v>
      </c>
      <c r="V179" s="7">
        <v>3.4119999999999998E-2</v>
      </c>
      <c r="W179" s="8">
        <v>7.5</v>
      </c>
      <c r="X179" s="4"/>
      <c r="Y179" s="4"/>
      <c r="Z179" s="4">
        <v>20443</v>
      </c>
      <c r="AA179" s="4">
        <v>5836</v>
      </c>
      <c r="AB179" s="4">
        <v>2242</v>
      </c>
      <c r="AC179" s="4">
        <v>640</v>
      </c>
      <c r="AD179" s="8">
        <f t="shared" si="9"/>
        <v>9.1181980374665486</v>
      </c>
      <c r="AE179" s="11"/>
    </row>
    <row r="180" spans="1:31" x14ac:dyDescent="0.35">
      <c r="A180" s="2">
        <v>6150</v>
      </c>
      <c r="B180" s="2">
        <v>2018</v>
      </c>
      <c r="C180" s="12">
        <v>6646</v>
      </c>
      <c r="D180" s="12">
        <v>837.05705762720697</v>
      </c>
      <c r="E180" s="12">
        <v>152656</v>
      </c>
      <c r="F180" s="12">
        <v>704.90573855005505</v>
      </c>
      <c r="G180" s="2" t="s">
        <v>5</v>
      </c>
      <c r="H180" s="2" t="s">
        <v>184</v>
      </c>
      <c r="I180" s="2">
        <v>2722</v>
      </c>
      <c r="J180" s="2" t="s">
        <v>843</v>
      </c>
      <c r="K180" s="2">
        <v>5416</v>
      </c>
      <c r="L180" s="2" t="s">
        <v>843</v>
      </c>
      <c r="M180" s="2">
        <v>5416</v>
      </c>
      <c r="N180" s="2" t="s">
        <v>424</v>
      </c>
      <c r="O180" s="2">
        <v>35.434600000000003</v>
      </c>
      <c r="P180" s="2">
        <v>-80.958799999999997</v>
      </c>
      <c r="Q180" s="4">
        <v>4</v>
      </c>
      <c r="R180" s="4">
        <v>4</v>
      </c>
      <c r="S180" s="4"/>
      <c r="T180" s="2" t="s">
        <v>1003</v>
      </c>
      <c r="U180" s="2" t="s">
        <v>1004</v>
      </c>
      <c r="V180" s="7">
        <v>0.10150000000000001</v>
      </c>
      <c r="W180" s="8">
        <v>350</v>
      </c>
      <c r="X180" s="4"/>
      <c r="Y180" s="4"/>
      <c r="Z180" s="4">
        <v>2837549</v>
      </c>
      <c r="AA180" s="4">
        <v>1087371</v>
      </c>
      <c r="AB180" s="4">
        <v>311203</v>
      </c>
      <c r="AC180" s="4">
        <v>119255</v>
      </c>
      <c r="AD180" s="8">
        <f t="shared" si="9"/>
        <v>9.1180001478134844</v>
      </c>
      <c r="AE180" s="11"/>
    </row>
    <row r="181" spans="1:31" x14ac:dyDescent="0.35">
      <c r="A181" s="2">
        <v>6151</v>
      </c>
      <c r="B181" s="2">
        <v>2018</v>
      </c>
      <c r="C181" s="12">
        <v>6670</v>
      </c>
      <c r="D181" s="12">
        <v>158.42794844598299</v>
      </c>
      <c r="E181" s="12">
        <v>113943</v>
      </c>
      <c r="F181" s="12">
        <v>157.93748737321999</v>
      </c>
      <c r="G181" s="2" t="s">
        <v>5</v>
      </c>
      <c r="H181" s="2" t="s">
        <v>185</v>
      </c>
      <c r="I181" s="2">
        <v>10379</v>
      </c>
      <c r="J181" s="2" t="s">
        <v>842</v>
      </c>
      <c r="K181" s="2">
        <v>3046</v>
      </c>
      <c r="L181" s="2" t="s">
        <v>937</v>
      </c>
      <c r="M181" s="2">
        <v>58210</v>
      </c>
      <c r="N181" s="2" t="s">
        <v>1041</v>
      </c>
      <c r="O181" s="2">
        <v>36.435000000000002</v>
      </c>
      <c r="P181" s="2">
        <v>-78.9619</v>
      </c>
      <c r="Q181" s="4">
        <v>3</v>
      </c>
      <c r="R181" s="4">
        <v>1</v>
      </c>
      <c r="S181" s="4"/>
      <c r="T181" s="2" t="s">
        <v>1042</v>
      </c>
      <c r="U181" s="2" t="s">
        <v>990</v>
      </c>
      <c r="V181" s="7">
        <v>0.55427999999999999</v>
      </c>
      <c r="W181" s="8">
        <v>67.5</v>
      </c>
      <c r="X181" s="4">
        <v>4462938</v>
      </c>
      <c r="Y181" s="4">
        <v>1972060</v>
      </c>
      <c r="Z181" s="4">
        <v>4462938</v>
      </c>
      <c r="AA181" s="4">
        <v>1972060</v>
      </c>
      <c r="AB181" s="4">
        <v>327747</v>
      </c>
      <c r="AC181" s="4">
        <v>145659</v>
      </c>
      <c r="AD181" s="8">
        <f t="shared" si="9"/>
        <v>13.617021666102207</v>
      </c>
      <c r="AE181" s="11"/>
    </row>
    <row r="182" spans="1:31" x14ac:dyDescent="0.35">
      <c r="A182" s="2">
        <v>6152</v>
      </c>
      <c r="B182" s="2">
        <v>2018</v>
      </c>
      <c r="C182" s="12">
        <v>6671</v>
      </c>
      <c r="D182" s="12">
        <v>110.2272298397</v>
      </c>
      <c r="E182" s="12">
        <v>112408</v>
      </c>
      <c r="F182" s="12">
        <v>106.620149246661</v>
      </c>
      <c r="G182" s="2" t="s">
        <v>5</v>
      </c>
      <c r="H182" s="2" t="s">
        <v>186</v>
      </c>
      <c r="I182" s="2">
        <v>10378</v>
      </c>
      <c r="J182" s="2" t="s">
        <v>842</v>
      </c>
      <c r="K182" s="2">
        <v>3046</v>
      </c>
      <c r="L182" s="2" t="s">
        <v>938</v>
      </c>
      <c r="M182" s="2">
        <v>58209</v>
      </c>
      <c r="N182" s="2" t="s">
        <v>994</v>
      </c>
      <c r="O182" s="2">
        <v>33.944383999999999</v>
      </c>
      <c r="P182" s="2">
        <v>-78.011824000000004</v>
      </c>
      <c r="Q182" s="4">
        <v>6</v>
      </c>
      <c r="R182" s="4">
        <v>2</v>
      </c>
      <c r="S182" s="4"/>
      <c r="T182" s="2" t="s">
        <v>1042</v>
      </c>
      <c r="U182" s="2" t="s">
        <v>990</v>
      </c>
      <c r="V182" s="7">
        <v>0.37082999999999999</v>
      </c>
      <c r="W182" s="8">
        <v>135</v>
      </c>
      <c r="X182" s="4">
        <v>2164703.4509999999</v>
      </c>
      <c r="Y182" s="4">
        <v>883903.28399999999</v>
      </c>
      <c r="Z182" s="4">
        <v>2164703.4509999999</v>
      </c>
      <c r="AA182" s="4">
        <v>883903.28399999999</v>
      </c>
      <c r="AB182" s="4">
        <v>438543</v>
      </c>
      <c r="AC182" s="4">
        <v>183358</v>
      </c>
      <c r="AD182" s="8">
        <f t="shared" si="9"/>
        <v>4.9361258781921045</v>
      </c>
      <c r="AE182" s="11"/>
    </row>
    <row r="183" spans="1:31" x14ac:dyDescent="0.35">
      <c r="A183" s="2">
        <v>6153</v>
      </c>
      <c r="B183" s="2">
        <v>2018</v>
      </c>
      <c r="C183" s="12">
        <v>9483</v>
      </c>
      <c r="D183" s="12">
        <v>196.81608867396599</v>
      </c>
      <c r="E183" s="12">
        <v>111442</v>
      </c>
      <c r="F183" s="12">
        <v>191.763627291717</v>
      </c>
      <c r="G183" s="2" t="s">
        <v>5</v>
      </c>
      <c r="H183" s="2" t="s">
        <v>187</v>
      </c>
      <c r="I183" s="2">
        <v>10525</v>
      </c>
      <c r="J183" s="2" t="s">
        <v>843</v>
      </c>
      <c r="K183" s="2">
        <v>5416</v>
      </c>
      <c r="L183" s="2" t="s">
        <v>939</v>
      </c>
      <c r="M183" s="2">
        <v>3837</v>
      </c>
      <c r="N183" s="2" t="s">
        <v>985</v>
      </c>
      <c r="O183" s="2">
        <v>35.130192999999998</v>
      </c>
      <c r="P183" s="2">
        <v>-77.167883000000003</v>
      </c>
      <c r="Q183" s="4">
        <v>1</v>
      </c>
      <c r="R183" s="4">
        <v>1</v>
      </c>
      <c r="S183" s="4"/>
      <c r="T183" s="2" t="s">
        <v>1042</v>
      </c>
      <c r="U183" s="2" t="s">
        <v>990</v>
      </c>
      <c r="V183" s="7">
        <v>0.68813999999999997</v>
      </c>
      <c r="W183" s="8">
        <v>50</v>
      </c>
      <c r="X183" s="4">
        <v>4672057</v>
      </c>
      <c r="Y183" s="4">
        <v>2147546</v>
      </c>
      <c r="Z183" s="4">
        <v>4672057</v>
      </c>
      <c r="AA183" s="4">
        <v>2147546</v>
      </c>
      <c r="AB183" s="4">
        <v>301405</v>
      </c>
      <c r="AC183" s="4">
        <v>136050</v>
      </c>
      <c r="AD183" s="8">
        <f t="shared" si="9"/>
        <v>15.500927323700669</v>
      </c>
      <c r="AE183" s="11"/>
    </row>
    <row r="184" spans="1:31" x14ac:dyDescent="0.35">
      <c r="A184" s="2">
        <v>6154</v>
      </c>
      <c r="B184" s="2">
        <v>2018</v>
      </c>
      <c r="C184" s="12">
        <v>29019</v>
      </c>
      <c r="D184" s="12">
        <v>5196.7551406777302</v>
      </c>
      <c r="E184" s="12">
        <v>148345</v>
      </c>
      <c r="F184" s="12">
        <v>5201.2360847033597</v>
      </c>
      <c r="G184" s="2" t="s">
        <v>5</v>
      </c>
      <c r="H184" s="2" t="s">
        <v>188</v>
      </c>
      <c r="I184" s="2">
        <v>60294</v>
      </c>
      <c r="J184" s="2" t="s">
        <v>842</v>
      </c>
      <c r="K184" s="2">
        <v>3046</v>
      </c>
      <c r="L184" s="2" t="s">
        <v>848</v>
      </c>
      <c r="M184" s="2">
        <v>61060</v>
      </c>
      <c r="N184" s="2" t="s">
        <v>1040</v>
      </c>
      <c r="O184" s="2">
        <v>35.100909999999999</v>
      </c>
      <c r="P184" s="2">
        <v>-79.728009999999998</v>
      </c>
      <c r="Q184" s="4">
        <v>1</v>
      </c>
      <c r="R184" s="4">
        <v>1</v>
      </c>
      <c r="S184" s="4"/>
      <c r="T184" s="2" t="s">
        <v>965</v>
      </c>
      <c r="U184" s="2" t="s">
        <v>966</v>
      </c>
      <c r="V184" s="7"/>
      <c r="W184" s="8">
        <v>5</v>
      </c>
      <c r="X184" s="4"/>
      <c r="Y184" s="4"/>
      <c r="Z184" s="4"/>
      <c r="AA184" s="4"/>
      <c r="AB184" s="4"/>
      <c r="AC184" s="4"/>
      <c r="AD184" s="14" t="s">
        <v>1311</v>
      </c>
      <c r="AE184" s="11"/>
    </row>
    <row r="185" spans="1:31" x14ac:dyDescent="0.35">
      <c r="A185" s="2">
        <v>6155</v>
      </c>
      <c r="B185" s="2">
        <v>2018</v>
      </c>
      <c r="C185" s="12">
        <v>6700</v>
      </c>
      <c r="D185" s="12">
        <v>3265.5821363137202</v>
      </c>
      <c r="E185" s="12">
        <v>147183</v>
      </c>
      <c r="F185" s="12">
        <v>2323.1947941369799</v>
      </c>
      <c r="G185" s="2" t="s">
        <v>5</v>
      </c>
      <c r="H185" s="2" t="s">
        <v>189</v>
      </c>
      <c r="I185" s="2">
        <v>60635</v>
      </c>
      <c r="J185" s="2" t="s">
        <v>842</v>
      </c>
      <c r="K185" s="2">
        <v>3046</v>
      </c>
      <c r="L185" s="2" t="s">
        <v>848</v>
      </c>
      <c r="M185" s="2">
        <v>61060</v>
      </c>
      <c r="N185" s="2" t="s">
        <v>1032</v>
      </c>
      <c r="O185" s="2">
        <v>35.721960000000003</v>
      </c>
      <c r="P185" s="2">
        <v>-78.604339999999993</v>
      </c>
      <c r="Q185" s="4">
        <v>1</v>
      </c>
      <c r="R185" s="4">
        <v>1</v>
      </c>
      <c r="S185" s="4"/>
      <c r="T185" s="2" t="s">
        <v>965</v>
      </c>
      <c r="U185" s="2" t="s">
        <v>966</v>
      </c>
      <c r="V185" s="7">
        <v>0.15436</v>
      </c>
      <c r="W185" s="8">
        <v>6.8</v>
      </c>
      <c r="X185" s="4"/>
      <c r="Y185" s="4"/>
      <c r="Z185" s="4">
        <v>83838</v>
      </c>
      <c r="AA185" s="4">
        <v>42162</v>
      </c>
      <c r="AB185" s="4">
        <v>9195</v>
      </c>
      <c r="AC185" s="4">
        <v>4624</v>
      </c>
      <c r="AD185" s="8">
        <f>Z185/AB185</f>
        <v>9.1177814029363784</v>
      </c>
      <c r="AE185" s="11"/>
    </row>
    <row r="186" spans="1:31" x14ac:dyDescent="0.35">
      <c r="A186" s="2">
        <v>6156</v>
      </c>
      <c r="B186" s="2">
        <v>2018</v>
      </c>
      <c r="C186" s="12">
        <v>29262</v>
      </c>
      <c r="D186" s="12">
        <v>465.51675003314898</v>
      </c>
      <c r="E186" s="12">
        <v>112013</v>
      </c>
      <c r="F186" s="12">
        <v>425.96859088565799</v>
      </c>
      <c r="G186" s="2" t="s">
        <v>5</v>
      </c>
      <c r="H186" s="2" t="s">
        <v>190</v>
      </c>
      <c r="I186" s="2">
        <v>59914</v>
      </c>
      <c r="J186" s="2" t="s">
        <v>842</v>
      </c>
      <c r="K186" s="2">
        <v>3046</v>
      </c>
      <c r="L186" s="2" t="s">
        <v>854</v>
      </c>
      <c r="M186" s="2">
        <v>61119</v>
      </c>
      <c r="N186" s="2" t="s">
        <v>1021</v>
      </c>
      <c r="O186" s="2">
        <v>36.353532999999999</v>
      </c>
      <c r="P186" s="2">
        <v>-78.584211999999994</v>
      </c>
      <c r="Q186" s="4">
        <v>1</v>
      </c>
      <c r="R186" s="4">
        <v>1</v>
      </c>
      <c r="S186" s="4"/>
      <c r="T186" s="2" t="s">
        <v>965</v>
      </c>
      <c r="U186" s="2" t="s">
        <v>966</v>
      </c>
      <c r="V186" s="7">
        <v>0.19814999999999999</v>
      </c>
      <c r="W186" s="8">
        <v>5</v>
      </c>
      <c r="X186" s="4"/>
      <c r="Y186" s="4"/>
      <c r="Z186" s="4">
        <v>79136</v>
      </c>
      <c r="AA186" s="4">
        <v>39797</v>
      </c>
      <c r="AB186" s="4">
        <v>8679</v>
      </c>
      <c r="AC186" s="4">
        <v>4365</v>
      </c>
      <c r="AD186" s="8">
        <f>Z186/AB186</f>
        <v>9.1181011637285394</v>
      </c>
      <c r="AE186" s="11"/>
    </row>
    <row r="187" spans="1:31" x14ac:dyDescent="0.35">
      <c r="A187" s="2">
        <v>6157</v>
      </c>
      <c r="B187" s="2">
        <v>2018</v>
      </c>
      <c r="C187" s="12">
        <v>6422</v>
      </c>
      <c r="D187" s="12">
        <v>36671.871080719</v>
      </c>
      <c r="E187" s="12">
        <v>146951</v>
      </c>
      <c r="F187" s="12">
        <v>2478.6807477122902</v>
      </c>
      <c r="G187" s="2" t="s">
        <v>5</v>
      </c>
      <c r="H187" s="2" t="s">
        <v>191</v>
      </c>
      <c r="I187" s="2">
        <v>59548</v>
      </c>
      <c r="J187" s="2" t="s">
        <v>846</v>
      </c>
      <c r="K187" s="2">
        <v>19876</v>
      </c>
      <c r="L187" s="2" t="s">
        <v>191</v>
      </c>
      <c r="M187" s="2">
        <v>59288</v>
      </c>
      <c r="N187" s="2" t="s">
        <v>1043</v>
      </c>
      <c r="O187" s="2">
        <v>35.898888999999997</v>
      </c>
      <c r="P187" s="2">
        <v>-76.379444000000007</v>
      </c>
      <c r="Q187" s="4">
        <v>1</v>
      </c>
      <c r="R187" s="4">
        <v>1</v>
      </c>
      <c r="S187" s="4"/>
      <c r="T187" s="2" t="s">
        <v>965</v>
      </c>
      <c r="U187" s="2" t="s">
        <v>966</v>
      </c>
      <c r="V187" s="7">
        <v>0.24864</v>
      </c>
      <c r="W187" s="8">
        <v>14</v>
      </c>
      <c r="X187" s="4"/>
      <c r="Y187" s="4"/>
      <c r="Z187" s="4">
        <v>278036</v>
      </c>
      <c r="AA187" s="4">
        <v>139821</v>
      </c>
      <c r="AB187" s="4">
        <v>30493</v>
      </c>
      <c r="AC187" s="4">
        <v>15335</v>
      </c>
      <c r="AD187" s="8">
        <f>Z187/AB187</f>
        <v>9.1180270881841743</v>
      </c>
      <c r="AE187" s="11"/>
    </row>
    <row r="188" spans="1:31" x14ac:dyDescent="0.35">
      <c r="A188" s="2">
        <v>6158</v>
      </c>
      <c r="B188" s="2">
        <v>2018</v>
      </c>
      <c r="C188" s="12">
        <v>9838</v>
      </c>
      <c r="D188" s="12">
        <v>6642.5881454378696</v>
      </c>
      <c r="E188" s="12">
        <v>148435</v>
      </c>
      <c r="F188" s="12">
        <v>6509.2021246902104</v>
      </c>
      <c r="G188" s="2" t="s">
        <v>5</v>
      </c>
      <c r="H188" s="2" t="s">
        <v>192</v>
      </c>
      <c r="I188" s="2">
        <v>60295</v>
      </c>
      <c r="J188" s="2" t="s">
        <v>842</v>
      </c>
      <c r="K188" s="2">
        <v>3046</v>
      </c>
      <c r="L188" s="2" t="s">
        <v>848</v>
      </c>
      <c r="M188" s="2">
        <v>61060</v>
      </c>
      <c r="N188" s="2" t="s">
        <v>1028</v>
      </c>
      <c r="O188" s="2">
        <v>34.843246000000001</v>
      </c>
      <c r="P188" s="2">
        <v>-77.552240999999995</v>
      </c>
      <c r="Q188" s="4">
        <v>1</v>
      </c>
      <c r="R188" s="4">
        <v>1</v>
      </c>
      <c r="S188" s="4"/>
      <c r="T188" s="2" t="s">
        <v>965</v>
      </c>
      <c r="U188" s="2" t="s">
        <v>966</v>
      </c>
      <c r="V188" s="7"/>
      <c r="W188" s="8">
        <v>5</v>
      </c>
      <c r="X188" s="4"/>
      <c r="Y188" s="4"/>
      <c r="Z188" s="4"/>
      <c r="AA188" s="4"/>
      <c r="AB188" s="4"/>
      <c r="AC188" s="4"/>
      <c r="AD188" s="14" t="s">
        <v>1311</v>
      </c>
      <c r="AE188" s="11"/>
    </row>
    <row r="189" spans="1:31" x14ac:dyDescent="0.35">
      <c r="A189" s="2">
        <v>6159</v>
      </c>
      <c r="B189" s="2">
        <v>2018</v>
      </c>
      <c r="C189" s="12">
        <v>9484</v>
      </c>
      <c r="D189" s="12">
        <v>10251.634037235501</v>
      </c>
      <c r="E189" s="12">
        <v>111480</v>
      </c>
      <c r="F189" s="12">
        <v>5387.2704377314703</v>
      </c>
      <c r="G189" s="2" t="s">
        <v>5</v>
      </c>
      <c r="H189" s="2" t="s">
        <v>193</v>
      </c>
      <c r="I189" s="2">
        <v>59561</v>
      </c>
      <c r="J189" s="2" t="s">
        <v>842</v>
      </c>
      <c r="K189" s="2">
        <v>3046</v>
      </c>
      <c r="L189" s="2" t="s">
        <v>940</v>
      </c>
      <c r="M189" s="2">
        <v>59302</v>
      </c>
      <c r="N189" s="2" t="s">
        <v>979</v>
      </c>
      <c r="O189" s="2">
        <v>35.230832999999997</v>
      </c>
      <c r="P189" s="2">
        <v>-77.552499999999995</v>
      </c>
      <c r="Q189" s="4">
        <v>1</v>
      </c>
      <c r="R189" s="4">
        <v>1</v>
      </c>
      <c r="S189" s="4"/>
      <c r="T189" s="2" t="s">
        <v>965</v>
      </c>
      <c r="U189" s="2" t="s">
        <v>966</v>
      </c>
      <c r="V189" s="7">
        <v>0.20447000000000001</v>
      </c>
      <c r="W189" s="8">
        <v>5</v>
      </c>
      <c r="X189" s="4"/>
      <c r="Y189" s="4"/>
      <c r="Z189" s="4">
        <v>81659</v>
      </c>
      <c r="AA189" s="4">
        <v>41065</v>
      </c>
      <c r="AB189" s="4">
        <v>8956</v>
      </c>
      <c r="AC189" s="4">
        <v>4504</v>
      </c>
      <c r="AD189" s="8">
        <f>Z189/AB189</f>
        <v>9.1177981241625723</v>
      </c>
      <c r="AE189" s="11"/>
    </row>
    <row r="190" spans="1:31" x14ac:dyDescent="0.35">
      <c r="A190" s="2">
        <v>6160</v>
      </c>
      <c r="B190" s="2">
        <v>2018</v>
      </c>
      <c r="C190" s="12">
        <v>9418</v>
      </c>
      <c r="D190" s="12">
        <v>5088.0659296877102</v>
      </c>
      <c r="E190" s="12">
        <v>148436</v>
      </c>
      <c r="F190" s="12">
        <v>5041.0988558797499</v>
      </c>
      <c r="G190" s="2" t="s">
        <v>5</v>
      </c>
      <c r="H190" s="2" t="s">
        <v>194</v>
      </c>
      <c r="I190" s="2">
        <v>62678</v>
      </c>
      <c r="J190" s="2" t="s">
        <v>843</v>
      </c>
      <c r="K190" s="2">
        <v>5416</v>
      </c>
      <c r="L190" s="2" t="s">
        <v>848</v>
      </c>
      <c r="M190" s="2">
        <v>61060</v>
      </c>
      <c r="N190" s="2" t="s">
        <v>1012</v>
      </c>
      <c r="O190" s="2">
        <v>34.677039999999998</v>
      </c>
      <c r="P190" s="2">
        <v>-77.977497</v>
      </c>
      <c r="Q190" s="4">
        <v>1</v>
      </c>
      <c r="R190" s="4">
        <v>1</v>
      </c>
      <c r="S190" s="4"/>
      <c r="T190" s="2" t="s">
        <v>965</v>
      </c>
      <c r="U190" s="2" t="s">
        <v>966</v>
      </c>
      <c r="V190" s="7"/>
      <c r="W190" s="8">
        <v>70.099999999999994</v>
      </c>
      <c r="X190" s="4"/>
      <c r="Y190" s="4"/>
      <c r="Z190" s="4"/>
      <c r="AA190" s="4"/>
      <c r="AB190" s="4"/>
      <c r="AC190" s="4"/>
      <c r="AD190" s="14" t="s">
        <v>1311</v>
      </c>
      <c r="AE190" s="11"/>
    </row>
    <row r="191" spans="1:31" x14ac:dyDescent="0.35">
      <c r="A191" s="2">
        <v>6161</v>
      </c>
      <c r="B191" s="2">
        <v>2018</v>
      </c>
      <c r="C191" s="12">
        <v>13721</v>
      </c>
      <c r="D191" s="12">
        <v>91826.933938004106</v>
      </c>
      <c r="E191" s="12">
        <v>145636</v>
      </c>
      <c r="F191" s="12">
        <v>125.52163022976001</v>
      </c>
      <c r="G191" s="2" t="s">
        <v>5</v>
      </c>
      <c r="H191" s="2" t="s">
        <v>195</v>
      </c>
      <c r="I191" s="2">
        <v>57687</v>
      </c>
      <c r="J191" s="2" t="s">
        <v>941</v>
      </c>
      <c r="K191" s="2">
        <v>1889</v>
      </c>
      <c r="L191" s="2" t="s">
        <v>195</v>
      </c>
      <c r="M191" s="2">
        <v>57011</v>
      </c>
      <c r="N191" s="2" t="s">
        <v>1044</v>
      </c>
      <c r="O191" s="2">
        <v>34.989539000000001</v>
      </c>
      <c r="P191" s="2">
        <v>-84.166196999999997</v>
      </c>
      <c r="Q191" s="4">
        <v>1</v>
      </c>
      <c r="R191" s="4">
        <v>1</v>
      </c>
      <c r="S191" s="4"/>
      <c r="T191" s="2" t="s">
        <v>965</v>
      </c>
      <c r="U191" s="2" t="s">
        <v>966</v>
      </c>
      <c r="V191" s="7">
        <v>0.14052999999999999</v>
      </c>
      <c r="W191" s="8">
        <v>1</v>
      </c>
      <c r="X191" s="4"/>
      <c r="Y191" s="4"/>
      <c r="Z191" s="4">
        <v>11224</v>
      </c>
      <c r="AA191" s="4">
        <v>5645</v>
      </c>
      <c r="AB191" s="4">
        <v>1231</v>
      </c>
      <c r="AC191" s="4">
        <v>619</v>
      </c>
      <c r="AD191" s="8">
        <f t="shared" ref="AD191:AD214" si="10">Z191/AB191</f>
        <v>9.1177904142973194</v>
      </c>
      <c r="AE191" s="11"/>
    </row>
    <row r="192" spans="1:31" x14ac:dyDescent="0.35">
      <c r="A192" s="2">
        <v>6162</v>
      </c>
      <c r="B192" s="2">
        <v>2018</v>
      </c>
      <c r="C192" s="12">
        <v>10707</v>
      </c>
      <c r="D192" s="12">
        <v>1816.59219904269</v>
      </c>
      <c r="E192" s="12">
        <v>112014</v>
      </c>
      <c r="F192" s="12">
        <v>1811.6290604242299</v>
      </c>
      <c r="G192" s="2" t="s">
        <v>5</v>
      </c>
      <c r="H192" s="2" t="s">
        <v>196</v>
      </c>
      <c r="I192" s="2">
        <v>60403</v>
      </c>
      <c r="J192" s="2" t="s">
        <v>842</v>
      </c>
      <c r="K192" s="2">
        <v>3046</v>
      </c>
      <c r="L192" s="2" t="s">
        <v>848</v>
      </c>
      <c r="M192" s="2">
        <v>61060</v>
      </c>
      <c r="N192" s="2" t="s">
        <v>1021</v>
      </c>
      <c r="O192" s="2">
        <v>36.289625000000001</v>
      </c>
      <c r="P192" s="2">
        <v>-78.633283000000006</v>
      </c>
      <c r="Q192" s="4">
        <v>1</v>
      </c>
      <c r="R192" s="4">
        <v>1</v>
      </c>
      <c r="S192" s="4"/>
      <c r="T192" s="2" t="s">
        <v>965</v>
      </c>
      <c r="U192" s="2" t="s">
        <v>966</v>
      </c>
      <c r="V192" s="7">
        <v>0.18817999999999999</v>
      </c>
      <c r="W192" s="8">
        <v>5.2</v>
      </c>
      <c r="X192" s="4"/>
      <c r="Y192" s="4"/>
      <c r="Z192" s="4">
        <v>78159</v>
      </c>
      <c r="AA192" s="4">
        <v>39305</v>
      </c>
      <c r="AB192" s="4">
        <v>8572</v>
      </c>
      <c r="AC192" s="4">
        <v>4311</v>
      </c>
      <c r="AD192" s="8">
        <f t="shared" si="10"/>
        <v>9.1179421371908536</v>
      </c>
      <c r="AE192" s="11"/>
    </row>
    <row r="193" spans="1:31" x14ac:dyDescent="0.35">
      <c r="A193" s="2">
        <v>6163</v>
      </c>
      <c r="B193" s="2">
        <v>2018</v>
      </c>
      <c r="C193" s="12">
        <v>7014</v>
      </c>
      <c r="D193" s="12">
        <v>13639.042748051999</v>
      </c>
      <c r="E193" s="12">
        <v>113577</v>
      </c>
      <c r="F193" s="12">
        <v>108.950666254195</v>
      </c>
      <c r="G193" s="2" t="s">
        <v>5</v>
      </c>
      <c r="H193" s="2" t="s">
        <v>197</v>
      </c>
      <c r="I193" s="2">
        <v>2723</v>
      </c>
      <c r="J193" s="2" t="s">
        <v>843</v>
      </c>
      <c r="K193" s="2">
        <v>5416</v>
      </c>
      <c r="L193" s="2" t="s">
        <v>843</v>
      </c>
      <c r="M193" s="2">
        <v>5416</v>
      </c>
      <c r="N193" s="2" t="s">
        <v>973</v>
      </c>
      <c r="O193" s="2">
        <v>36.486199999999997</v>
      </c>
      <c r="P193" s="2">
        <v>-79.720799999999997</v>
      </c>
      <c r="Q193" s="4">
        <v>2</v>
      </c>
      <c r="R193" s="4">
        <v>9</v>
      </c>
      <c r="S193" s="4"/>
      <c r="T193" s="2" t="s">
        <v>995</v>
      </c>
      <c r="U193" s="2" t="s">
        <v>996</v>
      </c>
      <c r="V193" s="7">
        <v>0.52175000000000005</v>
      </c>
      <c r="W193" s="8">
        <v>1085.7</v>
      </c>
      <c r="X193" s="4">
        <v>35573803</v>
      </c>
      <c r="Y193" s="4">
        <v>14944104</v>
      </c>
      <c r="Z193" s="4">
        <v>35573803</v>
      </c>
      <c r="AA193" s="4">
        <v>14944104</v>
      </c>
      <c r="AB193" s="4">
        <v>4962258</v>
      </c>
      <c r="AC193" s="4">
        <v>2051102</v>
      </c>
      <c r="AD193" s="8">
        <f t="shared" si="10"/>
        <v>7.1688741294789589</v>
      </c>
      <c r="AE193" s="11"/>
    </row>
    <row r="194" spans="1:31" x14ac:dyDescent="0.35">
      <c r="A194" s="2">
        <v>6164</v>
      </c>
      <c r="B194" s="2">
        <v>2018</v>
      </c>
      <c r="C194" s="12">
        <v>4473</v>
      </c>
      <c r="D194" s="12">
        <v>14627.6163523739</v>
      </c>
      <c r="E194" s="12">
        <v>150366</v>
      </c>
      <c r="F194" s="12">
        <v>3600.3415256726198</v>
      </c>
      <c r="G194" s="2" t="s">
        <v>5</v>
      </c>
      <c r="H194" s="2" t="s">
        <v>198</v>
      </c>
      <c r="I194" s="2">
        <v>59126</v>
      </c>
      <c r="J194" s="2" t="s">
        <v>843</v>
      </c>
      <c r="K194" s="2">
        <v>5416</v>
      </c>
      <c r="L194" s="2" t="s">
        <v>198</v>
      </c>
      <c r="M194" s="2">
        <v>58922</v>
      </c>
      <c r="N194" s="2" t="s">
        <v>1045</v>
      </c>
      <c r="O194" s="2">
        <v>35.848889</v>
      </c>
      <c r="P194" s="2">
        <v>-80.553611000000004</v>
      </c>
      <c r="Q194" s="4">
        <v>1</v>
      </c>
      <c r="R194" s="4">
        <v>1</v>
      </c>
      <c r="S194" s="4"/>
      <c r="T194" s="2" t="s">
        <v>965</v>
      </c>
      <c r="U194" s="2" t="s">
        <v>966</v>
      </c>
      <c r="V194" s="7">
        <v>0.19646</v>
      </c>
      <c r="W194" s="8">
        <v>5</v>
      </c>
      <c r="X194" s="4"/>
      <c r="Y194" s="4"/>
      <c r="Z194" s="4">
        <v>78461</v>
      </c>
      <c r="AA194" s="4">
        <v>39458</v>
      </c>
      <c r="AB194" s="4">
        <v>8605</v>
      </c>
      <c r="AC194" s="4">
        <v>4327</v>
      </c>
      <c r="AD194" s="8">
        <f t="shared" si="10"/>
        <v>9.1180708890180124</v>
      </c>
      <c r="AE194" s="11"/>
    </row>
    <row r="195" spans="1:31" x14ac:dyDescent="0.35">
      <c r="A195" s="2">
        <v>6165</v>
      </c>
      <c r="B195" s="2">
        <v>2018</v>
      </c>
      <c r="C195" s="12">
        <v>6953</v>
      </c>
      <c r="D195" s="12">
        <v>14020.1286023292</v>
      </c>
      <c r="E195" s="12">
        <v>114880</v>
      </c>
      <c r="F195" s="12">
        <v>888.41946198757103</v>
      </c>
      <c r="G195" s="2" t="s">
        <v>5</v>
      </c>
      <c r="H195" s="2" t="s">
        <v>199</v>
      </c>
      <c r="I195" s="2">
        <v>57436</v>
      </c>
      <c r="J195" s="2" t="s">
        <v>843</v>
      </c>
      <c r="K195" s="2">
        <v>5416</v>
      </c>
      <c r="L195" s="2" t="s">
        <v>199</v>
      </c>
      <c r="M195" s="2">
        <v>56760</v>
      </c>
      <c r="N195" s="2" t="s">
        <v>1046</v>
      </c>
      <c r="O195" s="2">
        <v>35.841298999999999</v>
      </c>
      <c r="P195" s="2">
        <v>-80.183458000000002</v>
      </c>
      <c r="Q195" s="4">
        <v>1</v>
      </c>
      <c r="R195" s="4">
        <v>1</v>
      </c>
      <c r="S195" s="4"/>
      <c r="T195" s="2" t="s">
        <v>989</v>
      </c>
      <c r="U195" s="2" t="s">
        <v>990</v>
      </c>
      <c r="V195" s="7">
        <v>0.91559999999999997</v>
      </c>
      <c r="W195" s="8">
        <v>1.6</v>
      </c>
      <c r="X195" s="4">
        <v>131860</v>
      </c>
      <c r="Y195" s="4">
        <v>52229</v>
      </c>
      <c r="Z195" s="4">
        <v>131860</v>
      </c>
      <c r="AA195" s="4">
        <v>52229</v>
      </c>
      <c r="AB195" s="4">
        <v>12833</v>
      </c>
      <c r="AC195" s="4">
        <v>5083</v>
      </c>
      <c r="AD195" s="8">
        <f t="shared" si="10"/>
        <v>10.275072079794281</v>
      </c>
      <c r="AE195" s="11"/>
    </row>
    <row r="196" spans="1:31" x14ac:dyDescent="0.35">
      <c r="A196" s="2">
        <v>6166</v>
      </c>
      <c r="B196" s="2">
        <v>2018</v>
      </c>
      <c r="C196" s="12">
        <v>6422</v>
      </c>
      <c r="D196" s="12">
        <v>14169.207468050399</v>
      </c>
      <c r="E196" s="12">
        <v>111645</v>
      </c>
      <c r="F196" s="12">
        <v>4957.2746671530203</v>
      </c>
      <c r="G196" s="2" t="s">
        <v>5</v>
      </c>
      <c r="H196" s="2" t="s">
        <v>200</v>
      </c>
      <c r="I196" s="2">
        <v>61581</v>
      </c>
      <c r="J196" s="2" t="s">
        <v>846</v>
      </c>
      <c r="K196" s="2">
        <v>19876</v>
      </c>
      <c r="L196" s="2" t="s">
        <v>905</v>
      </c>
      <c r="M196" s="2">
        <v>59462</v>
      </c>
      <c r="N196" s="2" t="s">
        <v>981</v>
      </c>
      <c r="O196" s="2">
        <v>36.107345000000002</v>
      </c>
      <c r="P196" s="2">
        <v>-76.529240000000001</v>
      </c>
      <c r="Q196" s="4">
        <v>1</v>
      </c>
      <c r="R196" s="4">
        <v>1</v>
      </c>
      <c r="S196" s="4"/>
      <c r="T196" s="2" t="s">
        <v>965</v>
      </c>
      <c r="U196" s="2" t="s">
        <v>966</v>
      </c>
      <c r="V196" s="7">
        <v>0.20294999999999999</v>
      </c>
      <c r="W196" s="8">
        <v>5</v>
      </c>
      <c r="X196" s="4"/>
      <c r="Y196" s="4"/>
      <c r="Z196" s="4">
        <v>81050</v>
      </c>
      <c r="AA196" s="4">
        <v>40759</v>
      </c>
      <c r="AB196" s="4">
        <v>8889</v>
      </c>
      <c r="AC196" s="4">
        <v>4470</v>
      </c>
      <c r="AD196" s="8">
        <f t="shared" si="10"/>
        <v>9.1180110248621897</v>
      </c>
      <c r="AE196" s="11"/>
    </row>
    <row r="197" spans="1:31" x14ac:dyDescent="0.35">
      <c r="A197" s="2">
        <v>6167</v>
      </c>
      <c r="B197" s="2">
        <v>2018</v>
      </c>
      <c r="C197" s="12">
        <v>9479</v>
      </c>
      <c r="D197" s="12">
        <v>2464.5492422341399</v>
      </c>
      <c r="E197" s="12">
        <v>162478</v>
      </c>
      <c r="F197" s="12">
        <v>2359.4707491835302</v>
      </c>
      <c r="G197" s="2" t="s">
        <v>5</v>
      </c>
      <c r="H197" s="2" t="s">
        <v>201</v>
      </c>
      <c r="I197" s="2">
        <v>60179</v>
      </c>
      <c r="J197" s="2" t="s">
        <v>842</v>
      </c>
      <c r="K197" s="2">
        <v>3046</v>
      </c>
      <c r="L197" s="2" t="s">
        <v>844</v>
      </c>
      <c r="M197" s="2">
        <v>60163</v>
      </c>
      <c r="N197" s="2" t="s">
        <v>1005</v>
      </c>
      <c r="O197" s="2">
        <v>35.035589000000002</v>
      </c>
      <c r="P197" s="2">
        <v>-77.202453000000006</v>
      </c>
      <c r="Q197" s="4">
        <v>1</v>
      </c>
      <c r="R197" s="4">
        <v>1</v>
      </c>
      <c r="S197" s="4"/>
      <c r="T197" s="2" t="s">
        <v>965</v>
      </c>
      <c r="U197" s="2" t="s">
        <v>966</v>
      </c>
      <c r="V197" s="7">
        <v>0.21090999999999999</v>
      </c>
      <c r="W197" s="8">
        <v>5</v>
      </c>
      <c r="X197" s="4"/>
      <c r="Y197" s="4"/>
      <c r="Z197" s="4">
        <v>84232</v>
      </c>
      <c r="AA197" s="4">
        <v>42359</v>
      </c>
      <c r="AB197" s="4">
        <v>9238</v>
      </c>
      <c r="AC197" s="4">
        <v>4646</v>
      </c>
      <c r="AD197" s="8">
        <f t="shared" si="10"/>
        <v>9.1179909071227545</v>
      </c>
      <c r="AE197" s="11"/>
    </row>
    <row r="198" spans="1:31" x14ac:dyDescent="0.35">
      <c r="A198" s="2">
        <v>6168</v>
      </c>
      <c r="B198" s="2">
        <v>2018</v>
      </c>
      <c r="C198" s="12">
        <v>1924</v>
      </c>
      <c r="D198" s="12">
        <v>7503.6876031193897</v>
      </c>
      <c r="E198" s="12">
        <v>158076</v>
      </c>
      <c r="F198" s="12">
        <v>343.58944614432897</v>
      </c>
      <c r="G198" s="2" t="s">
        <v>5</v>
      </c>
      <c r="H198" s="2" t="s">
        <v>202</v>
      </c>
      <c r="I198" s="2">
        <v>59117</v>
      </c>
      <c r="J198" s="2" t="s">
        <v>843</v>
      </c>
      <c r="K198" s="2">
        <v>5416</v>
      </c>
      <c r="L198" s="2" t="s">
        <v>842</v>
      </c>
      <c r="M198" s="2">
        <v>3046</v>
      </c>
      <c r="N198" s="2" t="s">
        <v>1017</v>
      </c>
      <c r="O198" s="2">
        <v>34.834443999999998</v>
      </c>
      <c r="P198" s="2">
        <v>-78.843610999999996</v>
      </c>
      <c r="Q198" s="4">
        <v>1</v>
      </c>
      <c r="R198" s="4">
        <v>1</v>
      </c>
      <c r="S198" s="4"/>
      <c r="T198" s="2" t="s">
        <v>965</v>
      </c>
      <c r="U198" s="2" t="s">
        <v>966</v>
      </c>
      <c r="V198" s="7">
        <v>0.11426</v>
      </c>
      <c r="W198" s="8">
        <v>23.1</v>
      </c>
      <c r="X198" s="4"/>
      <c r="Y198" s="4"/>
      <c r="Z198" s="4">
        <v>210828</v>
      </c>
      <c r="AA198" s="4">
        <v>106022</v>
      </c>
      <c r="AB198" s="4">
        <v>23122</v>
      </c>
      <c r="AC198" s="4">
        <v>11628</v>
      </c>
      <c r="AD198" s="8">
        <f t="shared" si="10"/>
        <v>9.1180693711616634</v>
      </c>
      <c r="AE198" s="11"/>
    </row>
    <row r="199" spans="1:31" x14ac:dyDescent="0.35">
      <c r="A199" s="2">
        <v>6169</v>
      </c>
      <c r="B199" s="2">
        <v>2018</v>
      </c>
      <c r="C199" s="12">
        <v>6680</v>
      </c>
      <c r="D199" s="12">
        <v>1543.2588762610601</v>
      </c>
      <c r="E199" s="12">
        <v>114291</v>
      </c>
      <c r="F199" s="12">
        <v>1554.1348759923401</v>
      </c>
      <c r="G199" s="2" t="s">
        <v>5</v>
      </c>
      <c r="H199" s="2" t="s">
        <v>203</v>
      </c>
      <c r="I199" s="2">
        <v>57334</v>
      </c>
      <c r="J199" s="2" t="s">
        <v>843</v>
      </c>
      <c r="K199" s="2">
        <v>5416</v>
      </c>
      <c r="L199" s="2" t="s">
        <v>843</v>
      </c>
      <c r="M199" s="2">
        <v>5416</v>
      </c>
      <c r="N199" s="2" t="s">
        <v>1039</v>
      </c>
      <c r="O199" s="2">
        <v>35.245800000000003</v>
      </c>
      <c r="P199" s="2">
        <v>-80.996700000000004</v>
      </c>
      <c r="Q199" s="4">
        <v>1</v>
      </c>
      <c r="R199" s="4">
        <v>1</v>
      </c>
      <c r="S199" s="4"/>
      <c r="T199" s="2" t="s">
        <v>965</v>
      </c>
      <c r="U199" s="2" t="s">
        <v>966</v>
      </c>
      <c r="V199" s="7">
        <v>0.11884</v>
      </c>
      <c r="W199" s="8">
        <v>1.9</v>
      </c>
      <c r="X199" s="4"/>
      <c r="Y199" s="4"/>
      <c r="Z199" s="4">
        <v>18035</v>
      </c>
      <c r="AA199" s="4">
        <v>9069</v>
      </c>
      <c r="AB199" s="4">
        <v>1978</v>
      </c>
      <c r="AC199" s="4">
        <v>995</v>
      </c>
      <c r="AD199" s="8">
        <f t="shared" si="10"/>
        <v>9.1177957532861473</v>
      </c>
      <c r="AE199" s="11"/>
    </row>
    <row r="200" spans="1:31" x14ac:dyDescent="0.35">
      <c r="A200" s="2">
        <v>6170</v>
      </c>
      <c r="B200" s="2">
        <v>2018</v>
      </c>
      <c r="C200" s="12">
        <v>6647</v>
      </c>
      <c r="D200" s="12">
        <v>3570.30142384893</v>
      </c>
      <c r="E200" s="12">
        <v>112743</v>
      </c>
      <c r="F200" s="12">
        <v>304.352646640579</v>
      </c>
      <c r="G200" s="2" t="s">
        <v>5</v>
      </c>
      <c r="H200" s="2" t="s">
        <v>204</v>
      </c>
      <c r="I200" s="2">
        <v>57336</v>
      </c>
      <c r="J200" s="2" t="s">
        <v>843</v>
      </c>
      <c r="K200" s="2">
        <v>5416</v>
      </c>
      <c r="L200" s="2" t="s">
        <v>843</v>
      </c>
      <c r="M200" s="2">
        <v>5416</v>
      </c>
      <c r="N200" s="2" t="s">
        <v>280</v>
      </c>
      <c r="O200" s="2">
        <v>35.326099999999997</v>
      </c>
      <c r="P200" s="2">
        <v>-80.996700000000004</v>
      </c>
      <c r="Q200" s="4">
        <v>1</v>
      </c>
      <c r="R200" s="4">
        <v>1</v>
      </c>
      <c r="S200" s="4"/>
      <c r="T200" s="2" t="s">
        <v>965</v>
      </c>
      <c r="U200" s="2" t="s">
        <v>966</v>
      </c>
      <c r="V200" s="7">
        <v>0.15753</v>
      </c>
      <c r="W200" s="8">
        <v>1</v>
      </c>
      <c r="X200" s="4"/>
      <c r="Y200" s="4"/>
      <c r="Z200" s="4">
        <v>12584</v>
      </c>
      <c r="AA200" s="4">
        <v>6328</v>
      </c>
      <c r="AB200" s="4">
        <v>1380</v>
      </c>
      <c r="AC200" s="4">
        <v>694</v>
      </c>
      <c r="AD200" s="8">
        <f t="shared" si="10"/>
        <v>9.1188405797101453</v>
      </c>
      <c r="AE200" s="11"/>
    </row>
    <row r="201" spans="1:31" x14ac:dyDescent="0.35">
      <c r="A201" s="2">
        <v>6171</v>
      </c>
      <c r="B201" s="2">
        <v>2018</v>
      </c>
      <c r="C201" s="12">
        <v>7041</v>
      </c>
      <c r="D201" s="12">
        <v>10464.1604694294</v>
      </c>
      <c r="E201" s="12">
        <v>115026</v>
      </c>
      <c r="F201" s="12">
        <v>1362.2549731505501</v>
      </c>
      <c r="G201" s="2" t="s">
        <v>5</v>
      </c>
      <c r="H201" s="2" t="s">
        <v>205</v>
      </c>
      <c r="I201" s="2">
        <v>57335</v>
      </c>
      <c r="J201" s="2" t="s">
        <v>843</v>
      </c>
      <c r="K201" s="2">
        <v>5416</v>
      </c>
      <c r="L201" s="2" t="s">
        <v>843</v>
      </c>
      <c r="M201" s="2">
        <v>5416</v>
      </c>
      <c r="N201" s="2" t="s">
        <v>1047</v>
      </c>
      <c r="O201" s="2">
        <v>36.1053</v>
      </c>
      <c r="P201" s="2">
        <v>-79.969200000000001</v>
      </c>
      <c r="Q201" s="4">
        <v>1</v>
      </c>
      <c r="R201" s="4">
        <v>1</v>
      </c>
      <c r="S201" s="4"/>
      <c r="T201" s="2" t="s">
        <v>965</v>
      </c>
      <c r="U201" s="2" t="s">
        <v>966</v>
      </c>
      <c r="V201" s="7">
        <v>0.17562</v>
      </c>
      <c r="W201" s="8">
        <v>1.3</v>
      </c>
      <c r="X201" s="4"/>
      <c r="Y201" s="4"/>
      <c r="Z201" s="4">
        <v>18235</v>
      </c>
      <c r="AA201" s="4">
        <v>9170</v>
      </c>
      <c r="AB201" s="4">
        <v>2000</v>
      </c>
      <c r="AC201" s="4">
        <v>1006</v>
      </c>
      <c r="AD201" s="8">
        <f t="shared" si="10"/>
        <v>9.1174999999999997</v>
      </c>
      <c r="AE201" s="11"/>
    </row>
    <row r="202" spans="1:31" x14ac:dyDescent="0.35">
      <c r="A202" s="2">
        <v>6172</v>
      </c>
      <c r="B202" s="2">
        <v>2018</v>
      </c>
      <c r="C202" s="12">
        <v>9850</v>
      </c>
      <c r="D202" s="12">
        <v>12916.2288709611</v>
      </c>
      <c r="E202" s="12">
        <v>146810</v>
      </c>
      <c r="F202" s="12">
        <v>250.96330838855101</v>
      </c>
      <c r="G202" s="2" t="s">
        <v>5</v>
      </c>
      <c r="H202" s="2" t="s">
        <v>206</v>
      </c>
      <c r="I202" s="2">
        <v>61403</v>
      </c>
      <c r="J202" s="2" t="s">
        <v>842</v>
      </c>
      <c r="K202" s="2">
        <v>3046</v>
      </c>
      <c r="L202" s="2" t="s">
        <v>942</v>
      </c>
      <c r="M202" s="2">
        <v>61024</v>
      </c>
      <c r="N202" s="2" t="s">
        <v>975</v>
      </c>
      <c r="O202" s="2">
        <v>34.670842</v>
      </c>
      <c r="P202" s="2">
        <v>-79.199375000000003</v>
      </c>
      <c r="Q202" s="4">
        <v>1</v>
      </c>
      <c r="R202" s="4">
        <v>1</v>
      </c>
      <c r="S202" s="4"/>
      <c r="T202" s="2" t="s">
        <v>965</v>
      </c>
      <c r="U202" s="2" t="s">
        <v>966</v>
      </c>
      <c r="V202" s="7">
        <v>0.19625999999999999</v>
      </c>
      <c r="W202" s="8">
        <v>5</v>
      </c>
      <c r="X202" s="4"/>
      <c r="Y202" s="4"/>
      <c r="Z202" s="4">
        <v>78379</v>
      </c>
      <c r="AA202" s="4">
        <v>39416</v>
      </c>
      <c r="AB202" s="4">
        <v>8596</v>
      </c>
      <c r="AC202" s="4">
        <v>4323</v>
      </c>
      <c r="AD202" s="8">
        <f t="shared" si="10"/>
        <v>9.1180781758957661</v>
      </c>
      <c r="AE202" s="11"/>
    </row>
    <row r="203" spans="1:31" x14ac:dyDescent="0.35">
      <c r="A203" s="2">
        <v>6173</v>
      </c>
      <c r="B203" s="2">
        <v>2018</v>
      </c>
      <c r="C203" s="12">
        <v>6687</v>
      </c>
      <c r="D203" s="12">
        <v>1865.82677264107</v>
      </c>
      <c r="E203" s="12">
        <v>112684</v>
      </c>
      <c r="F203" s="12">
        <v>1785.6536735764701</v>
      </c>
      <c r="G203" s="2" t="s">
        <v>5</v>
      </c>
      <c r="H203" s="2" t="s">
        <v>207</v>
      </c>
      <c r="I203" s="2">
        <v>61088</v>
      </c>
      <c r="J203" s="2" t="s">
        <v>842</v>
      </c>
      <c r="K203" s="2">
        <v>3046</v>
      </c>
      <c r="L203" s="2" t="s">
        <v>943</v>
      </c>
      <c r="M203" s="2">
        <v>60702</v>
      </c>
      <c r="N203" s="2" t="s">
        <v>997</v>
      </c>
      <c r="O203" s="2">
        <v>34.318997000000003</v>
      </c>
      <c r="P203" s="2">
        <v>-78.209050000000005</v>
      </c>
      <c r="Q203" s="4">
        <v>1</v>
      </c>
      <c r="R203" s="4">
        <v>1</v>
      </c>
      <c r="S203" s="4"/>
      <c r="T203" s="2" t="s">
        <v>965</v>
      </c>
      <c r="U203" s="2" t="s">
        <v>966</v>
      </c>
      <c r="V203" s="7">
        <v>0.18917999999999999</v>
      </c>
      <c r="W203" s="8">
        <v>5</v>
      </c>
      <c r="X203" s="4"/>
      <c r="Y203" s="4"/>
      <c r="Z203" s="4">
        <v>75551</v>
      </c>
      <c r="AA203" s="4">
        <v>37993</v>
      </c>
      <c r="AB203" s="4">
        <v>8286</v>
      </c>
      <c r="AC203" s="4">
        <v>4167</v>
      </c>
      <c r="AD203" s="8">
        <f t="shared" si="10"/>
        <v>9.117909727250785</v>
      </c>
      <c r="AE203" s="11"/>
    </row>
    <row r="204" spans="1:31" x14ac:dyDescent="0.35">
      <c r="A204" s="2">
        <v>6174</v>
      </c>
      <c r="B204" s="2">
        <v>2018</v>
      </c>
      <c r="C204" s="12">
        <v>9859</v>
      </c>
      <c r="D204" s="12">
        <v>4108.0380280344598</v>
      </c>
      <c r="E204" s="12">
        <v>147981</v>
      </c>
      <c r="F204" s="12">
        <v>4022.7744366879901</v>
      </c>
      <c r="G204" s="2" t="s">
        <v>5</v>
      </c>
      <c r="H204" s="2" t="s">
        <v>208</v>
      </c>
      <c r="I204" s="2">
        <v>58874</v>
      </c>
      <c r="J204" s="2" t="s">
        <v>842</v>
      </c>
      <c r="K204" s="2">
        <v>3046</v>
      </c>
      <c r="L204" s="2" t="s">
        <v>854</v>
      </c>
      <c r="M204" s="2">
        <v>61119</v>
      </c>
      <c r="N204" s="2" t="s">
        <v>988</v>
      </c>
      <c r="O204" s="2">
        <v>36.270000000000003</v>
      </c>
      <c r="P204" s="2">
        <v>-78.348332999999997</v>
      </c>
      <c r="Q204" s="4">
        <v>1</v>
      </c>
      <c r="R204" s="4">
        <v>1</v>
      </c>
      <c r="S204" s="4"/>
      <c r="T204" s="2" t="s">
        <v>965</v>
      </c>
      <c r="U204" s="2" t="s">
        <v>966</v>
      </c>
      <c r="V204" s="7">
        <v>0.20033999999999999</v>
      </c>
      <c r="W204" s="8">
        <v>5</v>
      </c>
      <c r="X204" s="4"/>
      <c r="Y204" s="4"/>
      <c r="Z204" s="4">
        <v>80010</v>
      </c>
      <c r="AA204" s="4">
        <v>40236</v>
      </c>
      <c r="AB204" s="4">
        <v>8775</v>
      </c>
      <c r="AC204" s="4">
        <v>4413</v>
      </c>
      <c r="AD204" s="8">
        <f t="shared" si="10"/>
        <v>9.1179487179487175</v>
      </c>
      <c r="AE204" s="11"/>
    </row>
    <row r="205" spans="1:31" x14ac:dyDescent="0.35">
      <c r="A205" s="2">
        <v>6175</v>
      </c>
      <c r="B205" s="2">
        <v>2018</v>
      </c>
      <c r="C205" s="12">
        <v>6422</v>
      </c>
      <c r="D205" s="12">
        <v>10388.5819592021</v>
      </c>
      <c r="E205" s="12">
        <v>147094</v>
      </c>
      <c r="F205" s="12">
        <v>10330.685396525099</v>
      </c>
      <c r="G205" s="2" t="s">
        <v>5</v>
      </c>
      <c r="H205" s="2" t="s">
        <v>209</v>
      </c>
      <c r="I205" s="2">
        <v>59968</v>
      </c>
      <c r="J205" s="2" t="s">
        <v>843</v>
      </c>
      <c r="K205" s="2">
        <v>5416</v>
      </c>
      <c r="L205" s="2" t="s">
        <v>944</v>
      </c>
      <c r="M205" s="2">
        <v>15399</v>
      </c>
      <c r="N205" s="2" t="s">
        <v>981</v>
      </c>
      <c r="O205" s="2">
        <v>36.31</v>
      </c>
      <c r="P205" s="2">
        <v>-76.42</v>
      </c>
      <c r="Q205" s="4">
        <v>1</v>
      </c>
      <c r="R205" s="4">
        <v>1</v>
      </c>
      <c r="S205" s="4"/>
      <c r="T205" s="2" t="s">
        <v>1048</v>
      </c>
      <c r="U205" s="2" t="s">
        <v>1049</v>
      </c>
      <c r="V205" s="7">
        <v>0.29788999999999999</v>
      </c>
      <c r="W205" s="8">
        <v>208</v>
      </c>
      <c r="X205" s="4"/>
      <c r="Y205" s="4"/>
      <c r="Z205" s="4">
        <v>4948996</v>
      </c>
      <c r="AA205" s="4">
        <v>1350778</v>
      </c>
      <c r="AB205" s="4">
        <v>542772</v>
      </c>
      <c r="AC205" s="4">
        <v>148144</v>
      </c>
      <c r="AD205" s="8">
        <f t="shared" si="10"/>
        <v>9.1180016655243818</v>
      </c>
      <c r="AE205" s="11"/>
    </row>
    <row r="206" spans="1:31" x14ac:dyDescent="0.35">
      <c r="A206" s="2">
        <v>6176</v>
      </c>
      <c r="B206" s="2">
        <v>2018</v>
      </c>
      <c r="C206" s="12">
        <v>9821</v>
      </c>
      <c r="D206" s="12">
        <v>3844.8793929103699</v>
      </c>
      <c r="E206" s="12">
        <v>112679</v>
      </c>
      <c r="F206" s="12">
        <v>554.44781145058903</v>
      </c>
      <c r="G206" s="2" t="s">
        <v>5</v>
      </c>
      <c r="H206" s="2" t="s">
        <v>210</v>
      </c>
      <c r="I206" s="2">
        <v>58952</v>
      </c>
      <c r="J206" s="2" t="s">
        <v>842</v>
      </c>
      <c r="K206" s="2">
        <v>3046</v>
      </c>
      <c r="L206" s="2" t="s">
        <v>210</v>
      </c>
      <c r="M206" s="2">
        <v>58816</v>
      </c>
      <c r="N206" s="2" t="s">
        <v>997</v>
      </c>
      <c r="O206" s="2">
        <v>34.302778000000004</v>
      </c>
      <c r="P206" s="2">
        <v>-78.835832999999994</v>
      </c>
      <c r="Q206" s="4">
        <v>1</v>
      </c>
      <c r="R206" s="4">
        <v>1</v>
      </c>
      <c r="S206" s="4"/>
      <c r="T206" s="2" t="s">
        <v>965</v>
      </c>
      <c r="U206" s="2" t="s">
        <v>966</v>
      </c>
      <c r="V206" s="7">
        <v>0.19925000000000001</v>
      </c>
      <c r="W206" s="8">
        <v>4.8</v>
      </c>
      <c r="X206" s="4"/>
      <c r="Y206" s="4"/>
      <c r="Z206" s="4">
        <v>76390</v>
      </c>
      <c r="AA206" s="4">
        <v>38415</v>
      </c>
      <c r="AB206" s="4">
        <v>8378</v>
      </c>
      <c r="AC206" s="4">
        <v>4213</v>
      </c>
      <c r="AD206" s="8">
        <f t="shared" si="10"/>
        <v>9.1179279064215795</v>
      </c>
      <c r="AE206" s="11"/>
    </row>
    <row r="207" spans="1:31" x14ac:dyDescent="0.35">
      <c r="A207" s="2">
        <v>6177</v>
      </c>
      <c r="B207" s="2">
        <v>2018</v>
      </c>
      <c r="C207" s="12">
        <v>28710</v>
      </c>
      <c r="D207" s="12">
        <v>13188.525714674401</v>
      </c>
      <c r="E207" s="12">
        <v>146991</v>
      </c>
      <c r="F207" s="12">
        <v>2196.0017511450101</v>
      </c>
      <c r="G207" s="2" t="s">
        <v>5</v>
      </c>
      <c r="H207" s="2" t="s">
        <v>211</v>
      </c>
      <c r="I207" s="2">
        <v>58346</v>
      </c>
      <c r="J207" s="2" t="s">
        <v>843</v>
      </c>
      <c r="K207" s="2">
        <v>5416</v>
      </c>
      <c r="L207" s="2" t="s">
        <v>945</v>
      </c>
      <c r="M207" s="2">
        <v>58332</v>
      </c>
      <c r="N207" s="2" t="s">
        <v>973</v>
      </c>
      <c r="O207" s="2">
        <v>36.471666999999997</v>
      </c>
      <c r="P207" s="2">
        <v>-79.528056000000007</v>
      </c>
      <c r="Q207" s="4">
        <v>1</v>
      </c>
      <c r="R207" s="4">
        <v>1</v>
      </c>
      <c r="S207" s="4"/>
      <c r="T207" s="2" t="s">
        <v>965</v>
      </c>
      <c r="U207" s="2" t="s">
        <v>966</v>
      </c>
      <c r="V207" s="7">
        <v>0.19356000000000001</v>
      </c>
      <c r="W207" s="8">
        <v>5</v>
      </c>
      <c r="X207" s="4"/>
      <c r="Y207" s="4"/>
      <c r="Z207" s="4">
        <v>77304</v>
      </c>
      <c r="AA207" s="4">
        <v>38875</v>
      </c>
      <c r="AB207" s="4">
        <v>8478</v>
      </c>
      <c r="AC207" s="4">
        <v>4263</v>
      </c>
      <c r="AD207" s="8">
        <f t="shared" si="10"/>
        <v>9.1181882519462132</v>
      </c>
      <c r="AE207" s="11"/>
    </row>
    <row r="208" spans="1:31" x14ac:dyDescent="0.35">
      <c r="A208" s="2">
        <v>6178</v>
      </c>
      <c r="B208" s="2">
        <v>2018</v>
      </c>
      <c r="C208" s="12">
        <v>4496</v>
      </c>
      <c r="D208" s="12">
        <v>13768.451119880199</v>
      </c>
      <c r="E208" s="12">
        <v>152607</v>
      </c>
      <c r="F208" s="12">
        <v>1788.2588916971199</v>
      </c>
      <c r="G208" s="2" t="s">
        <v>5</v>
      </c>
      <c r="H208" s="2" t="s">
        <v>212</v>
      </c>
      <c r="I208" s="2">
        <v>58453</v>
      </c>
      <c r="J208" s="2" t="s">
        <v>843</v>
      </c>
      <c r="K208" s="2">
        <v>5416</v>
      </c>
      <c r="L208" s="2" t="s">
        <v>946</v>
      </c>
      <c r="M208" s="2">
        <v>58442</v>
      </c>
      <c r="N208" s="2" t="s">
        <v>968</v>
      </c>
      <c r="O208" s="2">
        <v>35.199167000000003</v>
      </c>
      <c r="P208" s="2">
        <v>-81.410832999999997</v>
      </c>
      <c r="Q208" s="4">
        <v>1</v>
      </c>
      <c r="R208" s="4">
        <v>1</v>
      </c>
      <c r="S208" s="4"/>
      <c r="T208" s="2" t="s">
        <v>965</v>
      </c>
      <c r="U208" s="2" t="s">
        <v>966</v>
      </c>
      <c r="V208" s="7">
        <v>0.19361</v>
      </c>
      <c r="W208" s="8">
        <v>4</v>
      </c>
      <c r="X208" s="4"/>
      <c r="Y208" s="4"/>
      <c r="Z208" s="4">
        <v>61857</v>
      </c>
      <c r="AA208" s="4">
        <v>31107</v>
      </c>
      <c r="AB208" s="4">
        <v>6784</v>
      </c>
      <c r="AC208" s="4">
        <v>3412</v>
      </c>
      <c r="AD208" s="8">
        <f t="shared" si="10"/>
        <v>9.1180719339622645</v>
      </c>
      <c r="AE208" s="11"/>
    </row>
    <row r="209" spans="1:31" x14ac:dyDescent="0.35">
      <c r="A209" s="2">
        <v>6179</v>
      </c>
      <c r="B209" s="2">
        <v>2018</v>
      </c>
      <c r="C209" s="12">
        <v>6677</v>
      </c>
      <c r="D209" s="12">
        <v>28466.460646729702</v>
      </c>
      <c r="E209" s="12">
        <v>111411</v>
      </c>
      <c r="F209" s="12">
        <v>961.82307221657504</v>
      </c>
      <c r="G209" s="2" t="s">
        <v>5</v>
      </c>
      <c r="H209" s="2" t="s">
        <v>213</v>
      </c>
      <c r="I209" s="2">
        <v>58844</v>
      </c>
      <c r="J209" s="2" t="s">
        <v>846</v>
      </c>
      <c r="K209" s="2">
        <v>19876</v>
      </c>
      <c r="L209" s="2" t="s">
        <v>213</v>
      </c>
      <c r="M209" s="2">
        <v>58713</v>
      </c>
      <c r="N209" s="2" t="s">
        <v>302</v>
      </c>
      <c r="O209" s="2">
        <v>36.125</v>
      </c>
      <c r="P209" s="2">
        <v>-77.409166999999997</v>
      </c>
      <c r="Q209" s="4">
        <v>1</v>
      </c>
      <c r="R209" s="4">
        <v>1</v>
      </c>
      <c r="S209" s="4"/>
      <c r="T209" s="2" t="s">
        <v>965</v>
      </c>
      <c r="U209" s="2" t="s">
        <v>966</v>
      </c>
      <c r="V209" s="7">
        <v>0.20025000000000001</v>
      </c>
      <c r="W209" s="8">
        <v>20</v>
      </c>
      <c r="X209" s="4"/>
      <c r="Y209" s="4"/>
      <c r="Z209" s="4">
        <v>319888</v>
      </c>
      <c r="AA209" s="4">
        <v>160866</v>
      </c>
      <c r="AB209" s="4">
        <v>35083</v>
      </c>
      <c r="AC209" s="4">
        <v>17643</v>
      </c>
      <c r="AD209" s="8">
        <f t="shared" si="10"/>
        <v>9.1180343756235214</v>
      </c>
      <c r="AE209" s="11"/>
    </row>
    <row r="210" spans="1:31" x14ac:dyDescent="0.35">
      <c r="A210" s="2">
        <v>6180</v>
      </c>
      <c r="B210" s="2">
        <v>2018</v>
      </c>
      <c r="C210" s="12">
        <v>6586</v>
      </c>
      <c r="D210" s="12">
        <v>1273.6933570972301</v>
      </c>
      <c r="E210" s="12">
        <v>111625</v>
      </c>
      <c r="F210" s="12">
        <v>1272.6300025448199</v>
      </c>
      <c r="G210" s="2" t="s">
        <v>5</v>
      </c>
      <c r="H210" s="2" t="s">
        <v>214</v>
      </c>
      <c r="I210" s="2">
        <v>50189</v>
      </c>
      <c r="J210" s="2" t="s">
        <v>846</v>
      </c>
      <c r="K210" s="2">
        <v>19876</v>
      </c>
      <c r="L210" s="2" t="s">
        <v>947</v>
      </c>
      <c r="M210" s="2">
        <v>55903</v>
      </c>
      <c r="N210" s="2" t="s">
        <v>1050</v>
      </c>
      <c r="O210" s="2">
        <v>35.8628</v>
      </c>
      <c r="P210" s="2">
        <v>-76.783100000000005</v>
      </c>
      <c r="Q210" s="4">
        <v>5</v>
      </c>
      <c r="R210" s="4">
        <v>6</v>
      </c>
      <c r="S210" s="4"/>
      <c r="T210" s="2" t="s">
        <v>1030</v>
      </c>
      <c r="U210" s="2" t="s">
        <v>990</v>
      </c>
      <c r="V210" s="7">
        <v>0.28534999999999999</v>
      </c>
      <c r="W210" s="8">
        <v>161.5</v>
      </c>
      <c r="X210" s="4">
        <v>2248723.5210000002</v>
      </c>
      <c r="Y210" s="4">
        <v>889935.74300000002</v>
      </c>
      <c r="Z210" s="4">
        <v>2248723.5210000002</v>
      </c>
      <c r="AA210" s="4">
        <v>889935.74300000002</v>
      </c>
      <c r="AB210" s="4">
        <v>403694.22</v>
      </c>
      <c r="AC210" s="4">
        <v>156845.38500000001</v>
      </c>
      <c r="AD210" s="8">
        <f t="shared" si="10"/>
        <v>5.5703634325009661</v>
      </c>
      <c r="AE210" s="11"/>
    </row>
    <row r="211" spans="1:31" x14ac:dyDescent="0.35">
      <c r="A211" s="2">
        <v>6181</v>
      </c>
      <c r="B211" s="2">
        <v>2018</v>
      </c>
      <c r="C211" s="12">
        <v>6423</v>
      </c>
      <c r="D211" s="12">
        <v>2335.11394869181</v>
      </c>
      <c r="E211" s="12">
        <v>111381</v>
      </c>
      <c r="F211" s="12">
        <v>2343.1445973570198</v>
      </c>
      <c r="G211" s="2" t="s">
        <v>5</v>
      </c>
      <c r="H211" s="2" t="s">
        <v>215</v>
      </c>
      <c r="I211" s="2">
        <v>59429</v>
      </c>
      <c r="J211" s="2" t="s">
        <v>846</v>
      </c>
      <c r="K211" s="2">
        <v>19876</v>
      </c>
      <c r="L211" s="2" t="s">
        <v>848</v>
      </c>
      <c r="M211" s="2">
        <v>61060</v>
      </c>
      <c r="N211" s="2" t="s">
        <v>974</v>
      </c>
      <c r="O211" s="2">
        <v>36.361944000000001</v>
      </c>
      <c r="P211" s="2">
        <v>-76.916944000000001</v>
      </c>
      <c r="Q211" s="4">
        <v>1</v>
      </c>
      <c r="R211" s="4">
        <v>1</v>
      </c>
      <c r="S211" s="4"/>
      <c r="T211" s="2" t="s">
        <v>965</v>
      </c>
      <c r="U211" s="2" t="s">
        <v>966</v>
      </c>
      <c r="V211" s="7">
        <v>0.19646</v>
      </c>
      <c r="W211" s="8">
        <v>5</v>
      </c>
      <c r="X211" s="4"/>
      <c r="Y211" s="4"/>
      <c r="Z211" s="4">
        <v>78461</v>
      </c>
      <c r="AA211" s="4">
        <v>39458</v>
      </c>
      <c r="AB211" s="4">
        <v>8605</v>
      </c>
      <c r="AC211" s="4">
        <v>4327</v>
      </c>
      <c r="AD211" s="8">
        <f t="shared" si="10"/>
        <v>9.1180708890180124</v>
      </c>
      <c r="AE211" s="11"/>
    </row>
    <row r="212" spans="1:31" x14ac:dyDescent="0.35">
      <c r="A212" s="2">
        <v>6182</v>
      </c>
      <c r="B212" s="2">
        <v>2018</v>
      </c>
      <c r="C212" s="12">
        <v>14258</v>
      </c>
      <c r="D212" s="12">
        <v>1839.03975867947</v>
      </c>
      <c r="E212" s="12">
        <v>111149</v>
      </c>
      <c r="F212" s="12">
        <v>1844.9926728764301</v>
      </c>
      <c r="G212" s="2" t="s">
        <v>5</v>
      </c>
      <c r="H212" s="2" t="s">
        <v>216</v>
      </c>
      <c r="I212" s="2">
        <v>59102</v>
      </c>
      <c r="J212" s="2" t="s">
        <v>843</v>
      </c>
      <c r="K212" s="2">
        <v>5416</v>
      </c>
      <c r="L212" s="2" t="s">
        <v>948</v>
      </c>
      <c r="M212" s="2">
        <v>58908</v>
      </c>
      <c r="N212" s="2" t="s">
        <v>1022</v>
      </c>
      <c r="O212" s="2">
        <v>35.758056000000003</v>
      </c>
      <c r="P212" s="2">
        <v>-81.416111000000001</v>
      </c>
      <c r="Q212" s="4">
        <v>1</v>
      </c>
      <c r="R212" s="4">
        <v>1</v>
      </c>
      <c r="S212" s="4"/>
      <c r="T212" s="2" t="s">
        <v>965</v>
      </c>
      <c r="U212" s="2" t="s">
        <v>966</v>
      </c>
      <c r="V212" s="7">
        <v>0.20315</v>
      </c>
      <c r="W212" s="8">
        <v>5</v>
      </c>
      <c r="X212" s="4"/>
      <c r="Y212" s="4"/>
      <c r="Z212" s="4">
        <v>81132</v>
      </c>
      <c r="AA212" s="4">
        <v>40800</v>
      </c>
      <c r="AB212" s="4">
        <v>8898</v>
      </c>
      <c r="AC212" s="4">
        <v>4475</v>
      </c>
      <c r="AD212" s="8">
        <f t="shared" si="10"/>
        <v>9.1180040458530005</v>
      </c>
      <c r="AE212" s="11"/>
    </row>
    <row r="213" spans="1:31" x14ac:dyDescent="0.35">
      <c r="A213" s="2">
        <v>6183</v>
      </c>
      <c r="B213" s="2">
        <v>2018</v>
      </c>
      <c r="C213" s="12">
        <v>29284</v>
      </c>
      <c r="D213" s="12">
        <v>5749.9996210549798</v>
      </c>
      <c r="E213" s="12">
        <v>154025</v>
      </c>
      <c r="F213" s="12">
        <v>2285.9470200513101</v>
      </c>
      <c r="G213" s="2" t="s">
        <v>5</v>
      </c>
      <c r="H213" s="2" t="s">
        <v>217</v>
      </c>
      <c r="I213" s="2">
        <v>56548</v>
      </c>
      <c r="J213" s="2" t="s">
        <v>949</v>
      </c>
      <c r="K213" s="2">
        <v>5372</v>
      </c>
      <c r="L213" s="2" t="s">
        <v>852</v>
      </c>
      <c r="M213" s="2">
        <v>13630</v>
      </c>
      <c r="N213" s="2" t="s">
        <v>1022</v>
      </c>
      <c r="O213" s="2">
        <v>35.748100000000001</v>
      </c>
      <c r="P213" s="2">
        <v>-81.607200000000006</v>
      </c>
      <c r="Q213" s="4">
        <v>1</v>
      </c>
      <c r="R213" s="4">
        <v>1</v>
      </c>
      <c r="S213" s="4"/>
      <c r="T213" s="2" t="s">
        <v>977</v>
      </c>
      <c r="U213" s="2" t="s">
        <v>978</v>
      </c>
      <c r="V213" s="7">
        <v>1.09E-3</v>
      </c>
      <c r="W213" s="8">
        <v>2.2000000000000002</v>
      </c>
      <c r="X213" s="4">
        <v>688</v>
      </c>
      <c r="Y213" s="4">
        <v>131</v>
      </c>
      <c r="Z213" s="4">
        <v>688</v>
      </c>
      <c r="AA213" s="4">
        <v>131</v>
      </c>
      <c r="AB213" s="4">
        <v>21</v>
      </c>
      <c r="AC213" s="4">
        <v>4</v>
      </c>
      <c r="AD213" s="8">
        <f t="shared" si="10"/>
        <v>32.761904761904759</v>
      </c>
      <c r="AE213" s="11"/>
    </row>
    <row r="214" spans="1:31" x14ac:dyDescent="0.35">
      <c r="A214" s="2">
        <v>6184</v>
      </c>
      <c r="B214" s="2">
        <v>2018</v>
      </c>
      <c r="C214" s="12">
        <v>9508</v>
      </c>
      <c r="D214" s="12">
        <v>4512.9317325872598</v>
      </c>
      <c r="E214" s="12">
        <v>111459</v>
      </c>
      <c r="F214" s="12">
        <v>1224.8811850653201</v>
      </c>
      <c r="G214" s="2" t="s">
        <v>5</v>
      </c>
      <c r="H214" s="2" t="s">
        <v>218</v>
      </c>
      <c r="I214" s="2">
        <v>54887</v>
      </c>
      <c r="J214" s="2" t="s">
        <v>950</v>
      </c>
      <c r="K214" s="2">
        <v>7639</v>
      </c>
      <c r="L214" s="2" t="s">
        <v>951</v>
      </c>
      <c r="M214" s="2">
        <v>59895</v>
      </c>
      <c r="N214" s="2" t="s">
        <v>1001</v>
      </c>
      <c r="O214" s="2">
        <v>35.665961000000003</v>
      </c>
      <c r="P214" s="2">
        <v>-77.357439999999997</v>
      </c>
      <c r="Q214" s="4">
        <v>8</v>
      </c>
      <c r="R214" s="4">
        <v>8</v>
      </c>
      <c r="S214" s="4"/>
      <c r="T214" s="2" t="s">
        <v>995</v>
      </c>
      <c r="U214" s="2" t="s">
        <v>996</v>
      </c>
      <c r="V214" s="7">
        <v>1.341E-2</v>
      </c>
      <c r="W214" s="8">
        <v>9.1999999999999993</v>
      </c>
      <c r="X214" s="4">
        <v>7596.97</v>
      </c>
      <c r="Y214" s="4">
        <v>2132.4920000000002</v>
      </c>
      <c r="Z214" s="4">
        <v>7596.97</v>
      </c>
      <c r="AA214" s="4">
        <v>2132.4920000000002</v>
      </c>
      <c r="AB214" s="4">
        <v>1081</v>
      </c>
      <c r="AC214" s="4">
        <v>278</v>
      </c>
      <c r="AD214" s="8">
        <f t="shared" si="10"/>
        <v>7.0277243293246991</v>
      </c>
      <c r="AE214" s="11"/>
    </row>
    <row r="215" spans="1:31" x14ac:dyDescent="0.35">
      <c r="A215" s="2">
        <v>6185</v>
      </c>
      <c r="B215" s="2">
        <v>2018</v>
      </c>
      <c r="C215" s="12">
        <v>15511</v>
      </c>
      <c r="D215" s="12">
        <v>7098.8811503548504</v>
      </c>
      <c r="E215" s="12">
        <v>110869</v>
      </c>
      <c r="F215" s="12">
        <v>5582.3195589649904</v>
      </c>
      <c r="G215" s="2" t="s">
        <v>5</v>
      </c>
      <c r="H215" s="2" t="s">
        <v>219</v>
      </c>
      <c r="I215" s="2">
        <v>58724</v>
      </c>
      <c r="J215" s="2" t="s">
        <v>843</v>
      </c>
      <c r="K215" s="2">
        <v>5416</v>
      </c>
      <c r="L215" s="2" t="s">
        <v>855</v>
      </c>
      <c r="M215" s="2">
        <v>58658</v>
      </c>
      <c r="N215" s="2" t="s">
        <v>983</v>
      </c>
      <c r="O215" s="2">
        <v>35.438056000000003</v>
      </c>
      <c r="P215" s="2">
        <v>-81.864999999999995</v>
      </c>
      <c r="Q215" s="4">
        <v>1</v>
      </c>
      <c r="R215" s="4">
        <v>1</v>
      </c>
      <c r="S215" s="4"/>
      <c r="T215" s="2" t="s">
        <v>965</v>
      </c>
      <c r="U215" s="2" t="s">
        <v>966</v>
      </c>
      <c r="V215" s="7"/>
      <c r="W215" s="8">
        <v>5</v>
      </c>
      <c r="X215" s="4"/>
      <c r="Y215" s="4"/>
      <c r="Z215" s="4"/>
      <c r="AA215" s="4"/>
      <c r="AB215" s="4"/>
      <c r="AC215" s="4"/>
      <c r="AD215" s="14" t="s">
        <v>1311</v>
      </c>
      <c r="AE215" s="11"/>
    </row>
    <row r="216" spans="1:31" x14ac:dyDescent="0.35">
      <c r="A216" s="2">
        <v>6186</v>
      </c>
      <c r="B216" s="2">
        <v>2018</v>
      </c>
      <c r="C216" s="12">
        <v>6901</v>
      </c>
      <c r="D216" s="12">
        <v>8788.5034981976696</v>
      </c>
      <c r="E216" s="12">
        <v>113506</v>
      </c>
      <c r="F216" s="12">
        <v>8789.6737458801799</v>
      </c>
      <c r="G216" s="2" t="s">
        <v>5</v>
      </c>
      <c r="H216" s="2" t="s">
        <v>220</v>
      </c>
      <c r="I216" s="2">
        <v>59376</v>
      </c>
      <c r="J216" s="2" t="s">
        <v>842</v>
      </c>
      <c r="K216" s="2">
        <v>3046</v>
      </c>
      <c r="L216" s="2" t="s">
        <v>848</v>
      </c>
      <c r="M216" s="2">
        <v>61060</v>
      </c>
      <c r="N216" s="2" t="s">
        <v>987</v>
      </c>
      <c r="O216" s="2">
        <v>35.475000000000001</v>
      </c>
      <c r="P216" s="2">
        <v>-78.548610999999994</v>
      </c>
      <c r="Q216" s="4">
        <v>1</v>
      </c>
      <c r="R216" s="4">
        <v>1</v>
      </c>
      <c r="S216" s="4"/>
      <c r="T216" s="2" t="s">
        <v>965</v>
      </c>
      <c r="U216" s="2" t="s">
        <v>966</v>
      </c>
      <c r="V216" s="7">
        <v>0.20347999999999999</v>
      </c>
      <c r="W216" s="8">
        <v>2</v>
      </c>
      <c r="X216" s="4"/>
      <c r="Y216" s="4"/>
      <c r="Z216" s="4">
        <v>32506</v>
      </c>
      <c r="AA216" s="4">
        <v>16347</v>
      </c>
      <c r="AB216" s="4">
        <v>3565</v>
      </c>
      <c r="AC216" s="4">
        <v>1793</v>
      </c>
      <c r="AD216" s="8">
        <f>Z216/AB216</f>
        <v>9.1180925666199162</v>
      </c>
      <c r="AE216" s="11"/>
    </row>
    <row r="217" spans="1:31" x14ac:dyDescent="0.35">
      <c r="A217" s="2">
        <v>6187</v>
      </c>
      <c r="B217" s="2">
        <v>2018</v>
      </c>
      <c r="C217" s="12">
        <v>9871</v>
      </c>
      <c r="D217" s="12">
        <v>8302.1130633059693</v>
      </c>
      <c r="E217" s="12">
        <v>112255</v>
      </c>
      <c r="F217" s="12">
        <v>8285.2737619635991</v>
      </c>
      <c r="G217" s="2" t="s">
        <v>5</v>
      </c>
      <c r="H217" s="2" t="s">
        <v>221</v>
      </c>
      <c r="I217" s="2">
        <v>60599</v>
      </c>
      <c r="J217" s="2" t="s">
        <v>843</v>
      </c>
      <c r="K217" s="2">
        <v>5416</v>
      </c>
      <c r="L217" s="2" t="s">
        <v>844</v>
      </c>
      <c r="M217" s="2">
        <v>60163</v>
      </c>
      <c r="N217" s="2" t="s">
        <v>980</v>
      </c>
      <c r="O217" s="2">
        <v>34.960082999999997</v>
      </c>
      <c r="P217" s="2">
        <v>-77.980388000000005</v>
      </c>
      <c r="Q217" s="4">
        <v>1</v>
      </c>
      <c r="R217" s="4">
        <v>1</v>
      </c>
      <c r="S217" s="4"/>
      <c r="T217" s="2" t="s">
        <v>965</v>
      </c>
      <c r="U217" s="2" t="s">
        <v>966</v>
      </c>
      <c r="V217" s="7">
        <v>0.18393000000000001</v>
      </c>
      <c r="W217" s="8">
        <v>5</v>
      </c>
      <c r="X217" s="4"/>
      <c r="Y217" s="4"/>
      <c r="Z217" s="4">
        <v>73454</v>
      </c>
      <c r="AA217" s="4">
        <v>36939</v>
      </c>
      <c r="AB217" s="4">
        <v>8056</v>
      </c>
      <c r="AC217" s="4">
        <v>4051</v>
      </c>
      <c r="AD217" s="8">
        <f>Z217/AB217</f>
        <v>9.1179245283018862</v>
      </c>
      <c r="AE217" s="11"/>
    </row>
    <row r="218" spans="1:31" x14ac:dyDescent="0.35">
      <c r="A218" s="2">
        <v>6188</v>
      </c>
      <c r="B218" s="2">
        <v>2018</v>
      </c>
      <c r="C218" s="12">
        <v>9870</v>
      </c>
      <c r="D218" s="12">
        <v>1236.3932694405801</v>
      </c>
      <c r="E218" s="12">
        <v>148443</v>
      </c>
      <c r="F218" s="12">
        <v>1188.18974818428</v>
      </c>
      <c r="G218" s="2" t="s">
        <v>5</v>
      </c>
      <c r="H218" s="2" t="s">
        <v>222</v>
      </c>
      <c r="I218" s="2">
        <v>58879</v>
      </c>
      <c r="J218" s="2" t="s">
        <v>843</v>
      </c>
      <c r="K218" s="2">
        <v>5416</v>
      </c>
      <c r="L218" s="2" t="s">
        <v>854</v>
      </c>
      <c r="M218" s="2">
        <v>61119</v>
      </c>
      <c r="N218" s="2" t="s">
        <v>980</v>
      </c>
      <c r="O218" s="2">
        <v>35.011944</v>
      </c>
      <c r="P218" s="2">
        <v>-78.078333000000001</v>
      </c>
      <c r="Q218" s="4">
        <v>1</v>
      </c>
      <c r="R218" s="4">
        <v>1</v>
      </c>
      <c r="S218" s="4"/>
      <c r="T218" s="2" t="s">
        <v>965</v>
      </c>
      <c r="U218" s="2" t="s">
        <v>966</v>
      </c>
      <c r="V218" s="7">
        <v>0.20251</v>
      </c>
      <c r="W218" s="8">
        <v>5</v>
      </c>
      <c r="X218" s="4"/>
      <c r="Y218" s="4"/>
      <c r="Z218" s="4">
        <v>80878</v>
      </c>
      <c r="AA218" s="4">
        <v>40671</v>
      </c>
      <c r="AB218" s="4">
        <v>8870</v>
      </c>
      <c r="AC218" s="4">
        <v>4461</v>
      </c>
      <c r="AD218" s="8">
        <f>Z218/AB218</f>
        <v>9.1181510710259293</v>
      </c>
      <c r="AE218" s="11"/>
    </row>
    <row r="219" spans="1:31" x14ac:dyDescent="0.35">
      <c r="A219" s="2">
        <v>6189</v>
      </c>
      <c r="B219" s="2">
        <v>2018</v>
      </c>
      <c r="C219" s="12">
        <v>3484</v>
      </c>
      <c r="D219" s="12">
        <v>2493.81527644485</v>
      </c>
      <c r="E219" s="12">
        <v>115138</v>
      </c>
      <c r="F219" s="12">
        <v>2494.0060720987299</v>
      </c>
      <c r="G219" s="2" t="s">
        <v>5</v>
      </c>
      <c r="H219" s="2" t="s">
        <v>223</v>
      </c>
      <c r="I219" s="2">
        <v>60131</v>
      </c>
      <c r="J219" s="2" t="s">
        <v>843</v>
      </c>
      <c r="K219" s="2">
        <v>5416</v>
      </c>
      <c r="L219" s="2" t="s">
        <v>854</v>
      </c>
      <c r="M219" s="2">
        <v>61119</v>
      </c>
      <c r="N219" s="2" t="s">
        <v>1051</v>
      </c>
      <c r="O219" s="2">
        <v>36.004941000000002</v>
      </c>
      <c r="P219" s="2">
        <v>-78.848474999999993</v>
      </c>
      <c r="Q219" s="4">
        <v>1</v>
      </c>
      <c r="R219" s="4">
        <v>1</v>
      </c>
      <c r="S219" s="4"/>
      <c r="T219" s="2" t="s">
        <v>965</v>
      </c>
      <c r="U219" s="2" t="s">
        <v>966</v>
      </c>
      <c r="V219" s="7">
        <v>0.19312000000000001</v>
      </c>
      <c r="W219" s="8">
        <v>3.5</v>
      </c>
      <c r="X219" s="4"/>
      <c r="Y219" s="4"/>
      <c r="Z219" s="4">
        <v>53988</v>
      </c>
      <c r="AA219" s="4">
        <v>27150</v>
      </c>
      <c r="AB219" s="4">
        <v>5921</v>
      </c>
      <c r="AC219" s="4">
        <v>2978</v>
      </c>
      <c r="AD219" s="8">
        <f>Z219/AB219</f>
        <v>9.1180543827056244</v>
      </c>
      <c r="AE219" s="11"/>
    </row>
    <row r="220" spans="1:31" x14ac:dyDescent="0.35">
      <c r="A220" s="2">
        <v>6190</v>
      </c>
      <c r="B220" s="2">
        <v>2018</v>
      </c>
      <c r="C220" s="12">
        <v>9858</v>
      </c>
      <c r="D220" s="12">
        <v>14270.731384144399</v>
      </c>
      <c r="E220" s="12">
        <v>148069</v>
      </c>
      <c r="F220" s="12">
        <v>1169.7775336351201</v>
      </c>
      <c r="G220" s="2" t="s">
        <v>5</v>
      </c>
      <c r="H220" s="2" t="s">
        <v>224</v>
      </c>
      <c r="I220" s="2">
        <v>60002</v>
      </c>
      <c r="J220" s="2" t="s">
        <v>843</v>
      </c>
      <c r="K220" s="2">
        <v>5416</v>
      </c>
      <c r="L220" s="2" t="s">
        <v>858</v>
      </c>
      <c r="M220" s="2">
        <v>58970</v>
      </c>
      <c r="N220" s="2" t="s">
        <v>1006</v>
      </c>
      <c r="O220" s="2">
        <v>35.964202</v>
      </c>
      <c r="P220" s="2">
        <v>-78.098071000000004</v>
      </c>
      <c r="Q220" s="4">
        <v>1</v>
      </c>
      <c r="R220" s="4">
        <v>1</v>
      </c>
      <c r="S220" s="4"/>
      <c r="T220" s="2" t="s">
        <v>965</v>
      </c>
      <c r="U220" s="2" t="s">
        <v>966</v>
      </c>
      <c r="V220" s="7"/>
      <c r="W220" s="8">
        <v>20</v>
      </c>
      <c r="X220" s="4"/>
      <c r="Y220" s="4"/>
      <c r="Z220" s="4"/>
      <c r="AA220" s="4"/>
      <c r="AB220" s="4"/>
      <c r="AC220" s="4"/>
      <c r="AD220" s="14" t="s">
        <v>1311</v>
      </c>
      <c r="AE220" s="11"/>
    </row>
    <row r="221" spans="1:31" x14ac:dyDescent="0.35">
      <c r="A221" s="2">
        <v>6191</v>
      </c>
      <c r="B221" s="2">
        <v>2018</v>
      </c>
      <c r="C221" s="12">
        <v>16911</v>
      </c>
      <c r="D221" s="12">
        <v>4758.96550625284</v>
      </c>
      <c r="E221" s="12">
        <v>111428</v>
      </c>
      <c r="F221" s="12">
        <v>4612.5663536603997</v>
      </c>
      <c r="G221" s="2" t="s">
        <v>5</v>
      </c>
      <c r="H221" s="2" t="s">
        <v>225</v>
      </c>
      <c r="I221" s="2">
        <v>60161</v>
      </c>
      <c r="J221" s="2" t="s">
        <v>842</v>
      </c>
      <c r="K221" s="2">
        <v>3046</v>
      </c>
      <c r="L221" s="2" t="s">
        <v>855</v>
      </c>
      <c r="M221" s="2">
        <v>58658</v>
      </c>
      <c r="N221" s="2" t="s">
        <v>1019</v>
      </c>
      <c r="O221" s="2">
        <v>36.458326999999997</v>
      </c>
      <c r="P221" s="2">
        <v>-78.155086999999995</v>
      </c>
      <c r="Q221" s="4">
        <v>1</v>
      </c>
      <c r="R221" s="4">
        <v>1</v>
      </c>
      <c r="S221" s="4"/>
      <c r="T221" s="2" t="s">
        <v>965</v>
      </c>
      <c r="U221" s="2" t="s">
        <v>966</v>
      </c>
      <c r="V221" s="7"/>
      <c r="W221" s="8">
        <v>4</v>
      </c>
      <c r="X221" s="4"/>
      <c r="Y221" s="4"/>
      <c r="Z221" s="4"/>
      <c r="AA221" s="4"/>
      <c r="AB221" s="4"/>
      <c r="AC221" s="4"/>
      <c r="AD221" s="14" t="s">
        <v>1311</v>
      </c>
      <c r="AE221" s="11"/>
    </row>
    <row r="222" spans="1:31" x14ac:dyDescent="0.35">
      <c r="A222" s="2">
        <v>6192</v>
      </c>
      <c r="B222" s="2">
        <v>2018</v>
      </c>
      <c r="C222" s="12">
        <v>9873</v>
      </c>
      <c r="D222" s="12">
        <v>26092.6509450333</v>
      </c>
      <c r="E222" s="12">
        <v>148271</v>
      </c>
      <c r="F222" s="12">
        <v>3548.4775440839098</v>
      </c>
      <c r="G222" s="2" t="s">
        <v>5</v>
      </c>
      <c r="H222" s="2" t="s">
        <v>226</v>
      </c>
      <c r="I222" s="2">
        <v>59189</v>
      </c>
      <c r="J222" s="2" t="s">
        <v>842</v>
      </c>
      <c r="K222" s="2">
        <v>3046</v>
      </c>
      <c r="L222" s="2" t="s">
        <v>226</v>
      </c>
      <c r="M222" s="2">
        <v>58993</v>
      </c>
      <c r="N222" s="2" t="s">
        <v>982</v>
      </c>
      <c r="O222" s="2">
        <v>35.441667000000002</v>
      </c>
      <c r="P222" s="2">
        <v>-77.849999999999994</v>
      </c>
      <c r="Q222" s="4">
        <v>1</v>
      </c>
      <c r="R222" s="4">
        <v>1</v>
      </c>
      <c r="S222" s="4"/>
      <c r="T222" s="2" t="s">
        <v>965</v>
      </c>
      <c r="U222" s="2" t="s">
        <v>966</v>
      </c>
      <c r="V222" s="7">
        <v>0.20942</v>
      </c>
      <c r="W222" s="8">
        <v>2</v>
      </c>
      <c r="X222" s="4"/>
      <c r="Y222" s="4"/>
      <c r="Z222" s="4">
        <v>33454</v>
      </c>
      <c r="AA222" s="4">
        <v>16824</v>
      </c>
      <c r="AB222" s="4">
        <v>3669</v>
      </c>
      <c r="AC222" s="4">
        <v>1845</v>
      </c>
      <c r="AD222" s="8">
        <f>Z222/AB222</f>
        <v>9.1180158081221041</v>
      </c>
      <c r="AE222" s="11"/>
    </row>
    <row r="223" spans="1:31" x14ac:dyDescent="0.35">
      <c r="A223" s="2">
        <v>6193</v>
      </c>
      <c r="B223" s="2">
        <v>2018</v>
      </c>
      <c r="C223" s="12">
        <v>29001</v>
      </c>
      <c r="D223" s="12">
        <v>2814.5746437098901</v>
      </c>
      <c r="E223" s="12">
        <v>148328</v>
      </c>
      <c r="F223" s="12">
        <v>2796.6813124361101</v>
      </c>
      <c r="G223" s="2" t="s">
        <v>5</v>
      </c>
      <c r="H223" s="2" t="s">
        <v>227</v>
      </c>
      <c r="I223" s="2">
        <v>59562</v>
      </c>
      <c r="J223" s="2" t="s">
        <v>842</v>
      </c>
      <c r="K223" s="2">
        <v>3046</v>
      </c>
      <c r="L223" s="2" t="s">
        <v>952</v>
      </c>
      <c r="M223" s="2">
        <v>59303</v>
      </c>
      <c r="N223" s="2" t="s">
        <v>1036</v>
      </c>
      <c r="O223" s="2">
        <v>34.742221999999998</v>
      </c>
      <c r="P223" s="2">
        <v>-79.463055999999995</v>
      </c>
      <c r="Q223" s="4">
        <v>1</v>
      </c>
      <c r="R223" s="4">
        <v>1</v>
      </c>
      <c r="S223" s="4"/>
      <c r="T223" s="2" t="s">
        <v>965</v>
      </c>
      <c r="U223" s="2" t="s">
        <v>966</v>
      </c>
      <c r="V223" s="7">
        <v>0.20429</v>
      </c>
      <c r="W223" s="8">
        <v>5</v>
      </c>
      <c r="X223" s="4"/>
      <c r="Y223" s="4"/>
      <c r="Z223" s="4">
        <v>81588</v>
      </c>
      <c r="AA223" s="4">
        <v>41029</v>
      </c>
      <c r="AB223" s="4">
        <v>8948</v>
      </c>
      <c r="AC223" s="4">
        <v>4500</v>
      </c>
      <c r="AD223" s="8">
        <f>Z223/AB223</f>
        <v>9.1180151989271341</v>
      </c>
      <c r="AE223" s="11"/>
    </row>
    <row r="224" spans="1:31" x14ac:dyDescent="0.35">
      <c r="A224" s="2">
        <v>6194</v>
      </c>
      <c r="B224" s="2">
        <v>2018</v>
      </c>
      <c r="C224" s="12">
        <v>7031</v>
      </c>
      <c r="D224" s="12">
        <v>10254.1238152883</v>
      </c>
      <c r="E224" s="12">
        <v>114988</v>
      </c>
      <c r="F224" s="12">
        <v>1991.3563267734901</v>
      </c>
      <c r="G224" s="2" t="s">
        <v>5</v>
      </c>
      <c r="H224" s="2" t="s">
        <v>228</v>
      </c>
      <c r="I224" s="2">
        <v>57606</v>
      </c>
      <c r="J224" s="2" t="s">
        <v>856</v>
      </c>
      <c r="K224" s="2">
        <v>21093</v>
      </c>
      <c r="L224" s="2" t="s">
        <v>953</v>
      </c>
      <c r="M224" s="2">
        <v>56934</v>
      </c>
      <c r="N224" s="2" t="s">
        <v>1047</v>
      </c>
      <c r="O224" s="2">
        <v>35.942799999999998</v>
      </c>
      <c r="P224" s="2">
        <v>-79.908900000000003</v>
      </c>
      <c r="Q224" s="4">
        <v>3</v>
      </c>
      <c r="R224" s="4">
        <v>3</v>
      </c>
      <c r="S224" s="4"/>
      <c r="T224" s="2" t="s">
        <v>977</v>
      </c>
      <c r="U224" s="2" t="s">
        <v>978</v>
      </c>
      <c r="V224" s="7">
        <v>4.8199999999999996E-3</v>
      </c>
      <c r="W224" s="8">
        <v>5.4</v>
      </c>
      <c r="X224" s="4">
        <v>2247.9989999999998</v>
      </c>
      <c r="Y224" s="4">
        <v>414.99900000000002</v>
      </c>
      <c r="Z224" s="4">
        <v>2247.9989999999998</v>
      </c>
      <c r="AA224" s="4">
        <v>414.99900000000002</v>
      </c>
      <c r="AB224" s="4">
        <v>228</v>
      </c>
      <c r="AC224" s="4">
        <v>42</v>
      </c>
      <c r="AD224" s="8">
        <f>Z224/AB224</f>
        <v>9.859644736842105</v>
      </c>
      <c r="AE224" s="11"/>
    </row>
    <row r="225" spans="1:31" x14ac:dyDescent="0.35">
      <c r="A225" s="2">
        <v>6195</v>
      </c>
      <c r="B225" s="2">
        <v>2018</v>
      </c>
      <c r="C225" s="12">
        <v>9820</v>
      </c>
      <c r="D225" s="12">
        <v>16888.300473656702</v>
      </c>
      <c r="E225" s="12">
        <v>113444</v>
      </c>
      <c r="F225" s="12">
        <v>2108.9906407611202</v>
      </c>
      <c r="G225" s="2" t="s">
        <v>5</v>
      </c>
      <c r="H225" s="2" t="s">
        <v>229</v>
      </c>
      <c r="I225" s="2">
        <v>60829</v>
      </c>
      <c r="J225" s="2" t="s">
        <v>842</v>
      </c>
      <c r="K225" s="2">
        <v>3046</v>
      </c>
      <c r="L225" s="2" t="s">
        <v>848</v>
      </c>
      <c r="M225" s="2">
        <v>61060</v>
      </c>
      <c r="N225" s="2" t="s">
        <v>1017</v>
      </c>
      <c r="O225" s="2">
        <v>34.620938000000002</v>
      </c>
      <c r="P225" s="2">
        <v>-78.591689000000002</v>
      </c>
      <c r="Q225" s="4">
        <v>1</v>
      </c>
      <c r="R225" s="4">
        <v>1</v>
      </c>
      <c r="S225" s="4"/>
      <c r="T225" s="2" t="s">
        <v>965</v>
      </c>
      <c r="U225" s="2" t="s">
        <v>966</v>
      </c>
      <c r="V225" s="7"/>
      <c r="W225" s="8">
        <v>4.9000000000000004</v>
      </c>
      <c r="X225" s="4"/>
      <c r="Y225" s="4"/>
      <c r="Z225" s="4"/>
      <c r="AA225" s="4"/>
      <c r="AB225" s="4"/>
      <c r="AC225" s="4"/>
      <c r="AD225" s="14" t="s">
        <v>1311</v>
      </c>
      <c r="AE225" s="11"/>
    </row>
    <row r="226" spans="1:31" x14ac:dyDescent="0.35">
      <c r="A226" s="2">
        <v>6196</v>
      </c>
      <c r="B226" s="2">
        <v>2018</v>
      </c>
      <c r="C226" s="12">
        <v>29016</v>
      </c>
      <c r="D226" s="12">
        <v>12481.201860691801</v>
      </c>
      <c r="E226" s="12">
        <v>156319</v>
      </c>
      <c r="F226" s="12">
        <v>85.945079626348203</v>
      </c>
      <c r="G226" s="2" t="s">
        <v>5</v>
      </c>
      <c r="H226" s="2" t="s">
        <v>230</v>
      </c>
      <c r="I226" s="2">
        <v>59778</v>
      </c>
      <c r="J226" s="2" t="s">
        <v>843</v>
      </c>
      <c r="K226" s="2">
        <v>5416</v>
      </c>
      <c r="L226" s="2" t="s">
        <v>875</v>
      </c>
      <c r="M226" s="2">
        <v>58661</v>
      </c>
      <c r="N226" s="2" t="s">
        <v>1040</v>
      </c>
      <c r="O226" s="2">
        <v>35.148502999999998</v>
      </c>
      <c r="P226" s="2">
        <v>-79.636371999999994</v>
      </c>
      <c r="Q226" s="4">
        <v>1</v>
      </c>
      <c r="R226" s="4">
        <v>1</v>
      </c>
      <c r="S226" s="4"/>
      <c r="T226" s="2" t="s">
        <v>965</v>
      </c>
      <c r="U226" s="2" t="s">
        <v>966</v>
      </c>
      <c r="V226" s="7">
        <v>0.20366000000000001</v>
      </c>
      <c r="W226" s="8">
        <v>47.7</v>
      </c>
      <c r="X226" s="4"/>
      <c r="Y226" s="4"/>
      <c r="Z226" s="4">
        <v>775923</v>
      </c>
      <c r="AA226" s="4">
        <v>390201</v>
      </c>
      <c r="AB226" s="4">
        <v>85098</v>
      </c>
      <c r="AC226" s="4">
        <v>42795</v>
      </c>
      <c r="AD226" s="8">
        <f>Z226/AB226</f>
        <v>9.1179933723471756</v>
      </c>
      <c r="AE226" s="11"/>
    </row>
    <row r="227" spans="1:31" x14ac:dyDescent="0.35">
      <c r="A227" s="2">
        <v>6197</v>
      </c>
      <c r="B227" s="2">
        <v>2018</v>
      </c>
      <c r="C227" s="12">
        <v>6422</v>
      </c>
      <c r="D227" s="12">
        <v>23712.574261703001</v>
      </c>
      <c r="E227" s="12">
        <v>111644</v>
      </c>
      <c r="F227" s="12">
        <v>4686.3849468243598</v>
      </c>
      <c r="G227" s="2" t="s">
        <v>5</v>
      </c>
      <c r="H227" s="2" t="s">
        <v>231</v>
      </c>
      <c r="I227" s="2">
        <v>7429</v>
      </c>
      <c r="J227" s="2" t="s">
        <v>954</v>
      </c>
      <c r="K227" s="2">
        <v>6710</v>
      </c>
      <c r="L227" s="2" t="s">
        <v>954</v>
      </c>
      <c r="M227" s="2">
        <v>6710</v>
      </c>
      <c r="N227" s="2" t="s">
        <v>1035</v>
      </c>
      <c r="O227" s="2">
        <v>36.028610999999998</v>
      </c>
      <c r="P227" s="2">
        <v>-76.571944000000002</v>
      </c>
      <c r="Q227" s="4">
        <v>3</v>
      </c>
      <c r="R227" s="4">
        <v>3</v>
      </c>
      <c r="S227" s="4"/>
      <c r="T227" s="2" t="s">
        <v>977</v>
      </c>
      <c r="U227" s="2" t="s">
        <v>978</v>
      </c>
      <c r="V227" s="7">
        <v>3.0100000000000001E-3</v>
      </c>
      <c r="W227" s="8">
        <v>3.6</v>
      </c>
      <c r="X227" s="4">
        <v>2587</v>
      </c>
      <c r="Y227" s="4">
        <v>478</v>
      </c>
      <c r="Z227" s="4">
        <v>2587</v>
      </c>
      <c r="AA227" s="4">
        <v>478</v>
      </c>
      <c r="AB227" s="4">
        <v>95</v>
      </c>
      <c r="AC227" s="4">
        <v>17</v>
      </c>
      <c r="AD227" s="8">
        <f>Z227/AB227</f>
        <v>27.231578947368423</v>
      </c>
      <c r="AE227" s="11"/>
    </row>
    <row r="228" spans="1:31" x14ac:dyDescent="0.35">
      <c r="A228" s="2">
        <v>6198</v>
      </c>
      <c r="B228" s="2">
        <v>2018</v>
      </c>
      <c r="C228" s="12">
        <v>6422</v>
      </c>
      <c r="D228" s="12">
        <v>20129.8479279844</v>
      </c>
      <c r="E228" s="12">
        <v>111645</v>
      </c>
      <c r="F228" s="12">
        <v>5277.3870910022697</v>
      </c>
      <c r="G228" s="2" t="s">
        <v>5</v>
      </c>
      <c r="H228" s="2" t="s">
        <v>232</v>
      </c>
      <c r="I228" s="2">
        <v>61781</v>
      </c>
      <c r="J228" s="2" t="s">
        <v>846</v>
      </c>
      <c r="K228" s="2">
        <v>19876</v>
      </c>
      <c r="L228" s="2" t="s">
        <v>232</v>
      </c>
      <c r="M228" s="2">
        <v>61404</v>
      </c>
      <c r="N228" s="2" t="s">
        <v>1035</v>
      </c>
      <c r="O228" s="2">
        <v>36.054000000000002</v>
      </c>
      <c r="P228" s="2">
        <v>-76.543999999999997</v>
      </c>
      <c r="Q228" s="4">
        <v>1</v>
      </c>
      <c r="R228" s="4">
        <v>1</v>
      </c>
      <c r="S228" s="4"/>
      <c r="T228" s="2" t="s">
        <v>965</v>
      </c>
      <c r="U228" s="2" t="s">
        <v>966</v>
      </c>
      <c r="V228" s="7"/>
      <c r="W228" s="8">
        <v>5</v>
      </c>
      <c r="X228" s="4"/>
      <c r="Y228" s="4"/>
      <c r="Z228" s="4"/>
      <c r="AA228" s="4"/>
      <c r="AB228" s="4"/>
      <c r="AC228" s="4"/>
      <c r="AD228" s="14" t="s">
        <v>1311</v>
      </c>
      <c r="AE228" s="11"/>
    </row>
    <row r="229" spans="1:31" x14ac:dyDescent="0.35">
      <c r="A229" s="2">
        <v>6199</v>
      </c>
      <c r="B229" s="2">
        <v>2018</v>
      </c>
      <c r="C229" s="12">
        <v>6656</v>
      </c>
      <c r="D229" s="12">
        <v>113.951493269569</v>
      </c>
      <c r="E229" s="12">
        <v>111931</v>
      </c>
      <c r="F229" s="12">
        <v>110.920317325694</v>
      </c>
      <c r="G229" s="2" t="s">
        <v>5</v>
      </c>
      <c r="H229" s="2" t="s">
        <v>233</v>
      </c>
      <c r="I229" s="2">
        <v>10384</v>
      </c>
      <c r="J229" s="2" t="s">
        <v>846</v>
      </c>
      <c r="K229" s="2">
        <v>19876</v>
      </c>
      <c r="L229" s="2" t="s">
        <v>955</v>
      </c>
      <c r="M229" s="2">
        <v>55739</v>
      </c>
      <c r="N229" s="2" t="s">
        <v>1038</v>
      </c>
      <c r="O229" s="2">
        <v>36.037317999999999</v>
      </c>
      <c r="P229" s="2">
        <v>-77.753344999999996</v>
      </c>
      <c r="Q229" s="4">
        <v>4</v>
      </c>
      <c r="R229" s="4">
        <v>2</v>
      </c>
      <c r="S229" s="4"/>
      <c r="T229" s="2" t="s">
        <v>999</v>
      </c>
      <c r="U229" s="2" t="s">
        <v>1000</v>
      </c>
      <c r="V229" s="7">
        <v>9.0299999999999998E-3</v>
      </c>
      <c r="W229" s="8">
        <v>114.8</v>
      </c>
      <c r="X229" s="4">
        <v>69372.831000000006</v>
      </c>
      <c r="Y229" s="4">
        <v>25907.453000000001</v>
      </c>
      <c r="Z229" s="4">
        <v>69372.831000000006</v>
      </c>
      <c r="AA229" s="4">
        <v>25907.453000000001</v>
      </c>
      <c r="AB229" s="4">
        <v>9082</v>
      </c>
      <c r="AC229" s="4">
        <v>2609</v>
      </c>
      <c r="AD229" s="8">
        <f>Z229/AB229</f>
        <v>7.6384971371944514</v>
      </c>
      <c r="AE229" s="11"/>
    </row>
    <row r="230" spans="1:31" x14ac:dyDescent="0.35">
      <c r="A230" s="2">
        <v>6200</v>
      </c>
      <c r="B230" s="2">
        <v>2018</v>
      </c>
      <c r="C230" s="12">
        <v>9858</v>
      </c>
      <c r="D230" s="12">
        <v>4468.6583021594197</v>
      </c>
      <c r="E230" s="12">
        <v>111949</v>
      </c>
      <c r="F230" s="12">
        <v>4460.2239129045302</v>
      </c>
      <c r="G230" s="2" t="s">
        <v>5</v>
      </c>
      <c r="H230" s="2" t="s">
        <v>234</v>
      </c>
      <c r="I230" s="2">
        <v>60963</v>
      </c>
      <c r="J230" s="2" t="s">
        <v>843</v>
      </c>
      <c r="K230" s="2">
        <v>5416</v>
      </c>
      <c r="L230" s="2" t="s">
        <v>956</v>
      </c>
      <c r="M230" s="2">
        <v>60603</v>
      </c>
      <c r="N230" s="2" t="s">
        <v>1006</v>
      </c>
      <c r="O230" s="2">
        <v>36.081840999999997</v>
      </c>
      <c r="P230" s="2">
        <v>-78.065691000000001</v>
      </c>
      <c r="Q230" s="4">
        <v>1</v>
      </c>
      <c r="R230" s="4">
        <v>1</v>
      </c>
      <c r="S230" s="4"/>
      <c r="T230" s="2" t="s">
        <v>965</v>
      </c>
      <c r="U230" s="2" t="s">
        <v>966</v>
      </c>
      <c r="V230" s="7"/>
      <c r="W230" s="8">
        <v>5</v>
      </c>
      <c r="X230" s="4"/>
      <c r="Y230" s="4"/>
      <c r="Z230" s="4"/>
      <c r="AA230" s="4"/>
      <c r="AB230" s="4"/>
      <c r="AC230" s="4"/>
      <c r="AD230" s="14" t="s">
        <v>1311</v>
      </c>
      <c r="AE230" s="11"/>
    </row>
    <row r="231" spans="1:31" x14ac:dyDescent="0.35">
      <c r="A231" s="2">
        <v>6201</v>
      </c>
      <c r="B231" s="2">
        <v>2018</v>
      </c>
      <c r="C231" s="12">
        <v>29019</v>
      </c>
      <c r="D231" s="12">
        <v>5008.9326082155203</v>
      </c>
      <c r="E231" s="12">
        <v>148345</v>
      </c>
      <c r="F231" s="12">
        <v>5013.9895638268099</v>
      </c>
      <c r="G231" s="2" t="s">
        <v>5</v>
      </c>
      <c r="H231" s="2" t="s">
        <v>235</v>
      </c>
      <c r="I231" s="2">
        <v>59042</v>
      </c>
      <c r="J231" s="2" t="s">
        <v>843</v>
      </c>
      <c r="K231" s="2">
        <v>5416</v>
      </c>
      <c r="L231" s="2" t="s">
        <v>875</v>
      </c>
      <c r="M231" s="2">
        <v>58661</v>
      </c>
      <c r="N231" s="2" t="s">
        <v>1040</v>
      </c>
      <c r="O231" s="2">
        <v>35.1</v>
      </c>
      <c r="P231" s="2">
        <v>-79.73</v>
      </c>
      <c r="Q231" s="4">
        <v>1</v>
      </c>
      <c r="R231" s="4">
        <v>1</v>
      </c>
      <c r="S231" s="4"/>
      <c r="T231" s="2" t="s">
        <v>965</v>
      </c>
      <c r="U231" s="2" t="s">
        <v>966</v>
      </c>
      <c r="V231" s="7">
        <v>0.18271000000000001</v>
      </c>
      <c r="W231" s="8">
        <v>2</v>
      </c>
      <c r="X231" s="4"/>
      <c r="Y231" s="4"/>
      <c r="Z231" s="4">
        <v>29186</v>
      </c>
      <c r="AA231" s="4">
        <v>14677</v>
      </c>
      <c r="AB231" s="4">
        <v>3201</v>
      </c>
      <c r="AC231" s="4">
        <v>1610</v>
      </c>
      <c r="AD231" s="8">
        <f>Z231/AB231</f>
        <v>9.1177756950952826</v>
      </c>
      <c r="AE231" s="11"/>
    </row>
    <row r="232" spans="1:31" x14ac:dyDescent="0.35">
      <c r="A232" s="2">
        <v>6202</v>
      </c>
      <c r="B232" s="2">
        <v>2018</v>
      </c>
      <c r="C232" s="12">
        <v>10058</v>
      </c>
      <c r="D232" s="12">
        <v>30761.183478338098</v>
      </c>
      <c r="E232" s="12">
        <v>114757</v>
      </c>
      <c r="F232" s="12">
        <v>3877.9708017951898</v>
      </c>
      <c r="G232" s="2" t="s">
        <v>5</v>
      </c>
      <c r="H232" s="2" t="s">
        <v>236</v>
      </c>
      <c r="I232" s="2">
        <v>58725</v>
      </c>
      <c r="J232" s="2" t="s">
        <v>843</v>
      </c>
      <c r="K232" s="2">
        <v>5416</v>
      </c>
      <c r="L232" s="2" t="s">
        <v>848</v>
      </c>
      <c r="M232" s="2">
        <v>61060</v>
      </c>
      <c r="N232" s="2" t="s">
        <v>1007</v>
      </c>
      <c r="O232" s="2">
        <v>36.131110999999997</v>
      </c>
      <c r="P232" s="2">
        <v>-79.332499999999996</v>
      </c>
      <c r="Q232" s="4">
        <v>1</v>
      </c>
      <c r="R232" s="4">
        <v>1</v>
      </c>
      <c r="S232" s="4"/>
      <c r="T232" s="2" t="s">
        <v>965</v>
      </c>
      <c r="U232" s="2" t="s">
        <v>966</v>
      </c>
      <c r="V232" s="7">
        <v>0.20032</v>
      </c>
      <c r="W232" s="8">
        <v>5</v>
      </c>
      <c r="X232" s="4"/>
      <c r="Y232" s="4"/>
      <c r="Z232" s="4">
        <v>80002</v>
      </c>
      <c r="AA232" s="4">
        <v>40231</v>
      </c>
      <c r="AB232" s="4">
        <v>8774</v>
      </c>
      <c r="AC232" s="4">
        <v>4412</v>
      </c>
      <c r="AD232" s="8">
        <f>Z232/AB232</f>
        <v>9.1180761340323677</v>
      </c>
      <c r="AE232" s="11"/>
    </row>
    <row r="233" spans="1:31" x14ac:dyDescent="0.35">
      <c r="A233" s="2">
        <v>6203</v>
      </c>
      <c r="B233" s="2">
        <v>2018</v>
      </c>
      <c r="C233" s="12">
        <v>28954</v>
      </c>
      <c r="D233" s="12">
        <v>1372.7791986182001</v>
      </c>
      <c r="E233" s="12">
        <v>148269</v>
      </c>
      <c r="F233" s="12">
        <v>1066.6084394642201</v>
      </c>
      <c r="G233" s="2" t="s">
        <v>5</v>
      </c>
      <c r="H233" s="2" t="s">
        <v>237</v>
      </c>
      <c r="I233" s="2">
        <v>59164</v>
      </c>
      <c r="J233" s="2" t="s">
        <v>842</v>
      </c>
      <c r="K233" s="2">
        <v>3046</v>
      </c>
      <c r="L233" s="2" t="s">
        <v>842</v>
      </c>
      <c r="M233" s="2">
        <v>3046</v>
      </c>
      <c r="N233" s="2" t="s">
        <v>1052</v>
      </c>
      <c r="O233" s="2">
        <v>35.781111000000003</v>
      </c>
      <c r="P233" s="2">
        <v>-77.846943999999993</v>
      </c>
      <c r="Q233" s="4">
        <v>1</v>
      </c>
      <c r="R233" s="4">
        <v>1</v>
      </c>
      <c r="S233" s="4"/>
      <c r="T233" s="2" t="s">
        <v>965</v>
      </c>
      <c r="U233" s="2" t="s">
        <v>966</v>
      </c>
      <c r="V233" s="7">
        <v>0.22653000000000001</v>
      </c>
      <c r="W233" s="8">
        <v>40</v>
      </c>
      <c r="X233" s="4"/>
      <c r="Y233" s="4"/>
      <c r="Z233" s="4">
        <v>723741</v>
      </c>
      <c r="AA233" s="4">
        <v>363960</v>
      </c>
      <c r="AB233" s="4">
        <v>79375</v>
      </c>
      <c r="AC233" s="4">
        <v>39917</v>
      </c>
      <c r="AD233" s="8">
        <f>Z233/AB233</f>
        <v>9.1179968503937001</v>
      </c>
      <c r="AE233" s="11"/>
    </row>
    <row r="234" spans="1:31" x14ac:dyDescent="0.35">
      <c r="A234" s="2">
        <v>6204</v>
      </c>
      <c r="B234" s="2">
        <v>2018</v>
      </c>
      <c r="C234" s="12">
        <v>9995</v>
      </c>
      <c r="D234" s="12">
        <v>1102.28102932139</v>
      </c>
      <c r="E234" s="12">
        <v>114147</v>
      </c>
      <c r="F234" s="12">
        <v>1106.5029241382599</v>
      </c>
      <c r="G234" s="2" t="s">
        <v>5</v>
      </c>
      <c r="H234" s="2" t="s">
        <v>238</v>
      </c>
      <c r="I234" s="2">
        <v>60136</v>
      </c>
      <c r="J234" s="2" t="s">
        <v>842</v>
      </c>
      <c r="K234" s="2">
        <v>3046</v>
      </c>
      <c r="L234" s="2" t="s">
        <v>854</v>
      </c>
      <c r="M234" s="2">
        <v>61119</v>
      </c>
      <c r="N234" s="2" t="s">
        <v>964</v>
      </c>
      <c r="O234" s="2">
        <v>35.453828000000001</v>
      </c>
      <c r="P234" s="2">
        <v>-79.189525000000003</v>
      </c>
      <c r="Q234" s="4">
        <v>1</v>
      </c>
      <c r="R234" s="4">
        <v>1</v>
      </c>
      <c r="S234" s="4"/>
      <c r="T234" s="2" t="s">
        <v>965</v>
      </c>
      <c r="U234" s="2" t="s">
        <v>966</v>
      </c>
      <c r="V234" s="7">
        <v>0.21160000000000001</v>
      </c>
      <c r="W234" s="8">
        <v>5</v>
      </c>
      <c r="X234" s="4"/>
      <c r="Y234" s="4"/>
      <c r="Z234" s="4">
        <v>84505</v>
      </c>
      <c r="AA234" s="4">
        <v>42496</v>
      </c>
      <c r="AB234" s="4">
        <v>9268</v>
      </c>
      <c r="AC234" s="4">
        <v>4661</v>
      </c>
      <c r="AD234" s="8">
        <f>Z234/AB234</f>
        <v>9.1179326715580498</v>
      </c>
      <c r="AE234" s="11"/>
    </row>
    <row r="235" spans="1:31" x14ac:dyDescent="0.35">
      <c r="A235" s="2">
        <v>6205</v>
      </c>
      <c r="B235" s="2">
        <v>2018</v>
      </c>
      <c r="C235" s="12">
        <v>28601</v>
      </c>
      <c r="D235" s="12">
        <v>1329.7948043911799</v>
      </c>
      <c r="E235" s="12">
        <v>109906</v>
      </c>
      <c r="F235" s="12">
        <v>1227.11114646446</v>
      </c>
      <c r="G235" s="2" t="s">
        <v>5</v>
      </c>
      <c r="H235" s="2" t="s">
        <v>239</v>
      </c>
      <c r="I235" s="2">
        <v>10320</v>
      </c>
      <c r="J235" s="2"/>
      <c r="K235" s="2">
        <v>-9999</v>
      </c>
      <c r="L235" s="2" t="s">
        <v>1087</v>
      </c>
      <c r="M235" s="2">
        <v>1182</v>
      </c>
      <c r="N235" s="2" t="s">
        <v>998</v>
      </c>
      <c r="O235" s="2">
        <v>35.533332999999999</v>
      </c>
      <c r="P235" s="2">
        <v>-82.65</v>
      </c>
      <c r="Q235" s="4">
        <v>5</v>
      </c>
      <c r="R235" s="4">
        <v>5</v>
      </c>
      <c r="S235" s="4"/>
      <c r="T235" s="2" t="s">
        <v>999</v>
      </c>
      <c r="U235" s="2" t="s">
        <v>1000</v>
      </c>
      <c r="V235" s="7"/>
      <c r="W235" s="8">
        <v>16.3</v>
      </c>
      <c r="X235" s="4"/>
      <c r="Y235" s="4"/>
      <c r="Z235" s="4"/>
      <c r="AA235" s="4"/>
      <c r="AB235" s="4"/>
      <c r="AC235" s="4"/>
      <c r="AD235" s="14" t="s">
        <v>1311</v>
      </c>
      <c r="AE235" s="11"/>
    </row>
    <row r="236" spans="1:31" x14ac:dyDescent="0.35">
      <c r="A236" s="2">
        <v>6206</v>
      </c>
      <c r="B236" s="2">
        <v>2018</v>
      </c>
      <c r="C236" s="12">
        <v>6900</v>
      </c>
      <c r="D236" s="12">
        <v>1482.5755504604999</v>
      </c>
      <c r="E236" s="12">
        <v>147192</v>
      </c>
      <c r="F236" s="12">
        <v>1441.3092269030301</v>
      </c>
      <c r="G236" s="2" t="s">
        <v>5</v>
      </c>
      <c r="H236" s="2" t="s">
        <v>240</v>
      </c>
      <c r="I236" s="2">
        <v>62662</v>
      </c>
      <c r="J236" s="2" t="s">
        <v>842</v>
      </c>
      <c r="K236" s="2">
        <v>3046</v>
      </c>
      <c r="L236" s="2" t="s">
        <v>240</v>
      </c>
      <c r="M236" s="2">
        <v>62141</v>
      </c>
      <c r="N236" s="2" t="s">
        <v>987</v>
      </c>
      <c r="O236" s="2">
        <v>35.421964000000003</v>
      </c>
      <c r="P236" s="2">
        <v>-78.721682999999999</v>
      </c>
      <c r="Q236" s="4">
        <v>1</v>
      </c>
      <c r="R236" s="4">
        <v>1</v>
      </c>
      <c r="S236" s="4"/>
      <c r="T236" s="2" t="s">
        <v>965</v>
      </c>
      <c r="U236" s="2" t="s">
        <v>966</v>
      </c>
      <c r="V236" s="7"/>
      <c r="W236" s="8">
        <v>5</v>
      </c>
      <c r="X236" s="4"/>
      <c r="Y236" s="4"/>
      <c r="Z236" s="4"/>
      <c r="AA236" s="4"/>
      <c r="AB236" s="4"/>
      <c r="AC236" s="4"/>
      <c r="AD236" s="14" t="s">
        <v>1311</v>
      </c>
      <c r="AE236" s="11"/>
    </row>
    <row r="237" spans="1:31" x14ac:dyDescent="0.35">
      <c r="A237" s="2">
        <v>6207</v>
      </c>
      <c r="B237" s="2">
        <v>2018</v>
      </c>
      <c r="C237" s="12">
        <v>6897</v>
      </c>
      <c r="D237" s="12">
        <v>489.99999595500498</v>
      </c>
      <c r="E237" s="12">
        <v>147198</v>
      </c>
      <c r="F237" s="12">
        <v>462.23607593857901</v>
      </c>
      <c r="G237" s="2" t="s">
        <v>5</v>
      </c>
      <c r="H237" s="2" t="s">
        <v>241</v>
      </c>
      <c r="I237" s="2">
        <v>58859</v>
      </c>
      <c r="J237" s="2" t="s">
        <v>842</v>
      </c>
      <c r="K237" s="2">
        <v>3046</v>
      </c>
      <c r="L237" s="2" t="s">
        <v>1088</v>
      </c>
      <c r="M237" s="2">
        <v>58740</v>
      </c>
      <c r="N237" s="2" t="s">
        <v>987</v>
      </c>
      <c r="O237" s="2">
        <v>35.333333000000003</v>
      </c>
      <c r="P237" s="2">
        <v>-78.661389</v>
      </c>
      <c r="Q237" s="4">
        <v>1</v>
      </c>
      <c r="R237" s="4">
        <v>1</v>
      </c>
      <c r="S237" s="4"/>
      <c r="T237" s="2" t="s">
        <v>965</v>
      </c>
      <c r="U237" s="2" t="s">
        <v>966</v>
      </c>
      <c r="V237" s="7">
        <v>0.14548</v>
      </c>
      <c r="W237" s="8">
        <v>5</v>
      </c>
      <c r="X237" s="4"/>
      <c r="Y237" s="4"/>
      <c r="Z237" s="4">
        <v>58098</v>
      </c>
      <c r="AA237" s="4">
        <v>29216</v>
      </c>
      <c r="AB237" s="4">
        <v>6372</v>
      </c>
      <c r="AC237" s="4">
        <v>3204</v>
      </c>
      <c r="AD237" s="8">
        <f>Z237/AB237</f>
        <v>9.1177024482109221</v>
      </c>
      <c r="AE237" s="11"/>
    </row>
    <row r="238" spans="1:31" x14ac:dyDescent="0.35">
      <c r="A238" s="2">
        <v>6208</v>
      </c>
      <c r="B238" s="2">
        <v>2018</v>
      </c>
      <c r="C238" s="12">
        <v>340</v>
      </c>
      <c r="D238" s="12">
        <v>597.11824356950899</v>
      </c>
      <c r="E238" s="12">
        <v>113509</v>
      </c>
      <c r="F238" s="12">
        <v>610.54083532724997</v>
      </c>
      <c r="G238" s="2" t="s">
        <v>5</v>
      </c>
      <c r="H238" s="2" t="s">
        <v>242</v>
      </c>
      <c r="I238" s="2">
        <v>59956</v>
      </c>
      <c r="J238" s="2" t="s">
        <v>1056</v>
      </c>
      <c r="K238" s="2">
        <v>16914</v>
      </c>
      <c r="L238" s="2" t="s">
        <v>854</v>
      </c>
      <c r="M238" s="2">
        <v>61119</v>
      </c>
      <c r="N238" s="2" t="s">
        <v>969</v>
      </c>
      <c r="O238" s="2">
        <v>35.526200000000003</v>
      </c>
      <c r="P238" s="2">
        <v>-78.2898</v>
      </c>
      <c r="Q238" s="4">
        <v>1</v>
      </c>
      <c r="R238" s="4">
        <v>1</v>
      </c>
      <c r="S238" s="4"/>
      <c r="T238" s="2" t="s">
        <v>965</v>
      </c>
      <c r="U238" s="2" t="s">
        <v>966</v>
      </c>
      <c r="V238" s="7">
        <v>0.19533</v>
      </c>
      <c r="W238" s="8">
        <v>1.8</v>
      </c>
      <c r="X238" s="4"/>
      <c r="Y238" s="4"/>
      <c r="Z238" s="4">
        <v>28082</v>
      </c>
      <c r="AA238" s="4">
        <v>14123</v>
      </c>
      <c r="AB238" s="4">
        <v>3080</v>
      </c>
      <c r="AC238" s="4">
        <v>1549</v>
      </c>
      <c r="AD238" s="8">
        <f>Z238/AB238</f>
        <v>9.1175324675324667</v>
      </c>
      <c r="AE238" s="11"/>
    </row>
    <row r="239" spans="1:31" x14ac:dyDescent="0.35">
      <c r="A239" s="2">
        <v>6209</v>
      </c>
      <c r="B239" s="2">
        <v>2018</v>
      </c>
      <c r="C239" s="12">
        <v>10038</v>
      </c>
      <c r="D239" s="12">
        <v>1761.3636011147</v>
      </c>
      <c r="E239" s="12">
        <v>111462</v>
      </c>
      <c r="F239" s="12">
        <v>1754.4066560187</v>
      </c>
      <c r="G239" s="2" t="s">
        <v>5</v>
      </c>
      <c r="H239" s="2" t="s">
        <v>243</v>
      </c>
      <c r="I239" s="2">
        <v>60997</v>
      </c>
      <c r="J239" s="2" t="s">
        <v>919</v>
      </c>
      <c r="K239" s="2">
        <v>19876</v>
      </c>
      <c r="L239" s="2" t="s">
        <v>858</v>
      </c>
      <c r="M239" s="2">
        <v>58970</v>
      </c>
      <c r="N239" s="2" t="s">
        <v>1050</v>
      </c>
      <c r="O239" s="2">
        <v>35.821137</v>
      </c>
      <c r="P239" s="2">
        <v>-77.309569999999994</v>
      </c>
      <c r="Q239" s="4">
        <v>1</v>
      </c>
      <c r="R239" s="4">
        <v>1</v>
      </c>
      <c r="S239" s="4"/>
      <c r="T239" s="2" t="s">
        <v>965</v>
      </c>
      <c r="U239" s="2" t="s">
        <v>966</v>
      </c>
      <c r="V239" s="7"/>
      <c r="W239" s="8">
        <v>10</v>
      </c>
      <c r="X239" s="4"/>
      <c r="Y239" s="4"/>
      <c r="Z239" s="4"/>
      <c r="AA239" s="4"/>
      <c r="AB239" s="4"/>
      <c r="AC239" s="4"/>
      <c r="AD239" s="14" t="s">
        <v>1311</v>
      </c>
      <c r="AE239" s="11"/>
    </row>
    <row r="240" spans="1:31" x14ac:dyDescent="0.35">
      <c r="A240" s="2">
        <v>6210</v>
      </c>
      <c r="B240" s="2">
        <v>2018</v>
      </c>
      <c r="C240" s="12">
        <v>10029</v>
      </c>
      <c r="D240" s="12">
        <v>1094.6336946137301</v>
      </c>
      <c r="E240" s="12">
        <v>148283</v>
      </c>
      <c r="F240" s="12">
        <v>1099.0399911622701</v>
      </c>
      <c r="G240" s="2" t="s">
        <v>5</v>
      </c>
      <c r="H240" s="2" t="s">
        <v>244</v>
      </c>
      <c r="I240" s="2">
        <v>59549</v>
      </c>
      <c r="J240" s="2" t="s">
        <v>846</v>
      </c>
      <c r="K240" s="2">
        <v>19876</v>
      </c>
      <c r="L240" s="2" t="s">
        <v>244</v>
      </c>
      <c r="M240" s="2">
        <v>59289</v>
      </c>
      <c r="N240" s="2" t="s">
        <v>1050</v>
      </c>
      <c r="O240" s="2">
        <v>35.847222000000002</v>
      </c>
      <c r="P240" s="2">
        <v>-77.111389000000003</v>
      </c>
      <c r="Q240" s="4">
        <v>1</v>
      </c>
      <c r="R240" s="4">
        <v>1</v>
      </c>
      <c r="S240" s="4"/>
      <c r="T240" s="2" t="s">
        <v>965</v>
      </c>
      <c r="U240" s="2" t="s">
        <v>966</v>
      </c>
      <c r="V240" s="7">
        <v>0.24317</v>
      </c>
      <c r="W240" s="8">
        <v>5</v>
      </c>
      <c r="X240" s="4"/>
      <c r="Y240" s="4"/>
      <c r="Z240" s="4">
        <v>97115</v>
      </c>
      <c r="AA240" s="4">
        <v>48838</v>
      </c>
      <c r="AB240" s="4">
        <v>10651</v>
      </c>
      <c r="AC240" s="4">
        <v>5356</v>
      </c>
      <c r="AD240" s="8">
        <f t="shared" ref="AD240:AD246" si="11">Z240/AB240</f>
        <v>9.1179231996995593</v>
      </c>
      <c r="AE240" s="11"/>
    </row>
    <row r="241" spans="1:31" x14ac:dyDescent="0.35">
      <c r="A241" s="2">
        <v>6211</v>
      </c>
      <c r="B241" s="2">
        <v>2018</v>
      </c>
      <c r="C241" s="12">
        <v>6679</v>
      </c>
      <c r="D241" s="12">
        <v>1475.3632685279199</v>
      </c>
      <c r="E241" s="12">
        <v>111964</v>
      </c>
      <c r="F241" s="12">
        <v>897.27624136461702</v>
      </c>
      <c r="G241" s="2" t="s">
        <v>5</v>
      </c>
      <c r="H241" s="2" t="s">
        <v>245</v>
      </c>
      <c r="I241" s="2">
        <v>60400</v>
      </c>
      <c r="J241" s="2" t="s">
        <v>842</v>
      </c>
      <c r="K241" s="2">
        <v>3046</v>
      </c>
      <c r="L241" s="2" t="s">
        <v>848</v>
      </c>
      <c r="M241" s="2">
        <v>61060</v>
      </c>
      <c r="N241" s="2" t="s">
        <v>979</v>
      </c>
      <c r="O241" s="2">
        <v>35.370441</v>
      </c>
      <c r="P241" s="2">
        <v>-77.454899999999995</v>
      </c>
      <c r="Q241" s="4">
        <v>1</v>
      </c>
      <c r="R241" s="4">
        <v>1</v>
      </c>
      <c r="S241" s="4"/>
      <c r="T241" s="2" t="s">
        <v>965</v>
      </c>
      <c r="U241" s="2" t="s">
        <v>966</v>
      </c>
      <c r="V241" s="7">
        <v>0.21312</v>
      </c>
      <c r="W241" s="8">
        <v>4.9000000000000004</v>
      </c>
      <c r="X241" s="4"/>
      <c r="Y241" s="4"/>
      <c r="Z241" s="4">
        <v>83411</v>
      </c>
      <c r="AA241" s="4">
        <v>41947</v>
      </c>
      <c r="AB241" s="4">
        <v>9148</v>
      </c>
      <c r="AC241" s="4">
        <v>4600</v>
      </c>
      <c r="AD241" s="8">
        <f t="shared" si="11"/>
        <v>9.1179492785308263</v>
      </c>
      <c r="AE241" s="11"/>
    </row>
    <row r="242" spans="1:31" x14ac:dyDescent="0.35">
      <c r="A242" s="2">
        <v>6212</v>
      </c>
      <c r="B242" s="2">
        <v>2018</v>
      </c>
      <c r="C242" s="12">
        <v>1575</v>
      </c>
      <c r="D242" s="12">
        <v>20715.279723069201</v>
      </c>
      <c r="E242" s="12">
        <v>114752</v>
      </c>
      <c r="F242" s="12">
        <v>2211.9290511097201</v>
      </c>
      <c r="G242" s="2" t="s">
        <v>5</v>
      </c>
      <c r="H242" s="2" t="s">
        <v>246</v>
      </c>
      <c r="I242" s="2">
        <v>59406</v>
      </c>
      <c r="J242" s="2" t="s">
        <v>843</v>
      </c>
      <c r="K242" s="2">
        <v>5416</v>
      </c>
      <c r="L242" s="2" t="s">
        <v>1089</v>
      </c>
      <c r="M242" s="2">
        <v>59533</v>
      </c>
      <c r="N242" s="2" t="s">
        <v>1007</v>
      </c>
      <c r="O242" s="2">
        <v>36.098889</v>
      </c>
      <c r="P242" s="2">
        <v>-79.493888999999996</v>
      </c>
      <c r="Q242" s="4">
        <v>1</v>
      </c>
      <c r="R242" s="4">
        <v>1</v>
      </c>
      <c r="S242" s="4"/>
      <c r="T242" s="2" t="s">
        <v>965</v>
      </c>
      <c r="U242" s="2" t="s">
        <v>966</v>
      </c>
      <c r="V242" s="7">
        <v>0.18242</v>
      </c>
      <c r="W242" s="8">
        <v>2</v>
      </c>
      <c r="X242" s="4"/>
      <c r="Y242" s="4"/>
      <c r="Z242" s="4">
        <v>29141</v>
      </c>
      <c r="AA242" s="4">
        <v>14654</v>
      </c>
      <c r="AB242" s="4">
        <v>3196</v>
      </c>
      <c r="AC242" s="4">
        <v>1607</v>
      </c>
      <c r="AD242" s="8">
        <f t="shared" si="11"/>
        <v>9.117959949937422</v>
      </c>
      <c r="AE242" s="11"/>
    </row>
    <row r="243" spans="1:31" x14ac:dyDescent="0.35">
      <c r="A243" s="2">
        <v>6213</v>
      </c>
      <c r="B243" s="2">
        <v>2018</v>
      </c>
      <c r="C243" s="12">
        <v>9850</v>
      </c>
      <c r="D243" s="12">
        <v>8623.8623832200992</v>
      </c>
      <c r="E243" s="12">
        <v>162757</v>
      </c>
      <c r="F243" s="12">
        <v>407.58599631400699</v>
      </c>
      <c r="G243" s="2" t="s">
        <v>5</v>
      </c>
      <c r="H243" s="2" t="s">
        <v>247</v>
      </c>
      <c r="I243" s="2">
        <v>59052</v>
      </c>
      <c r="J243" s="2" t="s">
        <v>843</v>
      </c>
      <c r="K243" s="2">
        <v>5416</v>
      </c>
      <c r="L243" s="2" t="s">
        <v>875</v>
      </c>
      <c r="M243" s="2">
        <v>58661</v>
      </c>
      <c r="N243" s="2" t="s">
        <v>975</v>
      </c>
      <c r="O243" s="2">
        <v>34.520000000000003</v>
      </c>
      <c r="P243" s="2">
        <v>-79.13</v>
      </c>
      <c r="Q243" s="4">
        <v>1</v>
      </c>
      <c r="R243" s="4">
        <v>1</v>
      </c>
      <c r="S243" s="4"/>
      <c r="T243" s="2" t="s">
        <v>965</v>
      </c>
      <c r="U243" s="2" t="s">
        <v>966</v>
      </c>
      <c r="V243" s="7">
        <v>0.18564</v>
      </c>
      <c r="W243" s="8">
        <v>4</v>
      </c>
      <c r="X243" s="4"/>
      <c r="Y243" s="4"/>
      <c r="Z243" s="4">
        <v>59312</v>
      </c>
      <c r="AA243" s="4">
        <v>29827</v>
      </c>
      <c r="AB243" s="4">
        <v>6505</v>
      </c>
      <c r="AC243" s="4">
        <v>3271</v>
      </c>
      <c r="AD243" s="8">
        <f t="shared" si="11"/>
        <v>9.1179093005380469</v>
      </c>
      <c r="AE243" s="11"/>
    </row>
    <row r="244" spans="1:31" x14ac:dyDescent="0.35">
      <c r="A244" s="2">
        <v>6214</v>
      </c>
      <c r="B244" s="2">
        <v>2018</v>
      </c>
      <c r="C244" s="12">
        <v>9870</v>
      </c>
      <c r="D244" s="12">
        <v>7133.2051931948399</v>
      </c>
      <c r="E244" s="12">
        <v>112259</v>
      </c>
      <c r="F244" s="12">
        <v>7130.2023221035997</v>
      </c>
      <c r="G244" s="2" t="s">
        <v>5</v>
      </c>
      <c r="H244" s="2" t="s">
        <v>248</v>
      </c>
      <c r="I244" s="2">
        <v>59333</v>
      </c>
      <c r="J244" s="2" t="s">
        <v>842</v>
      </c>
      <c r="K244" s="2">
        <v>3046</v>
      </c>
      <c r="L244" s="2" t="s">
        <v>845</v>
      </c>
      <c r="M244" s="2">
        <v>60025</v>
      </c>
      <c r="N244" s="2" t="s">
        <v>980</v>
      </c>
      <c r="O244" s="2">
        <v>35.069721999999999</v>
      </c>
      <c r="P244" s="2">
        <v>-78.116111000000004</v>
      </c>
      <c r="Q244" s="4">
        <v>1</v>
      </c>
      <c r="R244" s="4">
        <v>1</v>
      </c>
      <c r="S244" s="4"/>
      <c r="T244" s="2" t="s">
        <v>965</v>
      </c>
      <c r="U244" s="2" t="s">
        <v>966</v>
      </c>
      <c r="V244" s="7">
        <v>0.15479000000000001</v>
      </c>
      <c r="W244" s="8">
        <v>2</v>
      </c>
      <c r="X244" s="4"/>
      <c r="Y244" s="4"/>
      <c r="Z244" s="4">
        <v>24727</v>
      </c>
      <c r="AA244" s="4">
        <v>12434</v>
      </c>
      <c r="AB244" s="4">
        <v>2712</v>
      </c>
      <c r="AC244" s="4">
        <v>1364</v>
      </c>
      <c r="AD244" s="8">
        <f t="shared" si="11"/>
        <v>9.1176253687315629</v>
      </c>
      <c r="AE244" s="11"/>
    </row>
    <row r="245" spans="1:31" x14ac:dyDescent="0.35">
      <c r="A245" s="2">
        <v>6215</v>
      </c>
      <c r="B245" s="2">
        <v>2018</v>
      </c>
      <c r="C245" s="12">
        <v>15692</v>
      </c>
      <c r="D245" s="12">
        <v>4350.0576855105401</v>
      </c>
      <c r="E245" s="12">
        <v>114376</v>
      </c>
      <c r="F245" s="12">
        <v>46.308048008766796</v>
      </c>
      <c r="G245" s="2" t="s">
        <v>5</v>
      </c>
      <c r="H245" s="2" t="s">
        <v>249</v>
      </c>
      <c r="I245" s="2">
        <v>54895</v>
      </c>
      <c r="J245" s="2" t="s">
        <v>843</v>
      </c>
      <c r="K245" s="2">
        <v>5416</v>
      </c>
      <c r="L245" s="2" t="s">
        <v>1090</v>
      </c>
      <c r="M245" s="2">
        <v>317</v>
      </c>
      <c r="N245" s="2" t="s">
        <v>976</v>
      </c>
      <c r="O245" s="2">
        <v>35.394399999999997</v>
      </c>
      <c r="P245" s="2">
        <v>-80.075299999999999</v>
      </c>
      <c r="Q245" s="4">
        <v>3</v>
      </c>
      <c r="R245" s="4">
        <v>3</v>
      </c>
      <c r="S245" s="4"/>
      <c r="T245" s="2" t="s">
        <v>1003</v>
      </c>
      <c r="U245" s="2" t="s">
        <v>1004</v>
      </c>
      <c r="V245" s="7">
        <v>0.57952000000000004</v>
      </c>
      <c r="W245" s="8">
        <v>31.4</v>
      </c>
      <c r="X245" s="4"/>
      <c r="Y245" s="4"/>
      <c r="Z245" s="4">
        <v>1453456.0009999999</v>
      </c>
      <c r="AA245" s="4">
        <v>556976.00100000005</v>
      </c>
      <c r="AB245" s="4">
        <v>159404.99900000001</v>
      </c>
      <c r="AC245" s="4">
        <v>61084.999000000003</v>
      </c>
      <c r="AD245" s="8">
        <f t="shared" si="11"/>
        <v>9.1180076542016089</v>
      </c>
      <c r="AE245" s="11"/>
    </row>
    <row r="246" spans="1:31" x14ac:dyDescent="0.35">
      <c r="A246" s="2">
        <v>6216</v>
      </c>
      <c r="B246" s="2">
        <v>2018</v>
      </c>
      <c r="C246" s="12">
        <v>10015</v>
      </c>
      <c r="D246" s="12">
        <v>5826.7926230397898</v>
      </c>
      <c r="E246" s="12">
        <v>161657</v>
      </c>
      <c r="F246" s="12">
        <v>6737.8862670927401</v>
      </c>
      <c r="G246" s="2" t="s">
        <v>5</v>
      </c>
      <c r="H246" s="2" t="s">
        <v>250</v>
      </c>
      <c r="I246" s="2">
        <v>58318</v>
      </c>
      <c r="J246" s="2" t="s">
        <v>842</v>
      </c>
      <c r="K246" s="2">
        <v>3046</v>
      </c>
      <c r="L246" s="2" t="s">
        <v>1091</v>
      </c>
      <c r="M246" s="2">
        <v>58286</v>
      </c>
      <c r="N246" s="2" t="s">
        <v>993</v>
      </c>
      <c r="O246" s="2">
        <v>35.832777999999998</v>
      </c>
      <c r="P246" s="2">
        <v>-79.025000000000006</v>
      </c>
      <c r="Q246" s="4">
        <v>1</v>
      </c>
      <c r="R246" s="4">
        <v>1</v>
      </c>
      <c r="S246" s="4"/>
      <c r="T246" s="2" t="s">
        <v>965</v>
      </c>
      <c r="U246" s="2" t="s">
        <v>966</v>
      </c>
      <c r="V246" s="7">
        <v>0.14144000000000001</v>
      </c>
      <c r="W246" s="8">
        <v>1</v>
      </c>
      <c r="X246" s="4"/>
      <c r="Y246" s="4"/>
      <c r="Z246" s="4">
        <v>11298</v>
      </c>
      <c r="AA246" s="4">
        <v>5681</v>
      </c>
      <c r="AB246" s="4">
        <v>1239</v>
      </c>
      <c r="AC246" s="4">
        <v>623</v>
      </c>
      <c r="AD246" s="8">
        <f t="shared" si="11"/>
        <v>9.1186440677966107</v>
      </c>
      <c r="AE246" s="11"/>
    </row>
    <row r="247" spans="1:31" x14ac:dyDescent="0.35">
      <c r="A247" s="2">
        <v>6217</v>
      </c>
      <c r="B247" s="2">
        <v>2018</v>
      </c>
      <c r="C247" s="12">
        <v>6651</v>
      </c>
      <c r="D247" s="12">
        <v>2884.6134401009599</v>
      </c>
      <c r="E247" s="12">
        <v>148258</v>
      </c>
      <c r="F247" s="12">
        <v>2857.9945682879902</v>
      </c>
      <c r="G247" s="2" t="s">
        <v>5</v>
      </c>
      <c r="H247" s="2" t="s">
        <v>251</v>
      </c>
      <c r="I247" s="2">
        <v>62798</v>
      </c>
      <c r="J247" s="2" t="s">
        <v>846</v>
      </c>
      <c r="K247" s="2">
        <v>19876</v>
      </c>
      <c r="L247" s="2" t="s">
        <v>1092</v>
      </c>
      <c r="M247" s="2">
        <v>59613</v>
      </c>
      <c r="N247" s="2" t="s">
        <v>1038</v>
      </c>
      <c r="O247" s="2">
        <v>36.003272000000003</v>
      </c>
      <c r="P247" s="2">
        <v>-77.696443000000002</v>
      </c>
      <c r="Q247" s="4">
        <v>1</v>
      </c>
      <c r="R247" s="4">
        <v>1</v>
      </c>
      <c r="S247" s="4"/>
      <c r="T247" s="2" t="s">
        <v>965</v>
      </c>
      <c r="U247" s="2" t="s">
        <v>966</v>
      </c>
      <c r="V247" s="7"/>
      <c r="W247" s="8">
        <v>100</v>
      </c>
      <c r="X247" s="4"/>
      <c r="Y247" s="4"/>
      <c r="Z247" s="4"/>
      <c r="AA247" s="4"/>
      <c r="AB247" s="4"/>
      <c r="AC247" s="4"/>
      <c r="AD247" s="14" t="s">
        <v>1311</v>
      </c>
      <c r="AE247" s="11"/>
    </row>
    <row r="248" spans="1:31" x14ac:dyDescent="0.35">
      <c r="A248" s="2">
        <v>6218</v>
      </c>
      <c r="B248" s="2">
        <v>2018</v>
      </c>
      <c r="C248" s="12">
        <v>12430</v>
      </c>
      <c r="D248" s="12">
        <v>4538.9345953870898</v>
      </c>
      <c r="E248" s="12">
        <v>147184</v>
      </c>
      <c r="F248" s="12">
        <v>919.387433035291</v>
      </c>
      <c r="G248" s="2" t="s">
        <v>5</v>
      </c>
      <c r="H248" s="2" t="s">
        <v>252</v>
      </c>
      <c r="I248" s="2">
        <v>61491</v>
      </c>
      <c r="J248" s="2" t="s">
        <v>842</v>
      </c>
      <c r="K248" s="2">
        <v>3046</v>
      </c>
      <c r="L248" s="2" t="s">
        <v>252</v>
      </c>
      <c r="M248" s="2">
        <v>61099</v>
      </c>
      <c r="N248" s="2" t="s">
        <v>1032</v>
      </c>
      <c r="O248" s="2">
        <v>35.728516999999997</v>
      </c>
      <c r="P248" s="2">
        <v>-78.639206000000001</v>
      </c>
      <c r="Q248" s="4">
        <v>1</v>
      </c>
      <c r="R248" s="4">
        <v>1</v>
      </c>
      <c r="S248" s="4"/>
      <c r="T248" s="2" t="s">
        <v>965</v>
      </c>
      <c r="U248" s="2" t="s">
        <v>966</v>
      </c>
      <c r="V248" s="7">
        <v>8.813E-2</v>
      </c>
      <c r="W248" s="8">
        <v>1.5</v>
      </c>
      <c r="X248" s="4"/>
      <c r="Y248" s="4"/>
      <c r="Z248" s="4">
        <v>10559</v>
      </c>
      <c r="AA248" s="4">
        <v>5310</v>
      </c>
      <c r="AB248" s="4">
        <v>1158</v>
      </c>
      <c r="AC248" s="4">
        <v>582</v>
      </c>
      <c r="AD248" s="8">
        <f>Z248/AB248</f>
        <v>9.1183074265975819</v>
      </c>
      <c r="AE248" s="11"/>
    </row>
    <row r="249" spans="1:31" x14ac:dyDescent="0.35">
      <c r="A249" s="2">
        <v>6219</v>
      </c>
      <c r="B249" s="2">
        <v>2018</v>
      </c>
      <c r="C249" s="12">
        <v>15691</v>
      </c>
      <c r="D249" s="12">
        <v>4511.6886105055501</v>
      </c>
      <c r="E249" s="12">
        <v>147797</v>
      </c>
      <c r="F249" s="12">
        <v>3242.4477310222601</v>
      </c>
      <c r="G249" s="2" t="s">
        <v>5</v>
      </c>
      <c r="H249" s="2" t="s">
        <v>253</v>
      </c>
      <c r="I249" s="2">
        <v>61089</v>
      </c>
      <c r="J249" s="2" t="s">
        <v>843</v>
      </c>
      <c r="K249" s="2">
        <v>5416</v>
      </c>
      <c r="L249" s="2" t="s">
        <v>1093</v>
      </c>
      <c r="M249" s="2">
        <v>60703</v>
      </c>
      <c r="N249" s="2" t="s">
        <v>976</v>
      </c>
      <c r="O249" s="2">
        <v>35.241250000000001</v>
      </c>
      <c r="P249" s="2">
        <v>-80.034649999999999</v>
      </c>
      <c r="Q249" s="4">
        <v>1</v>
      </c>
      <c r="R249" s="4">
        <v>1</v>
      </c>
      <c r="S249" s="4"/>
      <c r="T249" s="2" t="s">
        <v>965</v>
      </c>
      <c r="U249" s="2" t="s">
        <v>966</v>
      </c>
      <c r="V249" s="7">
        <v>0.20336000000000001</v>
      </c>
      <c r="W249" s="8">
        <v>5</v>
      </c>
      <c r="X249" s="4"/>
      <c r="Y249" s="4"/>
      <c r="Z249" s="4">
        <v>81215</v>
      </c>
      <c r="AA249" s="4">
        <v>40841</v>
      </c>
      <c r="AB249" s="4">
        <v>8907</v>
      </c>
      <c r="AC249" s="4">
        <v>4479</v>
      </c>
      <c r="AD249" s="8">
        <f>Z249/AB249</f>
        <v>9.118109352194903</v>
      </c>
      <c r="AE249" s="11"/>
    </row>
    <row r="250" spans="1:31" x14ac:dyDescent="0.35">
      <c r="A250" s="2">
        <v>6220</v>
      </c>
      <c r="B250" s="2">
        <v>2018</v>
      </c>
      <c r="C250" s="12">
        <v>6400</v>
      </c>
      <c r="D250" s="12">
        <v>1055.3122121812801</v>
      </c>
      <c r="E250" s="12">
        <v>148055</v>
      </c>
      <c r="F250" s="12">
        <v>999.09436993601605</v>
      </c>
      <c r="G250" s="2" t="s">
        <v>5</v>
      </c>
      <c r="H250" s="2" t="s">
        <v>254</v>
      </c>
      <c r="I250" s="2">
        <v>59951</v>
      </c>
      <c r="J250" s="2" t="s">
        <v>843</v>
      </c>
      <c r="K250" s="2">
        <v>5416</v>
      </c>
      <c r="L250" s="2" t="s">
        <v>254</v>
      </c>
      <c r="M250" s="2">
        <v>61857</v>
      </c>
      <c r="N250" s="2" t="s">
        <v>1019</v>
      </c>
      <c r="O250" s="2">
        <v>36.515543999999998</v>
      </c>
      <c r="P250" s="2">
        <v>-78.033704</v>
      </c>
      <c r="Q250" s="4">
        <v>1</v>
      </c>
      <c r="R250" s="4">
        <v>1</v>
      </c>
      <c r="S250" s="4"/>
      <c r="T250" s="2" t="s">
        <v>965</v>
      </c>
      <c r="U250" s="2" t="s">
        <v>966</v>
      </c>
      <c r="V250" s="7"/>
      <c r="W250" s="8">
        <v>20</v>
      </c>
      <c r="X250" s="4"/>
      <c r="Y250" s="4"/>
      <c r="Z250" s="4"/>
      <c r="AA250" s="4"/>
      <c r="AB250" s="4"/>
      <c r="AC250" s="4"/>
      <c r="AD250" s="14" t="s">
        <v>1311</v>
      </c>
      <c r="AE250" s="11"/>
    </row>
    <row r="251" spans="1:31" x14ac:dyDescent="0.35">
      <c r="A251" s="2">
        <v>6221</v>
      </c>
      <c r="B251" s="2">
        <v>2018</v>
      </c>
      <c r="C251" s="12">
        <v>15622</v>
      </c>
      <c r="D251" s="12">
        <v>9277.8895419149303</v>
      </c>
      <c r="E251" s="12">
        <v>151686</v>
      </c>
      <c r="F251" s="12">
        <v>2411.4703490117899</v>
      </c>
      <c r="G251" s="2" t="s">
        <v>5</v>
      </c>
      <c r="H251" s="2" t="s">
        <v>255</v>
      </c>
      <c r="I251" s="2">
        <v>58726</v>
      </c>
      <c r="J251" s="2" t="s">
        <v>843</v>
      </c>
      <c r="K251" s="2">
        <v>5416</v>
      </c>
      <c r="L251" s="2" t="s">
        <v>848</v>
      </c>
      <c r="M251" s="2">
        <v>61060</v>
      </c>
      <c r="N251" s="2" t="s">
        <v>986</v>
      </c>
      <c r="O251" s="2">
        <v>35.758056000000003</v>
      </c>
      <c r="P251" s="2">
        <v>-81.229444000000001</v>
      </c>
      <c r="Q251" s="4">
        <v>1</v>
      </c>
      <c r="R251" s="4">
        <v>1</v>
      </c>
      <c r="S251" s="4"/>
      <c r="T251" s="2" t="s">
        <v>965</v>
      </c>
      <c r="U251" s="2" t="s">
        <v>966</v>
      </c>
      <c r="V251" s="7">
        <v>0.19614000000000001</v>
      </c>
      <c r="W251" s="8">
        <v>5</v>
      </c>
      <c r="X251" s="4"/>
      <c r="Y251" s="4"/>
      <c r="Z251" s="4">
        <v>78331</v>
      </c>
      <c r="AA251" s="4">
        <v>39391</v>
      </c>
      <c r="AB251" s="4">
        <v>8591</v>
      </c>
      <c r="AC251" s="4">
        <v>4320</v>
      </c>
      <c r="AD251" s="8">
        <f>Z251/AB251</f>
        <v>9.1177976952624835</v>
      </c>
      <c r="AE251" s="11"/>
    </row>
    <row r="252" spans="1:31" x14ac:dyDescent="0.35">
      <c r="A252" s="2">
        <v>6222</v>
      </c>
      <c r="B252" s="2">
        <v>2018</v>
      </c>
      <c r="C252" s="12">
        <v>10037</v>
      </c>
      <c r="D252" s="12">
        <v>2050.0144794861199</v>
      </c>
      <c r="E252" s="12">
        <v>146954</v>
      </c>
      <c r="F252" s="12">
        <v>1725.5549574491599</v>
      </c>
      <c r="G252" s="2" t="s">
        <v>5</v>
      </c>
      <c r="H252" s="2" t="s">
        <v>256</v>
      </c>
      <c r="I252" s="2">
        <v>59514</v>
      </c>
      <c r="J252" s="2" t="s">
        <v>846</v>
      </c>
      <c r="K252" s="2">
        <v>19876</v>
      </c>
      <c r="L252" s="2" t="s">
        <v>858</v>
      </c>
      <c r="M252" s="2">
        <v>58970</v>
      </c>
      <c r="N252" s="2" t="s">
        <v>1050</v>
      </c>
      <c r="O252" s="2">
        <v>35.806666999999997</v>
      </c>
      <c r="P252" s="2">
        <v>-77.270555999999999</v>
      </c>
      <c r="Q252" s="4">
        <v>1</v>
      </c>
      <c r="R252" s="4">
        <v>1</v>
      </c>
      <c r="S252" s="4"/>
      <c r="T252" s="2" t="s">
        <v>965</v>
      </c>
      <c r="U252" s="2" t="s">
        <v>966</v>
      </c>
      <c r="V252" s="7">
        <v>9.8220000000000002E-2</v>
      </c>
      <c r="W252" s="8">
        <v>5</v>
      </c>
      <c r="X252" s="4"/>
      <c r="Y252" s="4"/>
      <c r="Z252" s="4">
        <v>39225</v>
      </c>
      <c r="AA252" s="4">
        <v>19726</v>
      </c>
      <c r="AB252" s="4">
        <v>4302</v>
      </c>
      <c r="AC252" s="4">
        <v>2163</v>
      </c>
      <c r="AD252" s="8">
        <f>Z252/AB252</f>
        <v>9.1178521617852155</v>
      </c>
      <c r="AE252" s="11"/>
    </row>
    <row r="253" spans="1:31" x14ac:dyDescent="0.35">
      <c r="A253" s="2">
        <v>6223</v>
      </c>
      <c r="B253" s="2">
        <v>2018</v>
      </c>
      <c r="C253" s="12">
        <v>9508</v>
      </c>
      <c r="D253" s="12">
        <v>5059.7683446475903</v>
      </c>
      <c r="E253" s="12">
        <v>111470</v>
      </c>
      <c r="F253" s="12">
        <v>2133.55468629404</v>
      </c>
      <c r="G253" s="2" t="s">
        <v>5</v>
      </c>
      <c r="H253" s="2" t="s">
        <v>257</v>
      </c>
      <c r="I253" s="2">
        <v>58808</v>
      </c>
      <c r="J253" s="2" t="s">
        <v>950</v>
      </c>
      <c r="K253" s="2">
        <v>7639</v>
      </c>
      <c r="L253" s="2" t="s">
        <v>848</v>
      </c>
      <c r="M253" s="2">
        <v>61060</v>
      </c>
      <c r="N253" s="2" t="s">
        <v>1001</v>
      </c>
      <c r="O253" s="2">
        <v>35.668889</v>
      </c>
      <c r="P253" s="2">
        <v>-77.383888999999996</v>
      </c>
      <c r="Q253" s="4">
        <v>1</v>
      </c>
      <c r="R253" s="4">
        <v>1</v>
      </c>
      <c r="S253" s="4"/>
      <c r="T253" s="2" t="s">
        <v>965</v>
      </c>
      <c r="U253" s="2" t="s">
        <v>966</v>
      </c>
      <c r="V253" s="7">
        <v>0.19928999999999999</v>
      </c>
      <c r="W253" s="8">
        <v>5</v>
      </c>
      <c r="X253" s="4"/>
      <c r="Y253" s="4"/>
      <c r="Z253" s="4">
        <v>79593</v>
      </c>
      <c r="AA253" s="4">
        <v>40026</v>
      </c>
      <c r="AB253" s="4">
        <v>8729</v>
      </c>
      <c r="AC253" s="4">
        <v>4390</v>
      </c>
      <c r="AD253" s="8">
        <f>Z253/AB253</f>
        <v>9.1182266009852224</v>
      </c>
      <c r="AE253" s="11"/>
    </row>
    <row r="254" spans="1:31" x14ac:dyDescent="0.35">
      <c r="A254" s="2">
        <v>6224</v>
      </c>
      <c r="B254" s="2">
        <v>2018</v>
      </c>
      <c r="C254" s="12">
        <v>9994</v>
      </c>
      <c r="D254" s="12">
        <v>16112.7505324269</v>
      </c>
      <c r="E254" s="12">
        <v>114154</v>
      </c>
      <c r="F254" s="12">
        <v>1860.5878668584</v>
      </c>
      <c r="G254" s="2" t="s">
        <v>5</v>
      </c>
      <c r="H254" s="2" t="s">
        <v>258</v>
      </c>
      <c r="I254" s="2">
        <v>60370</v>
      </c>
      <c r="J254" s="2" t="s">
        <v>934</v>
      </c>
      <c r="K254" s="2">
        <v>15671</v>
      </c>
      <c r="L254" s="2" t="s">
        <v>848</v>
      </c>
      <c r="M254" s="2">
        <v>61060</v>
      </c>
      <c r="N254" s="2" t="s">
        <v>1053</v>
      </c>
      <c r="O254" s="2">
        <v>35.402740000000001</v>
      </c>
      <c r="P254" s="2">
        <v>-79.553079999999994</v>
      </c>
      <c r="Q254" s="4">
        <v>1</v>
      </c>
      <c r="R254" s="4">
        <v>1</v>
      </c>
      <c r="S254" s="4"/>
      <c r="T254" s="2" t="s">
        <v>965</v>
      </c>
      <c r="U254" s="2" t="s">
        <v>966</v>
      </c>
      <c r="V254" s="7">
        <v>0.19716</v>
      </c>
      <c r="W254" s="8">
        <v>5.2</v>
      </c>
      <c r="X254" s="4"/>
      <c r="Y254" s="4"/>
      <c r="Z254" s="4">
        <v>81889</v>
      </c>
      <c r="AA254" s="4">
        <v>41181</v>
      </c>
      <c r="AB254" s="4">
        <v>8981</v>
      </c>
      <c r="AC254" s="4">
        <v>4516</v>
      </c>
      <c r="AD254" s="8">
        <f>Z254/AB254</f>
        <v>9.1180269457744121</v>
      </c>
      <c r="AE254" s="11"/>
    </row>
    <row r="255" spans="1:31" x14ac:dyDescent="0.35">
      <c r="A255" s="2">
        <v>6225</v>
      </c>
      <c r="B255" s="2">
        <v>2018</v>
      </c>
      <c r="C255" s="12">
        <v>6901</v>
      </c>
      <c r="D255" s="12">
        <v>5503.2331604016999</v>
      </c>
      <c r="E255" s="12">
        <v>113506</v>
      </c>
      <c r="F255" s="12">
        <v>5500.6998870357902</v>
      </c>
      <c r="G255" s="2" t="s">
        <v>5</v>
      </c>
      <c r="H255" s="2" t="s">
        <v>259</v>
      </c>
      <c r="I255" s="2">
        <v>62487</v>
      </c>
      <c r="J255" s="2" t="s">
        <v>904</v>
      </c>
      <c r="K255" s="2">
        <v>3046</v>
      </c>
      <c r="L255" s="2" t="s">
        <v>259</v>
      </c>
      <c r="M255" s="2">
        <v>62004</v>
      </c>
      <c r="N255" s="2" t="s">
        <v>969</v>
      </c>
      <c r="O255" s="2">
        <v>35.412179999999999</v>
      </c>
      <c r="P255" s="2">
        <v>-78.603088</v>
      </c>
      <c r="Q255" s="4">
        <v>1</v>
      </c>
      <c r="R255" s="4">
        <v>1</v>
      </c>
      <c r="S255" s="4"/>
      <c r="T255" s="2" t="s">
        <v>965</v>
      </c>
      <c r="U255" s="2" t="s">
        <v>966</v>
      </c>
      <c r="V255" s="7"/>
      <c r="W255" s="8">
        <v>4.3</v>
      </c>
      <c r="X255" s="4"/>
      <c r="Y255" s="4"/>
      <c r="Z255" s="4"/>
      <c r="AA255" s="4"/>
      <c r="AB255" s="4"/>
      <c r="AC255" s="4"/>
      <c r="AD255" s="14" t="s">
        <v>1311</v>
      </c>
      <c r="AE255" s="11"/>
    </row>
    <row r="256" spans="1:31" x14ac:dyDescent="0.35">
      <c r="A256" s="2">
        <v>6226</v>
      </c>
      <c r="B256" s="2">
        <v>2018</v>
      </c>
      <c r="C256" s="12">
        <v>2416</v>
      </c>
      <c r="D256" s="12">
        <v>3522.6110731358299</v>
      </c>
      <c r="E256" s="12">
        <v>111422</v>
      </c>
      <c r="F256" s="12">
        <v>3069.4543142508101</v>
      </c>
      <c r="G256" s="2" t="s">
        <v>5</v>
      </c>
      <c r="H256" s="2" t="s">
        <v>260</v>
      </c>
      <c r="I256" s="2">
        <v>61031</v>
      </c>
      <c r="J256" s="2" t="s">
        <v>846</v>
      </c>
      <c r="K256" s="2">
        <v>19876</v>
      </c>
      <c r="L256" s="2" t="s">
        <v>845</v>
      </c>
      <c r="M256" s="2">
        <v>60025</v>
      </c>
      <c r="N256" s="2" t="s">
        <v>970</v>
      </c>
      <c r="O256" s="2">
        <v>36.505920000000003</v>
      </c>
      <c r="P256" s="2">
        <v>-77.677474000000004</v>
      </c>
      <c r="Q256" s="4">
        <v>1</v>
      </c>
      <c r="R256" s="4">
        <v>1</v>
      </c>
      <c r="S256" s="4"/>
      <c r="T256" s="2" t="s">
        <v>965</v>
      </c>
      <c r="U256" s="2" t="s">
        <v>966</v>
      </c>
      <c r="V256" s="7">
        <v>0.21</v>
      </c>
      <c r="W256" s="8">
        <v>5</v>
      </c>
      <c r="X256" s="4"/>
      <c r="Y256" s="4"/>
      <c r="Z256" s="4">
        <v>83866</v>
      </c>
      <c r="AA256" s="4">
        <v>42175</v>
      </c>
      <c r="AB256" s="4">
        <v>9198</v>
      </c>
      <c r="AC256" s="4">
        <v>4626</v>
      </c>
      <c r="AD256" s="8">
        <f t="shared" ref="AD256:AD261" si="12">Z256/AB256</f>
        <v>9.117851706892802</v>
      </c>
      <c r="AE256" s="11"/>
    </row>
    <row r="257" spans="1:31" x14ac:dyDescent="0.35">
      <c r="A257" s="2">
        <v>6227</v>
      </c>
      <c r="B257" s="2">
        <v>2018</v>
      </c>
      <c r="C257" s="12">
        <v>9850</v>
      </c>
      <c r="D257" s="12">
        <v>9943.9651549263708</v>
      </c>
      <c r="E257" s="12">
        <v>162757</v>
      </c>
      <c r="F257" s="12">
        <v>938.34367258813495</v>
      </c>
      <c r="G257" s="2" t="s">
        <v>5</v>
      </c>
      <c r="H257" s="2" t="s">
        <v>261</v>
      </c>
      <c r="I257" s="2">
        <v>60147</v>
      </c>
      <c r="J257" s="2" t="s">
        <v>842</v>
      </c>
      <c r="K257" s="2">
        <v>3046</v>
      </c>
      <c r="L257" s="2" t="s">
        <v>848</v>
      </c>
      <c r="M257" s="2">
        <v>61060</v>
      </c>
      <c r="N257" s="2" t="s">
        <v>975</v>
      </c>
      <c r="O257" s="2">
        <v>34.509127999999997</v>
      </c>
      <c r="P257" s="2">
        <v>-79.135874999999999</v>
      </c>
      <c r="Q257" s="4">
        <v>1</v>
      </c>
      <c r="R257" s="4">
        <v>1</v>
      </c>
      <c r="S257" s="4"/>
      <c r="T257" s="2" t="s">
        <v>965</v>
      </c>
      <c r="U257" s="2" t="s">
        <v>966</v>
      </c>
      <c r="V257" s="7">
        <v>0.16112000000000001</v>
      </c>
      <c r="W257" s="8">
        <v>6.5</v>
      </c>
      <c r="X257" s="4"/>
      <c r="Y257" s="4"/>
      <c r="Z257" s="4">
        <v>83649</v>
      </c>
      <c r="AA257" s="4">
        <v>42066</v>
      </c>
      <c r="AB257" s="4">
        <v>9174</v>
      </c>
      <c r="AC257" s="4">
        <v>4613</v>
      </c>
      <c r="AD257" s="8">
        <f t="shared" si="12"/>
        <v>9.1180510137344672</v>
      </c>
      <c r="AE257" s="11"/>
    </row>
    <row r="258" spans="1:31" x14ac:dyDescent="0.35">
      <c r="A258" s="2">
        <v>6228</v>
      </c>
      <c r="B258" s="2">
        <v>2018</v>
      </c>
      <c r="C258" s="12">
        <v>28662</v>
      </c>
      <c r="D258" s="12">
        <v>1322.6847553871701</v>
      </c>
      <c r="E258" s="12">
        <v>114004</v>
      </c>
      <c r="F258" s="12">
        <v>1088.0569110393001</v>
      </c>
      <c r="G258" s="2" t="s">
        <v>5</v>
      </c>
      <c r="H258" s="2" t="s">
        <v>262</v>
      </c>
      <c r="I258" s="2">
        <v>59552</v>
      </c>
      <c r="J258" s="2" t="s">
        <v>842</v>
      </c>
      <c r="K258" s="2">
        <v>3046</v>
      </c>
      <c r="L258" s="2" t="s">
        <v>875</v>
      </c>
      <c r="M258" s="2">
        <v>58661</v>
      </c>
      <c r="N258" s="2" t="s">
        <v>975</v>
      </c>
      <c r="O258" s="2">
        <v>34.6</v>
      </c>
      <c r="P258" s="2">
        <v>-78.97</v>
      </c>
      <c r="Q258" s="4">
        <v>1</v>
      </c>
      <c r="R258" s="4">
        <v>1</v>
      </c>
      <c r="S258" s="4"/>
      <c r="T258" s="2" t="s">
        <v>965</v>
      </c>
      <c r="U258" s="2" t="s">
        <v>966</v>
      </c>
      <c r="V258" s="7">
        <v>0.20502000000000001</v>
      </c>
      <c r="W258" s="8">
        <v>2</v>
      </c>
      <c r="X258" s="4"/>
      <c r="Y258" s="4"/>
      <c r="Z258" s="4">
        <v>32752</v>
      </c>
      <c r="AA258" s="4">
        <v>16471</v>
      </c>
      <c r="AB258" s="4">
        <v>3592</v>
      </c>
      <c r="AC258" s="4">
        <v>1806</v>
      </c>
      <c r="AD258" s="8">
        <f t="shared" si="12"/>
        <v>9.1180400890868594</v>
      </c>
      <c r="AE258" s="11"/>
    </row>
    <row r="259" spans="1:31" x14ac:dyDescent="0.35">
      <c r="A259" s="2">
        <v>6229</v>
      </c>
      <c r="B259" s="2">
        <v>2018</v>
      </c>
      <c r="C259" s="12">
        <v>28662</v>
      </c>
      <c r="D259" s="12">
        <v>3293.9231332652598</v>
      </c>
      <c r="E259" s="12">
        <v>147253</v>
      </c>
      <c r="F259" s="12">
        <v>2873.4120168353702</v>
      </c>
      <c r="G259" s="2" t="s">
        <v>5</v>
      </c>
      <c r="H259" s="2" t="s">
        <v>263</v>
      </c>
      <c r="I259" s="2">
        <v>59551</v>
      </c>
      <c r="J259" s="2" t="s">
        <v>842</v>
      </c>
      <c r="K259" s="2">
        <v>3046</v>
      </c>
      <c r="L259" s="2" t="s">
        <v>875</v>
      </c>
      <c r="M259" s="2">
        <v>58661</v>
      </c>
      <c r="N259" s="2" t="s">
        <v>975</v>
      </c>
      <c r="O259" s="2">
        <v>34.581944</v>
      </c>
      <c r="P259" s="2">
        <v>-78.94</v>
      </c>
      <c r="Q259" s="4">
        <v>1</v>
      </c>
      <c r="R259" s="4">
        <v>1</v>
      </c>
      <c r="S259" s="4"/>
      <c r="T259" s="2" t="s">
        <v>965</v>
      </c>
      <c r="U259" s="2" t="s">
        <v>966</v>
      </c>
      <c r="V259" s="7">
        <v>0.16574</v>
      </c>
      <c r="W259" s="8">
        <v>4.3</v>
      </c>
      <c r="X259" s="4"/>
      <c r="Y259" s="4"/>
      <c r="Z259" s="4">
        <v>56924</v>
      </c>
      <c r="AA259" s="4">
        <v>28626</v>
      </c>
      <c r="AB259" s="4">
        <v>6243</v>
      </c>
      <c r="AC259" s="4">
        <v>3140</v>
      </c>
      <c r="AD259" s="8">
        <f t="shared" si="12"/>
        <v>9.1180522184847028</v>
      </c>
      <c r="AE259" s="11"/>
    </row>
    <row r="260" spans="1:31" x14ac:dyDescent="0.35">
      <c r="A260" s="2">
        <v>6230</v>
      </c>
      <c r="B260" s="2">
        <v>2018</v>
      </c>
      <c r="C260" s="12">
        <v>16404</v>
      </c>
      <c r="D260" s="12">
        <v>4434.62099500365</v>
      </c>
      <c r="E260" s="12">
        <v>112248</v>
      </c>
      <c r="F260" s="12">
        <v>3346.6068197925101</v>
      </c>
      <c r="G260" s="2" t="s">
        <v>5</v>
      </c>
      <c r="H260" s="2" t="s">
        <v>264</v>
      </c>
      <c r="I260" s="2">
        <v>59646</v>
      </c>
      <c r="J260" s="2" t="s">
        <v>842</v>
      </c>
      <c r="K260" s="2">
        <v>3046</v>
      </c>
      <c r="L260" s="2" t="s">
        <v>848</v>
      </c>
      <c r="M260" s="2">
        <v>61060</v>
      </c>
      <c r="N260" s="2" t="s">
        <v>980</v>
      </c>
      <c r="O260" s="2">
        <v>35.016111000000002</v>
      </c>
      <c r="P260" s="2">
        <v>-77.821944000000002</v>
      </c>
      <c r="Q260" s="4">
        <v>1</v>
      </c>
      <c r="R260" s="4">
        <v>1</v>
      </c>
      <c r="S260" s="4"/>
      <c r="T260" s="2" t="s">
        <v>965</v>
      </c>
      <c r="U260" s="2" t="s">
        <v>966</v>
      </c>
      <c r="V260" s="7">
        <v>0.20422000000000001</v>
      </c>
      <c r="W260" s="8">
        <v>4.8</v>
      </c>
      <c r="X260" s="4"/>
      <c r="Y260" s="4"/>
      <c r="Z260" s="4">
        <v>78297</v>
      </c>
      <c r="AA260" s="4">
        <v>39375</v>
      </c>
      <c r="AB260" s="4">
        <v>8587</v>
      </c>
      <c r="AC260" s="4">
        <v>4318</v>
      </c>
      <c r="AD260" s="8">
        <f t="shared" si="12"/>
        <v>9.1180854780482132</v>
      </c>
      <c r="AE260" s="11"/>
    </row>
    <row r="261" spans="1:31" x14ac:dyDescent="0.35">
      <c r="A261" s="2">
        <v>6231</v>
      </c>
      <c r="B261" s="2">
        <v>2018</v>
      </c>
      <c r="C261" s="12">
        <v>7798</v>
      </c>
      <c r="D261" s="12">
        <v>66385.334843473407</v>
      </c>
      <c r="E261" s="12">
        <v>109546</v>
      </c>
      <c r="F261" s="12">
        <v>32.983737204669403</v>
      </c>
      <c r="G261" s="2" t="s">
        <v>5</v>
      </c>
      <c r="H261" s="2" t="s">
        <v>265</v>
      </c>
      <c r="I261" s="2">
        <v>2779</v>
      </c>
      <c r="J261" s="2" t="s">
        <v>915</v>
      </c>
      <c r="K261" s="2">
        <v>18642</v>
      </c>
      <c r="L261" s="2" t="s">
        <v>915</v>
      </c>
      <c r="M261" s="2">
        <v>18642</v>
      </c>
      <c r="N261" s="2" t="s">
        <v>1054</v>
      </c>
      <c r="O261" s="2">
        <v>35.450699999999998</v>
      </c>
      <c r="P261" s="2">
        <v>-83.805000000000007</v>
      </c>
      <c r="Q261" s="4">
        <v>3</v>
      </c>
      <c r="R261" s="4">
        <v>3</v>
      </c>
      <c r="S261" s="4"/>
      <c r="T261" s="2" t="s">
        <v>1003</v>
      </c>
      <c r="U261" s="2" t="s">
        <v>1004</v>
      </c>
      <c r="V261" s="7">
        <v>0.51568000000000003</v>
      </c>
      <c r="W261" s="8">
        <v>254.7</v>
      </c>
      <c r="X261" s="4"/>
      <c r="Y261" s="4"/>
      <c r="Z261" s="4">
        <v>10490815</v>
      </c>
      <c r="AA261" s="4">
        <v>4020161</v>
      </c>
      <c r="AB261" s="4">
        <v>1150561.0009999999</v>
      </c>
      <c r="AC261" s="4">
        <v>440904</v>
      </c>
      <c r="AD261" s="8">
        <f t="shared" si="12"/>
        <v>9.1179998199852079</v>
      </c>
      <c r="AE261" s="11"/>
    </row>
    <row r="262" spans="1:31" x14ac:dyDescent="0.35">
      <c r="A262" s="2">
        <v>6232</v>
      </c>
      <c r="B262" s="2">
        <v>2018</v>
      </c>
      <c r="C262" s="12">
        <v>9859</v>
      </c>
      <c r="D262" s="12">
        <v>20133.478993846798</v>
      </c>
      <c r="E262" s="12">
        <v>162785</v>
      </c>
      <c r="F262" s="12">
        <v>964.48267597061204</v>
      </c>
      <c r="G262" s="2" t="s">
        <v>5</v>
      </c>
      <c r="H262" s="2" t="s">
        <v>266</v>
      </c>
      <c r="I262" s="2">
        <v>60624</v>
      </c>
      <c r="J262" s="2" t="s">
        <v>842</v>
      </c>
      <c r="K262" s="2">
        <v>3046</v>
      </c>
      <c r="L262" s="2" t="s">
        <v>893</v>
      </c>
      <c r="M262" s="2">
        <v>61694</v>
      </c>
      <c r="N262" s="2" t="s">
        <v>1026</v>
      </c>
      <c r="O262" s="2">
        <v>36.126911999999997</v>
      </c>
      <c r="P262" s="2">
        <v>-78.273105999999999</v>
      </c>
      <c r="Q262" s="4">
        <v>1</v>
      </c>
      <c r="R262" s="4">
        <v>1</v>
      </c>
      <c r="S262" s="4"/>
      <c r="T262" s="2" t="s">
        <v>965</v>
      </c>
      <c r="U262" s="2" t="s">
        <v>966</v>
      </c>
      <c r="V262" s="7">
        <v>1.2880000000000001E-2</v>
      </c>
      <c r="W262" s="8">
        <v>50.2</v>
      </c>
      <c r="X262" s="4"/>
      <c r="Y262" s="4"/>
      <c r="Z262" s="4">
        <v>51653</v>
      </c>
      <c r="AA262" s="4">
        <v>0</v>
      </c>
      <c r="AB262" s="4">
        <v>5665</v>
      </c>
      <c r="AC262" s="4">
        <v>0</v>
      </c>
      <c r="AD262" s="14" t="s">
        <v>1311</v>
      </c>
      <c r="AE262" s="11"/>
    </row>
    <row r="263" spans="1:31" x14ac:dyDescent="0.35">
      <c r="A263" s="2">
        <v>6233</v>
      </c>
      <c r="B263" s="2">
        <v>2018</v>
      </c>
      <c r="C263" s="12">
        <v>29016</v>
      </c>
      <c r="D263" s="12">
        <v>1964.15739747777</v>
      </c>
      <c r="E263" s="12">
        <v>147620</v>
      </c>
      <c r="F263" s="12">
        <v>1825.27979025848</v>
      </c>
      <c r="G263" s="2" t="s">
        <v>5</v>
      </c>
      <c r="H263" s="2" t="s">
        <v>267</v>
      </c>
      <c r="I263" s="2">
        <v>59563</v>
      </c>
      <c r="J263" s="2" t="s">
        <v>842</v>
      </c>
      <c r="K263" s="2">
        <v>3046</v>
      </c>
      <c r="L263" s="2" t="s">
        <v>1094</v>
      </c>
      <c r="M263" s="2">
        <v>59304</v>
      </c>
      <c r="N263" s="2" t="s">
        <v>1053</v>
      </c>
      <c r="O263" s="2">
        <v>35.220556000000002</v>
      </c>
      <c r="P263" s="2">
        <v>-79.551944000000006</v>
      </c>
      <c r="Q263" s="4">
        <v>1</v>
      </c>
      <c r="R263" s="4">
        <v>1</v>
      </c>
      <c r="S263" s="4"/>
      <c r="T263" s="2" t="s">
        <v>965</v>
      </c>
      <c r="U263" s="2" t="s">
        <v>966</v>
      </c>
      <c r="V263" s="7">
        <v>0.21603</v>
      </c>
      <c r="W263" s="8">
        <v>5</v>
      </c>
      <c r="X263" s="4"/>
      <c r="Y263" s="4"/>
      <c r="Z263" s="4">
        <v>86275</v>
      </c>
      <c r="AA263" s="4">
        <v>43387</v>
      </c>
      <c r="AB263" s="4">
        <v>9462</v>
      </c>
      <c r="AC263" s="4">
        <v>4758</v>
      </c>
      <c r="AD263" s="8">
        <f t="shared" ref="AD263:AD269" si="13">Z263/AB263</f>
        <v>9.1180511519763261</v>
      </c>
      <c r="AE263" s="11"/>
    </row>
    <row r="264" spans="1:31" x14ac:dyDescent="0.35">
      <c r="A264" s="2">
        <v>6234</v>
      </c>
      <c r="B264" s="2">
        <v>2018</v>
      </c>
      <c r="C264" s="12">
        <v>13721</v>
      </c>
      <c r="D264" s="12">
        <v>23616.2600224089</v>
      </c>
      <c r="E264" s="12">
        <v>144705</v>
      </c>
      <c r="F264" s="12">
        <v>459.54699399869401</v>
      </c>
      <c r="G264" s="2" t="s">
        <v>5</v>
      </c>
      <c r="H264" s="2" t="s">
        <v>268</v>
      </c>
      <c r="I264" s="2">
        <v>2745</v>
      </c>
      <c r="J264" s="2" t="s">
        <v>843</v>
      </c>
      <c r="K264" s="2">
        <v>5416</v>
      </c>
      <c r="L264" s="2" t="s">
        <v>843</v>
      </c>
      <c r="M264" s="2">
        <v>5416</v>
      </c>
      <c r="N264" s="2" t="s">
        <v>1055</v>
      </c>
      <c r="O264" s="2">
        <v>35.2194</v>
      </c>
      <c r="P264" s="2">
        <v>-83.370800000000003</v>
      </c>
      <c r="Q264" s="4">
        <v>2</v>
      </c>
      <c r="R264" s="4">
        <v>2</v>
      </c>
      <c r="S264" s="4"/>
      <c r="T264" s="2" t="s">
        <v>1003</v>
      </c>
      <c r="U264" s="2" t="s">
        <v>1004</v>
      </c>
      <c r="V264" s="7">
        <v>0.42534</v>
      </c>
      <c r="W264" s="8">
        <v>1</v>
      </c>
      <c r="X264" s="4"/>
      <c r="Y264" s="4"/>
      <c r="Z264" s="4">
        <v>33974</v>
      </c>
      <c r="AA264" s="4">
        <v>13019</v>
      </c>
      <c r="AB264" s="4">
        <v>3726</v>
      </c>
      <c r="AC264" s="4">
        <v>1428</v>
      </c>
      <c r="AD264" s="8">
        <f t="shared" si="13"/>
        <v>9.1180891035963505</v>
      </c>
      <c r="AE264" s="11"/>
    </row>
    <row r="265" spans="1:31" x14ac:dyDescent="0.35">
      <c r="A265" s="2">
        <v>6235</v>
      </c>
      <c r="B265" s="2">
        <v>2018</v>
      </c>
      <c r="C265" s="12">
        <v>9858</v>
      </c>
      <c r="D265" s="12">
        <v>13522.046647188699</v>
      </c>
      <c r="E265" s="12">
        <v>112209</v>
      </c>
      <c r="F265" s="12">
        <v>4219.6340669823303</v>
      </c>
      <c r="G265" s="2" t="s">
        <v>5</v>
      </c>
      <c r="H265" s="2" t="s">
        <v>269</v>
      </c>
      <c r="I265" s="2">
        <v>59579</v>
      </c>
      <c r="J265" s="2" t="s">
        <v>842</v>
      </c>
      <c r="K265" s="2">
        <v>3046</v>
      </c>
      <c r="L265" s="2" t="s">
        <v>1095</v>
      </c>
      <c r="M265" s="2">
        <v>59324</v>
      </c>
      <c r="N265" s="2" t="s">
        <v>1026</v>
      </c>
      <c r="O265" s="2">
        <v>36.126944000000002</v>
      </c>
      <c r="P265" s="2">
        <v>-78.152500000000003</v>
      </c>
      <c r="Q265" s="4">
        <v>1</v>
      </c>
      <c r="R265" s="4">
        <v>1</v>
      </c>
      <c r="S265" s="4"/>
      <c r="T265" s="2" t="s">
        <v>965</v>
      </c>
      <c r="U265" s="2" t="s">
        <v>966</v>
      </c>
      <c r="V265" s="7">
        <v>0.20868</v>
      </c>
      <c r="W265" s="8">
        <v>2</v>
      </c>
      <c r="X265" s="4"/>
      <c r="Y265" s="4"/>
      <c r="Z265" s="4">
        <v>33336</v>
      </c>
      <c r="AA265" s="4">
        <v>16764</v>
      </c>
      <c r="AB265" s="4">
        <v>3656</v>
      </c>
      <c r="AC265" s="4">
        <v>1839</v>
      </c>
      <c r="AD265" s="8">
        <f t="shared" si="13"/>
        <v>9.1181619256017505</v>
      </c>
      <c r="AE265" s="11"/>
    </row>
    <row r="266" spans="1:31" x14ac:dyDescent="0.35">
      <c r="A266" s="2">
        <v>6236</v>
      </c>
      <c r="B266" s="2">
        <v>2018</v>
      </c>
      <c r="C266" s="12">
        <v>9858</v>
      </c>
      <c r="D266" s="12">
        <v>13825.4309686135</v>
      </c>
      <c r="E266" s="12">
        <v>112209</v>
      </c>
      <c r="F266" s="12">
        <v>680.629638747022</v>
      </c>
      <c r="G266" s="2" t="s">
        <v>5</v>
      </c>
      <c r="H266" s="2" t="s">
        <v>270</v>
      </c>
      <c r="I266" s="2">
        <v>58802</v>
      </c>
      <c r="J266" s="2" t="s">
        <v>842</v>
      </c>
      <c r="K266" s="2">
        <v>3046</v>
      </c>
      <c r="L266" s="2" t="s">
        <v>863</v>
      </c>
      <c r="M266" s="2">
        <v>58694</v>
      </c>
      <c r="N266" s="2" t="s">
        <v>1026</v>
      </c>
      <c r="O266" s="2">
        <v>36.097499999999997</v>
      </c>
      <c r="P266" s="2">
        <v>-78.167777999999998</v>
      </c>
      <c r="Q266" s="4">
        <v>4</v>
      </c>
      <c r="R266" s="4">
        <v>4</v>
      </c>
      <c r="S266" s="4"/>
      <c r="T266" s="2" t="s">
        <v>965</v>
      </c>
      <c r="U266" s="2" t="s">
        <v>966</v>
      </c>
      <c r="V266" s="7">
        <v>0.18362000000000001</v>
      </c>
      <c r="W266" s="8">
        <v>2</v>
      </c>
      <c r="X266" s="4"/>
      <c r="Y266" s="4"/>
      <c r="Z266" s="4">
        <v>29332</v>
      </c>
      <c r="AA266" s="4">
        <v>14751</v>
      </c>
      <c r="AB266" s="4">
        <v>3217</v>
      </c>
      <c r="AC266" s="4">
        <v>1618</v>
      </c>
      <c r="AD266" s="8">
        <f t="shared" si="13"/>
        <v>9.1178116257382662</v>
      </c>
      <c r="AE266" s="11"/>
    </row>
    <row r="267" spans="1:31" x14ac:dyDescent="0.35">
      <c r="A267" s="2">
        <v>6237</v>
      </c>
      <c r="B267" s="2">
        <v>2018</v>
      </c>
      <c r="C267" s="12">
        <v>9859</v>
      </c>
      <c r="D267" s="12">
        <v>22577.3653051607</v>
      </c>
      <c r="E267" s="12">
        <v>112207</v>
      </c>
      <c r="F267" s="12">
        <v>3511.3192811121298</v>
      </c>
      <c r="G267" s="2" t="s">
        <v>5</v>
      </c>
      <c r="H267" s="2" t="s">
        <v>271</v>
      </c>
      <c r="I267" s="2">
        <v>59708</v>
      </c>
      <c r="J267" s="2" t="s">
        <v>842</v>
      </c>
      <c r="K267" s="2">
        <v>3046</v>
      </c>
      <c r="L267" s="2" t="s">
        <v>848</v>
      </c>
      <c r="M267" s="2">
        <v>61060</v>
      </c>
      <c r="N267" s="2" t="s">
        <v>1026</v>
      </c>
      <c r="O267" s="2">
        <v>36.08</v>
      </c>
      <c r="P267" s="2">
        <v>-78.349999999999994</v>
      </c>
      <c r="Q267" s="4">
        <v>1</v>
      </c>
      <c r="R267" s="4">
        <v>1</v>
      </c>
      <c r="S267" s="4"/>
      <c r="T267" s="2" t="s">
        <v>965</v>
      </c>
      <c r="U267" s="2" t="s">
        <v>966</v>
      </c>
      <c r="V267" s="7">
        <v>0.21317</v>
      </c>
      <c r="W267" s="8">
        <v>5</v>
      </c>
      <c r="X267" s="4"/>
      <c r="Y267" s="4"/>
      <c r="Z267" s="4">
        <v>85134</v>
      </c>
      <c r="AA267" s="4">
        <v>42813</v>
      </c>
      <c r="AB267" s="4">
        <v>9337</v>
      </c>
      <c r="AC267" s="4">
        <v>4695</v>
      </c>
      <c r="AD267" s="8">
        <f t="shared" si="13"/>
        <v>9.1179179608011136</v>
      </c>
      <c r="AE267" s="11"/>
    </row>
    <row r="268" spans="1:31" x14ac:dyDescent="0.35">
      <c r="A268" s="2">
        <v>6238</v>
      </c>
      <c r="B268" s="2">
        <v>2018</v>
      </c>
      <c r="C268" s="12">
        <v>4099</v>
      </c>
      <c r="D268" s="12">
        <v>3342.7502798359901</v>
      </c>
      <c r="E268" s="12">
        <v>110996</v>
      </c>
      <c r="F268" s="12">
        <v>2144.2545403684499</v>
      </c>
      <c r="G268" s="2" t="s">
        <v>5</v>
      </c>
      <c r="H268" s="2" t="s">
        <v>272</v>
      </c>
      <c r="I268" s="2">
        <v>59912</v>
      </c>
      <c r="J268" s="2" t="s">
        <v>843</v>
      </c>
      <c r="K268" s="2">
        <v>5416</v>
      </c>
      <c r="L268" s="2" t="s">
        <v>905</v>
      </c>
      <c r="M268" s="2">
        <v>59462</v>
      </c>
      <c r="N268" s="2" t="s">
        <v>424</v>
      </c>
      <c r="O268" s="2">
        <v>35.427587000000003</v>
      </c>
      <c r="P268" s="2">
        <v>-80.997219000000001</v>
      </c>
      <c r="Q268" s="4">
        <v>1</v>
      </c>
      <c r="R268" s="4">
        <v>1</v>
      </c>
      <c r="S268" s="4"/>
      <c r="T268" s="2" t="s">
        <v>965</v>
      </c>
      <c r="U268" s="2" t="s">
        <v>966</v>
      </c>
      <c r="V268" s="7">
        <v>0.20563999999999999</v>
      </c>
      <c r="W268" s="8">
        <v>5</v>
      </c>
      <c r="X268" s="4"/>
      <c r="Y268" s="4"/>
      <c r="Z268" s="4">
        <v>82127</v>
      </c>
      <c r="AA268" s="4">
        <v>41301</v>
      </c>
      <c r="AB268" s="4">
        <v>9007</v>
      </c>
      <c r="AC268" s="4">
        <v>4529</v>
      </c>
      <c r="AD268" s="8">
        <f t="shared" si="13"/>
        <v>9.1181303430665039</v>
      </c>
      <c r="AE268" s="11"/>
    </row>
    <row r="269" spans="1:31" x14ac:dyDescent="0.35">
      <c r="A269" s="2">
        <v>6239</v>
      </c>
      <c r="B269" s="2">
        <v>2018</v>
      </c>
      <c r="C269" s="12">
        <v>6907</v>
      </c>
      <c r="D269" s="12">
        <v>16595.510428399601</v>
      </c>
      <c r="E269" s="12">
        <v>112691</v>
      </c>
      <c r="F269" s="12">
        <v>2095.2578542717201</v>
      </c>
      <c r="G269" s="2" t="s">
        <v>5</v>
      </c>
      <c r="H269" s="2" t="s">
        <v>273</v>
      </c>
      <c r="I269" s="2">
        <v>59103</v>
      </c>
      <c r="J269" s="2" t="s">
        <v>842</v>
      </c>
      <c r="K269" s="2">
        <v>3046</v>
      </c>
      <c r="L269" s="2" t="s">
        <v>1096</v>
      </c>
      <c r="M269" s="2">
        <v>61175</v>
      </c>
      <c r="N269" s="2" t="s">
        <v>982</v>
      </c>
      <c r="O269" s="2">
        <v>35.531944000000003</v>
      </c>
      <c r="P269" s="2">
        <v>-77.969166999999999</v>
      </c>
      <c r="Q269" s="4">
        <v>1</v>
      </c>
      <c r="R269" s="4">
        <v>1</v>
      </c>
      <c r="S269" s="4"/>
      <c r="T269" s="2" t="s">
        <v>965</v>
      </c>
      <c r="U269" s="2" t="s">
        <v>966</v>
      </c>
      <c r="V269" s="7">
        <v>0.22231000000000001</v>
      </c>
      <c r="W269" s="8">
        <v>5</v>
      </c>
      <c r="X269" s="4"/>
      <c r="Y269" s="4"/>
      <c r="Z269" s="4">
        <v>88781</v>
      </c>
      <c r="AA269" s="4">
        <v>44647</v>
      </c>
      <c r="AB269" s="4">
        <v>9737</v>
      </c>
      <c r="AC269" s="4">
        <v>4897</v>
      </c>
      <c r="AD269" s="8">
        <f t="shared" si="13"/>
        <v>9.1179007907979877</v>
      </c>
      <c r="AE269" s="11"/>
    </row>
    <row r="270" spans="1:31" x14ac:dyDescent="0.35">
      <c r="A270" s="2">
        <v>6240</v>
      </c>
      <c r="B270" s="2">
        <v>2018</v>
      </c>
      <c r="C270" s="12">
        <v>29001</v>
      </c>
      <c r="D270" s="12">
        <v>8512.9068812887108</v>
      </c>
      <c r="E270" s="12">
        <v>114097</v>
      </c>
      <c r="F270" s="12">
        <v>8517.0328283833605</v>
      </c>
      <c r="G270" s="2" t="s">
        <v>5</v>
      </c>
      <c r="H270" s="2" t="s">
        <v>274</v>
      </c>
      <c r="I270" s="2">
        <v>60692</v>
      </c>
      <c r="J270" s="2" t="s">
        <v>842</v>
      </c>
      <c r="K270" s="2">
        <v>3046</v>
      </c>
      <c r="L270" s="2" t="s">
        <v>1097</v>
      </c>
      <c r="M270" s="2">
        <v>60411</v>
      </c>
      <c r="N270" s="2" t="s">
        <v>1036</v>
      </c>
      <c r="O270" s="2">
        <v>34.713847000000001</v>
      </c>
      <c r="P270" s="2">
        <v>-79.542854000000005</v>
      </c>
      <c r="Q270" s="4">
        <v>1</v>
      </c>
      <c r="R270" s="4">
        <v>1</v>
      </c>
      <c r="S270" s="4"/>
      <c r="T270" s="2" t="s">
        <v>965</v>
      </c>
      <c r="U270" s="2" t="s">
        <v>966</v>
      </c>
      <c r="V270" s="7"/>
      <c r="W270" s="8">
        <v>75</v>
      </c>
      <c r="X270" s="4"/>
      <c r="Y270" s="4"/>
      <c r="Z270" s="4"/>
      <c r="AA270" s="4"/>
      <c r="AB270" s="4"/>
      <c r="AC270" s="4"/>
      <c r="AD270" s="14" t="s">
        <v>1311</v>
      </c>
      <c r="AE270" s="11"/>
    </row>
    <row r="271" spans="1:31" x14ac:dyDescent="0.35">
      <c r="A271" s="2">
        <v>6243</v>
      </c>
      <c r="B271" s="2">
        <v>2018</v>
      </c>
      <c r="C271" s="12">
        <v>28502</v>
      </c>
      <c r="D271" s="12">
        <v>115.799310602779</v>
      </c>
      <c r="E271" s="12">
        <v>152864</v>
      </c>
      <c r="F271" s="12">
        <v>114.269035725655</v>
      </c>
      <c r="G271" s="2" t="s">
        <v>5</v>
      </c>
      <c r="H271" s="2" t="s">
        <v>275</v>
      </c>
      <c r="I271" s="2">
        <v>2718</v>
      </c>
      <c r="J271" s="2" t="s">
        <v>843</v>
      </c>
      <c r="K271" s="2">
        <v>5416</v>
      </c>
      <c r="L271" s="2" t="s">
        <v>843</v>
      </c>
      <c r="M271" s="2">
        <v>5416</v>
      </c>
      <c r="N271" s="2" t="s">
        <v>280</v>
      </c>
      <c r="O271" s="2">
        <v>35.189700000000002</v>
      </c>
      <c r="P271" s="2">
        <v>-81.012200000000007</v>
      </c>
      <c r="Q271" s="4">
        <v>5</v>
      </c>
      <c r="R271" s="4">
        <v>5</v>
      </c>
      <c r="S271" s="4"/>
      <c r="T271" s="2" t="s">
        <v>999</v>
      </c>
      <c r="U271" s="2" t="s">
        <v>1000</v>
      </c>
      <c r="V271" s="7">
        <v>8.1490000000000007E-2</v>
      </c>
      <c r="W271" s="8">
        <v>1148.4000000000001</v>
      </c>
      <c r="X271" s="4">
        <v>9328857</v>
      </c>
      <c r="Y271" s="4">
        <v>4167952</v>
      </c>
      <c r="Z271" s="4">
        <v>9328857</v>
      </c>
      <c r="AA271" s="4">
        <v>4167952</v>
      </c>
      <c r="AB271" s="4">
        <v>819788</v>
      </c>
      <c r="AC271" s="4">
        <v>353070</v>
      </c>
      <c r="AD271" s="8">
        <f>Z271/AB271</f>
        <v>11.379596920179363</v>
      </c>
      <c r="AE271" s="11"/>
    </row>
    <row r="272" spans="1:31" x14ac:dyDescent="0.35">
      <c r="A272" s="2">
        <v>6244</v>
      </c>
      <c r="B272" s="2">
        <v>2018</v>
      </c>
      <c r="C272" s="12">
        <v>9820</v>
      </c>
      <c r="D272" s="12">
        <v>12302.0161129506</v>
      </c>
      <c r="E272" s="12">
        <v>147243</v>
      </c>
      <c r="F272" s="12">
        <v>1654.9049565729899</v>
      </c>
      <c r="G272" s="2" t="s">
        <v>5</v>
      </c>
      <c r="H272" s="2" t="s">
        <v>276</v>
      </c>
      <c r="I272" s="2">
        <v>60633</v>
      </c>
      <c r="J272" s="2" t="s">
        <v>842</v>
      </c>
      <c r="K272" s="2">
        <v>3046</v>
      </c>
      <c r="L272" s="2" t="s">
        <v>848</v>
      </c>
      <c r="M272" s="2">
        <v>61060</v>
      </c>
      <c r="N272" s="2" t="s">
        <v>1017</v>
      </c>
      <c r="O272" s="2">
        <v>34.499000000000002</v>
      </c>
      <c r="P272" s="2">
        <v>-78.653000000000006</v>
      </c>
      <c r="Q272" s="4">
        <v>1</v>
      </c>
      <c r="R272" s="4">
        <v>1</v>
      </c>
      <c r="S272" s="4"/>
      <c r="T272" s="2" t="s">
        <v>965</v>
      </c>
      <c r="U272" s="2" t="s">
        <v>966</v>
      </c>
      <c r="V272" s="7">
        <v>0.2266</v>
      </c>
      <c r="W272" s="8">
        <v>2</v>
      </c>
      <c r="X272" s="4"/>
      <c r="Y272" s="4"/>
      <c r="Z272" s="4">
        <v>36199</v>
      </c>
      <c r="AA272" s="4">
        <v>18204</v>
      </c>
      <c r="AB272" s="4">
        <v>3970</v>
      </c>
      <c r="AC272" s="4">
        <v>1996</v>
      </c>
      <c r="AD272" s="8">
        <f>Z272/AB272</f>
        <v>9.1181360201511339</v>
      </c>
      <c r="AE272" s="11"/>
    </row>
    <row r="273" spans="1:31" x14ac:dyDescent="0.35">
      <c r="A273" s="2">
        <v>6245</v>
      </c>
      <c r="B273" s="2">
        <v>2018</v>
      </c>
      <c r="C273" s="12">
        <v>15511</v>
      </c>
      <c r="D273" s="12">
        <v>4637.9774819270997</v>
      </c>
      <c r="E273" s="12">
        <v>157402</v>
      </c>
      <c r="F273" s="12">
        <v>4022.1863185288998</v>
      </c>
      <c r="G273" s="2" t="s">
        <v>5</v>
      </c>
      <c r="H273" s="2" t="s">
        <v>277</v>
      </c>
      <c r="I273" s="2">
        <v>61127</v>
      </c>
      <c r="J273" s="2" t="s">
        <v>843</v>
      </c>
      <c r="K273" s="2">
        <v>5416</v>
      </c>
      <c r="L273" s="2" t="s">
        <v>1098</v>
      </c>
      <c r="M273" s="2">
        <v>60747</v>
      </c>
      <c r="N273" s="2" t="s">
        <v>983</v>
      </c>
      <c r="O273" s="2">
        <v>35.348374999999997</v>
      </c>
      <c r="P273" s="2">
        <v>-81.817362000000003</v>
      </c>
      <c r="Q273" s="4">
        <v>1</v>
      </c>
      <c r="R273" s="4">
        <v>1</v>
      </c>
      <c r="S273" s="4"/>
      <c r="T273" s="2" t="s">
        <v>965</v>
      </c>
      <c r="U273" s="2" t="s">
        <v>966</v>
      </c>
      <c r="V273" s="7"/>
      <c r="W273" s="8">
        <v>3</v>
      </c>
      <c r="X273" s="4"/>
      <c r="Y273" s="4"/>
      <c r="Z273" s="4"/>
      <c r="AA273" s="4"/>
      <c r="AB273" s="4"/>
      <c r="AC273" s="4"/>
      <c r="AD273" s="14" t="s">
        <v>1311</v>
      </c>
      <c r="AE273" s="11"/>
    </row>
    <row r="274" spans="1:31" x14ac:dyDescent="0.35">
      <c r="A274" s="2">
        <v>6246</v>
      </c>
      <c r="B274" s="2">
        <v>2018</v>
      </c>
      <c r="C274" s="12">
        <v>9821</v>
      </c>
      <c r="D274" s="12">
        <v>3228.0839498065902</v>
      </c>
      <c r="E274" s="12">
        <v>147236</v>
      </c>
      <c r="F274" s="12">
        <v>3179.0559235667101</v>
      </c>
      <c r="G274" s="2" t="s">
        <v>5</v>
      </c>
      <c r="H274" s="2" t="s">
        <v>278</v>
      </c>
      <c r="I274" s="2">
        <v>58866</v>
      </c>
      <c r="J274" s="2" t="s">
        <v>842</v>
      </c>
      <c r="K274" s="2">
        <v>3046</v>
      </c>
      <c r="L274" s="2" t="s">
        <v>1099</v>
      </c>
      <c r="M274" s="2">
        <v>58743</v>
      </c>
      <c r="N274" s="2" t="s">
        <v>997</v>
      </c>
      <c r="O274" s="2">
        <v>34.325277999999997</v>
      </c>
      <c r="P274" s="2">
        <v>-78.793056000000007</v>
      </c>
      <c r="Q274" s="4">
        <v>1</v>
      </c>
      <c r="R274" s="4">
        <v>1</v>
      </c>
      <c r="S274" s="4"/>
      <c r="T274" s="2" t="s">
        <v>965</v>
      </c>
      <c r="U274" s="2" t="s">
        <v>966</v>
      </c>
      <c r="V274" s="7">
        <v>0.15606999999999999</v>
      </c>
      <c r="W274" s="8">
        <v>5</v>
      </c>
      <c r="X274" s="4"/>
      <c r="Y274" s="4"/>
      <c r="Z274" s="4">
        <v>62331</v>
      </c>
      <c r="AA274" s="4">
        <v>31345</v>
      </c>
      <c r="AB274" s="4">
        <v>6836</v>
      </c>
      <c r="AC274" s="4">
        <v>3438</v>
      </c>
      <c r="AD274" s="8">
        <f t="shared" ref="AD274:AD279" si="14">Z274/AB274</f>
        <v>9.1180514921006441</v>
      </c>
      <c r="AE274" s="11"/>
    </row>
    <row r="275" spans="1:31" x14ac:dyDescent="0.35">
      <c r="A275" s="2">
        <v>6247</v>
      </c>
      <c r="B275" s="2">
        <v>2018</v>
      </c>
      <c r="C275" s="12">
        <v>6681</v>
      </c>
      <c r="D275" s="12">
        <v>4214.52416247989</v>
      </c>
      <c r="E275" s="12">
        <v>148245</v>
      </c>
      <c r="F275" s="12">
        <v>2027.0782358264601</v>
      </c>
      <c r="G275" s="2" t="s">
        <v>5</v>
      </c>
      <c r="H275" s="2" t="s">
        <v>279</v>
      </c>
      <c r="I275" s="2">
        <v>59641</v>
      </c>
      <c r="J275" s="2" t="s">
        <v>846</v>
      </c>
      <c r="K275" s="2">
        <v>19876</v>
      </c>
      <c r="L275" s="2" t="s">
        <v>1100</v>
      </c>
      <c r="M275" s="2">
        <v>59402</v>
      </c>
      <c r="N275" s="2" t="s">
        <v>970</v>
      </c>
      <c r="O275" s="2">
        <v>36.468000000000004</v>
      </c>
      <c r="P275" s="2">
        <v>-77.591999999999999</v>
      </c>
      <c r="Q275" s="4">
        <v>1</v>
      </c>
      <c r="R275" s="4">
        <v>1</v>
      </c>
      <c r="S275" s="4"/>
      <c r="T275" s="2" t="s">
        <v>965</v>
      </c>
      <c r="U275" s="2" t="s">
        <v>966</v>
      </c>
      <c r="V275" s="7">
        <v>0.19947000000000001</v>
      </c>
      <c r="W275" s="8">
        <v>5</v>
      </c>
      <c r="X275" s="4"/>
      <c r="Y275" s="4"/>
      <c r="Z275" s="4">
        <v>79665</v>
      </c>
      <c r="AA275" s="4">
        <v>40062</v>
      </c>
      <c r="AB275" s="4">
        <v>8737</v>
      </c>
      <c r="AC275" s="4">
        <v>4394</v>
      </c>
      <c r="AD275" s="8">
        <f t="shared" si="14"/>
        <v>9.1181183472587843</v>
      </c>
      <c r="AE275" s="11"/>
    </row>
    <row r="276" spans="1:31" x14ac:dyDescent="0.35">
      <c r="A276" s="2">
        <v>6248</v>
      </c>
      <c r="B276" s="2">
        <v>2018</v>
      </c>
      <c r="C276" s="12">
        <v>6131</v>
      </c>
      <c r="D276" s="12">
        <v>279.819554505219</v>
      </c>
      <c r="E276" s="12">
        <v>111419</v>
      </c>
      <c r="F276" s="12">
        <v>42.623706669278697</v>
      </c>
      <c r="G276" s="2" t="s">
        <v>5</v>
      </c>
      <c r="H276" s="2" t="s">
        <v>280</v>
      </c>
      <c r="I276" s="2">
        <v>2756</v>
      </c>
      <c r="J276" s="2" t="s">
        <v>846</v>
      </c>
      <c r="K276" s="2">
        <v>19876</v>
      </c>
      <c r="L276" s="2" t="s">
        <v>846</v>
      </c>
      <c r="M276" s="2">
        <v>19876</v>
      </c>
      <c r="N276" s="2" t="s">
        <v>302</v>
      </c>
      <c r="O276" s="2">
        <v>36.499147000000001</v>
      </c>
      <c r="P276" s="2">
        <v>-77.811543</v>
      </c>
      <c r="Q276" s="4">
        <v>4</v>
      </c>
      <c r="R276" s="4">
        <v>4</v>
      </c>
      <c r="S276" s="4"/>
      <c r="T276" s="2" t="s">
        <v>1003</v>
      </c>
      <c r="U276" s="2" t="s">
        <v>1004</v>
      </c>
      <c r="V276" s="7">
        <v>0.30331999999999998</v>
      </c>
      <c r="W276" s="8">
        <v>177.6</v>
      </c>
      <c r="X276" s="4"/>
      <c r="Y276" s="4"/>
      <c r="Z276" s="4">
        <v>4302711</v>
      </c>
      <c r="AA276" s="4">
        <v>1474088</v>
      </c>
      <c r="AB276" s="4">
        <v>471892</v>
      </c>
      <c r="AC276" s="4">
        <v>161668</v>
      </c>
      <c r="AD276" s="8">
        <f t="shared" si="14"/>
        <v>9.1179994575029877</v>
      </c>
      <c r="AE276" s="11"/>
    </row>
    <row r="277" spans="1:31" x14ac:dyDescent="0.35">
      <c r="A277" s="2">
        <v>6249</v>
      </c>
      <c r="B277" s="2">
        <v>2018</v>
      </c>
      <c r="C277" s="12">
        <v>4517</v>
      </c>
      <c r="D277" s="12">
        <v>12848.3393293975</v>
      </c>
      <c r="E277" s="12">
        <v>112731</v>
      </c>
      <c r="F277" s="12">
        <v>1339.12435205217</v>
      </c>
      <c r="G277" s="2" t="s">
        <v>5</v>
      </c>
      <c r="H277" s="2" t="s">
        <v>281</v>
      </c>
      <c r="I277" s="2">
        <v>61758</v>
      </c>
      <c r="J277" s="2" t="s">
        <v>1057</v>
      </c>
      <c r="K277" s="2">
        <v>16496</v>
      </c>
      <c r="L277" s="2" t="s">
        <v>1101</v>
      </c>
      <c r="M277" s="2">
        <v>61382</v>
      </c>
      <c r="N277" s="2" t="s">
        <v>280</v>
      </c>
      <c r="O277" s="2">
        <v>35.3857</v>
      </c>
      <c r="P277" s="2">
        <v>-81.171999999999997</v>
      </c>
      <c r="Q277" s="4">
        <v>3</v>
      </c>
      <c r="R277" s="4">
        <v>3</v>
      </c>
      <c r="S277" s="4"/>
      <c r="T277" s="2" t="s">
        <v>989</v>
      </c>
      <c r="U277" s="2" t="s">
        <v>990</v>
      </c>
      <c r="V277" s="7">
        <v>0.80520000000000003</v>
      </c>
      <c r="W277" s="8">
        <v>4.2</v>
      </c>
      <c r="X277" s="4">
        <v>356576.00099999999</v>
      </c>
      <c r="Y277" s="4">
        <v>141234.99900000001</v>
      </c>
      <c r="Z277" s="4">
        <v>356576.00099999999</v>
      </c>
      <c r="AA277" s="4">
        <v>141234.99900000001</v>
      </c>
      <c r="AB277" s="4">
        <v>29625</v>
      </c>
      <c r="AC277" s="4">
        <v>11733.999</v>
      </c>
      <c r="AD277" s="8">
        <f t="shared" si="14"/>
        <v>12.036320708860758</v>
      </c>
      <c r="AE277" s="11"/>
    </row>
    <row r="278" spans="1:31" x14ac:dyDescent="0.35">
      <c r="A278" s="2">
        <v>6250</v>
      </c>
      <c r="B278" s="2">
        <v>2018</v>
      </c>
      <c r="C278" s="12">
        <v>4475</v>
      </c>
      <c r="D278" s="12">
        <v>7339.07381045285</v>
      </c>
      <c r="E278" s="12">
        <v>151729</v>
      </c>
      <c r="F278" s="12">
        <v>1725.95098127397</v>
      </c>
      <c r="G278" s="2" t="s">
        <v>5</v>
      </c>
      <c r="H278" s="2" t="s">
        <v>282</v>
      </c>
      <c r="I278" s="2">
        <v>57629</v>
      </c>
      <c r="J278" s="2" t="s">
        <v>1058</v>
      </c>
      <c r="K278" s="2">
        <v>7027</v>
      </c>
      <c r="L278" s="2" t="s">
        <v>1102</v>
      </c>
      <c r="M278" s="2">
        <v>56960</v>
      </c>
      <c r="N278" s="2" t="s">
        <v>280</v>
      </c>
      <c r="O278" s="2">
        <v>35.274700000000003</v>
      </c>
      <c r="P278" s="2">
        <v>-81.138300000000001</v>
      </c>
      <c r="Q278" s="4">
        <v>1</v>
      </c>
      <c r="R278" s="4">
        <v>1</v>
      </c>
      <c r="S278" s="4"/>
      <c r="T278" s="2" t="s">
        <v>977</v>
      </c>
      <c r="U278" s="2" t="s">
        <v>978</v>
      </c>
      <c r="V278" s="7">
        <v>1.4E-3</v>
      </c>
      <c r="W278" s="8">
        <v>1.8</v>
      </c>
      <c r="X278" s="4">
        <v>340</v>
      </c>
      <c r="Y278" s="4">
        <v>340</v>
      </c>
      <c r="Z278" s="4">
        <v>340</v>
      </c>
      <c r="AA278" s="4">
        <v>340</v>
      </c>
      <c r="AB278" s="4">
        <v>22</v>
      </c>
      <c r="AC278" s="4">
        <v>22</v>
      </c>
      <c r="AD278" s="8">
        <f t="shared" si="14"/>
        <v>15.454545454545455</v>
      </c>
      <c r="AE278" s="11"/>
    </row>
    <row r="279" spans="1:31" x14ac:dyDescent="0.35">
      <c r="A279" s="2">
        <v>6251</v>
      </c>
      <c r="B279" s="2">
        <v>2018</v>
      </c>
      <c r="C279" s="12">
        <v>2042</v>
      </c>
      <c r="D279" s="12">
        <v>3943.2459281303099</v>
      </c>
      <c r="E279" s="12">
        <v>111415</v>
      </c>
      <c r="F279" s="12">
        <v>3950.4826992585199</v>
      </c>
      <c r="G279" s="2" t="s">
        <v>5</v>
      </c>
      <c r="H279" s="2" t="s">
        <v>283</v>
      </c>
      <c r="I279" s="2">
        <v>59642</v>
      </c>
      <c r="J279" s="2" t="s">
        <v>846</v>
      </c>
      <c r="K279" s="2">
        <v>19876</v>
      </c>
      <c r="L279" s="2" t="s">
        <v>1103</v>
      </c>
      <c r="M279" s="2">
        <v>59403</v>
      </c>
      <c r="N279" s="2" t="s">
        <v>970</v>
      </c>
      <c r="O279" s="2">
        <v>36.514721999999999</v>
      </c>
      <c r="P279" s="2">
        <v>-77.656110999999996</v>
      </c>
      <c r="Q279" s="4">
        <v>1</v>
      </c>
      <c r="R279" s="4">
        <v>1</v>
      </c>
      <c r="S279" s="4"/>
      <c r="T279" s="2" t="s">
        <v>965</v>
      </c>
      <c r="U279" s="2" t="s">
        <v>966</v>
      </c>
      <c r="V279" s="7">
        <v>0.19678000000000001</v>
      </c>
      <c r="W279" s="8">
        <v>5</v>
      </c>
      <c r="X279" s="4"/>
      <c r="Y279" s="4"/>
      <c r="Z279" s="4">
        <v>78588</v>
      </c>
      <c r="AA279" s="4">
        <v>39521</v>
      </c>
      <c r="AB279" s="4">
        <v>8619</v>
      </c>
      <c r="AC279" s="4">
        <v>4334</v>
      </c>
      <c r="AD279" s="8">
        <f t="shared" si="14"/>
        <v>9.1179951270449013</v>
      </c>
      <c r="AE279" s="11"/>
    </row>
    <row r="280" spans="1:31" x14ac:dyDescent="0.35">
      <c r="A280" s="2">
        <v>6252</v>
      </c>
      <c r="B280" s="2">
        <v>2018</v>
      </c>
      <c r="C280" s="12">
        <v>4517</v>
      </c>
      <c r="D280" s="12">
        <v>10102.168778425499</v>
      </c>
      <c r="E280" s="12">
        <v>150334</v>
      </c>
      <c r="F280" s="12">
        <v>2278.1099182459302</v>
      </c>
      <c r="G280" s="2" t="s">
        <v>5</v>
      </c>
      <c r="H280" s="2" t="s">
        <v>284</v>
      </c>
      <c r="I280" s="2">
        <v>62669</v>
      </c>
      <c r="J280" s="2" t="s">
        <v>843</v>
      </c>
      <c r="K280" s="2">
        <v>5416</v>
      </c>
      <c r="L280" s="2" t="s">
        <v>843</v>
      </c>
      <c r="M280" s="2">
        <v>5416</v>
      </c>
      <c r="N280" s="2" t="s">
        <v>280</v>
      </c>
      <c r="O280" s="2">
        <v>35.322400000000002</v>
      </c>
      <c r="P280" s="2">
        <v>-81.134299999999996</v>
      </c>
      <c r="Q280" s="4">
        <v>1</v>
      </c>
      <c r="R280" s="4">
        <v>1</v>
      </c>
      <c r="S280" s="4"/>
      <c r="T280" s="2" t="s">
        <v>965</v>
      </c>
      <c r="U280" s="2" t="s">
        <v>966</v>
      </c>
      <c r="V280" s="7"/>
      <c r="W280" s="8">
        <v>25</v>
      </c>
      <c r="X280" s="4"/>
      <c r="Y280" s="4"/>
      <c r="Z280" s="4"/>
      <c r="AA280" s="4"/>
      <c r="AB280" s="4"/>
      <c r="AC280" s="4"/>
      <c r="AD280" s="14" t="s">
        <v>1311</v>
      </c>
      <c r="AE280" s="11"/>
    </row>
    <row r="281" spans="1:31" x14ac:dyDescent="0.35">
      <c r="A281" s="2">
        <v>6253</v>
      </c>
      <c r="B281" s="2">
        <v>2018</v>
      </c>
      <c r="C281" s="12">
        <v>4475</v>
      </c>
      <c r="D281" s="12">
        <v>5203.3996818549303</v>
      </c>
      <c r="E281" s="12">
        <v>112326</v>
      </c>
      <c r="F281" s="12">
        <v>41.2386794585845</v>
      </c>
      <c r="G281" s="2" t="s">
        <v>5</v>
      </c>
      <c r="H281" s="2" t="s">
        <v>285</v>
      </c>
      <c r="I281" s="2">
        <v>56061</v>
      </c>
      <c r="J281" s="2" t="s">
        <v>1059</v>
      </c>
      <c r="K281" s="2">
        <v>7027</v>
      </c>
      <c r="L281" s="2" t="s">
        <v>852</v>
      </c>
      <c r="M281" s="2">
        <v>13630</v>
      </c>
      <c r="N281" s="2" t="s">
        <v>280</v>
      </c>
      <c r="O281" s="2">
        <v>35.223381000000003</v>
      </c>
      <c r="P281" s="2">
        <v>-81.13306</v>
      </c>
      <c r="Q281" s="4">
        <v>1</v>
      </c>
      <c r="R281" s="4">
        <v>1</v>
      </c>
      <c r="S281" s="4"/>
      <c r="T281" s="2" t="s">
        <v>977</v>
      </c>
      <c r="U281" s="2" t="s">
        <v>978</v>
      </c>
      <c r="V281" s="7"/>
      <c r="W281" s="8">
        <v>1.8</v>
      </c>
      <c r="X281" s="4"/>
      <c r="Y281" s="4"/>
      <c r="Z281" s="4"/>
      <c r="AA281" s="4"/>
      <c r="AB281" s="4"/>
      <c r="AC281" s="4"/>
      <c r="AD281" s="14" t="s">
        <v>1311</v>
      </c>
      <c r="AE281" s="11"/>
    </row>
    <row r="282" spans="1:31" x14ac:dyDescent="0.35">
      <c r="A282" s="2">
        <v>6254</v>
      </c>
      <c r="B282" s="2">
        <v>2018</v>
      </c>
      <c r="C282" s="12">
        <v>4517</v>
      </c>
      <c r="D282" s="12">
        <v>3152.7796490726901</v>
      </c>
      <c r="E282" s="12">
        <v>151694</v>
      </c>
      <c r="F282" s="12">
        <v>704.40551665721398</v>
      </c>
      <c r="G282" s="2" t="s">
        <v>5</v>
      </c>
      <c r="H282" s="2" t="s">
        <v>286</v>
      </c>
      <c r="I282" s="2">
        <v>56954</v>
      </c>
      <c r="J282" s="2" t="s">
        <v>1058</v>
      </c>
      <c r="K282" s="2">
        <v>7027</v>
      </c>
      <c r="L282" s="2" t="s">
        <v>852</v>
      </c>
      <c r="M282" s="2">
        <v>13630</v>
      </c>
      <c r="N282" s="2" t="s">
        <v>280</v>
      </c>
      <c r="O282" s="2">
        <v>35.301699999999997</v>
      </c>
      <c r="P282" s="2">
        <v>-81.209199999999996</v>
      </c>
      <c r="Q282" s="4">
        <v>6</v>
      </c>
      <c r="R282" s="4">
        <v>6</v>
      </c>
      <c r="S282" s="4"/>
      <c r="T282" s="2" t="s">
        <v>977</v>
      </c>
      <c r="U282" s="2" t="s">
        <v>978</v>
      </c>
      <c r="V282" s="7">
        <v>0</v>
      </c>
      <c r="W282" s="8">
        <v>11.8</v>
      </c>
      <c r="X282" s="4">
        <v>1908.998</v>
      </c>
      <c r="Y282" s="4">
        <v>341</v>
      </c>
      <c r="Z282" s="4">
        <v>1908.998</v>
      </c>
      <c r="AA282" s="4">
        <v>341</v>
      </c>
      <c r="AB282" s="4">
        <v>-81</v>
      </c>
      <c r="AC282" s="4">
        <v>-15</v>
      </c>
      <c r="AD282" s="8">
        <f>Z282/AB282</f>
        <v>-23.567876543209877</v>
      </c>
      <c r="AE282" s="11"/>
    </row>
    <row r="283" spans="1:31" x14ac:dyDescent="0.35">
      <c r="A283" s="2">
        <v>6255</v>
      </c>
      <c r="B283" s="2">
        <v>2018</v>
      </c>
      <c r="C283" s="12">
        <v>4475</v>
      </c>
      <c r="D283" s="12">
        <v>6136.8701766617896</v>
      </c>
      <c r="E283" s="12">
        <v>150313</v>
      </c>
      <c r="F283" s="12">
        <v>817.82453952483797</v>
      </c>
      <c r="G283" s="2" t="s">
        <v>5</v>
      </c>
      <c r="H283" s="2" t="s">
        <v>287</v>
      </c>
      <c r="I283" s="2">
        <v>56060</v>
      </c>
      <c r="J283" s="2" t="s">
        <v>1059</v>
      </c>
      <c r="K283" s="2">
        <v>7027</v>
      </c>
      <c r="L283" s="2" t="s">
        <v>852</v>
      </c>
      <c r="M283" s="2">
        <v>13630</v>
      </c>
      <c r="N283" s="2" t="s">
        <v>280</v>
      </c>
      <c r="O283" s="2">
        <v>35.224200000000003</v>
      </c>
      <c r="P283" s="2">
        <v>-81.122799999999998</v>
      </c>
      <c r="Q283" s="4">
        <v>1</v>
      </c>
      <c r="R283" s="4">
        <v>1</v>
      </c>
      <c r="S283" s="4"/>
      <c r="T283" s="2" t="s">
        <v>977</v>
      </c>
      <c r="U283" s="2" t="s">
        <v>978</v>
      </c>
      <c r="V283" s="7"/>
      <c r="W283" s="8">
        <v>1.8</v>
      </c>
      <c r="X283" s="4"/>
      <c r="Y283" s="4"/>
      <c r="Z283" s="4"/>
      <c r="AA283" s="4"/>
      <c r="AB283" s="4"/>
      <c r="AC283" s="4"/>
      <c r="AD283" s="14" t="s">
        <v>1311</v>
      </c>
      <c r="AE283" s="11"/>
    </row>
    <row r="284" spans="1:31" x14ac:dyDescent="0.35">
      <c r="A284" s="2">
        <v>6256</v>
      </c>
      <c r="B284" s="2">
        <v>2018</v>
      </c>
      <c r="C284" s="12">
        <v>4475</v>
      </c>
      <c r="D284" s="12">
        <v>559.35164569140898</v>
      </c>
      <c r="E284" s="12">
        <v>151756</v>
      </c>
      <c r="F284" s="12">
        <v>555.10874935862603</v>
      </c>
      <c r="G284" s="2" t="s">
        <v>5</v>
      </c>
      <c r="H284" s="2" t="s">
        <v>288</v>
      </c>
      <c r="I284" s="2">
        <v>60359</v>
      </c>
      <c r="J284" s="2" t="s">
        <v>843</v>
      </c>
      <c r="K284" s="2">
        <v>5416</v>
      </c>
      <c r="L284" s="2" t="s">
        <v>1104</v>
      </c>
      <c r="M284" s="2">
        <v>60496</v>
      </c>
      <c r="N284" s="2" t="s">
        <v>280</v>
      </c>
      <c r="O284" s="2">
        <v>35.229033000000001</v>
      </c>
      <c r="P284" s="2">
        <v>-81.189077999999995</v>
      </c>
      <c r="Q284" s="4">
        <v>1</v>
      </c>
      <c r="R284" s="4">
        <v>1</v>
      </c>
      <c r="S284" s="4"/>
      <c r="T284" s="2" t="s">
        <v>965</v>
      </c>
      <c r="U284" s="2" t="s">
        <v>966</v>
      </c>
      <c r="V284" s="7">
        <v>4.62E-3</v>
      </c>
      <c r="W284" s="8">
        <v>4.3</v>
      </c>
      <c r="X284" s="4"/>
      <c r="Y284" s="4"/>
      <c r="Z284" s="4">
        <v>1587</v>
      </c>
      <c r="AA284" s="4">
        <v>0</v>
      </c>
      <c r="AB284" s="4">
        <v>174</v>
      </c>
      <c r="AC284" s="4">
        <v>0</v>
      </c>
      <c r="AD284" s="14" t="s">
        <v>1311</v>
      </c>
      <c r="AE284" s="11"/>
    </row>
    <row r="285" spans="1:31" x14ac:dyDescent="0.35">
      <c r="A285" s="2">
        <v>6257</v>
      </c>
      <c r="B285" s="2">
        <v>2018</v>
      </c>
      <c r="C285" s="12">
        <v>4517</v>
      </c>
      <c r="D285" s="12">
        <v>2710.6644963409699</v>
      </c>
      <c r="E285" s="12">
        <v>151757</v>
      </c>
      <c r="F285" s="12">
        <v>787.84373266755097</v>
      </c>
      <c r="G285" s="2" t="s">
        <v>5</v>
      </c>
      <c r="H285" s="2" t="s">
        <v>289</v>
      </c>
      <c r="I285" s="2">
        <v>56262</v>
      </c>
      <c r="J285" s="2" t="s">
        <v>1058</v>
      </c>
      <c r="K285" s="2">
        <v>7027</v>
      </c>
      <c r="L285" s="2" t="s">
        <v>852</v>
      </c>
      <c r="M285" s="2">
        <v>13630</v>
      </c>
      <c r="N285" s="2" t="s">
        <v>280</v>
      </c>
      <c r="O285" s="2">
        <v>35.289140000000003</v>
      </c>
      <c r="P285" s="2">
        <v>-81.205219</v>
      </c>
      <c r="Q285" s="4">
        <v>3</v>
      </c>
      <c r="R285" s="4">
        <v>3</v>
      </c>
      <c r="S285" s="4"/>
      <c r="T285" s="2" t="s">
        <v>977</v>
      </c>
      <c r="U285" s="2" t="s">
        <v>978</v>
      </c>
      <c r="V285" s="7">
        <v>6.8000000000000005E-4</v>
      </c>
      <c r="W285" s="8">
        <v>5.4</v>
      </c>
      <c r="X285" s="4">
        <v>1481.001</v>
      </c>
      <c r="Y285" s="4">
        <v>272.00099999999998</v>
      </c>
      <c r="Z285" s="4">
        <v>1481.001</v>
      </c>
      <c r="AA285" s="4">
        <v>272.00099999999998</v>
      </c>
      <c r="AB285" s="4">
        <v>32.000999999999998</v>
      </c>
      <c r="AC285" s="4">
        <v>6</v>
      </c>
      <c r="AD285" s="8">
        <f>Z285/AB285</f>
        <v>46.279835005156094</v>
      </c>
      <c r="AE285" s="11"/>
    </row>
    <row r="286" spans="1:31" x14ac:dyDescent="0.35">
      <c r="A286" s="2">
        <v>6258</v>
      </c>
      <c r="B286" s="2">
        <v>2018</v>
      </c>
      <c r="C286" s="12">
        <v>6423</v>
      </c>
      <c r="D286" s="12">
        <v>11978.162422461401</v>
      </c>
      <c r="E286" s="12">
        <v>111380</v>
      </c>
      <c r="F286" s="12">
        <v>10992.123900922301</v>
      </c>
      <c r="G286" s="2" t="s">
        <v>5</v>
      </c>
      <c r="H286" s="2" t="s">
        <v>290</v>
      </c>
      <c r="I286" s="2">
        <v>58673</v>
      </c>
      <c r="J286" s="2" t="s">
        <v>846</v>
      </c>
      <c r="K286" s="2">
        <v>19876</v>
      </c>
      <c r="L286" s="2" t="s">
        <v>862</v>
      </c>
      <c r="M286" s="2">
        <v>58477</v>
      </c>
      <c r="N286" s="2" t="s">
        <v>1283</v>
      </c>
      <c r="O286" s="2">
        <v>36.450833000000003</v>
      </c>
      <c r="P286" s="2">
        <v>-76.803611000000004</v>
      </c>
      <c r="Q286" s="4">
        <v>1</v>
      </c>
      <c r="R286" s="4">
        <v>1</v>
      </c>
      <c r="S286" s="4"/>
      <c r="T286" s="2" t="s">
        <v>965</v>
      </c>
      <c r="U286" s="2" t="s">
        <v>966</v>
      </c>
      <c r="V286" s="7">
        <v>0.21751000000000001</v>
      </c>
      <c r="W286" s="8">
        <v>5</v>
      </c>
      <c r="X286" s="4"/>
      <c r="Y286" s="4"/>
      <c r="Z286" s="4">
        <v>86868</v>
      </c>
      <c r="AA286" s="4">
        <v>43684</v>
      </c>
      <c r="AB286" s="4">
        <v>9527</v>
      </c>
      <c r="AC286" s="4">
        <v>4791</v>
      </c>
      <c r="AD286" s="8">
        <f>Z286/AB286</f>
        <v>9.1180854413771382</v>
      </c>
      <c r="AE286" s="11"/>
    </row>
    <row r="287" spans="1:31" x14ac:dyDescent="0.35">
      <c r="A287" s="2">
        <v>6259</v>
      </c>
      <c r="B287" s="2">
        <v>2018</v>
      </c>
      <c r="C287" s="12">
        <v>6972</v>
      </c>
      <c r="D287" s="12">
        <v>4344.5411473206505</v>
      </c>
      <c r="E287" s="12">
        <v>115093</v>
      </c>
      <c r="F287" s="12">
        <v>4346.5507685750699</v>
      </c>
      <c r="G287" s="2" t="s">
        <v>5</v>
      </c>
      <c r="H287" s="2" t="s">
        <v>291</v>
      </c>
      <c r="I287" s="2">
        <v>60480</v>
      </c>
      <c r="J287" s="2" t="s">
        <v>843</v>
      </c>
      <c r="K287" s="2">
        <v>5416</v>
      </c>
      <c r="L287" s="2" t="s">
        <v>848</v>
      </c>
      <c r="M287" s="2">
        <v>61060</v>
      </c>
      <c r="N287" s="2" t="s">
        <v>1284</v>
      </c>
      <c r="O287" s="2">
        <v>36.246339999999996</v>
      </c>
      <c r="P287" s="2">
        <v>-80.254630000000006</v>
      </c>
      <c r="Q287" s="4">
        <v>1</v>
      </c>
      <c r="R287" s="4">
        <v>1</v>
      </c>
      <c r="S287" s="4"/>
      <c r="T287" s="2" t="s">
        <v>965</v>
      </c>
      <c r="U287" s="2" t="s">
        <v>966</v>
      </c>
      <c r="V287" s="7">
        <v>0.14752999999999999</v>
      </c>
      <c r="W287" s="8">
        <v>2.1</v>
      </c>
      <c r="X287" s="4"/>
      <c r="Y287" s="4"/>
      <c r="Z287" s="4">
        <v>24747</v>
      </c>
      <c r="AA287" s="4">
        <v>12444</v>
      </c>
      <c r="AB287" s="4">
        <v>2714</v>
      </c>
      <c r="AC287" s="4">
        <v>1365</v>
      </c>
      <c r="AD287" s="8">
        <f>Z287/AB287</f>
        <v>9.1182756079587328</v>
      </c>
      <c r="AE287" s="11"/>
    </row>
    <row r="288" spans="1:31" x14ac:dyDescent="0.35">
      <c r="A288" s="2">
        <v>6260</v>
      </c>
      <c r="B288" s="2">
        <v>2018</v>
      </c>
      <c r="C288" s="12">
        <v>6422</v>
      </c>
      <c r="D288" s="12">
        <v>4625.3335462380001</v>
      </c>
      <c r="E288" s="12">
        <v>147094</v>
      </c>
      <c r="F288" s="12">
        <v>4631.2863027672302</v>
      </c>
      <c r="G288" s="2" t="s">
        <v>5</v>
      </c>
      <c r="H288" s="2" t="s">
        <v>292</v>
      </c>
      <c r="I288" s="2">
        <v>59426</v>
      </c>
      <c r="J288" s="2" t="s">
        <v>846</v>
      </c>
      <c r="K288" s="2">
        <v>19876</v>
      </c>
      <c r="L288" s="2" t="s">
        <v>848</v>
      </c>
      <c r="M288" s="2">
        <v>61060</v>
      </c>
      <c r="N288" s="2" t="s">
        <v>981</v>
      </c>
      <c r="O288" s="2">
        <v>36.248333000000002</v>
      </c>
      <c r="P288" s="2">
        <v>-76.501943999999995</v>
      </c>
      <c r="Q288" s="4">
        <v>1</v>
      </c>
      <c r="R288" s="4">
        <v>1</v>
      </c>
      <c r="S288" s="4"/>
      <c r="T288" s="2" t="s">
        <v>965</v>
      </c>
      <c r="U288" s="2" t="s">
        <v>966</v>
      </c>
      <c r="V288" s="7">
        <v>0.19506999999999999</v>
      </c>
      <c r="W288" s="8">
        <v>5</v>
      </c>
      <c r="X288" s="4"/>
      <c r="Y288" s="4"/>
      <c r="Z288" s="4">
        <v>77904</v>
      </c>
      <c r="AA288" s="4">
        <v>39177</v>
      </c>
      <c r="AB288" s="4">
        <v>8544</v>
      </c>
      <c r="AC288" s="4">
        <v>4297</v>
      </c>
      <c r="AD288" s="8">
        <f>Z288/AB288</f>
        <v>9.117977528089888</v>
      </c>
      <c r="AE288" s="11"/>
    </row>
    <row r="289" spans="1:31" x14ac:dyDescent="0.35">
      <c r="A289" s="2">
        <v>6261</v>
      </c>
      <c r="B289" s="2">
        <v>2018</v>
      </c>
      <c r="C289" s="12">
        <v>9841</v>
      </c>
      <c r="D289" s="12">
        <v>4713.8836694701804</v>
      </c>
      <c r="E289" s="12">
        <v>112295</v>
      </c>
      <c r="F289" s="12">
        <v>587.81101862920502</v>
      </c>
      <c r="G289" s="2" t="s">
        <v>5</v>
      </c>
      <c r="H289" s="2" t="s">
        <v>293</v>
      </c>
      <c r="I289" s="2">
        <v>58957</v>
      </c>
      <c r="J289" s="2" t="s">
        <v>842</v>
      </c>
      <c r="K289" s="2">
        <v>3046</v>
      </c>
      <c r="L289" s="2" t="s">
        <v>293</v>
      </c>
      <c r="M289" s="2">
        <v>58819</v>
      </c>
      <c r="N289" s="2" t="s">
        <v>997</v>
      </c>
      <c r="O289" s="2">
        <v>34.309722000000001</v>
      </c>
      <c r="P289" s="2">
        <v>-79.014443999999997</v>
      </c>
      <c r="Q289" s="4">
        <v>1</v>
      </c>
      <c r="R289" s="4">
        <v>1</v>
      </c>
      <c r="S289" s="4"/>
      <c r="T289" s="2" t="s">
        <v>965</v>
      </c>
      <c r="U289" s="2" t="s">
        <v>966</v>
      </c>
      <c r="V289" s="7">
        <v>0.17318</v>
      </c>
      <c r="W289" s="8">
        <v>4.8</v>
      </c>
      <c r="X289" s="4"/>
      <c r="Y289" s="4"/>
      <c r="Z289" s="4">
        <v>66398</v>
      </c>
      <c r="AA289" s="4">
        <v>33390</v>
      </c>
      <c r="AB289" s="4">
        <v>7282</v>
      </c>
      <c r="AC289" s="4">
        <v>3662</v>
      </c>
      <c r="AD289" s="8">
        <f>Z289/AB289</f>
        <v>9.1180994232353747</v>
      </c>
      <c r="AE289" s="11"/>
    </row>
    <row r="290" spans="1:31" x14ac:dyDescent="0.35">
      <c r="A290" s="2">
        <v>6262</v>
      </c>
      <c r="B290" s="2">
        <v>2018</v>
      </c>
      <c r="C290" s="12">
        <v>10127</v>
      </c>
      <c r="D290" s="12">
        <v>11134.4820641198</v>
      </c>
      <c r="E290" s="12">
        <v>111628</v>
      </c>
      <c r="F290" s="12">
        <v>11136.4685187389</v>
      </c>
      <c r="G290" s="2" t="s">
        <v>5</v>
      </c>
      <c r="H290" s="2" t="s">
        <v>294</v>
      </c>
      <c r="I290" s="2">
        <v>59518</v>
      </c>
      <c r="J290" s="2" t="s">
        <v>846</v>
      </c>
      <c r="K290" s="2">
        <v>19876</v>
      </c>
      <c r="L290" s="2" t="s">
        <v>858</v>
      </c>
      <c r="M290" s="2">
        <v>58970</v>
      </c>
      <c r="N290" s="2" t="s">
        <v>1285</v>
      </c>
      <c r="O290" s="2">
        <v>36.233611000000003</v>
      </c>
      <c r="P290" s="2">
        <v>-75.880832999999996</v>
      </c>
      <c r="Q290" s="4">
        <v>1</v>
      </c>
      <c r="R290" s="4">
        <v>1</v>
      </c>
      <c r="S290" s="4"/>
      <c r="T290" s="2" t="s">
        <v>965</v>
      </c>
      <c r="U290" s="2" t="s">
        <v>966</v>
      </c>
      <c r="V290" s="7"/>
      <c r="W290" s="8">
        <v>18</v>
      </c>
      <c r="X290" s="4"/>
      <c r="Y290" s="4"/>
      <c r="Z290" s="4"/>
      <c r="AA290" s="4"/>
      <c r="AB290" s="4"/>
      <c r="AC290" s="4"/>
      <c r="AD290" s="14" t="s">
        <v>1311</v>
      </c>
      <c r="AE290" s="11"/>
    </row>
    <row r="291" spans="1:31" x14ac:dyDescent="0.35">
      <c r="A291" s="2">
        <v>6263</v>
      </c>
      <c r="B291" s="2">
        <v>2018</v>
      </c>
      <c r="C291" s="12">
        <v>14258</v>
      </c>
      <c r="D291" s="12">
        <v>3491.87835403398</v>
      </c>
      <c r="E291" s="12">
        <v>111147</v>
      </c>
      <c r="F291" s="12">
        <v>2149.1432695047802</v>
      </c>
      <c r="G291" s="2" t="s">
        <v>5</v>
      </c>
      <c r="H291" s="2" t="s">
        <v>295</v>
      </c>
      <c r="I291" s="2">
        <v>56549</v>
      </c>
      <c r="J291" s="2" t="s">
        <v>1060</v>
      </c>
      <c r="K291" s="2">
        <v>7496</v>
      </c>
      <c r="L291" s="2" t="s">
        <v>852</v>
      </c>
      <c r="M291" s="2">
        <v>13630</v>
      </c>
      <c r="N291" s="2" t="s">
        <v>1014</v>
      </c>
      <c r="O291" s="2">
        <v>35.781100000000002</v>
      </c>
      <c r="P291" s="2">
        <v>-81.392799999999994</v>
      </c>
      <c r="Q291" s="4">
        <v>1</v>
      </c>
      <c r="R291" s="4">
        <v>1</v>
      </c>
      <c r="S291" s="4"/>
      <c r="T291" s="2" t="s">
        <v>977</v>
      </c>
      <c r="U291" s="2" t="s">
        <v>978</v>
      </c>
      <c r="V291" s="7">
        <v>9.8999999999999999E-4</v>
      </c>
      <c r="W291" s="8">
        <v>2.2000000000000002</v>
      </c>
      <c r="X291" s="4">
        <v>658</v>
      </c>
      <c r="Y291" s="4">
        <v>119</v>
      </c>
      <c r="Z291" s="4">
        <v>658</v>
      </c>
      <c r="AA291" s="4">
        <v>119</v>
      </c>
      <c r="AB291" s="4">
        <v>19</v>
      </c>
      <c r="AC291" s="4">
        <v>3</v>
      </c>
      <c r="AD291" s="8">
        <f>Z291/AB291</f>
        <v>34.631578947368418</v>
      </c>
      <c r="AE291" s="11"/>
    </row>
    <row r="292" spans="1:31" x14ac:dyDescent="0.35">
      <c r="A292" s="2">
        <v>6264</v>
      </c>
      <c r="B292" s="2">
        <v>2018</v>
      </c>
      <c r="C292" s="12">
        <v>29262</v>
      </c>
      <c r="D292" s="12">
        <v>6641.4517525240999</v>
      </c>
      <c r="E292" s="12">
        <v>147160</v>
      </c>
      <c r="F292" s="12">
        <v>5747.0778360448703</v>
      </c>
      <c r="G292" s="2" t="s">
        <v>5</v>
      </c>
      <c r="H292" s="2" t="s">
        <v>296</v>
      </c>
      <c r="I292" s="2">
        <v>58487</v>
      </c>
      <c r="J292" s="2" t="s">
        <v>842</v>
      </c>
      <c r="K292" s="2">
        <v>3046</v>
      </c>
      <c r="L292" s="2" t="s">
        <v>924</v>
      </c>
      <c r="M292" s="2">
        <v>17650</v>
      </c>
      <c r="N292" s="2" t="s">
        <v>1021</v>
      </c>
      <c r="O292" s="2">
        <v>36.411667000000001</v>
      </c>
      <c r="P292" s="2">
        <v>-78.593889000000004</v>
      </c>
      <c r="Q292" s="4">
        <v>1</v>
      </c>
      <c r="R292" s="4">
        <v>1</v>
      </c>
      <c r="S292" s="4"/>
      <c r="T292" s="2" t="s">
        <v>965</v>
      </c>
      <c r="U292" s="2" t="s">
        <v>966</v>
      </c>
      <c r="V292" s="7">
        <v>0.21332999999999999</v>
      </c>
      <c r="W292" s="8">
        <v>2.5</v>
      </c>
      <c r="X292" s="4"/>
      <c r="Y292" s="4"/>
      <c r="Z292" s="4">
        <v>42600</v>
      </c>
      <c r="AA292" s="4">
        <v>21423</v>
      </c>
      <c r="AB292" s="4">
        <v>4672</v>
      </c>
      <c r="AC292" s="4">
        <v>2349</v>
      </c>
      <c r="AD292" s="8">
        <f>Z292/AB292</f>
        <v>9.118150684931507</v>
      </c>
      <c r="AE292" s="11"/>
    </row>
    <row r="293" spans="1:31" x14ac:dyDescent="0.35">
      <c r="A293" s="2">
        <v>6265</v>
      </c>
      <c r="B293" s="2">
        <v>2018</v>
      </c>
      <c r="C293" s="12">
        <v>10037</v>
      </c>
      <c r="D293" s="12">
        <v>3026.2302915411801</v>
      </c>
      <c r="E293" s="12">
        <v>111404</v>
      </c>
      <c r="F293" s="12">
        <v>1932.40656674603</v>
      </c>
      <c r="G293" s="2" t="s">
        <v>5</v>
      </c>
      <c r="H293" s="2" t="s">
        <v>297</v>
      </c>
      <c r="I293" s="2">
        <v>59148</v>
      </c>
      <c r="J293" s="2" t="s">
        <v>846</v>
      </c>
      <c r="K293" s="2">
        <v>19876</v>
      </c>
      <c r="L293" s="2" t="s">
        <v>848</v>
      </c>
      <c r="M293" s="2">
        <v>61060</v>
      </c>
      <c r="N293" s="2" t="s">
        <v>1050</v>
      </c>
      <c r="O293" s="2">
        <v>35.831667000000003</v>
      </c>
      <c r="P293" s="2">
        <v>-77.269722000000002</v>
      </c>
      <c r="Q293" s="4">
        <v>1</v>
      </c>
      <c r="R293" s="4">
        <v>1</v>
      </c>
      <c r="S293" s="4"/>
      <c r="T293" s="2" t="s">
        <v>965</v>
      </c>
      <c r="U293" s="2" t="s">
        <v>966</v>
      </c>
      <c r="V293" s="7">
        <v>0.16546</v>
      </c>
      <c r="W293" s="8">
        <v>5</v>
      </c>
      <c r="X293" s="4"/>
      <c r="Y293" s="4"/>
      <c r="Z293" s="4">
        <v>66078</v>
      </c>
      <c r="AA293" s="4">
        <v>33230</v>
      </c>
      <c r="AB293" s="4">
        <v>7247</v>
      </c>
      <c r="AC293" s="4">
        <v>3644</v>
      </c>
      <c r="AD293" s="8">
        <f>Z293/AB293</f>
        <v>9.1179798537325798</v>
      </c>
      <c r="AE293" s="11"/>
    </row>
    <row r="294" spans="1:31" x14ac:dyDescent="0.35">
      <c r="A294" s="2">
        <v>6266</v>
      </c>
      <c r="B294" s="2">
        <v>2018</v>
      </c>
      <c r="C294" s="12">
        <v>9867</v>
      </c>
      <c r="D294" s="12">
        <v>1764.41425620777</v>
      </c>
      <c r="E294" s="12">
        <v>148456</v>
      </c>
      <c r="F294" s="12">
        <v>1725.2361961663901</v>
      </c>
      <c r="G294" s="2" t="s">
        <v>5</v>
      </c>
      <c r="H294" s="2" t="s">
        <v>298</v>
      </c>
      <c r="I294" s="2">
        <v>60181</v>
      </c>
      <c r="J294" s="2" t="s">
        <v>842</v>
      </c>
      <c r="K294" s="2">
        <v>3046</v>
      </c>
      <c r="L294" s="2" t="s">
        <v>848</v>
      </c>
      <c r="M294" s="2">
        <v>61060</v>
      </c>
      <c r="N294" s="2" t="s">
        <v>985</v>
      </c>
      <c r="O294" s="2">
        <v>35.169220000000003</v>
      </c>
      <c r="P294" s="2">
        <v>-77.118200000000002</v>
      </c>
      <c r="Q294" s="4">
        <v>1</v>
      </c>
      <c r="R294" s="4">
        <v>1</v>
      </c>
      <c r="S294" s="4"/>
      <c r="T294" s="2" t="s">
        <v>965</v>
      </c>
      <c r="U294" s="2" t="s">
        <v>966</v>
      </c>
      <c r="V294" s="7"/>
      <c r="W294" s="8">
        <v>5</v>
      </c>
      <c r="X294" s="4"/>
      <c r="Y294" s="4"/>
      <c r="Z294" s="4"/>
      <c r="AA294" s="4"/>
      <c r="AB294" s="4"/>
      <c r="AC294" s="4"/>
      <c r="AD294" s="14" t="s">
        <v>1311</v>
      </c>
      <c r="AE294" s="11"/>
    </row>
    <row r="295" spans="1:31" x14ac:dyDescent="0.35">
      <c r="A295" s="2">
        <v>6267</v>
      </c>
      <c r="B295" s="2">
        <v>2018</v>
      </c>
      <c r="C295" s="12">
        <v>9867</v>
      </c>
      <c r="D295" s="12">
        <v>1336.64921311682</v>
      </c>
      <c r="E295" s="12">
        <v>148456</v>
      </c>
      <c r="F295" s="12">
        <v>1290.4091277492601</v>
      </c>
      <c r="G295" s="2" t="s">
        <v>5</v>
      </c>
      <c r="H295" s="2" t="s">
        <v>299</v>
      </c>
      <c r="I295" s="2">
        <v>62807</v>
      </c>
      <c r="J295" s="2" t="s">
        <v>842</v>
      </c>
      <c r="K295" s="2">
        <v>3046</v>
      </c>
      <c r="L295" s="2" t="s">
        <v>876</v>
      </c>
      <c r="M295" s="2">
        <v>61677</v>
      </c>
      <c r="N295" s="2" t="s">
        <v>985</v>
      </c>
      <c r="O295" s="2">
        <v>35.164689000000003</v>
      </c>
      <c r="P295" s="2">
        <v>-77.120176000000001</v>
      </c>
      <c r="Q295" s="4">
        <v>1</v>
      </c>
      <c r="R295" s="4">
        <v>1</v>
      </c>
      <c r="S295" s="4"/>
      <c r="T295" s="2" t="s">
        <v>965</v>
      </c>
      <c r="U295" s="2" t="s">
        <v>966</v>
      </c>
      <c r="V295" s="7"/>
      <c r="W295" s="8">
        <v>5</v>
      </c>
      <c r="X295" s="4"/>
      <c r="Y295" s="4"/>
      <c r="Z295" s="4"/>
      <c r="AA295" s="4"/>
      <c r="AB295" s="4"/>
      <c r="AC295" s="4"/>
      <c r="AD295" s="14" t="s">
        <v>1311</v>
      </c>
      <c r="AE295" s="11"/>
    </row>
    <row r="296" spans="1:31" x14ac:dyDescent="0.35">
      <c r="A296" s="2">
        <v>6268</v>
      </c>
      <c r="B296" s="2">
        <v>2018</v>
      </c>
      <c r="C296" s="12">
        <v>4472</v>
      </c>
      <c r="D296" s="12">
        <v>4997.2045563317297</v>
      </c>
      <c r="E296" s="12">
        <v>114233</v>
      </c>
      <c r="F296" s="12">
        <v>776.20421653053495</v>
      </c>
      <c r="G296" s="2" t="s">
        <v>5</v>
      </c>
      <c r="H296" s="2" t="s">
        <v>300</v>
      </c>
      <c r="I296" s="2">
        <v>55599</v>
      </c>
      <c r="J296" s="2" t="s">
        <v>930</v>
      </c>
      <c r="K296" s="2">
        <v>4150</v>
      </c>
      <c r="L296" s="2" t="s">
        <v>1105</v>
      </c>
      <c r="M296" s="2">
        <v>25049</v>
      </c>
      <c r="N296" s="2" t="s">
        <v>1037</v>
      </c>
      <c r="O296" s="2">
        <v>35.353268999999997</v>
      </c>
      <c r="P296" s="2">
        <v>-80.668024000000003</v>
      </c>
      <c r="Q296" s="4">
        <v>1</v>
      </c>
      <c r="R296" s="4">
        <v>1</v>
      </c>
      <c r="S296" s="4"/>
      <c r="T296" s="2" t="s">
        <v>989</v>
      </c>
      <c r="U296" s="2" t="s">
        <v>990</v>
      </c>
      <c r="V296" s="7">
        <v>0.55357000000000001</v>
      </c>
      <c r="W296" s="8">
        <v>5.3</v>
      </c>
      <c r="X296" s="4">
        <v>406203</v>
      </c>
      <c r="Y296" s="4">
        <v>160893</v>
      </c>
      <c r="Z296" s="4">
        <v>406203</v>
      </c>
      <c r="AA296" s="4">
        <v>160893</v>
      </c>
      <c r="AB296" s="4">
        <v>25701</v>
      </c>
      <c r="AC296" s="4">
        <v>10180</v>
      </c>
      <c r="AD296" s="8">
        <f>Z296/AB296</f>
        <v>15.804949223765613</v>
      </c>
      <c r="AE296" s="11"/>
    </row>
    <row r="297" spans="1:31" x14ac:dyDescent="0.35">
      <c r="A297" s="2">
        <v>6269</v>
      </c>
      <c r="B297" s="2">
        <v>2018</v>
      </c>
      <c r="C297" s="12">
        <v>6661</v>
      </c>
      <c r="D297" s="12">
        <v>627.15761208316599</v>
      </c>
      <c r="E297" s="12">
        <v>112690</v>
      </c>
      <c r="F297" s="12">
        <v>692.66921522841096</v>
      </c>
      <c r="G297" s="2" t="s">
        <v>5</v>
      </c>
      <c r="H297" s="2" t="s">
        <v>301</v>
      </c>
      <c r="I297" s="2">
        <v>2709</v>
      </c>
      <c r="J297" s="2" t="s">
        <v>843</v>
      </c>
      <c r="K297" s="2">
        <v>5416</v>
      </c>
      <c r="L297" s="2" t="s">
        <v>842</v>
      </c>
      <c r="M297" s="2">
        <v>3046</v>
      </c>
      <c r="N297" s="2" t="s">
        <v>982</v>
      </c>
      <c r="O297" s="2">
        <v>35.373610999999997</v>
      </c>
      <c r="P297" s="2">
        <v>-78.089444</v>
      </c>
      <c r="Q297" s="4">
        <v>8</v>
      </c>
      <c r="R297" s="4">
        <v>11</v>
      </c>
      <c r="S297" s="4"/>
      <c r="T297" s="2" t="s">
        <v>995</v>
      </c>
      <c r="U297" s="2" t="s">
        <v>996</v>
      </c>
      <c r="V297" s="7">
        <v>0.57625999999999999</v>
      </c>
      <c r="W297" s="8">
        <v>1428.4</v>
      </c>
      <c r="X297" s="4">
        <v>55851328</v>
      </c>
      <c r="Y297" s="4">
        <v>22521640</v>
      </c>
      <c r="Z297" s="4">
        <v>55851328</v>
      </c>
      <c r="AA297" s="4">
        <v>22521640</v>
      </c>
      <c r="AB297" s="4">
        <v>7210666</v>
      </c>
      <c r="AC297" s="4">
        <v>3012928</v>
      </c>
      <c r="AD297" s="8">
        <f>Z297/AB297</f>
        <v>7.7456545622831507</v>
      </c>
      <c r="AE297" s="11"/>
    </row>
    <row r="298" spans="1:31" x14ac:dyDescent="0.35">
      <c r="A298" s="2">
        <v>6270</v>
      </c>
      <c r="B298" s="2">
        <v>2018</v>
      </c>
      <c r="C298" s="12">
        <v>10054</v>
      </c>
      <c r="D298" s="12">
        <v>4671.0623570518101</v>
      </c>
      <c r="E298" s="12">
        <v>148190</v>
      </c>
      <c r="F298" s="12">
        <v>4674.4115686166597</v>
      </c>
      <c r="G298" s="2" t="s">
        <v>5</v>
      </c>
      <c r="H298" s="2" t="s">
        <v>302</v>
      </c>
      <c r="I298" s="2">
        <v>58943</v>
      </c>
      <c r="J298" s="2" t="s">
        <v>846</v>
      </c>
      <c r="K298" s="2">
        <v>19876</v>
      </c>
      <c r="L298" s="2" t="s">
        <v>1106</v>
      </c>
      <c r="M298" s="2">
        <v>59369</v>
      </c>
      <c r="N298" s="2" t="s">
        <v>302</v>
      </c>
      <c r="O298" s="2">
        <v>36.441943999999999</v>
      </c>
      <c r="P298" s="2">
        <v>-77.711388999999997</v>
      </c>
      <c r="Q298" s="4">
        <v>1</v>
      </c>
      <c r="R298" s="4">
        <v>1</v>
      </c>
      <c r="S298" s="4"/>
      <c r="T298" s="2" t="s">
        <v>965</v>
      </c>
      <c r="U298" s="2" t="s">
        <v>966</v>
      </c>
      <c r="V298" s="7">
        <v>0.19127</v>
      </c>
      <c r="W298" s="8">
        <v>20</v>
      </c>
      <c r="X298" s="4"/>
      <c r="Y298" s="4"/>
      <c r="Z298" s="4">
        <v>305554</v>
      </c>
      <c r="AA298" s="4">
        <v>153659</v>
      </c>
      <c r="AB298" s="4">
        <v>33511</v>
      </c>
      <c r="AC298" s="4">
        <v>16852</v>
      </c>
      <c r="AD298" s="8">
        <f>Z298/AB298</f>
        <v>9.1180209483453201</v>
      </c>
      <c r="AE298" s="11"/>
    </row>
    <row r="299" spans="1:31" x14ac:dyDescent="0.35">
      <c r="A299" s="2">
        <v>6271</v>
      </c>
      <c r="B299" s="2">
        <v>2018</v>
      </c>
      <c r="C299" s="12">
        <v>6402</v>
      </c>
      <c r="D299" s="12">
        <v>6834.1348834951996</v>
      </c>
      <c r="E299" s="12">
        <v>111418</v>
      </c>
      <c r="F299" s="12">
        <v>3721.3222957482599</v>
      </c>
      <c r="G299" s="2" t="s">
        <v>5</v>
      </c>
      <c r="H299" s="2" t="s">
        <v>303</v>
      </c>
      <c r="I299" s="2">
        <v>60884</v>
      </c>
      <c r="J299" s="2" t="s">
        <v>846</v>
      </c>
      <c r="K299" s="2">
        <v>19876</v>
      </c>
      <c r="L299" s="2" t="s">
        <v>303</v>
      </c>
      <c r="M299" s="2">
        <v>60534</v>
      </c>
      <c r="N299" s="2" t="s">
        <v>302</v>
      </c>
      <c r="O299" s="2">
        <v>36.344999999999999</v>
      </c>
      <c r="P299" s="2">
        <v>-77.63</v>
      </c>
      <c r="Q299" s="4">
        <v>1</v>
      </c>
      <c r="R299" s="4">
        <v>1</v>
      </c>
      <c r="S299" s="4"/>
      <c r="T299" s="2" t="s">
        <v>965</v>
      </c>
      <c r="U299" s="2" t="s">
        <v>966</v>
      </c>
      <c r="V299" s="7"/>
      <c r="W299" s="8">
        <v>5</v>
      </c>
      <c r="X299" s="4"/>
      <c r="Y299" s="4"/>
      <c r="Z299" s="4"/>
      <c r="AA299" s="4"/>
      <c r="AB299" s="4"/>
      <c r="AC299" s="4"/>
      <c r="AD299" s="14" t="s">
        <v>1311</v>
      </c>
      <c r="AE299" s="11"/>
    </row>
    <row r="300" spans="1:31" x14ac:dyDescent="0.35">
      <c r="A300" s="2">
        <v>6272</v>
      </c>
      <c r="B300" s="2">
        <v>2018</v>
      </c>
      <c r="C300" s="12">
        <v>9454</v>
      </c>
      <c r="D300" s="12">
        <v>1652.3239691333599</v>
      </c>
      <c r="E300" s="12">
        <v>112020</v>
      </c>
      <c r="F300" s="12">
        <v>1658.1311720999099</v>
      </c>
      <c r="G300" s="2" t="s">
        <v>5</v>
      </c>
      <c r="H300" s="2" t="s">
        <v>304</v>
      </c>
      <c r="I300" s="2">
        <v>61877</v>
      </c>
      <c r="J300" s="2" t="s">
        <v>842</v>
      </c>
      <c r="K300" s="2">
        <v>3046</v>
      </c>
      <c r="L300" s="2" t="s">
        <v>867</v>
      </c>
      <c r="M300" s="2">
        <v>61494</v>
      </c>
      <c r="N300" s="2" t="s">
        <v>1005</v>
      </c>
      <c r="O300" s="2">
        <v>34.800947000000001</v>
      </c>
      <c r="P300" s="2">
        <v>-77.213772000000006</v>
      </c>
      <c r="Q300" s="4">
        <v>1</v>
      </c>
      <c r="R300" s="4">
        <v>1</v>
      </c>
      <c r="S300" s="4"/>
      <c r="T300" s="2" t="s">
        <v>965</v>
      </c>
      <c r="U300" s="2" t="s">
        <v>966</v>
      </c>
      <c r="V300" s="7">
        <v>0.14940000000000001</v>
      </c>
      <c r="W300" s="8">
        <v>4.9000000000000004</v>
      </c>
      <c r="X300" s="4"/>
      <c r="Y300" s="4"/>
      <c r="Z300" s="4">
        <v>58474</v>
      </c>
      <c r="AA300" s="4">
        <v>37341</v>
      </c>
      <c r="AB300" s="4">
        <v>6413</v>
      </c>
      <c r="AC300" s="4">
        <v>4095</v>
      </c>
      <c r="AD300" s="8">
        <f t="shared" ref="AD300:AD305" si="15">Z300/AB300</f>
        <v>9.11804147824731</v>
      </c>
      <c r="AE300" s="11"/>
    </row>
    <row r="301" spans="1:31" x14ac:dyDescent="0.35">
      <c r="A301" s="2">
        <v>6273</v>
      </c>
      <c r="B301" s="2">
        <v>2018</v>
      </c>
      <c r="C301" s="12">
        <v>6901</v>
      </c>
      <c r="D301" s="12">
        <v>3189.1545953453901</v>
      </c>
      <c r="E301" s="12">
        <v>147162</v>
      </c>
      <c r="F301" s="12">
        <v>3189.9277065829901</v>
      </c>
      <c r="G301" s="2" t="s">
        <v>5</v>
      </c>
      <c r="H301" s="2" t="s">
        <v>305</v>
      </c>
      <c r="I301" s="2">
        <v>59512</v>
      </c>
      <c r="J301" s="2" t="s">
        <v>842</v>
      </c>
      <c r="K301" s="2">
        <v>3046</v>
      </c>
      <c r="L301" s="2" t="s">
        <v>848</v>
      </c>
      <c r="M301" s="2">
        <v>61060</v>
      </c>
      <c r="N301" s="2" t="s">
        <v>969</v>
      </c>
      <c r="O301" s="2">
        <v>35.396500000000003</v>
      </c>
      <c r="P301" s="2">
        <v>-78.510800000000003</v>
      </c>
      <c r="Q301" s="4">
        <v>1</v>
      </c>
      <c r="R301" s="4">
        <v>1</v>
      </c>
      <c r="S301" s="4"/>
      <c r="T301" s="2" t="s">
        <v>965</v>
      </c>
      <c r="U301" s="2" t="s">
        <v>966</v>
      </c>
      <c r="V301" s="7">
        <v>0.20862</v>
      </c>
      <c r="W301" s="8">
        <v>4</v>
      </c>
      <c r="X301" s="4"/>
      <c r="Y301" s="4"/>
      <c r="Z301" s="4">
        <v>66652</v>
      </c>
      <c r="AA301" s="4">
        <v>33519</v>
      </c>
      <c r="AB301" s="4">
        <v>7310</v>
      </c>
      <c r="AC301" s="4">
        <v>3676</v>
      </c>
      <c r="AD301" s="8">
        <f t="shared" si="15"/>
        <v>9.1179206566347464</v>
      </c>
      <c r="AE301" s="11"/>
    </row>
    <row r="302" spans="1:31" x14ac:dyDescent="0.35">
      <c r="A302" s="2">
        <v>6274</v>
      </c>
      <c r="B302" s="2">
        <v>2018</v>
      </c>
      <c r="C302" s="12">
        <v>10029</v>
      </c>
      <c r="D302" s="12">
        <v>7631.60835183372</v>
      </c>
      <c r="E302" s="12">
        <v>148283</v>
      </c>
      <c r="F302" s="12">
        <v>7663.6180194539702</v>
      </c>
      <c r="G302" s="2" t="s">
        <v>5</v>
      </c>
      <c r="H302" s="2" t="s">
        <v>306</v>
      </c>
      <c r="I302" s="2">
        <v>60415</v>
      </c>
      <c r="J302" s="2" t="s">
        <v>846</v>
      </c>
      <c r="K302" s="2">
        <v>19876</v>
      </c>
      <c r="L302" s="2" t="s">
        <v>848</v>
      </c>
      <c r="M302" s="2">
        <v>61060</v>
      </c>
      <c r="N302" s="2" t="s">
        <v>1050</v>
      </c>
      <c r="O302" s="2">
        <v>35.83079</v>
      </c>
      <c r="P302" s="2">
        <v>-77.021940000000001</v>
      </c>
      <c r="Q302" s="4">
        <v>1</v>
      </c>
      <c r="R302" s="4">
        <v>1</v>
      </c>
      <c r="S302" s="4"/>
      <c r="T302" s="2" t="s">
        <v>965</v>
      </c>
      <c r="U302" s="2" t="s">
        <v>966</v>
      </c>
      <c r="V302" s="7">
        <v>0.20271</v>
      </c>
      <c r="W302" s="8">
        <v>5.2</v>
      </c>
      <c r="X302" s="4"/>
      <c r="Y302" s="4"/>
      <c r="Z302" s="4">
        <v>84196</v>
      </c>
      <c r="AA302" s="4">
        <v>42341</v>
      </c>
      <c r="AB302" s="4">
        <v>9234</v>
      </c>
      <c r="AC302" s="4">
        <v>4644</v>
      </c>
      <c r="AD302" s="8">
        <f t="shared" si="15"/>
        <v>9.1180420186268147</v>
      </c>
      <c r="AE302" s="11"/>
    </row>
    <row r="303" spans="1:31" x14ac:dyDescent="0.35">
      <c r="A303" s="2">
        <v>6275</v>
      </c>
      <c r="B303" s="2">
        <v>2018</v>
      </c>
      <c r="C303" s="12">
        <v>9876</v>
      </c>
      <c r="D303" s="12">
        <v>2875.3964343108701</v>
      </c>
      <c r="E303" s="12">
        <v>162733</v>
      </c>
      <c r="F303" s="12">
        <v>1307.2719936470701</v>
      </c>
      <c r="G303" s="2" t="s">
        <v>5</v>
      </c>
      <c r="H303" s="2" t="s">
        <v>307</v>
      </c>
      <c r="I303" s="2">
        <v>59337</v>
      </c>
      <c r="J303" s="2" t="s">
        <v>842</v>
      </c>
      <c r="K303" s="2">
        <v>3046</v>
      </c>
      <c r="L303" s="2" t="s">
        <v>854</v>
      </c>
      <c r="M303" s="2">
        <v>61119</v>
      </c>
      <c r="N303" s="2" t="s">
        <v>982</v>
      </c>
      <c r="O303" s="2">
        <v>35.211944000000003</v>
      </c>
      <c r="P303" s="2">
        <v>-78.100832999999994</v>
      </c>
      <c r="Q303" s="4">
        <v>1</v>
      </c>
      <c r="R303" s="4">
        <v>1</v>
      </c>
      <c r="S303" s="4"/>
      <c r="T303" s="2" t="s">
        <v>965</v>
      </c>
      <c r="U303" s="2" t="s">
        <v>966</v>
      </c>
      <c r="V303" s="7">
        <v>0.20365</v>
      </c>
      <c r="W303" s="8">
        <v>5</v>
      </c>
      <c r="X303" s="4"/>
      <c r="Y303" s="4"/>
      <c r="Z303" s="4">
        <v>81336</v>
      </c>
      <c r="AA303" s="4">
        <v>40903</v>
      </c>
      <c r="AB303" s="4">
        <v>8920</v>
      </c>
      <c r="AC303" s="4">
        <v>4486</v>
      </c>
      <c r="AD303" s="8">
        <f t="shared" si="15"/>
        <v>9.1183856502242158</v>
      </c>
      <c r="AE303" s="11"/>
    </row>
    <row r="304" spans="1:31" x14ac:dyDescent="0.35">
      <c r="A304" s="2">
        <v>6276</v>
      </c>
      <c r="B304" s="2">
        <v>2018</v>
      </c>
      <c r="C304" s="12">
        <v>319</v>
      </c>
      <c r="D304" s="12">
        <v>360.60959507094702</v>
      </c>
      <c r="E304" s="12">
        <v>115178</v>
      </c>
      <c r="F304" s="12">
        <v>370.25779976163898</v>
      </c>
      <c r="G304" s="2" t="s">
        <v>5</v>
      </c>
      <c r="H304" s="2" t="s">
        <v>308</v>
      </c>
      <c r="I304" s="2">
        <v>6015</v>
      </c>
      <c r="J304" s="2" t="s">
        <v>842</v>
      </c>
      <c r="K304" s="2">
        <v>3046</v>
      </c>
      <c r="L304" s="2" t="s">
        <v>842</v>
      </c>
      <c r="M304" s="2">
        <v>3046</v>
      </c>
      <c r="N304" s="2" t="s">
        <v>1032</v>
      </c>
      <c r="O304" s="2">
        <v>35.633400000000002</v>
      </c>
      <c r="P304" s="2">
        <v>-78.955600000000004</v>
      </c>
      <c r="Q304" s="4">
        <v>1</v>
      </c>
      <c r="R304" s="4">
        <v>1</v>
      </c>
      <c r="S304" s="4"/>
      <c r="T304" s="2" t="s">
        <v>1023</v>
      </c>
      <c r="U304" s="2" t="s">
        <v>1024</v>
      </c>
      <c r="V304" s="7">
        <v>0.91093000000000002</v>
      </c>
      <c r="W304" s="8">
        <v>950.9</v>
      </c>
      <c r="X304" s="4"/>
      <c r="Y304" s="4"/>
      <c r="Z304" s="4">
        <v>79328975</v>
      </c>
      <c r="AA304" s="4">
        <v>34608233</v>
      </c>
      <c r="AB304" s="4">
        <v>7587914</v>
      </c>
      <c r="AC304" s="4">
        <v>3310320</v>
      </c>
      <c r="AD304" s="8">
        <f t="shared" si="15"/>
        <v>10.45464866892271</v>
      </c>
      <c r="AE304" s="11"/>
    </row>
    <row r="305" spans="1:31" x14ac:dyDescent="0.35">
      <c r="A305" s="2">
        <v>6277</v>
      </c>
      <c r="B305" s="2">
        <v>2018</v>
      </c>
      <c r="C305" s="12">
        <v>1851</v>
      </c>
      <c r="D305" s="12">
        <v>20981.684099865601</v>
      </c>
      <c r="E305" s="12">
        <v>114748</v>
      </c>
      <c r="F305" s="12">
        <v>548.39508688731098</v>
      </c>
      <c r="G305" s="2" t="s">
        <v>5</v>
      </c>
      <c r="H305" s="2" t="s">
        <v>309</v>
      </c>
      <c r="I305" s="2">
        <v>10258</v>
      </c>
      <c r="J305" s="2" t="s">
        <v>843</v>
      </c>
      <c r="K305" s="2">
        <v>5416</v>
      </c>
      <c r="L305" s="2" t="s">
        <v>1107</v>
      </c>
      <c r="M305" s="2">
        <v>4980</v>
      </c>
      <c r="N305" s="2" t="s">
        <v>1007</v>
      </c>
      <c r="O305" s="2">
        <v>35.948300000000003</v>
      </c>
      <c r="P305" s="2">
        <v>-79.324399999999997</v>
      </c>
      <c r="Q305" s="4">
        <v>2</v>
      </c>
      <c r="R305" s="4">
        <v>2</v>
      </c>
      <c r="S305" s="4"/>
      <c r="T305" s="2" t="s">
        <v>1003</v>
      </c>
      <c r="U305" s="2" t="s">
        <v>1004</v>
      </c>
      <c r="V305" s="7">
        <v>0.51263000000000003</v>
      </c>
      <c r="W305" s="8">
        <v>1.5</v>
      </c>
      <c r="X305" s="4"/>
      <c r="Y305" s="4"/>
      <c r="Z305" s="4">
        <v>61419</v>
      </c>
      <c r="AA305" s="4">
        <v>23536</v>
      </c>
      <c r="AB305" s="4">
        <v>6736</v>
      </c>
      <c r="AC305" s="4">
        <v>2581</v>
      </c>
      <c r="AD305" s="8">
        <f t="shared" si="15"/>
        <v>9.1180225653206648</v>
      </c>
      <c r="AE305" s="11"/>
    </row>
    <row r="306" spans="1:31" x14ac:dyDescent="0.35">
      <c r="A306" s="2">
        <v>6278</v>
      </c>
      <c r="B306" s="2">
        <v>2018</v>
      </c>
      <c r="C306" s="12">
        <v>9858</v>
      </c>
      <c r="D306" s="12">
        <v>13119.752199819601</v>
      </c>
      <c r="E306" s="12">
        <v>112209</v>
      </c>
      <c r="F306" s="12">
        <v>3776.4175449004701</v>
      </c>
      <c r="G306" s="2" t="s">
        <v>5</v>
      </c>
      <c r="H306" s="2" t="s">
        <v>310</v>
      </c>
      <c r="I306" s="2">
        <v>60163</v>
      </c>
      <c r="J306" s="2" t="s">
        <v>842</v>
      </c>
      <c r="K306" s="2">
        <v>3046</v>
      </c>
      <c r="L306" s="2" t="s">
        <v>855</v>
      </c>
      <c r="M306" s="2">
        <v>58658</v>
      </c>
      <c r="N306" s="2" t="s">
        <v>1006</v>
      </c>
      <c r="O306" s="2">
        <v>36.121814999999998</v>
      </c>
      <c r="P306" s="2">
        <v>-78.150464999999997</v>
      </c>
      <c r="Q306" s="4">
        <v>1</v>
      </c>
      <c r="R306" s="4">
        <v>1</v>
      </c>
      <c r="S306" s="4"/>
      <c r="T306" s="2" t="s">
        <v>965</v>
      </c>
      <c r="U306" s="2" t="s">
        <v>966</v>
      </c>
      <c r="V306" s="7"/>
      <c r="W306" s="8">
        <v>5</v>
      </c>
      <c r="X306" s="4"/>
      <c r="Y306" s="4"/>
      <c r="Z306" s="4"/>
      <c r="AA306" s="4"/>
      <c r="AB306" s="4"/>
      <c r="AC306" s="4"/>
      <c r="AD306" s="14" t="s">
        <v>1311</v>
      </c>
      <c r="AE306" s="11"/>
    </row>
    <row r="307" spans="1:31" x14ac:dyDescent="0.35">
      <c r="A307" s="2">
        <v>6279</v>
      </c>
      <c r="B307" s="2">
        <v>2018</v>
      </c>
      <c r="C307" s="12">
        <v>7014</v>
      </c>
      <c r="D307" s="12">
        <v>4891.0591203453396</v>
      </c>
      <c r="E307" s="12">
        <v>113588</v>
      </c>
      <c r="F307" s="12">
        <v>4893.9912168198698</v>
      </c>
      <c r="G307" s="2" t="s">
        <v>5</v>
      </c>
      <c r="H307" s="2" t="s">
        <v>311</v>
      </c>
      <c r="I307" s="2">
        <v>58727</v>
      </c>
      <c r="J307" s="2" t="s">
        <v>843</v>
      </c>
      <c r="K307" s="2">
        <v>5416</v>
      </c>
      <c r="L307" s="2" t="s">
        <v>855</v>
      </c>
      <c r="M307" s="2">
        <v>58658</v>
      </c>
      <c r="N307" s="2" t="s">
        <v>973</v>
      </c>
      <c r="O307" s="2">
        <v>36.321944000000002</v>
      </c>
      <c r="P307" s="2">
        <v>-79.751666999999998</v>
      </c>
      <c r="Q307" s="4">
        <v>1</v>
      </c>
      <c r="R307" s="4">
        <v>1</v>
      </c>
      <c r="S307" s="4"/>
      <c r="T307" s="2" t="s">
        <v>965</v>
      </c>
      <c r="U307" s="2" t="s">
        <v>966</v>
      </c>
      <c r="V307" s="7"/>
      <c r="W307" s="8">
        <v>5</v>
      </c>
      <c r="X307" s="4"/>
      <c r="Y307" s="4"/>
      <c r="Z307" s="4"/>
      <c r="AA307" s="4"/>
      <c r="AB307" s="4"/>
      <c r="AC307" s="4"/>
      <c r="AD307" s="14" t="s">
        <v>1311</v>
      </c>
      <c r="AE307" s="11"/>
    </row>
    <row r="308" spans="1:31" x14ac:dyDescent="0.35">
      <c r="A308" s="2">
        <v>6280</v>
      </c>
      <c r="B308" s="2">
        <v>2018</v>
      </c>
      <c r="C308" s="12">
        <v>15630</v>
      </c>
      <c r="D308" s="12">
        <v>9987.8976386124996</v>
      </c>
      <c r="E308" s="12">
        <v>110983</v>
      </c>
      <c r="F308" s="12">
        <v>1912.2018698192301</v>
      </c>
      <c r="G308" s="2" t="s">
        <v>5</v>
      </c>
      <c r="H308" s="2" t="s">
        <v>312</v>
      </c>
      <c r="I308" s="2">
        <v>58332</v>
      </c>
      <c r="J308" s="2" t="s">
        <v>843</v>
      </c>
      <c r="K308" s="2">
        <v>5416</v>
      </c>
      <c r="L308" s="2" t="s">
        <v>1108</v>
      </c>
      <c r="M308" s="2">
        <v>58318</v>
      </c>
      <c r="N308" s="2" t="s">
        <v>424</v>
      </c>
      <c r="O308" s="2">
        <v>35.525832999999999</v>
      </c>
      <c r="P308" s="2">
        <v>-81.235277999999994</v>
      </c>
      <c r="Q308" s="4">
        <v>1</v>
      </c>
      <c r="R308" s="4">
        <v>1</v>
      </c>
      <c r="S308" s="4"/>
      <c r="T308" s="2" t="s">
        <v>965</v>
      </c>
      <c r="U308" s="2" t="s">
        <v>966</v>
      </c>
      <c r="V308" s="7">
        <v>0.18310999999999999</v>
      </c>
      <c r="W308" s="8">
        <v>5</v>
      </c>
      <c r="X308" s="4"/>
      <c r="Y308" s="4"/>
      <c r="Z308" s="4">
        <v>73127</v>
      </c>
      <c r="AA308" s="4">
        <v>36775</v>
      </c>
      <c r="AB308" s="4">
        <v>8020</v>
      </c>
      <c r="AC308" s="4">
        <v>4033</v>
      </c>
      <c r="AD308" s="8">
        <f>Z308/AB308</f>
        <v>9.1180798004987533</v>
      </c>
      <c r="AE308" s="11"/>
    </row>
    <row r="309" spans="1:31" x14ac:dyDescent="0.35">
      <c r="A309" s="2">
        <v>6281</v>
      </c>
      <c r="B309" s="2">
        <v>2018</v>
      </c>
      <c r="C309" s="12">
        <v>15689</v>
      </c>
      <c r="D309" s="12">
        <v>2004.70607908443</v>
      </c>
      <c r="E309" s="12">
        <v>162783</v>
      </c>
      <c r="F309" s="12">
        <v>2271.0256129407899</v>
      </c>
      <c r="G309" s="2" t="s">
        <v>5</v>
      </c>
      <c r="H309" s="2" t="s">
        <v>313</v>
      </c>
      <c r="I309" s="2">
        <v>61255</v>
      </c>
      <c r="J309" s="2" t="s">
        <v>842</v>
      </c>
      <c r="K309" s="2">
        <v>3046</v>
      </c>
      <c r="L309" s="2" t="s">
        <v>873</v>
      </c>
      <c r="M309" s="2">
        <v>60865</v>
      </c>
      <c r="N309" s="2" t="s">
        <v>972</v>
      </c>
      <c r="O309" s="2">
        <v>35.343000000000004</v>
      </c>
      <c r="P309" s="2">
        <v>-79.915000000000006</v>
      </c>
      <c r="Q309" s="4">
        <v>1</v>
      </c>
      <c r="R309" s="4">
        <v>1</v>
      </c>
      <c r="S309" s="4"/>
      <c r="T309" s="2" t="s">
        <v>965</v>
      </c>
      <c r="U309" s="2" t="s">
        <v>966</v>
      </c>
      <c r="V309" s="7">
        <v>0.21623999999999999</v>
      </c>
      <c r="W309" s="8">
        <v>4.9000000000000004</v>
      </c>
      <c r="X309" s="4"/>
      <c r="Y309" s="4"/>
      <c r="Z309" s="4">
        <v>84633</v>
      </c>
      <c r="AA309" s="4">
        <v>42560</v>
      </c>
      <c r="AB309" s="4">
        <v>9282</v>
      </c>
      <c r="AC309" s="4">
        <v>4668</v>
      </c>
      <c r="AD309" s="8">
        <f>Z309/AB309</f>
        <v>9.1179702650290881</v>
      </c>
      <c r="AE309" s="11"/>
    </row>
    <row r="310" spans="1:31" x14ac:dyDescent="0.35">
      <c r="A310" s="2">
        <v>6282</v>
      </c>
      <c r="B310" s="2">
        <v>2018</v>
      </c>
      <c r="C310" s="12">
        <v>7618</v>
      </c>
      <c r="D310" s="12">
        <v>5288.6156461396204</v>
      </c>
      <c r="E310" s="12">
        <v>113511</v>
      </c>
      <c r="F310" s="12">
        <v>5304.1676809668097</v>
      </c>
      <c r="G310" s="2" t="s">
        <v>5</v>
      </c>
      <c r="H310" s="2" t="s">
        <v>314</v>
      </c>
      <c r="I310" s="2">
        <v>60121</v>
      </c>
      <c r="J310" s="2" t="s">
        <v>843</v>
      </c>
      <c r="K310" s="2">
        <v>5416</v>
      </c>
      <c r="L310" s="2" t="s">
        <v>314</v>
      </c>
      <c r="M310" s="2">
        <v>59894</v>
      </c>
      <c r="N310" s="2" t="s">
        <v>969</v>
      </c>
      <c r="O310" s="2">
        <v>35.560001999999997</v>
      </c>
      <c r="P310" s="2">
        <v>-78.594530000000006</v>
      </c>
      <c r="Q310" s="4">
        <v>1</v>
      </c>
      <c r="R310" s="4">
        <v>1</v>
      </c>
      <c r="S310" s="4"/>
      <c r="T310" s="2" t="s">
        <v>965</v>
      </c>
      <c r="U310" s="2" t="s">
        <v>966</v>
      </c>
      <c r="V310" s="7">
        <v>0.15981999999999999</v>
      </c>
      <c r="W310" s="8">
        <v>2.6</v>
      </c>
      <c r="X310" s="4"/>
      <c r="Y310" s="4"/>
      <c r="Z310" s="4">
        <v>33190</v>
      </c>
      <c r="AA310" s="4">
        <v>16691</v>
      </c>
      <c r="AB310" s="4">
        <v>3640</v>
      </c>
      <c r="AC310" s="4">
        <v>1831</v>
      </c>
      <c r="AD310" s="8">
        <f>Z310/AB310</f>
        <v>9.1181318681318686</v>
      </c>
      <c r="AE310" s="11"/>
    </row>
    <row r="311" spans="1:31" x14ac:dyDescent="0.35">
      <c r="A311" s="2">
        <v>6283</v>
      </c>
      <c r="B311" s="2">
        <v>2018</v>
      </c>
      <c r="C311" s="12">
        <v>29016</v>
      </c>
      <c r="D311" s="12">
        <v>13855.1014072451</v>
      </c>
      <c r="E311" s="12">
        <v>147638</v>
      </c>
      <c r="F311" s="12">
        <v>2669.2467759513002</v>
      </c>
      <c r="G311" s="2" t="s">
        <v>5</v>
      </c>
      <c r="H311" s="2" t="s">
        <v>315</v>
      </c>
      <c r="I311" s="2">
        <v>62539</v>
      </c>
      <c r="J311" s="2" t="s">
        <v>904</v>
      </c>
      <c r="K311" s="2">
        <v>3046</v>
      </c>
      <c r="L311" s="2" t="s">
        <v>1109</v>
      </c>
      <c r="M311" s="2">
        <v>62041</v>
      </c>
      <c r="N311" s="2" t="s">
        <v>1053</v>
      </c>
      <c r="O311" s="2">
        <v>35.134320000000002</v>
      </c>
      <c r="P311" s="2">
        <v>-79.419518999999994</v>
      </c>
      <c r="Q311" s="4">
        <v>1</v>
      </c>
      <c r="R311" s="4">
        <v>1</v>
      </c>
      <c r="S311" s="4"/>
      <c r="T311" s="2" t="s">
        <v>965</v>
      </c>
      <c r="U311" s="2" t="s">
        <v>966</v>
      </c>
      <c r="V311" s="7">
        <v>1.7000000000000001E-4</v>
      </c>
      <c r="W311" s="8">
        <v>2</v>
      </c>
      <c r="X311" s="4"/>
      <c r="Y311" s="4"/>
      <c r="Z311" s="4">
        <v>27</v>
      </c>
      <c r="AA311" s="4">
        <v>0</v>
      </c>
      <c r="AB311" s="4">
        <v>3</v>
      </c>
      <c r="AC311" s="4">
        <v>0</v>
      </c>
      <c r="AD311" s="14" t="s">
        <v>1311</v>
      </c>
      <c r="AE311" s="11"/>
    </row>
    <row r="312" spans="1:31" x14ac:dyDescent="0.35">
      <c r="A312" s="2">
        <v>6284</v>
      </c>
      <c r="B312" s="2">
        <v>2018</v>
      </c>
      <c r="C312" s="12">
        <v>15689</v>
      </c>
      <c r="D312" s="12">
        <v>3453.52004926269</v>
      </c>
      <c r="E312" s="12">
        <v>162783</v>
      </c>
      <c r="F312" s="12">
        <v>1697.7278123440301</v>
      </c>
      <c r="G312" s="2" t="s">
        <v>5</v>
      </c>
      <c r="H312" s="2" t="s">
        <v>316</v>
      </c>
      <c r="I312" s="2">
        <v>60577</v>
      </c>
      <c r="J312" s="2" t="s">
        <v>842</v>
      </c>
      <c r="K312" s="2">
        <v>3046</v>
      </c>
      <c r="L312" s="2" t="s">
        <v>1110</v>
      </c>
      <c r="M312" s="2">
        <v>60343</v>
      </c>
      <c r="N312" s="2" t="s">
        <v>972</v>
      </c>
      <c r="O312" s="2">
        <v>35.376235999999999</v>
      </c>
      <c r="P312" s="2">
        <v>-79.909718999999996</v>
      </c>
      <c r="Q312" s="4">
        <v>1</v>
      </c>
      <c r="R312" s="4">
        <v>1</v>
      </c>
      <c r="S312" s="4"/>
      <c r="T312" s="2" t="s">
        <v>965</v>
      </c>
      <c r="U312" s="2" t="s">
        <v>966</v>
      </c>
      <c r="V312" s="7">
        <v>0.21137</v>
      </c>
      <c r="W312" s="8">
        <v>5</v>
      </c>
      <c r="X312" s="4"/>
      <c r="Y312" s="4"/>
      <c r="Z312" s="4">
        <v>84417</v>
      </c>
      <c r="AA312" s="4">
        <v>42452</v>
      </c>
      <c r="AB312" s="4">
        <v>9258</v>
      </c>
      <c r="AC312" s="4">
        <v>4656</v>
      </c>
      <c r="AD312" s="8">
        <f>Z312/AB312</f>
        <v>9.1182760855476346</v>
      </c>
      <c r="AE312" s="11"/>
    </row>
    <row r="313" spans="1:31" x14ac:dyDescent="0.35">
      <c r="A313" s="2">
        <v>6285</v>
      </c>
      <c r="B313" s="2">
        <v>2018</v>
      </c>
      <c r="C313" s="12">
        <v>6687</v>
      </c>
      <c r="D313" s="12">
        <v>1971.81409596139</v>
      </c>
      <c r="E313" s="12">
        <v>112684</v>
      </c>
      <c r="F313" s="12">
        <v>1967.5041398441001</v>
      </c>
      <c r="G313" s="2" t="s">
        <v>5</v>
      </c>
      <c r="H313" s="2" t="s">
        <v>317</v>
      </c>
      <c r="I313" s="2">
        <v>60157</v>
      </c>
      <c r="J313" s="2" t="s">
        <v>842</v>
      </c>
      <c r="K313" s="2">
        <v>3046</v>
      </c>
      <c r="L313" s="2" t="s">
        <v>867</v>
      </c>
      <c r="M313" s="2">
        <v>61494</v>
      </c>
      <c r="N313" s="2" t="s">
        <v>997</v>
      </c>
      <c r="O313" s="2">
        <v>34.308743999999997</v>
      </c>
      <c r="P313" s="2">
        <v>-78.221474999999998</v>
      </c>
      <c r="Q313" s="4">
        <v>1</v>
      </c>
      <c r="R313" s="4">
        <v>1</v>
      </c>
      <c r="S313" s="4"/>
      <c r="T313" s="2" t="s">
        <v>965</v>
      </c>
      <c r="U313" s="2" t="s">
        <v>966</v>
      </c>
      <c r="V313" s="7">
        <v>6.1010000000000002E-2</v>
      </c>
      <c r="W313" s="8">
        <v>4.5</v>
      </c>
      <c r="X313" s="4"/>
      <c r="Y313" s="4"/>
      <c r="Z313" s="4">
        <v>21929</v>
      </c>
      <c r="AA313" s="4">
        <v>13476</v>
      </c>
      <c r="AB313" s="4">
        <v>2405</v>
      </c>
      <c r="AC313" s="4">
        <v>1478</v>
      </c>
      <c r="AD313" s="8">
        <f>Z313/AB313</f>
        <v>9.1180873180873174</v>
      </c>
      <c r="AE313" s="11"/>
    </row>
    <row r="314" spans="1:31" x14ac:dyDescent="0.35">
      <c r="A314" s="2">
        <v>6286</v>
      </c>
      <c r="B314" s="2">
        <v>2018</v>
      </c>
      <c r="C314" s="12">
        <v>6681</v>
      </c>
      <c r="D314" s="12">
        <v>4054.8609080402598</v>
      </c>
      <c r="E314" s="12">
        <v>148245</v>
      </c>
      <c r="F314" s="12">
        <v>1548.3217486870501</v>
      </c>
      <c r="G314" s="2" t="s">
        <v>5</v>
      </c>
      <c r="H314" s="2" t="s">
        <v>318</v>
      </c>
      <c r="I314" s="2">
        <v>60207</v>
      </c>
      <c r="J314" s="2" t="s">
        <v>846</v>
      </c>
      <c r="K314" s="2">
        <v>19876</v>
      </c>
      <c r="L314" s="2" t="s">
        <v>1111</v>
      </c>
      <c r="M314" s="2">
        <v>59977</v>
      </c>
      <c r="N314" s="2" t="s">
        <v>970</v>
      </c>
      <c r="O314" s="2">
        <v>36.469088999999997</v>
      </c>
      <c r="P314" s="2">
        <v>-77.597516999999996</v>
      </c>
      <c r="Q314" s="4">
        <v>1</v>
      </c>
      <c r="R314" s="4">
        <v>1</v>
      </c>
      <c r="S314" s="4"/>
      <c r="T314" s="2" t="s">
        <v>965</v>
      </c>
      <c r="U314" s="2" t="s">
        <v>966</v>
      </c>
      <c r="V314" s="7">
        <v>0.22756000000000001</v>
      </c>
      <c r="W314" s="8">
        <v>5</v>
      </c>
      <c r="X314" s="4"/>
      <c r="Y314" s="4"/>
      <c r="Z314" s="4">
        <v>90879</v>
      </c>
      <c r="AA314" s="4">
        <v>45702</v>
      </c>
      <c r="AB314" s="4">
        <v>9967</v>
      </c>
      <c r="AC314" s="4">
        <v>5012</v>
      </c>
      <c r="AD314" s="8">
        <f>Z314/AB314</f>
        <v>9.117989364904183</v>
      </c>
      <c r="AE314" s="11"/>
    </row>
    <row r="315" spans="1:31" x14ac:dyDescent="0.35">
      <c r="A315" s="2">
        <v>6287</v>
      </c>
      <c r="B315" s="2">
        <v>2018</v>
      </c>
      <c r="C315" s="12">
        <v>6422</v>
      </c>
      <c r="D315" s="12">
        <v>10584.025658307301</v>
      </c>
      <c r="E315" s="12">
        <v>147094</v>
      </c>
      <c r="F315" s="12">
        <v>10638.946170659699</v>
      </c>
      <c r="G315" s="2" t="s">
        <v>5</v>
      </c>
      <c r="H315" s="2" t="s">
        <v>319</v>
      </c>
      <c r="I315" s="2">
        <v>60384</v>
      </c>
      <c r="J315" s="2" t="s">
        <v>846</v>
      </c>
      <c r="K315" s="2">
        <v>19876</v>
      </c>
      <c r="L315" s="2" t="s">
        <v>1112</v>
      </c>
      <c r="M315" s="2">
        <v>60183</v>
      </c>
      <c r="N315" s="2" t="s">
        <v>981</v>
      </c>
      <c r="O315" s="2">
        <v>36.13026</v>
      </c>
      <c r="P315" s="2">
        <v>-76.490915000000001</v>
      </c>
      <c r="Q315" s="4">
        <v>1</v>
      </c>
      <c r="R315" s="4">
        <v>1</v>
      </c>
      <c r="S315" s="4"/>
      <c r="T315" s="2" t="s">
        <v>965</v>
      </c>
      <c r="U315" s="2" t="s">
        <v>966</v>
      </c>
      <c r="V315" s="7">
        <v>0.19516</v>
      </c>
      <c r="W315" s="8">
        <v>5</v>
      </c>
      <c r="X315" s="4"/>
      <c r="Y315" s="4"/>
      <c r="Z315" s="4">
        <v>77940</v>
      </c>
      <c r="AA315" s="4">
        <v>39195</v>
      </c>
      <c r="AB315" s="4">
        <v>8548</v>
      </c>
      <c r="AC315" s="4">
        <v>4299</v>
      </c>
      <c r="AD315" s="8">
        <f>Z315/AB315</f>
        <v>9.1179223210107629</v>
      </c>
      <c r="AE315" s="11"/>
    </row>
    <row r="316" spans="1:31" x14ac:dyDescent="0.35">
      <c r="A316" s="2">
        <v>6288</v>
      </c>
      <c r="B316" s="2">
        <v>2018</v>
      </c>
      <c r="C316" s="12">
        <v>29001</v>
      </c>
      <c r="D316" s="12">
        <v>2024.24882585924</v>
      </c>
      <c r="E316" s="12">
        <v>114097</v>
      </c>
      <c r="F316" s="12">
        <v>1995.4736975429601</v>
      </c>
      <c r="G316" s="2" t="s">
        <v>5</v>
      </c>
      <c r="H316" s="2" t="s">
        <v>320</v>
      </c>
      <c r="I316" s="2">
        <v>60778</v>
      </c>
      <c r="J316" s="2" t="s">
        <v>843</v>
      </c>
      <c r="K316" s="2">
        <v>5416</v>
      </c>
      <c r="L316" s="2" t="s">
        <v>320</v>
      </c>
      <c r="M316" s="2">
        <v>60464</v>
      </c>
      <c r="N316" s="2" t="s">
        <v>1036</v>
      </c>
      <c r="O316" s="2">
        <v>34.784039</v>
      </c>
      <c r="P316" s="2">
        <v>-79.474542</v>
      </c>
      <c r="Q316" s="4">
        <v>1</v>
      </c>
      <c r="R316" s="4">
        <v>1</v>
      </c>
      <c r="S316" s="4"/>
      <c r="T316" s="2" t="s">
        <v>965</v>
      </c>
      <c r="U316" s="2" t="s">
        <v>966</v>
      </c>
      <c r="V316" s="7">
        <v>0.21023</v>
      </c>
      <c r="W316" s="8">
        <v>5</v>
      </c>
      <c r="X316" s="4"/>
      <c r="Y316" s="4"/>
      <c r="Z316" s="4">
        <v>83958</v>
      </c>
      <c r="AA316" s="4">
        <v>42222</v>
      </c>
      <c r="AB316" s="4">
        <v>9208</v>
      </c>
      <c r="AC316" s="4">
        <v>4631</v>
      </c>
      <c r="AD316" s="8">
        <f>Z316/AB316</f>
        <v>9.1179409209383149</v>
      </c>
      <c r="AE316" s="11"/>
    </row>
    <row r="317" spans="1:31" x14ac:dyDescent="0.35">
      <c r="A317" s="2">
        <v>6289</v>
      </c>
      <c r="B317" s="2">
        <v>2018</v>
      </c>
      <c r="C317" s="12">
        <v>9872</v>
      </c>
      <c r="D317" s="12">
        <v>3231.1638015691701</v>
      </c>
      <c r="E317" s="12">
        <v>112251</v>
      </c>
      <c r="F317" s="12">
        <v>3248.1681066528299</v>
      </c>
      <c r="G317" s="2" t="s">
        <v>5</v>
      </c>
      <c r="H317" s="2" t="s">
        <v>321</v>
      </c>
      <c r="I317" s="2">
        <v>59829</v>
      </c>
      <c r="J317" s="2" t="s">
        <v>842</v>
      </c>
      <c r="K317" s="2">
        <v>3046</v>
      </c>
      <c r="L317" s="2" t="s">
        <v>1113</v>
      </c>
      <c r="M317" s="2">
        <v>59464</v>
      </c>
      <c r="N317" s="2" t="s">
        <v>980</v>
      </c>
      <c r="O317" s="2">
        <v>34.802222</v>
      </c>
      <c r="P317" s="2">
        <v>-78.009167000000005</v>
      </c>
      <c r="Q317" s="4">
        <v>1</v>
      </c>
      <c r="R317" s="4">
        <v>1</v>
      </c>
      <c r="S317" s="4"/>
      <c r="T317" s="2" t="s">
        <v>965</v>
      </c>
      <c r="U317" s="2" t="s">
        <v>966</v>
      </c>
      <c r="V317" s="7"/>
      <c r="W317" s="8">
        <v>5</v>
      </c>
      <c r="X317" s="4"/>
      <c r="Y317" s="4"/>
      <c r="Z317" s="4"/>
      <c r="AA317" s="4"/>
      <c r="AB317" s="4"/>
      <c r="AC317" s="4"/>
      <c r="AD317" s="14" t="s">
        <v>1311</v>
      </c>
      <c r="AE317" s="11"/>
    </row>
    <row r="318" spans="1:31" x14ac:dyDescent="0.35">
      <c r="A318" s="2">
        <v>6290</v>
      </c>
      <c r="B318" s="2">
        <v>2018</v>
      </c>
      <c r="C318" s="12">
        <v>9858</v>
      </c>
      <c r="D318" s="12">
        <v>3356.4485422080002</v>
      </c>
      <c r="E318" s="12">
        <v>111949</v>
      </c>
      <c r="F318" s="12">
        <v>3351.5382365813498</v>
      </c>
      <c r="G318" s="2" t="s">
        <v>5</v>
      </c>
      <c r="H318" s="2" t="s">
        <v>322</v>
      </c>
      <c r="I318" s="2">
        <v>60166</v>
      </c>
      <c r="J318" s="2" t="s">
        <v>842</v>
      </c>
      <c r="K318" s="2">
        <v>3046</v>
      </c>
      <c r="L318" s="2" t="s">
        <v>855</v>
      </c>
      <c r="M318" s="2">
        <v>58658</v>
      </c>
      <c r="N318" s="2" t="s">
        <v>1006</v>
      </c>
      <c r="O318" s="2">
        <v>36.070360000000001</v>
      </c>
      <c r="P318" s="2">
        <v>-78.053775000000002</v>
      </c>
      <c r="Q318" s="4">
        <v>1</v>
      </c>
      <c r="R318" s="4">
        <v>1</v>
      </c>
      <c r="S318" s="4"/>
      <c r="T318" s="2" t="s">
        <v>965</v>
      </c>
      <c r="U318" s="2" t="s">
        <v>966</v>
      </c>
      <c r="V318" s="7"/>
      <c r="W318" s="8">
        <v>5</v>
      </c>
      <c r="X318" s="4"/>
      <c r="Y318" s="4"/>
      <c r="Z318" s="4"/>
      <c r="AA318" s="4"/>
      <c r="AB318" s="4"/>
      <c r="AC318" s="4"/>
      <c r="AD318" s="14" t="s">
        <v>1311</v>
      </c>
      <c r="AE318" s="11"/>
    </row>
    <row r="319" spans="1:31" x14ac:dyDescent="0.35">
      <c r="A319" s="2">
        <v>6291</v>
      </c>
      <c r="B319" s="2">
        <v>2018</v>
      </c>
      <c r="C319" s="12">
        <v>7041</v>
      </c>
      <c r="D319" s="12">
        <v>10630.2956717323</v>
      </c>
      <c r="E319" s="12">
        <v>157208</v>
      </c>
      <c r="F319" s="12">
        <v>53.600930284203002</v>
      </c>
      <c r="G319" s="2" t="s">
        <v>5</v>
      </c>
      <c r="H319" s="2" t="s">
        <v>323</v>
      </c>
      <c r="I319" s="2">
        <v>56059</v>
      </c>
      <c r="J319" s="2" t="s">
        <v>1061</v>
      </c>
      <c r="K319" s="2">
        <v>8571</v>
      </c>
      <c r="L319" s="2" t="s">
        <v>852</v>
      </c>
      <c r="M319" s="2">
        <v>13630</v>
      </c>
      <c r="N319" s="2" t="s">
        <v>1047</v>
      </c>
      <c r="O319" s="2">
        <v>35.924393000000002</v>
      </c>
      <c r="P319" s="2">
        <v>-79.990123999999994</v>
      </c>
      <c r="Q319" s="4">
        <v>1</v>
      </c>
      <c r="R319" s="4">
        <v>1</v>
      </c>
      <c r="S319" s="4"/>
      <c r="T319" s="2" t="s">
        <v>977</v>
      </c>
      <c r="U319" s="2" t="s">
        <v>978</v>
      </c>
      <c r="V319" s="7">
        <v>0</v>
      </c>
      <c r="W319" s="8">
        <v>1.8</v>
      </c>
      <c r="X319" s="4">
        <v>56</v>
      </c>
      <c r="Y319" s="4">
        <v>0</v>
      </c>
      <c r="Z319" s="4">
        <v>56</v>
      </c>
      <c r="AA319" s="4">
        <v>0</v>
      </c>
      <c r="AB319" s="4">
        <v>-43</v>
      </c>
      <c r="AC319" s="4">
        <v>-8</v>
      </c>
      <c r="AD319" s="14" t="s">
        <v>1311</v>
      </c>
      <c r="AE319" s="11"/>
    </row>
    <row r="320" spans="1:31" x14ac:dyDescent="0.35">
      <c r="A320" s="2">
        <v>6292</v>
      </c>
      <c r="B320" s="2">
        <v>2018</v>
      </c>
      <c r="C320" s="12">
        <v>7041</v>
      </c>
      <c r="D320" s="12">
        <v>10382.472161710801</v>
      </c>
      <c r="E320" s="12">
        <v>114989</v>
      </c>
      <c r="F320" s="12">
        <v>831.36986881529003</v>
      </c>
      <c r="G320" s="2" t="s">
        <v>5</v>
      </c>
      <c r="H320" s="2" t="s">
        <v>324</v>
      </c>
      <c r="I320" s="2">
        <v>56058</v>
      </c>
      <c r="J320" s="2" t="s">
        <v>1061</v>
      </c>
      <c r="K320" s="2">
        <v>8571</v>
      </c>
      <c r="L320" s="2" t="s">
        <v>852</v>
      </c>
      <c r="M320" s="2">
        <v>13630</v>
      </c>
      <c r="N320" s="2" t="s">
        <v>1047</v>
      </c>
      <c r="O320" s="2">
        <v>35.944443999999997</v>
      </c>
      <c r="P320" s="2">
        <v>-79.943055000000001</v>
      </c>
      <c r="Q320" s="4">
        <v>1</v>
      </c>
      <c r="R320" s="4">
        <v>1</v>
      </c>
      <c r="S320" s="4"/>
      <c r="T320" s="2" t="s">
        <v>977</v>
      </c>
      <c r="U320" s="2" t="s">
        <v>978</v>
      </c>
      <c r="V320" s="7"/>
      <c r="W320" s="8">
        <v>1.8</v>
      </c>
      <c r="X320" s="4"/>
      <c r="Y320" s="4"/>
      <c r="Z320" s="4"/>
      <c r="AA320" s="4"/>
      <c r="AB320" s="4"/>
      <c r="AC320" s="4"/>
      <c r="AD320" s="14" t="s">
        <v>1311</v>
      </c>
      <c r="AE320" s="11"/>
    </row>
    <row r="321" spans="1:31" x14ac:dyDescent="0.35">
      <c r="A321" s="2">
        <v>6293</v>
      </c>
      <c r="B321" s="2">
        <v>2018</v>
      </c>
      <c r="C321" s="12">
        <v>7041</v>
      </c>
      <c r="D321" s="12">
        <v>7226.1068709711499</v>
      </c>
      <c r="E321" s="12">
        <v>114992</v>
      </c>
      <c r="F321" s="12">
        <v>278.72202678464799</v>
      </c>
      <c r="G321" s="2" t="s">
        <v>5</v>
      </c>
      <c r="H321" s="2" t="s">
        <v>325</v>
      </c>
      <c r="I321" s="2">
        <v>57196</v>
      </c>
      <c r="J321" s="2" t="s">
        <v>1061</v>
      </c>
      <c r="K321" s="2">
        <v>8571</v>
      </c>
      <c r="L321" s="2" t="s">
        <v>852</v>
      </c>
      <c r="M321" s="2">
        <v>13630</v>
      </c>
      <c r="N321" s="2" t="s">
        <v>1047</v>
      </c>
      <c r="O321" s="2">
        <v>35.97</v>
      </c>
      <c r="P321" s="2">
        <v>-79.959999999999994</v>
      </c>
      <c r="Q321" s="4">
        <v>1</v>
      </c>
      <c r="R321" s="4">
        <v>1</v>
      </c>
      <c r="S321" s="4"/>
      <c r="T321" s="2" t="s">
        <v>977</v>
      </c>
      <c r="U321" s="2" t="s">
        <v>978</v>
      </c>
      <c r="V321" s="7">
        <v>2.9199999999999999E-3</v>
      </c>
      <c r="W321" s="8">
        <v>1.8</v>
      </c>
      <c r="X321" s="4">
        <v>887</v>
      </c>
      <c r="Y321" s="4">
        <v>161</v>
      </c>
      <c r="Z321" s="4">
        <v>887</v>
      </c>
      <c r="AA321" s="4">
        <v>161</v>
      </c>
      <c r="AB321" s="4">
        <v>46</v>
      </c>
      <c r="AC321" s="4">
        <v>8</v>
      </c>
      <c r="AD321" s="8">
        <f>Z321/AB321</f>
        <v>19.282608695652176</v>
      </c>
      <c r="AE321" s="11"/>
    </row>
    <row r="322" spans="1:31" x14ac:dyDescent="0.35">
      <c r="A322" s="2">
        <v>6294</v>
      </c>
      <c r="B322" s="2">
        <v>2018</v>
      </c>
      <c r="C322" s="12">
        <v>7041</v>
      </c>
      <c r="D322" s="12">
        <v>6793.9741683270704</v>
      </c>
      <c r="E322" s="12">
        <v>114992</v>
      </c>
      <c r="F322" s="12">
        <v>2288.8296917088801</v>
      </c>
      <c r="G322" s="2" t="s">
        <v>5</v>
      </c>
      <c r="H322" s="2" t="s">
        <v>326</v>
      </c>
      <c r="I322" s="2">
        <v>56260</v>
      </c>
      <c r="J322" s="2" t="s">
        <v>1061</v>
      </c>
      <c r="K322" s="2">
        <v>8571</v>
      </c>
      <c r="L322" s="2" t="s">
        <v>852</v>
      </c>
      <c r="M322" s="2">
        <v>13630</v>
      </c>
      <c r="N322" s="2" t="s">
        <v>1047</v>
      </c>
      <c r="O322" s="2">
        <v>35.9861</v>
      </c>
      <c r="P322" s="2">
        <v>-79.949700000000007</v>
      </c>
      <c r="Q322" s="4">
        <v>2</v>
      </c>
      <c r="R322" s="4">
        <v>2</v>
      </c>
      <c r="S322" s="4"/>
      <c r="T322" s="2" t="s">
        <v>977</v>
      </c>
      <c r="U322" s="2" t="s">
        <v>978</v>
      </c>
      <c r="V322" s="7">
        <v>1.65E-3</v>
      </c>
      <c r="W322" s="8">
        <v>3.6</v>
      </c>
      <c r="X322" s="4">
        <v>1297</v>
      </c>
      <c r="Y322" s="4">
        <v>236</v>
      </c>
      <c r="Z322" s="4">
        <v>1297</v>
      </c>
      <c r="AA322" s="4">
        <v>236</v>
      </c>
      <c r="AB322" s="4">
        <v>52</v>
      </c>
      <c r="AC322" s="4">
        <v>10</v>
      </c>
      <c r="AD322" s="8">
        <f>Z322/AB322</f>
        <v>24.942307692307693</v>
      </c>
      <c r="AE322" s="11"/>
    </row>
    <row r="323" spans="1:31" x14ac:dyDescent="0.35">
      <c r="A323" s="2">
        <v>6295</v>
      </c>
      <c r="B323" s="2">
        <v>2018</v>
      </c>
      <c r="C323" s="12">
        <v>6685</v>
      </c>
      <c r="D323" s="12">
        <v>17621.474435731499</v>
      </c>
      <c r="E323" s="12">
        <v>114708</v>
      </c>
      <c r="F323" s="12">
        <v>58.261099579298403</v>
      </c>
      <c r="G323" s="2" t="s">
        <v>5</v>
      </c>
      <c r="H323" s="2" t="s">
        <v>327</v>
      </c>
      <c r="I323" s="2">
        <v>54896</v>
      </c>
      <c r="J323" s="2" t="s">
        <v>843</v>
      </c>
      <c r="K323" s="2">
        <v>5416</v>
      </c>
      <c r="L323" s="2" t="s">
        <v>1090</v>
      </c>
      <c r="M323" s="2">
        <v>317</v>
      </c>
      <c r="N323" s="2" t="s">
        <v>1046</v>
      </c>
      <c r="O323" s="2">
        <v>35.6008</v>
      </c>
      <c r="P323" s="2">
        <v>-80.233900000000006</v>
      </c>
      <c r="Q323" s="4">
        <v>3</v>
      </c>
      <c r="R323" s="4">
        <v>3</v>
      </c>
      <c r="S323" s="4"/>
      <c r="T323" s="2" t="s">
        <v>1003</v>
      </c>
      <c r="U323" s="2" t="s">
        <v>1004</v>
      </c>
      <c r="V323" s="7">
        <v>0.52800000000000002</v>
      </c>
      <c r="W323" s="8">
        <v>33</v>
      </c>
      <c r="X323" s="4"/>
      <c r="Y323" s="4"/>
      <c r="Z323" s="4">
        <v>1391724.9990000001</v>
      </c>
      <c r="AA323" s="4">
        <v>533319.99899999995</v>
      </c>
      <c r="AB323" s="4">
        <v>152634.99900000001</v>
      </c>
      <c r="AC323" s="4">
        <v>58491</v>
      </c>
      <c r="AD323" s="8">
        <f>Z323/AB323</f>
        <v>9.1179939602187829</v>
      </c>
      <c r="AE323" s="11"/>
    </row>
    <row r="324" spans="1:31" x14ac:dyDescent="0.35">
      <c r="A324" s="2">
        <v>6296</v>
      </c>
      <c r="B324" s="2">
        <v>2018</v>
      </c>
      <c r="C324" s="12">
        <v>4517</v>
      </c>
      <c r="D324" s="12">
        <v>12861.0293250953</v>
      </c>
      <c r="E324" s="12">
        <v>112732</v>
      </c>
      <c r="F324" s="12">
        <v>1284.3938457413899</v>
      </c>
      <c r="G324" s="2" t="s">
        <v>5</v>
      </c>
      <c r="H324" s="2" t="s">
        <v>328</v>
      </c>
      <c r="I324" s="2">
        <v>10550</v>
      </c>
      <c r="J324" s="2" t="s">
        <v>843</v>
      </c>
      <c r="K324" s="2">
        <v>5416</v>
      </c>
      <c r="L324" s="2" t="s">
        <v>1114</v>
      </c>
      <c r="M324" s="2">
        <v>12594</v>
      </c>
      <c r="N324" s="2" t="s">
        <v>424</v>
      </c>
      <c r="O324" s="2">
        <v>35.394253999999997</v>
      </c>
      <c r="P324" s="2">
        <v>-81.201002000000003</v>
      </c>
      <c r="Q324" s="4">
        <v>1</v>
      </c>
      <c r="R324" s="4">
        <v>1</v>
      </c>
      <c r="S324" s="4"/>
      <c r="T324" s="2" t="s">
        <v>1003</v>
      </c>
      <c r="U324" s="2" t="s">
        <v>1004</v>
      </c>
      <c r="V324" s="7">
        <v>0.24479999999999999</v>
      </c>
      <c r="W324" s="8">
        <v>1.8</v>
      </c>
      <c r="X324" s="4"/>
      <c r="Y324" s="4"/>
      <c r="Z324" s="4">
        <v>35195</v>
      </c>
      <c r="AA324" s="4">
        <v>12246</v>
      </c>
      <c r="AB324" s="4">
        <v>3860</v>
      </c>
      <c r="AC324" s="4">
        <v>1343</v>
      </c>
      <c r="AD324" s="8">
        <f>Z324/AB324</f>
        <v>9.1178756476683933</v>
      </c>
      <c r="AE324" s="11"/>
    </row>
    <row r="325" spans="1:31" x14ac:dyDescent="0.35">
      <c r="A325" s="2">
        <v>6297</v>
      </c>
      <c r="B325" s="2">
        <v>2018</v>
      </c>
      <c r="C325" s="12">
        <v>4517</v>
      </c>
      <c r="D325" s="12">
        <v>12830.4456966164</v>
      </c>
      <c r="E325" s="12">
        <v>112319</v>
      </c>
      <c r="F325" s="12">
        <v>1414.2237976066499</v>
      </c>
      <c r="G325" s="2" t="s">
        <v>5</v>
      </c>
      <c r="H325" s="2" t="s">
        <v>329</v>
      </c>
      <c r="I325" s="2">
        <v>59997</v>
      </c>
      <c r="J325" s="2" t="s">
        <v>843</v>
      </c>
      <c r="K325" s="2">
        <v>5416</v>
      </c>
      <c r="L325" s="2" t="s">
        <v>858</v>
      </c>
      <c r="M325" s="2">
        <v>58970</v>
      </c>
      <c r="N325" s="2" t="s">
        <v>280</v>
      </c>
      <c r="O325" s="2">
        <v>35.396478000000002</v>
      </c>
      <c r="P325" s="2">
        <v>-81.219144</v>
      </c>
      <c r="Q325" s="4">
        <v>1</v>
      </c>
      <c r="R325" s="4">
        <v>1</v>
      </c>
      <c r="S325" s="4"/>
      <c r="T325" s="2" t="s">
        <v>965</v>
      </c>
      <c r="U325" s="2" t="s">
        <v>966</v>
      </c>
      <c r="V325" s="7"/>
      <c r="W325" s="8">
        <v>16</v>
      </c>
      <c r="X325" s="4"/>
      <c r="Y325" s="4"/>
      <c r="Z325" s="4"/>
      <c r="AA325" s="4"/>
      <c r="AB325" s="4"/>
      <c r="AC325" s="4"/>
      <c r="AD325" s="14" t="s">
        <v>1311</v>
      </c>
      <c r="AE325" s="11"/>
    </row>
    <row r="326" spans="1:31" x14ac:dyDescent="0.35">
      <c r="A326" s="2">
        <v>6298</v>
      </c>
      <c r="B326" s="2">
        <v>2018</v>
      </c>
      <c r="C326" s="12">
        <v>6679</v>
      </c>
      <c r="D326" s="12">
        <v>929.91245342146794</v>
      </c>
      <c r="E326" s="12">
        <v>111965</v>
      </c>
      <c r="F326" s="12">
        <v>925.24799026291998</v>
      </c>
      <c r="G326" s="2" t="s">
        <v>5</v>
      </c>
      <c r="H326" s="2" t="s">
        <v>330</v>
      </c>
      <c r="I326" s="2">
        <v>59163</v>
      </c>
      <c r="J326" s="2" t="s">
        <v>842</v>
      </c>
      <c r="K326" s="2">
        <v>3046</v>
      </c>
      <c r="L326" s="2" t="s">
        <v>854</v>
      </c>
      <c r="M326" s="2">
        <v>61119</v>
      </c>
      <c r="N326" s="2" t="s">
        <v>979</v>
      </c>
      <c r="O326" s="2">
        <v>35.363889</v>
      </c>
      <c r="P326" s="2">
        <v>-77.451943999999997</v>
      </c>
      <c r="Q326" s="4">
        <v>1</v>
      </c>
      <c r="R326" s="4">
        <v>1</v>
      </c>
      <c r="S326" s="4"/>
      <c r="T326" s="2" t="s">
        <v>965</v>
      </c>
      <c r="U326" s="2" t="s">
        <v>966</v>
      </c>
      <c r="V326" s="7">
        <v>0.20993000000000001</v>
      </c>
      <c r="W326" s="8">
        <v>5</v>
      </c>
      <c r="X326" s="4"/>
      <c r="Y326" s="4"/>
      <c r="Z326" s="4">
        <v>83838</v>
      </c>
      <c r="AA326" s="4">
        <v>42162</v>
      </c>
      <c r="AB326" s="4">
        <v>9195</v>
      </c>
      <c r="AC326" s="4">
        <v>4624</v>
      </c>
      <c r="AD326" s="8">
        <f>Z326/AB326</f>
        <v>9.1177814029363784</v>
      </c>
      <c r="AE326" s="11"/>
    </row>
    <row r="327" spans="1:31" x14ac:dyDescent="0.35">
      <c r="A327" s="2">
        <v>6299</v>
      </c>
      <c r="B327" s="2">
        <v>2018</v>
      </c>
      <c r="C327" s="12">
        <v>6661</v>
      </c>
      <c r="D327" s="12">
        <v>11425.978760935401</v>
      </c>
      <c r="E327" s="12">
        <v>148074</v>
      </c>
      <c r="F327" s="12">
        <v>1276.7369988604801</v>
      </c>
      <c r="G327" s="2" t="s">
        <v>5</v>
      </c>
      <c r="H327" s="2" t="s">
        <v>331</v>
      </c>
      <c r="I327" s="2">
        <v>59487</v>
      </c>
      <c r="J327" s="2" t="s">
        <v>843</v>
      </c>
      <c r="K327" s="2">
        <v>5416</v>
      </c>
      <c r="L327" s="2" t="s">
        <v>848</v>
      </c>
      <c r="M327" s="2">
        <v>61060</v>
      </c>
      <c r="N327" s="2" t="s">
        <v>982</v>
      </c>
      <c r="O327" s="2">
        <v>35.433889000000001</v>
      </c>
      <c r="P327" s="2">
        <v>-77.989999999999995</v>
      </c>
      <c r="Q327" s="4">
        <v>1</v>
      </c>
      <c r="R327" s="4">
        <v>1</v>
      </c>
      <c r="S327" s="4"/>
      <c r="T327" s="2" t="s">
        <v>965</v>
      </c>
      <c r="U327" s="2" t="s">
        <v>966</v>
      </c>
      <c r="V327" s="7">
        <v>0.22500000000000001</v>
      </c>
      <c r="W327" s="8">
        <v>4.9000000000000004</v>
      </c>
      <c r="X327" s="4"/>
      <c r="Y327" s="4"/>
      <c r="Z327" s="4">
        <v>88060</v>
      </c>
      <c r="AA327" s="4">
        <v>44284</v>
      </c>
      <c r="AB327" s="4">
        <v>9658</v>
      </c>
      <c r="AC327" s="4">
        <v>4857</v>
      </c>
      <c r="AD327" s="8">
        <f>Z327/AB327</f>
        <v>9.117829778422033</v>
      </c>
      <c r="AE327" s="11"/>
    </row>
    <row r="328" spans="1:31" x14ac:dyDescent="0.35">
      <c r="A328" s="2">
        <v>6300</v>
      </c>
      <c r="B328" s="2">
        <v>2018</v>
      </c>
      <c r="C328" s="12">
        <v>9850</v>
      </c>
      <c r="D328" s="12">
        <v>4958.6768515644599</v>
      </c>
      <c r="E328" s="12">
        <v>146807</v>
      </c>
      <c r="F328" s="12">
        <v>4472.4013252755703</v>
      </c>
      <c r="G328" s="2" t="s">
        <v>5</v>
      </c>
      <c r="H328" s="2" t="s">
        <v>332</v>
      </c>
      <c r="I328" s="2">
        <v>60358</v>
      </c>
      <c r="J328" s="2" t="s">
        <v>843</v>
      </c>
      <c r="K328" s="2">
        <v>5416</v>
      </c>
      <c r="L328" s="2" t="s">
        <v>1115</v>
      </c>
      <c r="M328" s="2">
        <v>60147</v>
      </c>
      <c r="N328" s="2" t="s">
        <v>975</v>
      </c>
      <c r="O328" s="2">
        <v>34.583747000000002</v>
      </c>
      <c r="P328" s="2">
        <v>-79.148466999999997</v>
      </c>
      <c r="Q328" s="4">
        <v>1</v>
      </c>
      <c r="R328" s="4">
        <v>1</v>
      </c>
      <c r="S328" s="4"/>
      <c r="T328" s="2" t="s">
        <v>965</v>
      </c>
      <c r="U328" s="2" t="s">
        <v>966</v>
      </c>
      <c r="V328" s="7"/>
      <c r="W328" s="8">
        <v>2</v>
      </c>
      <c r="X328" s="4"/>
      <c r="Y328" s="4"/>
      <c r="Z328" s="4"/>
      <c r="AA328" s="4"/>
      <c r="AB328" s="4"/>
      <c r="AC328" s="4"/>
      <c r="AD328" s="14" t="s">
        <v>1311</v>
      </c>
      <c r="AE328" s="11"/>
    </row>
    <row r="329" spans="1:31" x14ac:dyDescent="0.35">
      <c r="A329" s="2">
        <v>6301</v>
      </c>
      <c r="B329" s="2">
        <v>2018</v>
      </c>
      <c r="C329" s="12">
        <v>13721</v>
      </c>
      <c r="D329" s="12">
        <v>92383.645244545594</v>
      </c>
      <c r="E329" s="12">
        <v>109534</v>
      </c>
      <c r="F329" s="12">
        <v>71.198141218339501</v>
      </c>
      <c r="G329" s="2" t="s">
        <v>5</v>
      </c>
      <c r="H329" s="2" t="s">
        <v>333</v>
      </c>
      <c r="I329" s="2">
        <v>2780</v>
      </c>
      <c r="J329" s="2" t="s">
        <v>915</v>
      </c>
      <c r="K329" s="2">
        <v>18642</v>
      </c>
      <c r="L329" s="2" t="s">
        <v>915</v>
      </c>
      <c r="M329" s="2">
        <v>18642</v>
      </c>
      <c r="N329" s="2" t="s">
        <v>1044</v>
      </c>
      <c r="O329" s="2">
        <v>35.150863999999999</v>
      </c>
      <c r="P329" s="2">
        <v>-84.177532999999997</v>
      </c>
      <c r="Q329" s="4">
        <v>2</v>
      </c>
      <c r="R329" s="4">
        <v>2</v>
      </c>
      <c r="S329" s="4"/>
      <c r="T329" s="2" t="s">
        <v>1003</v>
      </c>
      <c r="U329" s="2" t="s">
        <v>1004</v>
      </c>
      <c r="V329" s="7">
        <v>0.24252000000000001</v>
      </c>
      <c r="W329" s="8">
        <v>165.6</v>
      </c>
      <c r="X329" s="4"/>
      <c r="Y329" s="4"/>
      <c r="Z329" s="4">
        <v>3207823</v>
      </c>
      <c r="AA329" s="4">
        <v>1435629</v>
      </c>
      <c r="AB329" s="4">
        <v>351812</v>
      </c>
      <c r="AC329" s="4">
        <v>157450</v>
      </c>
      <c r="AD329" s="8">
        <f>Z329/AB329</f>
        <v>9.1180033654338111</v>
      </c>
      <c r="AE329" s="11"/>
    </row>
    <row r="330" spans="1:31" x14ac:dyDescent="0.35">
      <c r="A330" s="2">
        <v>6302</v>
      </c>
      <c r="B330" s="2">
        <v>2018</v>
      </c>
      <c r="C330" s="12">
        <v>9852</v>
      </c>
      <c r="D330" s="12">
        <v>6199.0239095013103</v>
      </c>
      <c r="E330" s="12">
        <v>148350</v>
      </c>
      <c r="F330" s="12">
        <v>304.78278576980398</v>
      </c>
      <c r="G330" s="2" t="s">
        <v>5</v>
      </c>
      <c r="H330" s="2" t="s">
        <v>334</v>
      </c>
      <c r="I330" s="2">
        <v>58623</v>
      </c>
      <c r="J330" s="2" t="s">
        <v>842</v>
      </c>
      <c r="K330" s="2">
        <v>3046</v>
      </c>
      <c r="L330" s="2" t="s">
        <v>1116</v>
      </c>
      <c r="M330" s="2">
        <v>58576</v>
      </c>
      <c r="N330" s="2" t="s">
        <v>1036</v>
      </c>
      <c r="O330" s="2">
        <v>34.774166999999998</v>
      </c>
      <c r="P330" s="2">
        <v>-79.340833000000003</v>
      </c>
      <c r="Q330" s="4">
        <v>1</v>
      </c>
      <c r="R330" s="4">
        <v>1</v>
      </c>
      <c r="S330" s="4"/>
      <c r="T330" s="2" t="s">
        <v>965</v>
      </c>
      <c r="U330" s="2" t="s">
        <v>966</v>
      </c>
      <c r="V330" s="7">
        <v>0.19422</v>
      </c>
      <c r="W330" s="8">
        <v>20</v>
      </c>
      <c r="X330" s="4"/>
      <c r="Y330" s="4"/>
      <c r="Z330" s="4">
        <v>310258</v>
      </c>
      <c r="AA330" s="4">
        <v>156025</v>
      </c>
      <c r="AB330" s="4">
        <v>34027</v>
      </c>
      <c r="AC330" s="4">
        <v>17112</v>
      </c>
      <c r="AD330" s="8">
        <f>Z330/AB330</f>
        <v>9.1179945337526078</v>
      </c>
      <c r="AE330" s="11"/>
    </row>
    <row r="331" spans="1:31" x14ac:dyDescent="0.35">
      <c r="A331" s="2">
        <v>6303</v>
      </c>
      <c r="B331" s="2">
        <v>2018</v>
      </c>
      <c r="C331" s="12">
        <v>6679</v>
      </c>
      <c r="D331" s="12">
        <v>18183.773554782601</v>
      </c>
      <c r="E331" s="12">
        <v>111480</v>
      </c>
      <c r="F331" s="12">
        <v>11083.9904541953</v>
      </c>
      <c r="G331" s="2" t="s">
        <v>5</v>
      </c>
      <c r="H331" s="2" t="s">
        <v>335</v>
      </c>
      <c r="I331" s="2">
        <v>61256</v>
      </c>
      <c r="J331" s="2" t="s">
        <v>842</v>
      </c>
      <c r="K331" s="2">
        <v>3046</v>
      </c>
      <c r="L331" s="2" t="s">
        <v>873</v>
      </c>
      <c r="M331" s="2">
        <v>60865</v>
      </c>
      <c r="N331" s="2" t="s">
        <v>1005</v>
      </c>
      <c r="O331" s="2">
        <v>35.204999999999998</v>
      </c>
      <c r="P331" s="2">
        <v>-77.497</v>
      </c>
      <c r="Q331" s="4">
        <v>1</v>
      </c>
      <c r="R331" s="4">
        <v>1</v>
      </c>
      <c r="S331" s="4"/>
      <c r="T331" s="2" t="s">
        <v>965</v>
      </c>
      <c r="U331" s="2" t="s">
        <v>966</v>
      </c>
      <c r="V331" s="7">
        <v>0.21568000000000001</v>
      </c>
      <c r="W331" s="8">
        <v>4.9000000000000004</v>
      </c>
      <c r="X331" s="4"/>
      <c r="Y331" s="4"/>
      <c r="Z331" s="4">
        <v>84417</v>
      </c>
      <c r="AA331" s="4">
        <v>42452</v>
      </c>
      <c r="AB331" s="4">
        <v>9258</v>
      </c>
      <c r="AC331" s="4">
        <v>4656</v>
      </c>
      <c r="AD331" s="8">
        <f>Z331/AB331</f>
        <v>9.1182760855476346</v>
      </c>
      <c r="AE331" s="11"/>
    </row>
    <row r="332" spans="1:31" x14ac:dyDescent="0.35">
      <c r="A332" s="2">
        <v>6304</v>
      </c>
      <c r="B332" s="2">
        <v>2018</v>
      </c>
      <c r="C332" s="12">
        <v>6692</v>
      </c>
      <c r="D332" s="12">
        <v>15009.5459914561</v>
      </c>
      <c r="E332" s="12">
        <v>148295</v>
      </c>
      <c r="F332" s="12">
        <v>5944.9866545679397</v>
      </c>
      <c r="G332" s="2" t="s">
        <v>5</v>
      </c>
      <c r="H332" s="2" t="s">
        <v>336</v>
      </c>
      <c r="I332" s="2">
        <v>61883</v>
      </c>
      <c r="J332" s="2" t="s">
        <v>934</v>
      </c>
      <c r="K332" s="2">
        <v>15671</v>
      </c>
      <c r="L332" s="2" t="s">
        <v>848</v>
      </c>
      <c r="M332" s="2">
        <v>61060</v>
      </c>
      <c r="N332" s="2" t="s">
        <v>971</v>
      </c>
      <c r="O332" s="2">
        <v>35.628450000000001</v>
      </c>
      <c r="P332" s="2">
        <v>-79.872699999999995</v>
      </c>
      <c r="Q332" s="4">
        <v>1</v>
      </c>
      <c r="R332" s="4">
        <v>1</v>
      </c>
      <c r="S332" s="4"/>
      <c r="T332" s="2" t="s">
        <v>965</v>
      </c>
      <c r="U332" s="2" t="s">
        <v>966</v>
      </c>
      <c r="V332" s="7">
        <v>0</v>
      </c>
      <c r="W332" s="8">
        <v>1.3</v>
      </c>
      <c r="X332" s="4"/>
      <c r="Y332" s="4"/>
      <c r="Z332" s="4"/>
      <c r="AA332" s="4"/>
      <c r="AB332" s="4">
        <v>0</v>
      </c>
      <c r="AC332" s="4">
        <v>0</v>
      </c>
      <c r="AD332" s="14" t="s">
        <v>1311</v>
      </c>
      <c r="AE332" s="11"/>
    </row>
    <row r="333" spans="1:31" x14ac:dyDescent="0.35">
      <c r="A333" s="2">
        <v>6305</v>
      </c>
      <c r="B333" s="2">
        <v>2018</v>
      </c>
      <c r="C333" s="12">
        <v>9822</v>
      </c>
      <c r="D333" s="12">
        <v>16118.897325239601</v>
      </c>
      <c r="E333" s="12">
        <v>113105</v>
      </c>
      <c r="F333" s="12">
        <v>858.58598882228</v>
      </c>
      <c r="G333" s="2" t="s">
        <v>5</v>
      </c>
      <c r="H333" s="2" t="s">
        <v>337</v>
      </c>
      <c r="I333" s="2">
        <v>60630</v>
      </c>
      <c r="J333" s="2" t="s">
        <v>1062</v>
      </c>
      <c r="K333" s="2">
        <v>11291</v>
      </c>
      <c r="L333" s="2" t="s">
        <v>1117</v>
      </c>
      <c r="M333" s="2">
        <v>60379</v>
      </c>
      <c r="N333" s="2" t="s">
        <v>975</v>
      </c>
      <c r="O333" s="2">
        <v>34.813082999999999</v>
      </c>
      <c r="P333" s="2">
        <v>-78.950051999999999</v>
      </c>
      <c r="Q333" s="4">
        <v>1</v>
      </c>
      <c r="R333" s="4">
        <v>1</v>
      </c>
      <c r="S333" s="4"/>
      <c r="T333" s="2" t="s">
        <v>965</v>
      </c>
      <c r="U333" s="2" t="s">
        <v>966</v>
      </c>
      <c r="V333" s="7"/>
      <c r="W333" s="8">
        <v>10</v>
      </c>
      <c r="X333" s="4"/>
      <c r="Y333" s="4"/>
      <c r="Z333" s="4"/>
      <c r="AA333" s="4"/>
      <c r="AB333" s="4"/>
      <c r="AC333" s="4"/>
      <c r="AD333" s="14" t="s">
        <v>1311</v>
      </c>
      <c r="AE333" s="11"/>
    </row>
    <row r="334" spans="1:31" x14ac:dyDescent="0.35">
      <c r="A334" s="2">
        <v>6306</v>
      </c>
      <c r="B334" s="2">
        <v>2018</v>
      </c>
      <c r="C334" s="12">
        <v>15775</v>
      </c>
      <c r="D334" s="12">
        <v>2143.6769019827998</v>
      </c>
      <c r="E334" s="12">
        <v>114230</v>
      </c>
      <c r="F334" s="12">
        <v>1072.9331908382401</v>
      </c>
      <c r="G334" s="2" t="s">
        <v>5</v>
      </c>
      <c r="H334" s="2" t="s">
        <v>338</v>
      </c>
      <c r="I334" s="2">
        <v>60312</v>
      </c>
      <c r="J334" s="2" t="s">
        <v>843</v>
      </c>
      <c r="K334" s="2">
        <v>5416</v>
      </c>
      <c r="L334" s="2" t="s">
        <v>338</v>
      </c>
      <c r="M334" s="2">
        <v>60104</v>
      </c>
      <c r="N334" s="2" t="s">
        <v>1037</v>
      </c>
      <c r="O334" s="2">
        <v>35.225669000000003</v>
      </c>
      <c r="P334" s="2">
        <v>-80.543086000000002</v>
      </c>
      <c r="Q334" s="4">
        <v>1</v>
      </c>
      <c r="R334" s="4">
        <v>1</v>
      </c>
      <c r="S334" s="4"/>
      <c r="T334" s="2" t="s">
        <v>965</v>
      </c>
      <c r="U334" s="2" t="s">
        <v>966</v>
      </c>
      <c r="V334" s="7">
        <v>0.20674000000000001</v>
      </c>
      <c r="W334" s="8">
        <v>4.9000000000000004</v>
      </c>
      <c r="X334" s="4"/>
      <c r="Y334" s="4"/>
      <c r="Z334" s="4">
        <v>80913</v>
      </c>
      <c r="AA334" s="4">
        <v>40689</v>
      </c>
      <c r="AB334" s="4">
        <v>8874</v>
      </c>
      <c r="AC334" s="4">
        <v>4463</v>
      </c>
      <c r="AD334" s="8">
        <f>Z334/AB334</f>
        <v>9.1179851250845161</v>
      </c>
      <c r="AE334" s="11"/>
    </row>
    <row r="335" spans="1:31" x14ac:dyDescent="0.35">
      <c r="A335" s="2">
        <v>6307</v>
      </c>
      <c r="B335" s="2">
        <v>2018</v>
      </c>
      <c r="C335" s="12">
        <v>28471</v>
      </c>
      <c r="D335" s="12">
        <v>117.954330535262</v>
      </c>
      <c r="E335" s="12">
        <v>114255</v>
      </c>
      <c r="F335" s="12">
        <v>55.443179286632102</v>
      </c>
      <c r="G335" s="2" t="s">
        <v>5</v>
      </c>
      <c r="H335" s="2" t="s">
        <v>339</v>
      </c>
      <c r="I335" s="2">
        <v>56550</v>
      </c>
      <c r="J335" s="2" t="s">
        <v>1063</v>
      </c>
      <c r="K335" s="2">
        <v>9087</v>
      </c>
      <c r="L335" s="2" t="s">
        <v>852</v>
      </c>
      <c r="M335" s="2">
        <v>13630</v>
      </c>
      <c r="N335" s="2" t="s">
        <v>1039</v>
      </c>
      <c r="O335" s="2">
        <v>35.383222000000004</v>
      </c>
      <c r="P335" s="2">
        <v>-80.832879000000005</v>
      </c>
      <c r="Q335" s="4">
        <v>1</v>
      </c>
      <c r="R335" s="4">
        <v>1</v>
      </c>
      <c r="S335" s="4"/>
      <c r="T335" s="2" t="s">
        <v>977</v>
      </c>
      <c r="U335" s="2" t="s">
        <v>978</v>
      </c>
      <c r="V335" s="7">
        <v>0</v>
      </c>
      <c r="W335" s="8">
        <v>2.2000000000000002</v>
      </c>
      <c r="X335" s="4">
        <v>43</v>
      </c>
      <c r="Y335" s="4">
        <v>0</v>
      </c>
      <c r="Z335" s="4">
        <v>43</v>
      </c>
      <c r="AA335" s="4">
        <v>0</v>
      </c>
      <c r="AB335" s="4">
        <v>-45</v>
      </c>
      <c r="AC335" s="4">
        <v>-8</v>
      </c>
      <c r="AD335" s="14" t="s">
        <v>1311</v>
      </c>
      <c r="AE335" s="11"/>
    </row>
    <row r="336" spans="1:31" x14ac:dyDescent="0.35">
      <c r="A336" s="2">
        <v>6308</v>
      </c>
      <c r="B336" s="2">
        <v>2018</v>
      </c>
      <c r="C336" s="12">
        <v>28710</v>
      </c>
      <c r="D336" s="12">
        <v>13222.7382828872</v>
      </c>
      <c r="E336" s="12">
        <v>146992</v>
      </c>
      <c r="F336" s="12">
        <v>897.50026923611995</v>
      </c>
      <c r="G336" s="2" t="s">
        <v>5</v>
      </c>
      <c r="H336" s="2" t="s">
        <v>340</v>
      </c>
      <c r="I336" s="2">
        <v>59510</v>
      </c>
      <c r="J336" s="2" t="s">
        <v>843</v>
      </c>
      <c r="K336" s="2">
        <v>5416</v>
      </c>
      <c r="L336" s="2" t="s">
        <v>848</v>
      </c>
      <c r="M336" s="2">
        <v>61060</v>
      </c>
      <c r="N336" s="2" t="s">
        <v>973</v>
      </c>
      <c r="O336" s="2">
        <v>36.284700000000001</v>
      </c>
      <c r="P336" s="2">
        <v>-79.566699999999997</v>
      </c>
      <c r="Q336" s="4">
        <v>1</v>
      </c>
      <c r="R336" s="4">
        <v>1</v>
      </c>
      <c r="S336" s="4"/>
      <c r="T336" s="2" t="s">
        <v>965</v>
      </c>
      <c r="U336" s="2" t="s">
        <v>966</v>
      </c>
      <c r="V336" s="7">
        <v>0.19070999999999999</v>
      </c>
      <c r="W336" s="8">
        <v>5</v>
      </c>
      <c r="X336" s="4"/>
      <c r="Y336" s="4"/>
      <c r="Z336" s="4">
        <v>76164</v>
      </c>
      <c r="AA336" s="4">
        <v>38302</v>
      </c>
      <c r="AB336" s="4">
        <v>8353</v>
      </c>
      <c r="AC336" s="4">
        <v>4201</v>
      </c>
      <c r="AD336" s="8">
        <f>Z336/AB336</f>
        <v>9.1181611397102831</v>
      </c>
      <c r="AE336" s="11"/>
    </row>
    <row r="337" spans="1:31" x14ac:dyDescent="0.35">
      <c r="A337" s="2">
        <v>6309</v>
      </c>
      <c r="B337" s="2">
        <v>2018</v>
      </c>
      <c r="C337" s="12">
        <v>4496</v>
      </c>
      <c r="D337" s="12">
        <v>2597.0076118622201</v>
      </c>
      <c r="E337" s="12">
        <v>111210</v>
      </c>
      <c r="F337" s="12">
        <v>1778.45855523509</v>
      </c>
      <c r="G337" s="2" t="s">
        <v>5</v>
      </c>
      <c r="H337" s="2" t="s">
        <v>341</v>
      </c>
      <c r="I337" s="2">
        <v>59564</v>
      </c>
      <c r="J337" s="2" t="s">
        <v>843</v>
      </c>
      <c r="K337" s="2">
        <v>5416</v>
      </c>
      <c r="L337" s="2" t="s">
        <v>1118</v>
      </c>
      <c r="M337" s="2">
        <v>59305</v>
      </c>
      <c r="N337" s="2" t="s">
        <v>968</v>
      </c>
      <c r="O337" s="2">
        <v>35.260832999999998</v>
      </c>
      <c r="P337" s="2">
        <v>-81.515833000000001</v>
      </c>
      <c r="Q337" s="4">
        <v>1</v>
      </c>
      <c r="R337" s="4">
        <v>1</v>
      </c>
      <c r="S337" s="4"/>
      <c r="T337" s="2" t="s">
        <v>965</v>
      </c>
      <c r="U337" s="2" t="s">
        <v>966</v>
      </c>
      <c r="V337" s="7">
        <v>0.15539</v>
      </c>
      <c r="W337" s="8">
        <v>5</v>
      </c>
      <c r="X337" s="4"/>
      <c r="Y337" s="4"/>
      <c r="Z337" s="4">
        <v>62056</v>
      </c>
      <c r="AA337" s="4">
        <v>31208</v>
      </c>
      <c r="AB337" s="4">
        <v>6806</v>
      </c>
      <c r="AC337" s="4">
        <v>3423</v>
      </c>
      <c r="AD337" s="8">
        <f>Z337/AB337</f>
        <v>9.1178372024684098</v>
      </c>
      <c r="AE337" s="11"/>
    </row>
    <row r="338" spans="1:31" x14ac:dyDescent="0.35">
      <c r="A338" s="2">
        <v>6310</v>
      </c>
      <c r="B338" s="2">
        <v>2018</v>
      </c>
      <c r="C338" s="12">
        <v>6402</v>
      </c>
      <c r="D338" s="12">
        <v>6406.3508710881497</v>
      </c>
      <c r="E338" s="12">
        <v>111418</v>
      </c>
      <c r="F338" s="12">
        <v>3572.9359887342098</v>
      </c>
      <c r="G338" s="2" t="s">
        <v>5</v>
      </c>
      <c r="H338" s="2" t="s">
        <v>342</v>
      </c>
      <c r="I338" s="2">
        <v>60209</v>
      </c>
      <c r="J338" s="2" t="s">
        <v>846</v>
      </c>
      <c r="K338" s="2">
        <v>19876</v>
      </c>
      <c r="L338" s="2" t="s">
        <v>1119</v>
      </c>
      <c r="M338" s="2">
        <v>59978</v>
      </c>
      <c r="N338" s="2" t="s">
        <v>302</v>
      </c>
      <c r="O338" s="2">
        <v>36.348734</v>
      </c>
      <c r="P338" s="2">
        <v>-77.631511000000003</v>
      </c>
      <c r="Q338" s="4">
        <v>1</v>
      </c>
      <c r="R338" s="4">
        <v>1</v>
      </c>
      <c r="S338" s="4"/>
      <c r="T338" s="2" t="s">
        <v>965</v>
      </c>
      <c r="U338" s="2" t="s">
        <v>966</v>
      </c>
      <c r="V338" s="7">
        <v>6.8300000000000001E-3</v>
      </c>
      <c r="W338" s="8">
        <v>5</v>
      </c>
      <c r="X338" s="4"/>
      <c r="Y338" s="4"/>
      <c r="Z338" s="4">
        <v>2726</v>
      </c>
      <c r="AA338" s="4">
        <v>1371</v>
      </c>
      <c r="AB338" s="4">
        <v>299</v>
      </c>
      <c r="AC338" s="4">
        <v>150</v>
      </c>
      <c r="AD338" s="8">
        <f>Z338/AB338</f>
        <v>9.1170568561872916</v>
      </c>
      <c r="AE338" s="11"/>
    </row>
    <row r="339" spans="1:31" x14ac:dyDescent="0.35">
      <c r="A339" s="2">
        <v>6311</v>
      </c>
      <c r="B339" s="2">
        <v>2018</v>
      </c>
      <c r="C339" s="12">
        <v>9873</v>
      </c>
      <c r="D339" s="12">
        <v>19982.989065137201</v>
      </c>
      <c r="E339" s="12">
        <v>148271</v>
      </c>
      <c r="F339" s="12">
        <v>4948.0487476927301</v>
      </c>
      <c r="G339" s="2" t="s">
        <v>5</v>
      </c>
      <c r="H339" s="2" t="s">
        <v>343</v>
      </c>
      <c r="I339" s="2">
        <v>60169</v>
      </c>
      <c r="J339" s="2" t="s">
        <v>843</v>
      </c>
      <c r="K339" s="2">
        <v>5416</v>
      </c>
      <c r="L339" s="2" t="s">
        <v>855</v>
      </c>
      <c r="M339" s="2">
        <v>58658</v>
      </c>
      <c r="N339" s="2" t="s">
        <v>982</v>
      </c>
      <c r="O339" s="2">
        <v>35.369458999999999</v>
      </c>
      <c r="P339" s="2">
        <v>-77.853380999999999</v>
      </c>
      <c r="Q339" s="4">
        <v>1</v>
      </c>
      <c r="R339" s="4">
        <v>1</v>
      </c>
      <c r="S339" s="4"/>
      <c r="T339" s="2" t="s">
        <v>965</v>
      </c>
      <c r="U339" s="2" t="s">
        <v>966</v>
      </c>
      <c r="V339" s="7"/>
      <c r="W339" s="8">
        <v>3</v>
      </c>
      <c r="X339" s="4"/>
      <c r="Y339" s="4"/>
      <c r="Z339" s="4"/>
      <c r="AA339" s="4"/>
      <c r="AB339" s="4"/>
      <c r="AC339" s="4"/>
      <c r="AD339" s="14" t="s">
        <v>1311</v>
      </c>
      <c r="AE339" s="11"/>
    </row>
    <row r="340" spans="1:31" x14ac:dyDescent="0.35">
      <c r="A340" s="2">
        <v>6312</v>
      </c>
      <c r="B340" s="2">
        <v>2018</v>
      </c>
      <c r="C340" s="12">
        <v>12414</v>
      </c>
      <c r="D340" s="12">
        <v>17478.840314927998</v>
      </c>
      <c r="E340" s="12">
        <v>111953</v>
      </c>
      <c r="F340" s="12">
        <v>7857.8677655721704</v>
      </c>
      <c r="G340" s="2" t="s">
        <v>5</v>
      </c>
      <c r="H340" s="2" t="s">
        <v>344</v>
      </c>
      <c r="I340" s="2">
        <v>60170</v>
      </c>
      <c r="J340" s="2" t="s">
        <v>842</v>
      </c>
      <c r="K340" s="2">
        <v>3046</v>
      </c>
      <c r="L340" s="2" t="s">
        <v>855</v>
      </c>
      <c r="M340" s="2">
        <v>58658</v>
      </c>
      <c r="N340" s="2" t="s">
        <v>1026</v>
      </c>
      <c r="O340" s="2">
        <v>35.941236000000004</v>
      </c>
      <c r="P340" s="2">
        <v>-78.21651</v>
      </c>
      <c r="Q340" s="4">
        <v>1</v>
      </c>
      <c r="R340" s="4">
        <v>1</v>
      </c>
      <c r="S340" s="4"/>
      <c r="T340" s="2" t="s">
        <v>965</v>
      </c>
      <c r="U340" s="2" t="s">
        <v>966</v>
      </c>
      <c r="V340" s="7"/>
      <c r="W340" s="8">
        <v>5</v>
      </c>
      <c r="X340" s="4"/>
      <c r="Y340" s="4"/>
      <c r="Z340" s="4"/>
      <c r="AA340" s="4"/>
      <c r="AB340" s="4"/>
      <c r="AC340" s="4"/>
      <c r="AD340" s="14" t="s">
        <v>1311</v>
      </c>
      <c r="AE340" s="11"/>
    </row>
    <row r="341" spans="1:31" x14ac:dyDescent="0.35">
      <c r="A341" s="2">
        <v>6313</v>
      </c>
      <c r="B341" s="2">
        <v>2018</v>
      </c>
      <c r="C341" s="12">
        <v>28704</v>
      </c>
      <c r="D341" s="12">
        <v>2520.3902899529799</v>
      </c>
      <c r="E341" s="12">
        <v>115070</v>
      </c>
      <c r="F341" s="12">
        <v>190.967497903565</v>
      </c>
      <c r="G341" s="2" t="s">
        <v>5</v>
      </c>
      <c r="H341" s="2" t="s">
        <v>345</v>
      </c>
      <c r="I341" s="2">
        <v>54618</v>
      </c>
      <c r="J341" s="2" t="s">
        <v>843</v>
      </c>
      <c r="K341" s="2">
        <v>5416</v>
      </c>
      <c r="L341" s="2" t="s">
        <v>1120</v>
      </c>
      <c r="M341" s="2">
        <v>4417</v>
      </c>
      <c r="N341" s="2" t="s">
        <v>1284</v>
      </c>
      <c r="O341" s="2">
        <v>36.033760999999998</v>
      </c>
      <c r="P341" s="2">
        <v>-80.227404000000007</v>
      </c>
      <c r="Q341" s="4">
        <v>2</v>
      </c>
      <c r="R341" s="4">
        <v>2</v>
      </c>
      <c r="S341" s="4"/>
      <c r="T341" s="2" t="s">
        <v>1042</v>
      </c>
      <c r="U341" s="2" t="s">
        <v>990</v>
      </c>
      <c r="V341" s="7">
        <v>0.39928999999999998</v>
      </c>
      <c r="W341" s="8">
        <v>8.4</v>
      </c>
      <c r="X341" s="4">
        <v>165340.489</v>
      </c>
      <c r="Y341" s="4">
        <v>68493.562999999995</v>
      </c>
      <c r="Z341" s="4">
        <v>165340.489</v>
      </c>
      <c r="AA341" s="4">
        <v>68493.562999999995</v>
      </c>
      <c r="AB341" s="4">
        <v>29381</v>
      </c>
      <c r="AC341" s="4">
        <v>12171.124</v>
      </c>
      <c r="AD341" s="8">
        <f t="shared" ref="AD341:AD357" si="16">Z341/AB341</f>
        <v>5.6274629522480515</v>
      </c>
      <c r="AE341" s="11"/>
    </row>
    <row r="342" spans="1:31" x14ac:dyDescent="0.35">
      <c r="A342" s="2">
        <v>6314</v>
      </c>
      <c r="B342" s="2">
        <v>2018</v>
      </c>
      <c r="C342" s="12">
        <v>28601</v>
      </c>
      <c r="D342" s="12">
        <v>24113.862745348</v>
      </c>
      <c r="E342" s="12">
        <v>109784</v>
      </c>
      <c r="F342" s="12">
        <v>1253.24829111177</v>
      </c>
      <c r="G342" s="2" t="s">
        <v>5</v>
      </c>
      <c r="H342" s="2" t="s">
        <v>346</v>
      </c>
      <c r="I342" s="2">
        <v>60050</v>
      </c>
      <c r="J342" s="2" t="s">
        <v>842</v>
      </c>
      <c r="K342" s="2">
        <v>3046</v>
      </c>
      <c r="L342" s="2" t="s">
        <v>848</v>
      </c>
      <c r="M342" s="2">
        <v>61060</v>
      </c>
      <c r="N342" s="2" t="s">
        <v>1029</v>
      </c>
      <c r="O342" s="2">
        <v>35.473629000000003</v>
      </c>
      <c r="P342" s="2">
        <v>-82.890319000000005</v>
      </c>
      <c r="Q342" s="4">
        <v>1</v>
      </c>
      <c r="R342" s="4">
        <v>1</v>
      </c>
      <c r="S342" s="4"/>
      <c r="T342" s="2" t="s">
        <v>965</v>
      </c>
      <c r="U342" s="2" t="s">
        <v>966</v>
      </c>
      <c r="V342" s="7">
        <v>0.19200999999999999</v>
      </c>
      <c r="W342" s="8">
        <v>1.5</v>
      </c>
      <c r="X342" s="4"/>
      <c r="Y342" s="4"/>
      <c r="Z342" s="4">
        <v>23005</v>
      </c>
      <c r="AA342" s="4">
        <v>11569</v>
      </c>
      <c r="AB342" s="4">
        <v>2523</v>
      </c>
      <c r="AC342" s="4">
        <v>1269</v>
      </c>
      <c r="AD342" s="8">
        <f t="shared" si="16"/>
        <v>9.118113357114547</v>
      </c>
      <c r="AE342" s="11"/>
    </row>
    <row r="343" spans="1:31" x14ac:dyDescent="0.35">
      <c r="A343" s="2">
        <v>6315</v>
      </c>
      <c r="B343" s="2">
        <v>2018</v>
      </c>
      <c r="C343" s="12">
        <v>11731</v>
      </c>
      <c r="D343" s="12">
        <v>10491.8993122129</v>
      </c>
      <c r="E343" s="12">
        <v>110044</v>
      </c>
      <c r="F343" s="12">
        <v>505.95809421259298</v>
      </c>
      <c r="G343" s="2" t="s">
        <v>5</v>
      </c>
      <c r="H343" s="2" t="s">
        <v>347</v>
      </c>
      <c r="I343" s="2">
        <v>59553</v>
      </c>
      <c r="J343" s="2" t="s">
        <v>842</v>
      </c>
      <c r="K343" s="2">
        <v>3046</v>
      </c>
      <c r="L343" s="2" t="s">
        <v>875</v>
      </c>
      <c r="M343" s="2">
        <v>58661</v>
      </c>
      <c r="N343" s="2" t="s">
        <v>1286</v>
      </c>
      <c r="O343" s="2">
        <v>35.368889000000003</v>
      </c>
      <c r="P343" s="2">
        <v>-82.357500000000002</v>
      </c>
      <c r="Q343" s="4">
        <v>1</v>
      </c>
      <c r="R343" s="4">
        <v>1</v>
      </c>
      <c r="S343" s="4"/>
      <c r="T343" s="2" t="s">
        <v>965</v>
      </c>
      <c r="U343" s="2" t="s">
        <v>966</v>
      </c>
      <c r="V343" s="7">
        <v>0.19857</v>
      </c>
      <c r="W343" s="8">
        <v>2</v>
      </c>
      <c r="X343" s="4"/>
      <c r="Y343" s="4"/>
      <c r="Z343" s="4">
        <v>31722</v>
      </c>
      <c r="AA343" s="4">
        <v>15953</v>
      </c>
      <c r="AB343" s="4">
        <v>3479</v>
      </c>
      <c r="AC343" s="4">
        <v>1750</v>
      </c>
      <c r="AD343" s="8">
        <f t="shared" si="16"/>
        <v>9.1181373958033927</v>
      </c>
      <c r="AE343" s="11"/>
    </row>
    <row r="344" spans="1:31" x14ac:dyDescent="0.35">
      <c r="A344" s="2">
        <v>6316</v>
      </c>
      <c r="B344" s="2">
        <v>2018</v>
      </c>
      <c r="C344" s="12">
        <v>15512</v>
      </c>
      <c r="D344" s="12">
        <v>5750.7504139561297</v>
      </c>
      <c r="E344" s="12">
        <v>110877</v>
      </c>
      <c r="F344" s="12">
        <v>5749.4799849789497</v>
      </c>
      <c r="G344" s="2" t="s">
        <v>5</v>
      </c>
      <c r="H344" s="2" t="s">
        <v>348</v>
      </c>
      <c r="I344" s="2">
        <v>59554</v>
      </c>
      <c r="J344" s="2" t="s">
        <v>843</v>
      </c>
      <c r="K344" s="2">
        <v>5416</v>
      </c>
      <c r="L344" s="2" t="s">
        <v>875</v>
      </c>
      <c r="M344" s="2">
        <v>58661</v>
      </c>
      <c r="N344" s="2" t="s">
        <v>983</v>
      </c>
      <c r="O344" s="2">
        <v>35.319443999999997</v>
      </c>
      <c r="P344" s="2">
        <v>-81.764167</v>
      </c>
      <c r="Q344" s="4">
        <v>1</v>
      </c>
      <c r="R344" s="4">
        <v>1</v>
      </c>
      <c r="S344" s="4"/>
      <c r="T344" s="2" t="s">
        <v>965</v>
      </c>
      <c r="U344" s="2" t="s">
        <v>966</v>
      </c>
      <c r="V344" s="7">
        <v>0.18870000000000001</v>
      </c>
      <c r="W344" s="8">
        <v>2</v>
      </c>
      <c r="X344" s="4"/>
      <c r="Y344" s="4"/>
      <c r="Z344" s="4">
        <v>30145</v>
      </c>
      <c r="AA344" s="4">
        <v>15160</v>
      </c>
      <c r="AB344" s="4">
        <v>3306</v>
      </c>
      <c r="AC344" s="4">
        <v>1663</v>
      </c>
      <c r="AD344" s="8">
        <f t="shared" si="16"/>
        <v>9.1182698124621897</v>
      </c>
      <c r="AE344" s="11"/>
    </row>
    <row r="345" spans="1:31" x14ac:dyDescent="0.35">
      <c r="A345" s="2">
        <v>6317</v>
      </c>
      <c r="B345" s="2">
        <v>2018</v>
      </c>
      <c r="C345" s="12">
        <v>11731</v>
      </c>
      <c r="D345" s="12">
        <v>10716.410062877099</v>
      </c>
      <c r="E345" s="12">
        <v>110044</v>
      </c>
      <c r="F345" s="12">
        <v>1250.7402293124101</v>
      </c>
      <c r="G345" s="2" t="s">
        <v>5</v>
      </c>
      <c r="H345" s="2" t="s">
        <v>349</v>
      </c>
      <c r="I345" s="2">
        <v>60055</v>
      </c>
      <c r="J345" s="2" t="s">
        <v>843</v>
      </c>
      <c r="K345" s="2">
        <v>5416</v>
      </c>
      <c r="L345" s="2" t="s">
        <v>848</v>
      </c>
      <c r="M345" s="2">
        <v>61060</v>
      </c>
      <c r="N345" s="2" t="s">
        <v>1286</v>
      </c>
      <c r="O345" s="2">
        <v>35.363863000000002</v>
      </c>
      <c r="P345" s="2">
        <v>-82.350001000000006</v>
      </c>
      <c r="Q345" s="4">
        <v>1</v>
      </c>
      <c r="R345" s="4">
        <v>1</v>
      </c>
      <c r="S345" s="4"/>
      <c r="T345" s="2" t="s">
        <v>965</v>
      </c>
      <c r="U345" s="2" t="s">
        <v>966</v>
      </c>
      <c r="V345" s="7">
        <v>0.15719</v>
      </c>
      <c r="W345" s="8">
        <v>2</v>
      </c>
      <c r="X345" s="4"/>
      <c r="Y345" s="4"/>
      <c r="Z345" s="4">
        <v>25111</v>
      </c>
      <c r="AA345" s="4">
        <v>12628</v>
      </c>
      <c r="AB345" s="4">
        <v>2754</v>
      </c>
      <c r="AC345" s="4">
        <v>1385</v>
      </c>
      <c r="AD345" s="8">
        <f t="shared" si="16"/>
        <v>9.1180101670297748</v>
      </c>
      <c r="AE345" s="11"/>
    </row>
    <row r="346" spans="1:31" x14ac:dyDescent="0.35">
      <c r="A346" s="2">
        <v>6318</v>
      </c>
      <c r="B346" s="2">
        <v>2018</v>
      </c>
      <c r="C346" s="12">
        <v>15511</v>
      </c>
      <c r="D346" s="12">
        <v>2119.01710273751</v>
      </c>
      <c r="E346" s="12">
        <v>111138</v>
      </c>
      <c r="F346" s="12">
        <v>2124.4955427679001</v>
      </c>
      <c r="G346" s="2" t="s">
        <v>5</v>
      </c>
      <c r="H346" s="2" t="s">
        <v>350</v>
      </c>
      <c r="I346" s="2">
        <v>60051</v>
      </c>
      <c r="J346" s="2" t="s">
        <v>843</v>
      </c>
      <c r="K346" s="2">
        <v>5416</v>
      </c>
      <c r="L346" s="2" t="s">
        <v>848</v>
      </c>
      <c r="M346" s="2">
        <v>61060</v>
      </c>
      <c r="N346" s="2" t="s">
        <v>983</v>
      </c>
      <c r="O346" s="2">
        <v>35.378186999999997</v>
      </c>
      <c r="P346" s="2">
        <v>-81.795051000000001</v>
      </c>
      <c r="Q346" s="4">
        <v>1</v>
      </c>
      <c r="R346" s="4">
        <v>1</v>
      </c>
      <c r="S346" s="4"/>
      <c r="T346" s="2" t="s">
        <v>965</v>
      </c>
      <c r="U346" s="2" t="s">
        <v>966</v>
      </c>
      <c r="V346" s="7">
        <v>0.22914999999999999</v>
      </c>
      <c r="W346" s="8">
        <v>1.9</v>
      </c>
      <c r="X346" s="4"/>
      <c r="Y346" s="4"/>
      <c r="Z346" s="4">
        <v>34777</v>
      </c>
      <c r="AA346" s="4">
        <v>17489</v>
      </c>
      <c r="AB346" s="4">
        <v>3814</v>
      </c>
      <c r="AC346" s="4">
        <v>1918</v>
      </c>
      <c r="AD346" s="8">
        <f t="shared" si="16"/>
        <v>9.1182485579444155</v>
      </c>
      <c r="AE346" s="11"/>
    </row>
    <row r="347" spans="1:31" x14ac:dyDescent="0.35">
      <c r="A347" s="2">
        <v>6319</v>
      </c>
      <c r="B347" s="2">
        <v>2018</v>
      </c>
      <c r="C347" s="12">
        <v>4496</v>
      </c>
      <c r="D347" s="12">
        <v>11387.440804480701</v>
      </c>
      <c r="E347" s="12">
        <v>152599</v>
      </c>
      <c r="F347" s="12">
        <v>775.87739106591505</v>
      </c>
      <c r="G347" s="2" t="s">
        <v>5</v>
      </c>
      <c r="H347" s="2" t="s">
        <v>351</v>
      </c>
      <c r="I347" s="2">
        <v>59670</v>
      </c>
      <c r="J347" s="2" t="s">
        <v>843</v>
      </c>
      <c r="K347" s="2">
        <v>5416</v>
      </c>
      <c r="L347" s="2" t="s">
        <v>854</v>
      </c>
      <c r="M347" s="2">
        <v>61119</v>
      </c>
      <c r="N347" s="2" t="s">
        <v>968</v>
      </c>
      <c r="O347" s="2">
        <v>35.259824999999999</v>
      </c>
      <c r="P347" s="2">
        <v>-81.419019000000006</v>
      </c>
      <c r="Q347" s="4">
        <v>1</v>
      </c>
      <c r="R347" s="4">
        <v>1</v>
      </c>
      <c r="S347" s="4"/>
      <c r="T347" s="2" t="s">
        <v>965</v>
      </c>
      <c r="U347" s="2" t="s">
        <v>966</v>
      </c>
      <c r="V347" s="7">
        <v>0.22477</v>
      </c>
      <c r="W347" s="8">
        <v>1.9</v>
      </c>
      <c r="X347" s="4"/>
      <c r="Y347" s="4"/>
      <c r="Z347" s="4">
        <v>34111</v>
      </c>
      <c r="AA347" s="4">
        <v>17153</v>
      </c>
      <c r="AB347" s="4">
        <v>3741</v>
      </c>
      <c r="AC347" s="4">
        <v>1881</v>
      </c>
      <c r="AD347" s="8">
        <f t="shared" si="16"/>
        <v>9.1181502272119754</v>
      </c>
      <c r="AE347" s="11"/>
    </row>
    <row r="348" spans="1:31" x14ac:dyDescent="0.35">
      <c r="A348" s="2">
        <v>6320</v>
      </c>
      <c r="B348" s="2">
        <v>2018</v>
      </c>
      <c r="C348" s="12">
        <v>10014</v>
      </c>
      <c r="D348" s="12">
        <v>1315.0151483592999</v>
      </c>
      <c r="E348" s="12">
        <v>152640</v>
      </c>
      <c r="F348" s="12">
        <v>1294.6219084459101</v>
      </c>
      <c r="G348" s="2" t="s">
        <v>5</v>
      </c>
      <c r="H348" s="2" t="s">
        <v>352</v>
      </c>
      <c r="I348" s="2">
        <v>60052</v>
      </c>
      <c r="J348" s="2" t="s">
        <v>843</v>
      </c>
      <c r="K348" s="2">
        <v>5416</v>
      </c>
      <c r="L348" s="2" t="s">
        <v>848</v>
      </c>
      <c r="M348" s="2">
        <v>61060</v>
      </c>
      <c r="N348" s="2" t="s">
        <v>1022</v>
      </c>
      <c r="O348" s="2">
        <v>35.709739999999996</v>
      </c>
      <c r="P348" s="2">
        <v>-81.413308000000001</v>
      </c>
      <c r="Q348" s="4">
        <v>1</v>
      </c>
      <c r="R348" s="4">
        <v>1</v>
      </c>
      <c r="S348" s="4"/>
      <c r="T348" s="2" t="s">
        <v>965</v>
      </c>
      <c r="U348" s="2" t="s">
        <v>966</v>
      </c>
      <c r="V348" s="7">
        <v>0.21870000000000001</v>
      </c>
      <c r="W348" s="8">
        <v>1.9</v>
      </c>
      <c r="X348" s="4"/>
      <c r="Y348" s="4"/>
      <c r="Z348" s="4">
        <v>33190</v>
      </c>
      <c r="AA348" s="4">
        <v>16691</v>
      </c>
      <c r="AB348" s="4">
        <v>3640</v>
      </c>
      <c r="AC348" s="4">
        <v>1831</v>
      </c>
      <c r="AD348" s="8">
        <f t="shared" si="16"/>
        <v>9.1181318681318686</v>
      </c>
      <c r="AE348" s="11"/>
    </row>
    <row r="349" spans="1:31" x14ac:dyDescent="0.35">
      <c r="A349" s="2">
        <v>6321</v>
      </c>
      <c r="B349" s="2">
        <v>2018</v>
      </c>
      <c r="C349" s="12">
        <v>9820</v>
      </c>
      <c r="D349" s="12">
        <v>2727.3397523517601</v>
      </c>
      <c r="E349" s="12">
        <v>158331</v>
      </c>
      <c r="F349" s="12">
        <v>37.281841065027798</v>
      </c>
      <c r="G349" s="2" t="s">
        <v>5</v>
      </c>
      <c r="H349" s="2" t="s">
        <v>353</v>
      </c>
      <c r="I349" s="2">
        <v>60540</v>
      </c>
      <c r="J349" s="2" t="s">
        <v>842</v>
      </c>
      <c r="K349" s="2">
        <v>3046</v>
      </c>
      <c r="L349" s="2" t="s">
        <v>1121</v>
      </c>
      <c r="M349" s="2">
        <v>60304</v>
      </c>
      <c r="N349" s="2" t="s">
        <v>1017</v>
      </c>
      <c r="O349" s="2">
        <v>34.539425000000001</v>
      </c>
      <c r="P349" s="2">
        <v>-78.755393999999995</v>
      </c>
      <c r="Q349" s="4">
        <v>1</v>
      </c>
      <c r="R349" s="4">
        <v>1</v>
      </c>
      <c r="S349" s="4"/>
      <c r="T349" s="2" t="s">
        <v>965</v>
      </c>
      <c r="U349" s="2" t="s">
        <v>966</v>
      </c>
      <c r="V349" s="7">
        <v>0.20527000000000001</v>
      </c>
      <c r="W349" s="8">
        <v>35</v>
      </c>
      <c r="X349" s="4"/>
      <c r="Y349" s="4"/>
      <c r="Z349" s="4">
        <v>573861</v>
      </c>
      <c r="AA349" s="4">
        <v>296026</v>
      </c>
      <c r="AB349" s="4">
        <v>62937</v>
      </c>
      <c r="AC349" s="4">
        <v>32466</v>
      </c>
      <c r="AD349" s="8">
        <f t="shared" si="16"/>
        <v>9.118022784689451</v>
      </c>
      <c r="AE349" s="11"/>
    </row>
    <row r="350" spans="1:31" x14ac:dyDescent="0.35">
      <c r="A350" s="2">
        <v>6322</v>
      </c>
      <c r="B350" s="2">
        <v>2018</v>
      </c>
      <c r="C350" s="12">
        <v>16404</v>
      </c>
      <c r="D350" s="12">
        <v>1910.3526094424301</v>
      </c>
      <c r="E350" s="12">
        <v>148439</v>
      </c>
      <c r="F350" s="12">
        <v>1654.7911981182201</v>
      </c>
      <c r="G350" s="2" t="s">
        <v>5</v>
      </c>
      <c r="H350" s="2" t="s">
        <v>354</v>
      </c>
      <c r="I350" s="2">
        <v>61258</v>
      </c>
      <c r="J350" s="2" t="s">
        <v>842</v>
      </c>
      <c r="K350" s="2">
        <v>3046</v>
      </c>
      <c r="L350" s="2" t="s">
        <v>873</v>
      </c>
      <c r="M350" s="2">
        <v>60865</v>
      </c>
      <c r="N350" s="2" t="s">
        <v>980</v>
      </c>
      <c r="O350" s="2">
        <v>35.045999999999999</v>
      </c>
      <c r="P350" s="2">
        <v>-77.825000000000003</v>
      </c>
      <c r="Q350" s="4">
        <v>1</v>
      </c>
      <c r="R350" s="4">
        <v>1</v>
      </c>
      <c r="S350" s="4"/>
      <c r="T350" s="2" t="s">
        <v>965</v>
      </c>
      <c r="U350" s="2" t="s">
        <v>966</v>
      </c>
      <c r="V350" s="7">
        <v>0.22302</v>
      </c>
      <c r="W350" s="8">
        <v>1.9</v>
      </c>
      <c r="X350" s="4"/>
      <c r="Y350" s="4"/>
      <c r="Z350" s="4">
        <v>33846</v>
      </c>
      <c r="AA350" s="4">
        <v>17021</v>
      </c>
      <c r="AB350" s="4">
        <v>3712</v>
      </c>
      <c r="AC350" s="4">
        <v>1867</v>
      </c>
      <c r="AD350" s="8">
        <f t="shared" si="16"/>
        <v>9.1179956896551726</v>
      </c>
      <c r="AE350" s="11"/>
    </row>
    <row r="351" spans="1:31" x14ac:dyDescent="0.35">
      <c r="A351" s="2">
        <v>6323</v>
      </c>
      <c r="B351" s="2">
        <v>2018</v>
      </c>
      <c r="C351" s="12">
        <v>29024</v>
      </c>
      <c r="D351" s="12">
        <v>14618.7087993893</v>
      </c>
      <c r="E351" s="12">
        <v>114390</v>
      </c>
      <c r="F351" s="12">
        <v>14592.284183659</v>
      </c>
      <c r="G351" s="2" t="s">
        <v>5</v>
      </c>
      <c r="H351" s="2" t="s">
        <v>355</v>
      </c>
      <c r="I351" s="2">
        <v>59665</v>
      </c>
      <c r="J351" s="2" t="s">
        <v>843</v>
      </c>
      <c r="K351" s="2">
        <v>5416</v>
      </c>
      <c r="L351" s="2" t="s">
        <v>1122</v>
      </c>
      <c r="M351" s="2">
        <v>58468</v>
      </c>
      <c r="N351" s="2" t="s">
        <v>1018</v>
      </c>
      <c r="O351" s="2">
        <v>34.838296999999997</v>
      </c>
      <c r="P351" s="2">
        <v>-79.943888999999999</v>
      </c>
      <c r="Q351" s="4">
        <v>1</v>
      </c>
      <c r="R351" s="4">
        <v>1</v>
      </c>
      <c r="S351" s="4"/>
      <c r="T351" s="2" t="s">
        <v>965</v>
      </c>
      <c r="U351" s="2" t="s">
        <v>966</v>
      </c>
      <c r="V351" s="7">
        <v>0.17582</v>
      </c>
      <c r="W351" s="8">
        <v>100</v>
      </c>
      <c r="X351" s="4"/>
      <c r="Y351" s="4"/>
      <c r="Z351" s="4">
        <v>1404365</v>
      </c>
      <c r="AA351" s="4">
        <v>692030</v>
      </c>
      <c r="AB351" s="4">
        <v>154021</v>
      </c>
      <c r="AC351" s="4">
        <v>75897</v>
      </c>
      <c r="AD351" s="8">
        <f t="shared" si="16"/>
        <v>9.1180098817693693</v>
      </c>
      <c r="AE351" s="11"/>
    </row>
    <row r="352" spans="1:31" x14ac:dyDescent="0.35">
      <c r="A352" s="2">
        <v>6324</v>
      </c>
      <c r="B352" s="2">
        <v>2018</v>
      </c>
      <c r="C352" s="12">
        <v>1924</v>
      </c>
      <c r="D352" s="12">
        <v>9390.9965066341992</v>
      </c>
      <c r="E352" s="12">
        <v>156317</v>
      </c>
      <c r="F352" s="12">
        <v>3314.6179350280599</v>
      </c>
      <c r="G352" s="2" t="s">
        <v>5</v>
      </c>
      <c r="H352" s="2" t="s">
        <v>356</v>
      </c>
      <c r="I352" s="2">
        <v>60539</v>
      </c>
      <c r="J352" s="2" t="s">
        <v>842</v>
      </c>
      <c r="K352" s="2">
        <v>3046</v>
      </c>
      <c r="L352" s="2" t="s">
        <v>1123</v>
      </c>
      <c r="M352" s="2">
        <v>60303</v>
      </c>
      <c r="N352" s="2" t="s">
        <v>1017</v>
      </c>
      <c r="O352" s="2">
        <v>34.847627000000003</v>
      </c>
      <c r="P352" s="2">
        <v>-78.877358999999998</v>
      </c>
      <c r="Q352" s="4">
        <v>1</v>
      </c>
      <c r="R352" s="4">
        <v>1</v>
      </c>
      <c r="S352" s="4"/>
      <c r="T352" s="2" t="s">
        <v>965</v>
      </c>
      <c r="U352" s="2" t="s">
        <v>966</v>
      </c>
      <c r="V352" s="7">
        <v>0.21440999999999999</v>
      </c>
      <c r="W352" s="8">
        <v>71</v>
      </c>
      <c r="X352" s="4"/>
      <c r="Y352" s="4"/>
      <c r="Z352" s="4">
        <v>1215905</v>
      </c>
      <c r="AA352" s="4">
        <v>645546</v>
      </c>
      <c r="AB352" s="4">
        <v>133352</v>
      </c>
      <c r="AC352" s="4">
        <v>70799</v>
      </c>
      <c r="AD352" s="8">
        <f t="shared" si="16"/>
        <v>9.1180109784630154</v>
      </c>
      <c r="AE352" s="11"/>
    </row>
    <row r="353" spans="1:31" x14ac:dyDescent="0.35">
      <c r="A353" s="2">
        <v>6325</v>
      </c>
      <c r="B353" s="2">
        <v>2018</v>
      </c>
      <c r="C353" s="12">
        <v>7062</v>
      </c>
      <c r="D353" s="12">
        <v>12398.8568072698</v>
      </c>
      <c r="E353" s="12">
        <v>157236</v>
      </c>
      <c r="F353" s="12">
        <v>390.35660215896399</v>
      </c>
      <c r="G353" s="2" t="s">
        <v>5</v>
      </c>
      <c r="H353" s="2" t="s">
        <v>357</v>
      </c>
      <c r="I353" s="2">
        <v>60149</v>
      </c>
      <c r="J353" s="2" t="s">
        <v>842</v>
      </c>
      <c r="K353" s="2">
        <v>3046</v>
      </c>
      <c r="L353" s="2" t="s">
        <v>848</v>
      </c>
      <c r="M353" s="2">
        <v>61060</v>
      </c>
      <c r="N353" s="2" t="s">
        <v>1017</v>
      </c>
      <c r="O353" s="2">
        <v>34.529955999999999</v>
      </c>
      <c r="P353" s="2">
        <v>-78.304811000000001</v>
      </c>
      <c r="Q353" s="4">
        <v>1</v>
      </c>
      <c r="R353" s="4">
        <v>1</v>
      </c>
      <c r="S353" s="4"/>
      <c r="T353" s="2" t="s">
        <v>965</v>
      </c>
      <c r="U353" s="2" t="s">
        <v>966</v>
      </c>
      <c r="V353" s="7">
        <v>0.15608</v>
      </c>
      <c r="W353" s="8">
        <v>50.8</v>
      </c>
      <c r="X353" s="4"/>
      <c r="Y353" s="4"/>
      <c r="Z353" s="4">
        <v>633308</v>
      </c>
      <c r="AA353" s="4">
        <v>291565</v>
      </c>
      <c r="AB353" s="4">
        <v>69457</v>
      </c>
      <c r="AC353" s="4">
        <v>31977</v>
      </c>
      <c r="AD353" s="8">
        <f t="shared" si="16"/>
        <v>9.117986668010424</v>
      </c>
      <c r="AE353" s="11"/>
    </row>
    <row r="354" spans="1:31" x14ac:dyDescent="0.35">
      <c r="A354" s="2">
        <v>6326</v>
      </c>
      <c r="B354" s="2">
        <v>2018</v>
      </c>
      <c r="C354" s="12">
        <v>15226</v>
      </c>
      <c r="D354" s="12">
        <v>3345.65655960403</v>
      </c>
      <c r="E354" s="12">
        <v>113098</v>
      </c>
      <c r="F354" s="12">
        <v>2121.5536376280102</v>
      </c>
      <c r="G354" s="2" t="s">
        <v>5</v>
      </c>
      <c r="H354" s="2" t="s">
        <v>358</v>
      </c>
      <c r="I354" s="2">
        <v>59675</v>
      </c>
      <c r="J354" s="2" t="s">
        <v>843</v>
      </c>
      <c r="K354" s="2">
        <v>5416</v>
      </c>
      <c r="L354" s="2" t="s">
        <v>848</v>
      </c>
      <c r="M354" s="2">
        <v>61060</v>
      </c>
      <c r="N354" s="2" t="s">
        <v>975</v>
      </c>
      <c r="O354" s="2">
        <v>34.859000000000002</v>
      </c>
      <c r="P354" s="2">
        <v>-79.108000000000004</v>
      </c>
      <c r="Q354" s="4">
        <v>1</v>
      </c>
      <c r="R354" s="4">
        <v>1</v>
      </c>
      <c r="S354" s="4"/>
      <c r="T354" s="2" t="s">
        <v>965</v>
      </c>
      <c r="U354" s="2" t="s">
        <v>966</v>
      </c>
      <c r="V354" s="7">
        <v>0.19392000000000001</v>
      </c>
      <c r="W354" s="8">
        <v>4.9000000000000004</v>
      </c>
      <c r="X354" s="4"/>
      <c r="Y354" s="4"/>
      <c r="Z354" s="4">
        <v>75897</v>
      </c>
      <c r="AA354" s="4">
        <v>38168</v>
      </c>
      <c r="AB354" s="4">
        <v>8324</v>
      </c>
      <c r="AC354" s="4">
        <v>4186</v>
      </c>
      <c r="AD354" s="8">
        <f t="shared" si="16"/>
        <v>9.1178519942335416</v>
      </c>
      <c r="AE354" s="11"/>
    </row>
    <row r="355" spans="1:31" x14ac:dyDescent="0.35">
      <c r="A355" s="2">
        <v>6327</v>
      </c>
      <c r="B355" s="2">
        <v>2018</v>
      </c>
      <c r="C355" s="12">
        <v>9822</v>
      </c>
      <c r="D355" s="12">
        <v>5974.96291924672</v>
      </c>
      <c r="E355" s="12">
        <v>114053</v>
      </c>
      <c r="F355" s="12">
        <v>1036.49918040597</v>
      </c>
      <c r="G355" s="2" t="s">
        <v>5</v>
      </c>
      <c r="H355" s="2" t="s">
        <v>359</v>
      </c>
      <c r="I355" s="2">
        <v>59671</v>
      </c>
      <c r="J355" s="2" t="s">
        <v>843</v>
      </c>
      <c r="K355" s="2">
        <v>5416</v>
      </c>
      <c r="L355" s="2" t="s">
        <v>848</v>
      </c>
      <c r="M355" s="2">
        <v>61060</v>
      </c>
      <c r="N355" s="2" t="s">
        <v>1020</v>
      </c>
      <c r="O355" s="2">
        <v>34.918194</v>
      </c>
      <c r="P355" s="2">
        <v>-78.943550000000002</v>
      </c>
      <c r="Q355" s="4">
        <v>1</v>
      </c>
      <c r="R355" s="4">
        <v>1</v>
      </c>
      <c r="S355" s="4"/>
      <c r="T355" s="2" t="s">
        <v>965</v>
      </c>
      <c r="U355" s="2" t="s">
        <v>966</v>
      </c>
      <c r="V355" s="7">
        <v>0.21273</v>
      </c>
      <c r="W355" s="8">
        <v>78.5</v>
      </c>
      <c r="X355" s="4"/>
      <c r="Y355" s="4"/>
      <c r="Z355" s="4">
        <v>1333814</v>
      </c>
      <c r="AA355" s="4">
        <v>674850</v>
      </c>
      <c r="AB355" s="4">
        <v>146284</v>
      </c>
      <c r="AC355" s="4">
        <v>74013</v>
      </c>
      <c r="AD355" s="8">
        <f t="shared" si="16"/>
        <v>9.1179759919061549</v>
      </c>
      <c r="AE355" s="11"/>
    </row>
    <row r="356" spans="1:31" x14ac:dyDescent="0.35">
      <c r="A356" s="2">
        <v>6328</v>
      </c>
      <c r="B356" s="2">
        <v>2018</v>
      </c>
      <c r="C356" s="12">
        <v>9852</v>
      </c>
      <c r="D356" s="12">
        <v>8770.0043092621599</v>
      </c>
      <c r="E356" s="12">
        <v>158075</v>
      </c>
      <c r="F356" s="12">
        <v>163.746683376753</v>
      </c>
      <c r="G356" s="2" t="s">
        <v>5</v>
      </c>
      <c r="H356" s="2" t="s">
        <v>360</v>
      </c>
      <c r="I356" s="2">
        <v>59666</v>
      </c>
      <c r="J356" s="2" t="s">
        <v>843</v>
      </c>
      <c r="K356" s="2">
        <v>5416</v>
      </c>
      <c r="L356" s="2" t="s">
        <v>1124</v>
      </c>
      <c r="M356" s="2">
        <v>59436</v>
      </c>
      <c r="N356" s="2" t="s">
        <v>975</v>
      </c>
      <c r="O356" s="2">
        <v>34.801932999999998</v>
      </c>
      <c r="P356" s="2">
        <v>-79.332447000000002</v>
      </c>
      <c r="Q356" s="4">
        <v>1</v>
      </c>
      <c r="R356" s="4">
        <v>1</v>
      </c>
      <c r="S356" s="4"/>
      <c r="T356" s="2" t="s">
        <v>965</v>
      </c>
      <c r="U356" s="2" t="s">
        <v>966</v>
      </c>
      <c r="V356" s="7">
        <v>0.2457</v>
      </c>
      <c r="W356" s="8">
        <v>33.799999999999997</v>
      </c>
      <c r="X356" s="4"/>
      <c r="Y356" s="4"/>
      <c r="Z356" s="4">
        <v>663336</v>
      </c>
      <c r="AA356" s="4">
        <v>341078</v>
      </c>
      <c r="AB356" s="4">
        <v>72750</v>
      </c>
      <c r="AC356" s="4">
        <v>37407</v>
      </c>
      <c r="AD356" s="8">
        <f t="shared" si="16"/>
        <v>9.1180206185567005</v>
      </c>
      <c r="AE356" s="11"/>
    </row>
    <row r="357" spans="1:31" x14ac:dyDescent="0.35">
      <c r="A357" s="2">
        <v>6329</v>
      </c>
      <c r="B357" s="2">
        <v>2018</v>
      </c>
      <c r="C357" s="12">
        <v>9852</v>
      </c>
      <c r="D357" s="12">
        <v>9492.58619315746</v>
      </c>
      <c r="E357" s="12">
        <v>146806</v>
      </c>
      <c r="F357" s="12">
        <v>7958.0732479444296</v>
      </c>
      <c r="G357" s="2" t="s">
        <v>5</v>
      </c>
      <c r="H357" s="2" t="s">
        <v>361</v>
      </c>
      <c r="I357" s="2">
        <v>59667</v>
      </c>
      <c r="J357" s="2" t="s">
        <v>843</v>
      </c>
      <c r="K357" s="2">
        <v>5416</v>
      </c>
      <c r="L357" s="2" t="s">
        <v>848</v>
      </c>
      <c r="M357" s="2">
        <v>61060</v>
      </c>
      <c r="N357" s="2" t="s">
        <v>975</v>
      </c>
      <c r="O357" s="2">
        <v>34.711627999999997</v>
      </c>
      <c r="P357" s="2">
        <v>-79.302350000000004</v>
      </c>
      <c r="Q357" s="4">
        <v>1</v>
      </c>
      <c r="R357" s="4">
        <v>1</v>
      </c>
      <c r="S357" s="4"/>
      <c r="T357" s="2" t="s">
        <v>965</v>
      </c>
      <c r="U357" s="2" t="s">
        <v>966</v>
      </c>
      <c r="V357" s="7">
        <v>0.20294000000000001</v>
      </c>
      <c r="W357" s="8">
        <v>4.9000000000000004</v>
      </c>
      <c r="X357" s="4"/>
      <c r="Y357" s="4"/>
      <c r="Z357" s="4">
        <v>79426</v>
      </c>
      <c r="AA357" s="4">
        <v>39942</v>
      </c>
      <c r="AB357" s="4">
        <v>8711</v>
      </c>
      <c r="AC357" s="4">
        <v>4381</v>
      </c>
      <c r="AD357" s="8">
        <f t="shared" si="16"/>
        <v>9.1178969119504067</v>
      </c>
      <c r="AE357" s="11"/>
    </row>
    <row r="358" spans="1:31" x14ac:dyDescent="0.35">
      <c r="A358" s="2">
        <v>6330</v>
      </c>
      <c r="B358" s="2">
        <v>2018</v>
      </c>
      <c r="C358" s="12">
        <v>9873</v>
      </c>
      <c r="D358" s="12">
        <v>3437.0765161639702</v>
      </c>
      <c r="E358" s="12">
        <v>148251</v>
      </c>
      <c r="F358" s="12">
        <v>3391.80807801734</v>
      </c>
      <c r="G358" s="2" t="s">
        <v>5</v>
      </c>
      <c r="H358" s="2" t="s">
        <v>362</v>
      </c>
      <c r="I358" s="2">
        <v>59669</v>
      </c>
      <c r="J358" s="2" t="s">
        <v>843</v>
      </c>
      <c r="K358" s="2">
        <v>5416</v>
      </c>
      <c r="L358" s="2" t="s">
        <v>893</v>
      </c>
      <c r="M358" s="2">
        <v>61694</v>
      </c>
      <c r="N358" s="2" t="s">
        <v>979</v>
      </c>
      <c r="O358" s="2">
        <v>35.213697000000003</v>
      </c>
      <c r="P358" s="2">
        <v>-77.712407999999996</v>
      </c>
      <c r="Q358" s="4">
        <v>1</v>
      </c>
      <c r="R358" s="4">
        <v>1</v>
      </c>
      <c r="S358" s="4"/>
      <c r="T358" s="2" t="s">
        <v>965</v>
      </c>
      <c r="U358" s="2" t="s">
        <v>966</v>
      </c>
      <c r="V358" s="7">
        <v>1.6900000000000001E-3</v>
      </c>
      <c r="W358" s="8">
        <v>50</v>
      </c>
      <c r="X358" s="4"/>
      <c r="Y358" s="4"/>
      <c r="Z358" s="4">
        <v>6747</v>
      </c>
      <c r="AA358" s="4">
        <v>0</v>
      </c>
      <c r="AB358" s="4">
        <v>740</v>
      </c>
      <c r="AC358" s="4">
        <v>0</v>
      </c>
      <c r="AD358" s="14" t="s">
        <v>1311</v>
      </c>
      <c r="AE358" s="11"/>
    </row>
    <row r="359" spans="1:31" x14ac:dyDescent="0.35">
      <c r="A359" s="2">
        <v>6331</v>
      </c>
      <c r="B359" s="2">
        <v>2018</v>
      </c>
      <c r="C359" s="12">
        <v>9850</v>
      </c>
      <c r="D359" s="12">
        <v>15876.910422012401</v>
      </c>
      <c r="E359" s="12">
        <v>114008</v>
      </c>
      <c r="F359" s="12">
        <v>2906.5111495860001</v>
      </c>
      <c r="G359" s="2" t="s">
        <v>5</v>
      </c>
      <c r="H359" s="2" t="s">
        <v>363</v>
      </c>
      <c r="I359" s="2">
        <v>59676</v>
      </c>
      <c r="J359" s="2" t="s">
        <v>843</v>
      </c>
      <c r="K359" s="2">
        <v>5416</v>
      </c>
      <c r="L359" s="2" t="s">
        <v>848</v>
      </c>
      <c r="M359" s="2">
        <v>61060</v>
      </c>
      <c r="N359" s="2" t="s">
        <v>975</v>
      </c>
      <c r="O359" s="2">
        <v>34.695</v>
      </c>
      <c r="P359" s="2">
        <v>-79.215999999999994</v>
      </c>
      <c r="Q359" s="4">
        <v>1</v>
      </c>
      <c r="R359" s="4">
        <v>1</v>
      </c>
      <c r="S359" s="4"/>
      <c r="T359" s="2" t="s">
        <v>965</v>
      </c>
      <c r="U359" s="2" t="s">
        <v>966</v>
      </c>
      <c r="V359" s="7">
        <v>7.392E-2</v>
      </c>
      <c r="W359" s="8">
        <v>6.5</v>
      </c>
      <c r="X359" s="4"/>
      <c r="Y359" s="4"/>
      <c r="Z359" s="4">
        <v>38379</v>
      </c>
      <c r="AA359" s="4">
        <v>19300</v>
      </c>
      <c r="AB359" s="4">
        <v>4209</v>
      </c>
      <c r="AC359" s="4">
        <v>2117</v>
      </c>
      <c r="AD359" s="8">
        <f t="shared" ref="AD359:AD365" si="17">Z359/AB359</f>
        <v>9.1183178902352111</v>
      </c>
      <c r="AE359" s="11"/>
    </row>
    <row r="360" spans="1:31" x14ac:dyDescent="0.35">
      <c r="A360" s="2">
        <v>6332</v>
      </c>
      <c r="B360" s="2">
        <v>2018</v>
      </c>
      <c r="C360" s="12">
        <v>9858</v>
      </c>
      <c r="D360" s="12">
        <v>4055.5763045111098</v>
      </c>
      <c r="E360" s="12">
        <v>111949</v>
      </c>
      <c r="F360" s="12">
        <v>4054.9623382910099</v>
      </c>
      <c r="G360" s="2" t="s">
        <v>5</v>
      </c>
      <c r="H360" s="2" t="s">
        <v>364</v>
      </c>
      <c r="I360" s="2">
        <v>61259</v>
      </c>
      <c r="J360" s="2" t="s">
        <v>842</v>
      </c>
      <c r="K360" s="2">
        <v>3046</v>
      </c>
      <c r="L360" s="2" t="s">
        <v>873</v>
      </c>
      <c r="M360" s="2">
        <v>60865</v>
      </c>
      <c r="N360" s="2" t="s">
        <v>1006</v>
      </c>
      <c r="O360" s="2">
        <v>36.094718999999998</v>
      </c>
      <c r="P360" s="2">
        <v>-77.979280000000003</v>
      </c>
      <c r="Q360" s="4">
        <v>1</v>
      </c>
      <c r="R360" s="4">
        <v>1</v>
      </c>
      <c r="S360" s="4"/>
      <c r="T360" s="2" t="s">
        <v>965</v>
      </c>
      <c r="U360" s="2" t="s">
        <v>966</v>
      </c>
      <c r="V360" s="7">
        <v>0.22927</v>
      </c>
      <c r="W360" s="8">
        <v>1.9</v>
      </c>
      <c r="X360" s="4"/>
      <c r="Y360" s="4"/>
      <c r="Z360" s="4">
        <v>34794</v>
      </c>
      <c r="AA360" s="4">
        <v>17498</v>
      </c>
      <c r="AB360" s="4">
        <v>3816</v>
      </c>
      <c r="AC360" s="4">
        <v>1919</v>
      </c>
      <c r="AD360" s="8">
        <f t="shared" si="17"/>
        <v>9.1179245283018862</v>
      </c>
      <c r="AE360" s="11"/>
    </row>
    <row r="361" spans="1:31" x14ac:dyDescent="0.35">
      <c r="A361" s="2">
        <v>6333</v>
      </c>
      <c r="B361" s="2">
        <v>2018</v>
      </c>
      <c r="C361" s="12">
        <v>10129</v>
      </c>
      <c r="D361" s="12">
        <v>9416.5088669623292</v>
      </c>
      <c r="E361" s="12">
        <v>145603</v>
      </c>
      <c r="F361" s="12">
        <v>5068.5405001544204</v>
      </c>
      <c r="G361" s="2" t="s">
        <v>5</v>
      </c>
      <c r="H361" s="2" t="s">
        <v>365</v>
      </c>
      <c r="I361" s="2">
        <v>59542</v>
      </c>
      <c r="J361" s="2" t="s">
        <v>842</v>
      </c>
      <c r="K361" s="2">
        <v>3046</v>
      </c>
      <c r="L361" s="2" t="s">
        <v>848</v>
      </c>
      <c r="M361" s="2">
        <v>61060</v>
      </c>
      <c r="N361" s="2" t="s">
        <v>998</v>
      </c>
      <c r="O361" s="2">
        <v>35.657499999999999</v>
      </c>
      <c r="P361" s="2">
        <v>-82.710278000000002</v>
      </c>
      <c r="Q361" s="4">
        <v>1</v>
      </c>
      <c r="R361" s="4">
        <v>1</v>
      </c>
      <c r="S361" s="4"/>
      <c r="T361" s="2" t="s">
        <v>965</v>
      </c>
      <c r="U361" s="2" t="s">
        <v>966</v>
      </c>
      <c r="V361" s="7">
        <v>0.17960000000000001</v>
      </c>
      <c r="W361" s="8">
        <v>3.6</v>
      </c>
      <c r="X361" s="4"/>
      <c r="Y361" s="4"/>
      <c r="Z361" s="4">
        <v>51645</v>
      </c>
      <c r="AA361" s="4">
        <v>25971</v>
      </c>
      <c r="AB361" s="4">
        <v>5664</v>
      </c>
      <c r="AC361" s="4">
        <v>2848</v>
      </c>
      <c r="AD361" s="8">
        <f t="shared" si="17"/>
        <v>9.1181144067796609</v>
      </c>
      <c r="AE361" s="11"/>
    </row>
    <row r="362" spans="1:31" x14ac:dyDescent="0.35">
      <c r="A362" s="2">
        <v>6334</v>
      </c>
      <c r="B362" s="2">
        <v>2018</v>
      </c>
      <c r="C362" s="12">
        <v>9858</v>
      </c>
      <c r="D362" s="12">
        <v>2886.0082118820301</v>
      </c>
      <c r="E362" s="12">
        <v>111949</v>
      </c>
      <c r="F362" s="12">
        <v>2884.1318655948398</v>
      </c>
      <c r="G362" s="2" t="s">
        <v>5</v>
      </c>
      <c r="H362" s="2" t="s">
        <v>366</v>
      </c>
      <c r="I362" s="2">
        <v>61260</v>
      </c>
      <c r="J362" s="2" t="s">
        <v>842</v>
      </c>
      <c r="K362" s="2">
        <v>3046</v>
      </c>
      <c r="L362" s="2" t="s">
        <v>873</v>
      </c>
      <c r="M362" s="2">
        <v>60865</v>
      </c>
      <c r="N362" s="2" t="s">
        <v>1006</v>
      </c>
      <c r="O362" s="2">
        <v>36.091000000000001</v>
      </c>
      <c r="P362" s="2">
        <v>-77.992000000000004</v>
      </c>
      <c r="Q362" s="4">
        <v>1</v>
      </c>
      <c r="R362" s="4">
        <v>1</v>
      </c>
      <c r="S362" s="4"/>
      <c r="T362" s="2" t="s">
        <v>965</v>
      </c>
      <c r="U362" s="2" t="s">
        <v>966</v>
      </c>
      <c r="V362" s="7">
        <v>0.23618</v>
      </c>
      <c r="W362" s="8">
        <v>1.9</v>
      </c>
      <c r="X362" s="4"/>
      <c r="Y362" s="4"/>
      <c r="Z362" s="4">
        <v>35841</v>
      </c>
      <c r="AA362" s="4">
        <v>18024</v>
      </c>
      <c r="AB362" s="4">
        <v>3931</v>
      </c>
      <c r="AC362" s="4">
        <v>1977</v>
      </c>
      <c r="AD362" s="8">
        <f t="shared" si="17"/>
        <v>9.1175273467311122</v>
      </c>
      <c r="AE362" s="11"/>
    </row>
    <row r="363" spans="1:31" x14ac:dyDescent="0.35">
      <c r="A363" s="2">
        <v>6335</v>
      </c>
      <c r="B363" s="2">
        <v>2018</v>
      </c>
      <c r="C363" s="12">
        <v>9873</v>
      </c>
      <c r="D363" s="12">
        <v>18010.632768126299</v>
      </c>
      <c r="E363" s="12">
        <v>111961</v>
      </c>
      <c r="F363" s="12">
        <v>199.30325908712399</v>
      </c>
      <c r="G363" s="2" t="s">
        <v>5</v>
      </c>
      <c r="H363" s="2" t="s">
        <v>367</v>
      </c>
      <c r="I363" s="2">
        <v>60053</v>
      </c>
      <c r="J363" s="2" t="s">
        <v>842</v>
      </c>
      <c r="K363" s="2">
        <v>3046</v>
      </c>
      <c r="L363" s="2" t="s">
        <v>848</v>
      </c>
      <c r="M363" s="2">
        <v>61060</v>
      </c>
      <c r="N363" s="2" t="s">
        <v>992</v>
      </c>
      <c r="O363" s="2">
        <v>35.391689999999997</v>
      </c>
      <c r="P363" s="2">
        <v>-77.620395000000002</v>
      </c>
      <c r="Q363" s="4">
        <v>1</v>
      </c>
      <c r="R363" s="4">
        <v>1</v>
      </c>
      <c r="S363" s="4"/>
      <c r="T363" s="2" t="s">
        <v>965</v>
      </c>
      <c r="U363" s="2" t="s">
        <v>966</v>
      </c>
      <c r="V363" s="7">
        <v>0.19855999999999999</v>
      </c>
      <c r="W363" s="8">
        <v>4.9000000000000004</v>
      </c>
      <c r="X363" s="4"/>
      <c r="Y363" s="4"/>
      <c r="Z363" s="4">
        <v>77714</v>
      </c>
      <c r="AA363" s="4">
        <v>39082</v>
      </c>
      <c r="AB363" s="4">
        <v>8523</v>
      </c>
      <c r="AC363" s="4">
        <v>4286</v>
      </c>
      <c r="AD363" s="8">
        <f t="shared" si="17"/>
        <v>9.11815088583832</v>
      </c>
      <c r="AE363" s="11"/>
    </row>
    <row r="364" spans="1:31" x14ac:dyDescent="0.35">
      <c r="A364" s="2">
        <v>6336</v>
      </c>
      <c r="B364" s="2">
        <v>2018</v>
      </c>
      <c r="C364" s="12">
        <v>17072</v>
      </c>
      <c r="D364" s="12">
        <v>2336.1015392716499</v>
      </c>
      <c r="E364" s="12">
        <v>112759</v>
      </c>
      <c r="F364" s="12">
        <v>2326.6534413713798</v>
      </c>
      <c r="G364" s="2" t="s">
        <v>5</v>
      </c>
      <c r="H364" s="2" t="s">
        <v>368</v>
      </c>
      <c r="I364" s="2">
        <v>59677</v>
      </c>
      <c r="J364" s="2" t="s">
        <v>843</v>
      </c>
      <c r="K364" s="2">
        <v>5416</v>
      </c>
      <c r="L364" s="2" t="s">
        <v>848</v>
      </c>
      <c r="M364" s="2">
        <v>61060</v>
      </c>
      <c r="N364" s="2" t="s">
        <v>984</v>
      </c>
      <c r="O364" s="2">
        <v>35.041048000000004</v>
      </c>
      <c r="P364" s="2">
        <v>-78.329674999999995</v>
      </c>
      <c r="Q364" s="4">
        <v>1</v>
      </c>
      <c r="R364" s="4">
        <v>1</v>
      </c>
      <c r="S364" s="4"/>
      <c r="T364" s="2" t="s">
        <v>965</v>
      </c>
      <c r="U364" s="2" t="s">
        <v>966</v>
      </c>
      <c r="V364" s="7">
        <v>0.20233000000000001</v>
      </c>
      <c r="W364" s="8">
        <v>4.9000000000000004</v>
      </c>
      <c r="X364" s="4"/>
      <c r="Y364" s="4"/>
      <c r="Z364" s="4">
        <v>79190</v>
      </c>
      <c r="AA364" s="4">
        <v>39824</v>
      </c>
      <c r="AB364" s="4">
        <v>8685</v>
      </c>
      <c r="AC364" s="4">
        <v>4368</v>
      </c>
      <c r="AD364" s="8">
        <f t="shared" si="17"/>
        <v>9.118019573978124</v>
      </c>
      <c r="AE364" s="11"/>
    </row>
    <row r="365" spans="1:31" x14ac:dyDescent="0.35">
      <c r="A365" s="2">
        <v>6337</v>
      </c>
      <c r="B365" s="2">
        <v>2018</v>
      </c>
      <c r="C365" s="12">
        <v>29001</v>
      </c>
      <c r="D365" s="12">
        <v>2469.5939957037599</v>
      </c>
      <c r="E365" s="12">
        <v>114097</v>
      </c>
      <c r="F365" s="12">
        <v>2459.13948999683</v>
      </c>
      <c r="G365" s="2" t="s">
        <v>5</v>
      </c>
      <c r="H365" s="2" t="s">
        <v>369</v>
      </c>
      <c r="I365" s="2">
        <v>60398</v>
      </c>
      <c r="J365" s="2" t="s">
        <v>842</v>
      </c>
      <c r="K365" s="2">
        <v>3046</v>
      </c>
      <c r="L365" s="2" t="s">
        <v>848</v>
      </c>
      <c r="M365" s="2">
        <v>61060</v>
      </c>
      <c r="N365" s="2" t="s">
        <v>1036</v>
      </c>
      <c r="O365" s="2">
        <v>34.758699999999997</v>
      </c>
      <c r="P365" s="2">
        <v>-79.5</v>
      </c>
      <c r="Q365" s="4">
        <v>1</v>
      </c>
      <c r="R365" s="4">
        <v>1</v>
      </c>
      <c r="S365" s="4"/>
      <c r="T365" s="2" t="s">
        <v>965</v>
      </c>
      <c r="U365" s="2" t="s">
        <v>966</v>
      </c>
      <c r="V365" s="7">
        <v>0.21035000000000001</v>
      </c>
      <c r="W365" s="8">
        <v>4.9000000000000004</v>
      </c>
      <c r="X365" s="4"/>
      <c r="Y365" s="4"/>
      <c r="Z365" s="4">
        <v>82326</v>
      </c>
      <c r="AA365" s="4">
        <v>41401</v>
      </c>
      <c r="AB365" s="4">
        <v>9029</v>
      </c>
      <c r="AC365" s="4">
        <v>4541</v>
      </c>
      <c r="AD365" s="8">
        <f t="shared" si="17"/>
        <v>9.1179532617122607</v>
      </c>
      <c r="AE365" s="11"/>
    </row>
    <row r="366" spans="1:31" x14ac:dyDescent="0.35">
      <c r="A366" s="2">
        <v>6338</v>
      </c>
      <c r="B366" s="2">
        <v>2018</v>
      </c>
      <c r="C366" s="12">
        <v>17163</v>
      </c>
      <c r="D366" s="12">
        <v>1179.8959650530201</v>
      </c>
      <c r="E366" s="12">
        <v>148366</v>
      </c>
      <c r="F366" s="12">
        <v>1179.8994754694099</v>
      </c>
      <c r="G366" s="2" t="s">
        <v>5</v>
      </c>
      <c r="H366" s="2" t="s">
        <v>370</v>
      </c>
      <c r="I366" s="2">
        <v>59678</v>
      </c>
      <c r="J366" s="2" t="s">
        <v>843</v>
      </c>
      <c r="K366" s="2">
        <v>5416</v>
      </c>
      <c r="L366" s="2" t="s">
        <v>893</v>
      </c>
      <c r="M366" s="2">
        <v>61694</v>
      </c>
      <c r="N366" s="2" t="s">
        <v>1012</v>
      </c>
      <c r="O366" s="2">
        <v>34.623308999999999</v>
      </c>
      <c r="P366" s="2">
        <v>-78.005376999999996</v>
      </c>
      <c r="Q366" s="4">
        <v>1</v>
      </c>
      <c r="R366" s="4">
        <v>1</v>
      </c>
      <c r="S366" s="4"/>
      <c r="T366" s="2" t="s">
        <v>965</v>
      </c>
      <c r="U366" s="2" t="s">
        <v>966</v>
      </c>
      <c r="V366" s="7">
        <v>7.6000000000000004E-4</v>
      </c>
      <c r="W366" s="8">
        <v>33.299999999999997</v>
      </c>
      <c r="X366" s="4"/>
      <c r="Y366" s="4"/>
      <c r="Z366" s="4">
        <v>2024</v>
      </c>
      <c r="AA366" s="4">
        <v>0</v>
      </c>
      <c r="AB366" s="4">
        <v>222</v>
      </c>
      <c r="AC366" s="4">
        <v>0</v>
      </c>
      <c r="AD366" s="14" t="s">
        <v>1311</v>
      </c>
      <c r="AE366" s="11"/>
    </row>
    <row r="367" spans="1:31" x14ac:dyDescent="0.35">
      <c r="A367" s="2">
        <v>6339</v>
      </c>
      <c r="B367" s="2">
        <v>2018</v>
      </c>
      <c r="C367" s="12">
        <v>9867</v>
      </c>
      <c r="D367" s="12">
        <v>6475.1913375689701</v>
      </c>
      <c r="E367" s="12">
        <v>111439</v>
      </c>
      <c r="F367" s="12">
        <v>361.98818192379701</v>
      </c>
      <c r="G367" s="2" t="s">
        <v>5</v>
      </c>
      <c r="H367" s="2" t="s">
        <v>371</v>
      </c>
      <c r="I367" s="2">
        <v>50188</v>
      </c>
      <c r="J367" s="2" t="s">
        <v>842</v>
      </c>
      <c r="K367" s="2">
        <v>3046</v>
      </c>
      <c r="L367" s="2" t="s">
        <v>371</v>
      </c>
      <c r="M367" s="2">
        <v>20511</v>
      </c>
      <c r="N367" s="2" t="s">
        <v>985</v>
      </c>
      <c r="O367" s="2">
        <v>35.212000000000003</v>
      </c>
      <c r="P367" s="2">
        <v>-77.114400000000003</v>
      </c>
      <c r="Q367" s="4">
        <v>3</v>
      </c>
      <c r="R367" s="4">
        <v>2</v>
      </c>
      <c r="S367" s="4"/>
      <c r="T367" s="2" t="s">
        <v>1030</v>
      </c>
      <c r="U367" s="2" t="s">
        <v>990</v>
      </c>
      <c r="V367" s="7">
        <v>0.33964</v>
      </c>
      <c r="W367" s="8">
        <v>67.8</v>
      </c>
      <c r="X367" s="4">
        <v>1126302.5190000001</v>
      </c>
      <c r="Y367" s="4">
        <v>444164.07900000003</v>
      </c>
      <c r="Z367" s="4">
        <v>1126302.5190000001</v>
      </c>
      <c r="AA367" s="4">
        <v>444164.07900000003</v>
      </c>
      <c r="AB367" s="4">
        <v>201719.97</v>
      </c>
      <c r="AC367" s="4">
        <v>81090.017000000007</v>
      </c>
      <c r="AD367" s="8">
        <f>Z367/AB367</f>
        <v>5.5834953723223339</v>
      </c>
      <c r="AE367" s="11"/>
    </row>
    <row r="368" spans="1:31" x14ac:dyDescent="0.35">
      <c r="A368" s="2">
        <v>6340</v>
      </c>
      <c r="B368" s="2">
        <v>2018</v>
      </c>
      <c r="C368" s="12">
        <v>6687</v>
      </c>
      <c r="D368" s="12">
        <v>3310.3059924464401</v>
      </c>
      <c r="E368" s="12">
        <v>112685</v>
      </c>
      <c r="F368" s="12">
        <v>418.87118345293197</v>
      </c>
      <c r="G368" s="2" t="s">
        <v>5</v>
      </c>
      <c r="H368" s="2" t="s">
        <v>372</v>
      </c>
      <c r="I368" s="2">
        <v>54656</v>
      </c>
      <c r="J368" s="2" t="s">
        <v>842</v>
      </c>
      <c r="K368" s="2">
        <v>3046</v>
      </c>
      <c r="L368" s="2" t="s">
        <v>1125</v>
      </c>
      <c r="M368" s="2">
        <v>9210</v>
      </c>
      <c r="N368" s="2" t="s">
        <v>997</v>
      </c>
      <c r="O368" s="2">
        <v>34.353299999999997</v>
      </c>
      <c r="P368" s="2">
        <v>-78.213700000000003</v>
      </c>
      <c r="Q368" s="4">
        <v>5</v>
      </c>
      <c r="R368" s="4">
        <v>3</v>
      </c>
      <c r="S368" s="4"/>
      <c r="T368" s="2" t="s">
        <v>1030</v>
      </c>
      <c r="U368" s="2" t="s">
        <v>990</v>
      </c>
      <c r="V368" s="7">
        <v>0.75139999999999996</v>
      </c>
      <c r="W368" s="8">
        <v>61.5</v>
      </c>
      <c r="X368" s="4">
        <v>2314106.3840000001</v>
      </c>
      <c r="Y368" s="4">
        <v>838852.52599999995</v>
      </c>
      <c r="Z368" s="4">
        <v>2314106.3840000001</v>
      </c>
      <c r="AA368" s="4">
        <v>838852.52599999995</v>
      </c>
      <c r="AB368" s="4">
        <v>404806.99599999998</v>
      </c>
      <c r="AC368" s="4">
        <v>146323.264</v>
      </c>
      <c r="AD368" s="8">
        <f>Z368/AB368</f>
        <v>5.7165671711859449</v>
      </c>
      <c r="AE368" s="11"/>
    </row>
    <row r="369" spans="1:31" x14ac:dyDescent="0.35">
      <c r="A369" s="2">
        <v>6341</v>
      </c>
      <c r="B369" s="2">
        <v>2018</v>
      </c>
      <c r="C369" s="12">
        <v>9412</v>
      </c>
      <c r="D369" s="12">
        <v>13292.5380364623</v>
      </c>
      <c r="E369" s="12">
        <v>114328</v>
      </c>
      <c r="F369" s="12">
        <v>1087.8367171955499</v>
      </c>
      <c r="G369" s="2" t="s">
        <v>5</v>
      </c>
      <c r="H369" s="2" t="s">
        <v>373</v>
      </c>
      <c r="I369" s="2">
        <v>56962</v>
      </c>
      <c r="J369" s="2" t="s">
        <v>1064</v>
      </c>
      <c r="K369" s="2">
        <v>21632</v>
      </c>
      <c r="L369" s="2" t="s">
        <v>1126</v>
      </c>
      <c r="M369" s="2">
        <v>56261</v>
      </c>
      <c r="N369" s="2" t="s">
        <v>1287</v>
      </c>
      <c r="O369" s="2">
        <v>35.769280999999999</v>
      </c>
      <c r="P369" s="2">
        <v>-80.826001000000005</v>
      </c>
      <c r="Q369" s="4">
        <v>2</v>
      </c>
      <c r="R369" s="4">
        <v>2</v>
      </c>
      <c r="S369" s="4"/>
      <c r="T369" s="2" t="s">
        <v>989</v>
      </c>
      <c r="U369" s="2" t="s">
        <v>990</v>
      </c>
      <c r="V369" s="7">
        <v>0.84663999999999995</v>
      </c>
      <c r="W369" s="8">
        <v>3.2</v>
      </c>
      <c r="X369" s="4">
        <v>251256</v>
      </c>
      <c r="Y369" s="4">
        <v>99520</v>
      </c>
      <c r="Z369" s="4">
        <v>251256</v>
      </c>
      <c r="AA369" s="4">
        <v>99520</v>
      </c>
      <c r="AB369" s="4">
        <v>23733</v>
      </c>
      <c r="AC369" s="4">
        <v>9400</v>
      </c>
      <c r="AD369" s="8">
        <f>Z369/AB369</f>
        <v>10.586777904184048</v>
      </c>
      <c r="AE369" s="11"/>
    </row>
    <row r="370" spans="1:31" x14ac:dyDescent="0.35">
      <c r="A370" s="2">
        <v>6342</v>
      </c>
      <c r="B370" s="2">
        <v>2018</v>
      </c>
      <c r="C370" s="12">
        <v>15226</v>
      </c>
      <c r="D370" s="12">
        <v>12448.996855131199</v>
      </c>
      <c r="E370" s="12">
        <v>158126</v>
      </c>
      <c r="F370" s="12">
        <v>6922.2951956914403</v>
      </c>
      <c r="G370" s="2" t="s">
        <v>5</v>
      </c>
      <c r="H370" s="2" t="s">
        <v>374</v>
      </c>
      <c r="I370" s="2">
        <v>61531</v>
      </c>
      <c r="J370" s="2" t="s">
        <v>1062</v>
      </c>
      <c r="K370" s="2">
        <v>11291</v>
      </c>
      <c r="L370" s="2" t="s">
        <v>848</v>
      </c>
      <c r="M370" s="2">
        <v>61060</v>
      </c>
      <c r="N370" s="2" t="s">
        <v>975</v>
      </c>
      <c r="O370" s="2">
        <v>34.751178000000003</v>
      </c>
      <c r="P370" s="2">
        <v>-79.211568</v>
      </c>
      <c r="Q370" s="4">
        <v>1</v>
      </c>
      <c r="R370" s="4">
        <v>1</v>
      </c>
      <c r="S370" s="4"/>
      <c r="T370" s="2" t="s">
        <v>965</v>
      </c>
      <c r="U370" s="2" t="s">
        <v>966</v>
      </c>
      <c r="V370" s="7"/>
      <c r="W370" s="8">
        <v>2</v>
      </c>
      <c r="X370" s="4"/>
      <c r="Y370" s="4"/>
      <c r="Z370" s="4"/>
      <c r="AA370" s="4"/>
      <c r="AB370" s="4"/>
      <c r="AC370" s="4"/>
      <c r="AD370" s="14" t="s">
        <v>1311</v>
      </c>
      <c r="AE370" s="11"/>
    </row>
    <row r="371" spans="1:31" x14ac:dyDescent="0.35">
      <c r="A371" s="2">
        <v>6343</v>
      </c>
      <c r="B371" s="2">
        <v>2018</v>
      </c>
      <c r="C371" s="12">
        <v>10129</v>
      </c>
      <c r="D371" s="12">
        <v>14324.2237325352</v>
      </c>
      <c r="E371" s="12">
        <v>109882</v>
      </c>
      <c r="F371" s="12">
        <v>5844.7111253385101</v>
      </c>
      <c r="G371" s="2" t="s">
        <v>5</v>
      </c>
      <c r="H371" s="2" t="s">
        <v>375</v>
      </c>
      <c r="I371" s="2">
        <v>50890</v>
      </c>
      <c r="J371" s="2" t="s">
        <v>842</v>
      </c>
      <c r="K371" s="2">
        <v>3046</v>
      </c>
      <c r="L371" s="2" t="s">
        <v>1127</v>
      </c>
      <c r="M371" s="2">
        <v>11468</v>
      </c>
      <c r="N371" s="2" t="s">
        <v>1288</v>
      </c>
      <c r="O371" s="2">
        <v>35.771627000000002</v>
      </c>
      <c r="P371" s="2">
        <v>-82.618269999999995</v>
      </c>
      <c r="Q371" s="4">
        <v>6</v>
      </c>
      <c r="R371" s="4">
        <v>6</v>
      </c>
      <c r="S371" s="4"/>
      <c r="T371" s="2" t="s">
        <v>1003</v>
      </c>
      <c r="U371" s="2" t="s">
        <v>1004</v>
      </c>
      <c r="V371" s="7"/>
      <c r="W371" s="8">
        <v>1.2</v>
      </c>
      <c r="X371" s="4"/>
      <c r="Y371" s="4"/>
      <c r="Z371" s="4"/>
      <c r="AA371" s="4"/>
      <c r="AB371" s="4"/>
      <c r="AC371" s="4"/>
      <c r="AD371" s="14" t="s">
        <v>1311</v>
      </c>
      <c r="AE371" s="11"/>
    </row>
    <row r="372" spans="1:31" x14ac:dyDescent="0.35">
      <c r="A372" s="2">
        <v>6344</v>
      </c>
      <c r="B372" s="2">
        <v>2018</v>
      </c>
      <c r="C372" s="12">
        <v>9859</v>
      </c>
      <c r="D372" s="12">
        <v>2752.9433916046701</v>
      </c>
      <c r="E372" s="12">
        <v>147981</v>
      </c>
      <c r="F372" s="12">
        <v>2666.6233206776501</v>
      </c>
      <c r="G372" s="2" t="s">
        <v>5</v>
      </c>
      <c r="H372" s="2" t="s">
        <v>376</v>
      </c>
      <c r="I372" s="2">
        <v>60141</v>
      </c>
      <c r="J372" s="2" t="s">
        <v>842</v>
      </c>
      <c r="K372" s="2">
        <v>3046</v>
      </c>
      <c r="L372" s="2" t="s">
        <v>855</v>
      </c>
      <c r="M372" s="2">
        <v>58658</v>
      </c>
      <c r="N372" s="2" t="s">
        <v>988</v>
      </c>
      <c r="O372" s="2">
        <v>36.274284999999999</v>
      </c>
      <c r="P372" s="2">
        <v>-78.36251</v>
      </c>
      <c r="Q372" s="4">
        <v>1</v>
      </c>
      <c r="R372" s="4">
        <v>1</v>
      </c>
      <c r="S372" s="4"/>
      <c r="T372" s="2" t="s">
        <v>965</v>
      </c>
      <c r="U372" s="2" t="s">
        <v>966</v>
      </c>
      <c r="V372" s="7"/>
      <c r="W372" s="8">
        <v>5</v>
      </c>
      <c r="X372" s="4"/>
      <c r="Y372" s="4"/>
      <c r="Z372" s="4"/>
      <c r="AA372" s="4"/>
      <c r="AB372" s="4"/>
      <c r="AC372" s="4"/>
      <c r="AD372" s="14" t="s">
        <v>1311</v>
      </c>
      <c r="AE372" s="11"/>
    </row>
    <row r="373" spans="1:31" x14ac:dyDescent="0.35">
      <c r="A373" s="2">
        <v>6345</v>
      </c>
      <c r="B373" s="2">
        <v>2018</v>
      </c>
      <c r="C373" s="12">
        <v>28954</v>
      </c>
      <c r="D373" s="12">
        <v>4486.4486832040302</v>
      </c>
      <c r="E373" s="12">
        <v>148280</v>
      </c>
      <c r="F373" s="12">
        <v>3315.6912621916599</v>
      </c>
      <c r="G373" s="2" t="s">
        <v>5</v>
      </c>
      <c r="H373" s="2" t="s">
        <v>377</v>
      </c>
      <c r="I373" s="2">
        <v>61292</v>
      </c>
      <c r="J373" s="2" t="s">
        <v>894</v>
      </c>
      <c r="K373" s="2">
        <v>20785</v>
      </c>
      <c r="L373" s="2" t="s">
        <v>1128</v>
      </c>
      <c r="M373" s="2">
        <v>60888</v>
      </c>
      <c r="N373" s="2" t="s">
        <v>1052</v>
      </c>
      <c r="O373" s="2">
        <v>35.75</v>
      </c>
      <c r="P373" s="2">
        <v>-77.83</v>
      </c>
      <c r="Q373" s="4">
        <v>1</v>
      </c>
      <c r="R373" s="4">
        <v>1</v>
      </c>
      <c r="S373" s="4"/>
      <c r="T373" s="2" t="s">
        <v>965</v>
      </c>
      <c r="U373" s="2" t="s">
        <v>966</v>
      </c>
      <c r="V373" s="7">
        <v>0.19211</v>
      </c>
      <c r="W373" s="8">
        <v>10</v>
      </c>
      <c r="X373" s="4"/>
      <c r="Y373" s="4"/>
      <c r="Z373" s="4">
        <v>153447</v>
      </c>
      <c r="AA373" s="4">
        <v>77166</v>
      </c>
      <c r="AB373" s="4">
        <v>16829</v>
      </c>
      <c r="AC373" s="4">
        <v>8463</v>
      </c>
      <c r="AD373" s="8">
        <f>Z373/AB373</f>
        <v>9.1180105769802129</v>
      </c>
      <c r="AE373" s="11"/>
    </row>
    <row r="374" spans="1:31" x14ac:dyDescent="0.35">
      <c r="A374" s="2">
        <v>6346</v>
      </c>
      <c r="B374" s="2">
        <v>2018</v>
      </c>
      <c r="C374" s="12">
        <v>28710</v>
      </c>
      <c r="D374" s="12">
        <v>10945.3730276197</v>
      </c>
      <c r="E374" s="12">
        <v>146992</v>
      </c>
      <c r="F374" s="12">
        <v>4556.3028821982798</v>
      </c>
      <c r="G374" s="2" t="s">
        <v>5</v>
      </c>
      <c r="H374" s="2" t="s">
        <v>378</v>
      </c>
      <c r="I374" s="2">
        <v>59503</v>
      </c>
      <c r="J374" s="2" t="s">
        <v>843</v>
      </c>
      <c r="K374" s="2">
        <v>5416</v>
      </c>
      <c r="L374" s="2" t="s">
        <v>848</v>
      </c>
      <c r="M374" s="2">
        <v>61060</v>
      </c>
      <c r="N374" s="2" t="s">
        <v>973</v>
      </c>
      <c r="O374" s="2">
        <v>36.292200000000001</v>
      </c>
      <c r="P374" s="2">
        <v>-79.621399999999994</v>
      </c>
      <c r="Q374" s="4">
        <v>1</v>
      </c>
      <c r="R374" s="4">
        <v>1</v>
      </c>
      <c r="S374" s="4"/>
      <c r="T374" s="2" t="s">
        <v>965</v>
      </c>
      <c r="U374" s="2" t="s">
        <v>966</v>
      </c>
      <c r="V374" s="7">
        <v>0.20175999999999999</v>
      </c>
      <c r="W374" s="8">
        <v>5</v>
      </c>
      <c r="X374" s="4"/>
      <c r="Y374" s="4"/>
      <c r="Z374" s="4">
        <v>80576</v>
      </c>
      <c r="AA374" s="4">
        <v>40520</v>
      </c>
      <c r="AB374" s="4">
        <v>8837</v>
      </c>
      <c r="AC374" s="4">
        <v>4444</v>
      </c>
      <c r="AD374" s="8">
        <f>Z374/AB374</f>
        <v>9.1180264795745156</v>
      </c>
      <c r="AE374" s="11"/>
    </row>
    <row r="375" spans="1:31" x14ac:dyDescent="0.35">
      <c r="A375" s="2">
        <v>6347</v>
      </c>
      <c r="B375" s="2">
        <v>2018</v>
      </c>
      <c r="C375" s="12">
        <v>10029</v>
      </c>
      <c r="D375" s="12">
        <v>4660.3252721921599</v>
      </c>
      <c r="E375" s="12">
        <v>148283</v>
      </c>
      <c r="F375" s="12">
        <v>4696.0468396097003</v>
      </c>
      <c r="G375" s="2" t="s">
        <v>5</v>
      </c>
      <c r="H375" s="2" t="s">
        <v>379</v>
      </c>
      <c r="I375" s="2">
        <v>59170</v>
      </c>
      <c r="J375" s="2" t="s">
        <v>846</v>
      </c>
      <c r="K375" s="2">
        <v>19876</v>
      </c>
      <c r="L375" s="2" t="s">
        <v>379</v>
      </c>
      <c r="M375" s="2">
        <v>58975</v>
      </c>
      <c r="N375" s="2" t="s">
        <v>1050</v>
      </c>
      <c r="O375" s="2">
        <v>35.875278000000002</v>
      </c>
      <c r="P375" s="2">
        <v>-77.081111000000007</v>
      </c>
      <c r="Q375" s="4">
        <v>1</v>
      </c>
      <c r="R375" s="4">
        <v>1</v>
      </c>
      <c r="S375" s="4"/>
      <c r="T375" s="2" t="s">
        <v>965</v>
      </c>
      <c r="U375" s="2" t="s">
        <v>966</v>
      </c>
      <c r="V375" s="7">
        <v>0.20438000000000001</v>
      </c>
      <c r="W375" s="8">
        <v>5</v>
      </c>
      <c r="X375" s="4"/>
      <c r="Y375" s="4"/>
      <c r="Z375" s="4">
        <v>81623</v>
      </c>
      <c r="AA375" s="4">
        <v>41047</v>
      </c>
      <c r="AB375" s="4">
        <v>8952</v>
      </c>
      <c r="AC375" s="4">
        <v>4502</v>
      </c>
      <c r="AD375" s="8">
        <f>Z375/AB375</f>
        <v>9.1178507596067924</v>
      </c>
      <c r="AE375" s="11"/>
    </row>
    <row r="376" spans="1:31" x14ac:dyDescent="0.35">
      <c r="A376" s="2">
        <v>6348</v>
      </c>
      <c r="B376" s="2">
        <v>2018</v>
      </c>
      <c r="C376" s="12">
        <v>5608</v>
      </c>
      <c r="D376" s="12">
        <v>3023.0037644479198</v>
      </c>
      <c r="E376" s="12">
        <v>146984</v>
      </c>
      <c r="F376" s="12">
        <v>3044.26963281913</v>
      </c>
      <c r="G376" s="2" t="s">
        <v>5</v>
      </c>
      <c r="H376" s="2" t="s">
        <v>380</v>
      </c>
      <c r="I376" s="2">
        <v>62329</v>
      </c>
      <c r="J376" s="2" t="s">
        <v>846</v>
      </c>
      <c r="K376" s="2">
        <v>19876</v>
      </c>
      <c r="L376" s="2" t="s">
        <v>845</v>
      </c>
      <c r="M376" s="2">
        <v>60025</v>
      </c>
      <c r="N376" s="2" t="s">
        <v>1050</v>
      </c>
      <c r="O376" s="2">
        <v>35.845354</v>
      </c>
      <c r="P376" s="2">
        <v>-76.801490999999999</v>
      </c>
      <c r="Q376" s="4">
        <v>1</v>
      </c>
      <c r="R376" s="4">
        <v>1</v>
      </c>
      <c r="S376" s="4"/>
      <c r="T376" s="2" t="s">
        <v>965</v>
      </c>
      <c r="U376" s="2" t="s">
        <v>966</v>
      </c>
      <c r="V376" s="7"/>
      <c r="W376" s="8">
        <v>5</v>
      </c>
      <c r="X376" s="4"/>
      <c r="Y376" s="4"/>
      <c r="Z376" s="4"/>
      <c r="AA376" s="4"/>
      <c r="AB376" s="4"/>
      <c r="AC376" s="4"/>
      <c r="AD376" s="14" t="s">
        <v>1311</v>
      </c>
      <c r="AE376" s="11"/>
    </row>
    <row r="377" spans="1:31" x14ac:dyDescent="0.35">
      <c r="A377" s="2">
        <v>6349</v>
      </c>
      <c r="B377" s="2">
        <v>2018</v>
      </c>
      <c r="C377" s="12">
        <v>9851</v>
      </c>
      <c r="D377" s="12">
        <v>271.81480328443899</v>
      </c>
      <c r="E377" s="12">
        <v>146805</v>
      </c>
      <c r="F377" s="12">
        <v>261.25668235025302</v>
      </c>
      <c r="G377" s="2" t="s">
        <v>5</v>
      </c>
      <c r="H377" s="2" t="s">
        <v>381</v>
      </c>
      <c r="I377" s="2">
        <v>60784</v>
      </c>
      <c r="J377" s="2" t="s">
        <v>1062</v>
      </c>
      <c r="K377" s="2">
        <v>11291</v>
      </c>
      <c r="L377" s="2" t="s">
        <v>905</v>
      </c>
      <c r="M377" s="2">
        <v>59462</v>
      </c>
      <c r="N377" s="2" t="s">
        <v>975</v>
      </c>
      <c r="O377" s="2">
        <v>34.564306999999999</v>
      </c>
      <c r="P377" s="2">
        <v>-79.037482999999995</v>
      </c>
      <c r="Q377" s="4">
        <v>1</v>
      </c>
      <c r="R377" s="4">
        <v>1</v>
      </c>
      <c r="S377" s="4"/>
      <c r="T377" s="2" t="s">
        <v>965</v>
      </c>
      <c r="U377" s="2" t="s">
        <v>966</v>
      </c>
      <c r="V377" s="7">
        <v>0.21717</v>
      </c>
      <c r="W377" s="8">
        <v>5</v>
      </c>
      <c r="X377" s="4"/>
      <c r="Y377" s="4"/>
      <c r="Z377" s="4">
        <v>86729</v>
      </c>
      <c r="AA377" s="4">
        <v>43615</v>
      </c>
      <c r="AB377" s="4">
        <v>9512</v>
      </c>
      <c r="AC377" s="4">
        <v>4783</v>
      </c>
      <c r="AD377" s="8">
        <f>Z377/AB377</f>
        <v>9.1178511354079053</v>
      </c>
      <c r="AE377" s="11"/>
    </row>
    <row r="378" spans="1:31" x14ac:dyDescent="0.35">
      <c r="A378" s="2">
        <v>6350</v>
      </c>
      <c r="B378" s="2">
        <v>2018</v>
      </c>
      <c r="C378" s="12">
        <v>9488</v>
      </c>
      <c r="D378" s="12">
        <v>17257.782671593301</v>
      </c>
      <c r="E378" s="12">
        <v>148083</v>
      </c>
      <c r="F378" s="12">
        <v>2662.52220659049</v>
      </c>
      <c r="G378" s="2" t="s">
        <v>5</v>
      </c>
      <c r="H378" s="2" t="s">
        <v>382</v>
      </c>
      <c r="I378" s="2">
        <v>60290</v>
      </c>
      <c r="J378" s="2" t="s">
        <v>842</v>
      </c>
      <c r="K378" s="2">
        <v>3046</v>
      </c>
      <c r="L378" s="2" t="s">
        <v>848</v>
      </c>
      <c r="M378" s="2">
        <v>61060</v>
      </c>
      <c r="N378" s="2" t="s">
        <v>982</v>
      </c>
      <c r="O378" s="2">
        <v>35.361179999999997</v>
      </c>
      <c r="P378" s="2">
        <v>-77.886099999999999</v>
      </c>
      <c r="Q378" s="4">
        <v>1</v>
      </c>
      <c r="R378" s="4">
        <v>1</v>
      </c>
      <c r="S378" s="4"/>
      <c r="T378" s="2" t="s">
        <v>965</v>
      </c>
      <c r="U378" s="2" t="s">
        <v>966</v>
      </c>
      <c r="V378" s="7"/>
      <c r="W378" s="8">
        <v>5</v>
      </c>
      <c r="X378" s="4"/>
      <c r="Y378" s="4"/>
      <c r="Z378" s="4"/>
      <c r="AA378" s="4"/>
      <c r="AB378" s="4"/>
      <c r="AC378" s="4"/>
      <c r="AD378" s="14" t="s">
        <v>1311</v>
      </c>
      <c r="AE378" s="11"/>
    </row>
    <row r="379" spans="1:31" x14ac:dyDescent="0.35">
      <c r="A379" s="2">
        <v>6351</v>
      </c>
      <c r="B379" s="2">
        <v>2018</v>
      </c>
      <c r="C379" s="12">
        <v>29015</v>
      </c>
      <c r="D379" s="12">
        <v>7189.8693383114696</v>
      </c>
      <c r="E379" s="12">
        <v>114311</v>
      </c>
      <c r="F379" s="12">
        <v>4438.6251971097199</v>
      </c>
      <c r="G379" s="2" t="s">
        <v>5</v>
      </c>
      <c r="H379" s="2" t="s">
        <v>383</v>
      </c>
      <c r="I379" s="2">
        <v>58390</v>
      </c>
      <c r="J379" s="2" t="s">
        <v>843</v>
      </c>
      <c r="K379" s="2">
        <v>5416</v>
      </c>
      <c r="L379" s="2" t="s">
        <v>1129</v>
      </c>
      <c r="M379" s="2">
        <v>58378</v>
      </c>
      <c r="N379" s="2" t="s">
        <v>993</v>
      </c>
      <c r="O379" s="2">
        <v>35.654722</v>
      </c>
      <c r="P379" s="2">
        <v>-79.068332999999996</v>
      </c>
      <c r="Q379" s="4">
        <v>2</v>
      </c>
      <c r="R379" s="4">
        <v>2</v>
      </c>
      <c r="S379" s="4"/>
      <c r="T379" s="2" t="s">
        <v>1003</v>
      </c>
      <c r="U379" s="2" t="s">
        <v>1004</v>
      </c>
      <c r="V379" s="7">
        <v>0.26729999999999998</v>
      </c>
      <c r="W379" s="8">
        <v>4.4000000000000004</v>
      </c>
      <c r="X379" s="4"/>
      <c r="Y379" s="4"/>
      <c r="Z379" s="4">
        <v>93944</v>
      </c>
      <c r="AA379" s="4">
        <v>36000</v>
      </c>
      <c r="AB379" s="4">
        <v>10303</v>
      </c>
      <c r="AC379" s="4">
        <v>3948</v>
      </c>
      <c r="AD379" s="8">
        <f>Z379/AB379</f>
        <v>9.1181209356498112</v>
      </c>
      <c r="AE379" s="11"/>
    </row>
    <row r="380" spans="1:31" x14ac:dyDescent="0.35">
      <c r="A380" s="2">
        <v>6352</v>
      </c>
      <c r="B380" s="2">
        <v>2018</v>
      </c>
      <c r="C380" s="12">
        <v>9859</v>
      </c>
      <c r="D380" s="12">
        <v>6742.45703104738</v>
      </c>
      <c r="E380" s="12">
        <v>147981</v>
      </c>
      <c r="F380" s="12">
        <v>6651.11454391599</v>
      </c>
      <c r="G380" s="2" t="s">
        <v>5</v>
      </c>
      <c r="H380" s="2" t="s">
        <v>384</v>
      </c>
      <c r="I380" s="2">
        <v>60164</v>
      </c>
      <c r="J380" s="2" t="s">
        <v>842</v>
      </c>
      <c r="K380" s="2">
        <v>3046</v>
      </c>
      <c r="L380" s="2" t="s">
        <v>855</v>
      </c>
      <c r="M380" s="2">
        <v>58658</v>
      </c>
      <c r="N380" s="2" t="s">
        <v>988</v>
      </c>
      <c r="O380" s="2">
        <v>36.278570999999999</v>
      </c>
      <c r="P380" s="2">
        <v>-78.317143000000002</v>
      </c>
      <c r="Q380" s="4">
        <v>1</v>
      </c>
      <c r="R380" s="4">
        <v>1</v>
      </c>
      <c r="S380" s="4"/>
      <c r="T380" s="2" t="s">
        <v>965</v>
      </c>
      <c r="U380" s="2" t="s">
        <v>966</v>
      </c>
      <c r="V380" s="7"/>
      <c r="W380" s="8">
        <v>5</v>
      </c>
      <c r="X380" s="4"/>
      <c r="Y380" s="4"/>
      <c r="Z380" s="4"/>
      <c r="AA380" s="4"/>
      <c r="AB380" s="4"/>
      <c r="AC380" s="4"/>
      <c r="AD380" s="14" t="s">
        <v>1311</v>
      </c>
      <c r="AE380" s="11"/>
    </row>
    <row r="381" spans="1:31" x14ac:dyDescent="0.35">
      <c r="A381" s="2">
        <v>6353</v>
      </c>
      <c r="B381" s="2">
        <v>2018</v>
      </c>
      <c r="C381" s="12">
        <v>6687</v>
      </c>
      <c r="D381" s="12">
        <v>5676.6977211029598</v>
      </c>
      <c r="E381" s="12">
        <v>148370</v>
      </c>
      <c r="F381" s="12">
        <v>5664.5592783655302</v>
      </c>
      <c r="G381" s="2" t="s">
        <v>5</v>
      </c>
      <c r="H381" s="2" t="s">
        <v>385</v>
      </c>
      <c r="I381" s="2">
        <v>60158</v>
      </c>
      <c r="J381" s="2" t="s">
        <v>842</v>
      </c>
      <c r="K381" s="2">
        <v>3046</v>
      </c>
      <c r="L381" s="2" t="s">
        <v>855</v>
      </c>
      <c r="M381" s="2">
        <v>58658</v>
      </c>
      <c r="N381" s="2" t="s">
        <v>997</v>
      </c>
      <c r="O381" s="2">
        <v>34.304690000000001</v>
      </c>
      <c r="P381" s="2">
        <v>-78.283799000000002</v>
      </c>
      <c r="Q381" s="4">
        <v>1</v>
      </c>
      <c r="R381" s="4">
        <v>1</v>
      </c>
      <c r="S381" s="4"/>
      <c r="T381" s="2" t="s">
        <v>965</v>
      </c>
      <c r="U381" s="2" t="s">
        <v>966</v>
      </c>
      <c r="V381" s="7"/>
      <c r="W381" s="8">
        <v>4</v>
      </c>
      <c r="X381" s="4"/>
      <c r="Y381" s="4"/>
      <c r="Z381" s="4"/>
      <c r="AA381" s="4"/>
      <c r="AB381" s="4"/>
      <c r="AC381" s="4"/>
      <c r="AD381" s="14" t="s">
        <v>1311</v>
      </c>
      <c r="AE381" s="11"/>
    </row>
    <row r="382" spans="1:31" x14ac:dyDescent="0.35">
      <c r="A382" s="2">
        <v>6354</v>
      </c>
      <c r="B382" s="2">
        <v>2018</v>
      </c>
      <c r="C382" s="12">
        <v>2042</v>
      </c>
      <c r="D382" s="12">
        <v>650.33112602143797</v>
      </c>
      <c r="E382" s="12">
        <v>111415</v>
      </c>
      <c r="F382" s="12">
        <v>613.300673575426</v>
      </c>
      <c r="G382" s="2" t="s">
        <v>5</v>
      </c>
      <c r="H382" s="2" t="s">
        <v>386</v>
      </c>
      <c r="I382" s="2">
        <v>50254</v>
      </c>
      <c r="J382" s="2" t="s">
        <v>846</v>
      </c>
      <c r="K382" s="2">
        <v>19876</v>
      </c>
      <c r="L382" s="2" t="s">
        <v>386</v>
      </c>
      <c r="M382" s="2">
        <v>55771</v>
      </c>
      <c r="N382" s="2" t="s">
        <v>302</v>
      </c>
      <c r="O382" s="2">
        <v>36.476900000000001</v>
      </c>
      <c r="P382" s="2">
        <v>-77.641400000000004</v>
      </c>
      <c r="Q382" s="4">
        <v>3</v>
      </c>
      <c r="R382" s="4">
        <v>1</v>
      </c>
      <c r="S382" s="4"/>
      <c r="T382" s="2" t="s">
        <v>1030</v>
      </c>
      <c r="U382" s="2" t="s">
        <v>990</v>
      </c>
      <c r="V382" s="7">
        <v>0.81169000000000002</v>
      </c>
      <c r="W382" s="8">
        <v>28.3</v>
      </c>
      <c r="X382" s="4">
        <v>1122681.5819999999</v>
      </c>
      <c r="Y382" s="4">
        <v>470206.21</v>
      </c>
      <c r="Z382" s="4">
        <v>1122681.5819999999</v>
      </c>
      <c r="AA382" s="4">
        <v>470206.21</v>
      </c>
      <c r="AB382" s="4">
        <v>201223.48</v>
      </c>
      <c r="AC382" s="4">
        <v>83060.120999999999</v>
      </c>
      <c r="AD382" s="8">
        <f>Z382/AB382</f>
        <v>5.5792772394155987</v>
      </c>
      <c r="AE382" s="11"/>
    </row>
    <row r="383" spans="1:31" x14ac:dyDescent="0.35">
      <c r="A383" s="2">
        <v>6355</v>
      </c>
      <c r="B383" s="2">
        <v>2018</v>
      </c>
      <c r="C383" s="12">
        <v>28710</v>
      </c>
      <c r="D383" s="12">
        <v>22188.093112295101</v>
      </c>
      <c r="E383" s="12">
        <v>113950</v>
      </c>
      <c r="F383" s="12">
        <v>4889.0139610304896</v>
      </c>
      <c r="G383" s="2" t="s">
        <v>5</v>
      </c>
      <c r="H383" s="2" t="s">
        <v>387</v>
      </c>
      <c r="I383" s="2">
        <v>58728</v>
      </c>
      <c r="J383" s="2" t="s">
        <v>843</v>
      </c>
      <c r="K383" s="2">
        <v>5416</v>
      </c>
      <c r="L383" s="2" t="s">
        <v>855</v>
      </c>
      <c r="M383" s="2">
        <v>58658</v>
      </c>
      <c r="N383" s="2" t="s">
        <v>1007</v>
      </c>
      <c r="O383" s="2">
        <v>36.215000000000003</v>
      </c>
      <c r="P383" s="2">
        <v>-79.516110999999995</v>
      </c>
      <c r="Q383" s="4">
        <v>1</v>
      </c>
      <c r="R383" s="4">
        <v>1</v>
      </c>
      <c r="S383" s="4"/>
      <c r="T383" s="2" t="s">
        <v>965</v>
      </c>
      <c r="U383" s="2" t="s">
        <v>966</v>
      </c>
      <c r="V383" s="7"/>
      <c r="W383" s="8">
        <v>5</v>
      </c>
      <c r="X383" s="4"/>
      <c r="Y383" s="4"/>
      <c r="Z383" s="4"/>
      <c r="AA383" s="4"/>
      <c r="AB383" s="4"/>
      <c r="AC383" s="4"/>
      <c r="AD383" s="14" t="s">
        <v>1311</v>
      </c>
      <c r="AE383" s="11"/>
    </row>
    <row r="384" spans="1:31" x14ac:dyDescent="0.35">
      <c r="A384" s="2">
        <v>6356</v>
      </c>
      <c r="B384" s="2">
        <v>2018</v>
      </c>
      <c r="C384" s="12">
        <v>6895</v>
      </c>
      <c r="D384" s="12">
        <v>5062.5161462343003</v>
      </c>
      <c r="E384" s="12">
        <v>147191</v>
      </c>
      <c r="F384" s="12">
        <v>5044.5785726203503</v>
      </c>
      <c r="G384" s="2" t="s">
        <v>5</v>
      </c>
      <c r="H384" s="2" t="s">
        <v>388</v>
      </c>
      <c r="I384" s="2">
        <v>60180</v>
      </c>
      <c r="J384" s="2" t="s">
        <v>842</v>
      </c>
      <c r="K384" s="2">
        <v>3046</v>
      </c>
      <c r="L384" s="2" t="s">
        <v>876</v>
      </c>
      <c r="M384" s="2">
        <v>61677</v>
      </c>
      <c r="N384" s="2" t="s">
        <v>1032</v>
      </c>
      <c r="O384" s="2">
        <v>35.513769000000003</v>
      </c>
      <c r="P384" s="2">
        <v>-78.802384000000004</v>
      </c>
      <c r="Q384" s="4">
        <v>1</v>
      </c>
      <c r="R384" s="4">
        <v>1</v>
      </c>
      <c r="S384" s="4"/>
      <c r="T384" s="2" t="s">
        <v>965</v>
      </c>
      <c r="U384" s="2" t="s">
        <v>966</v>
      </c>
      <c r="V384" s="7">
        <v>1.8579999999999999E-2</v>
      </c>
      <c r="W384" s="8">
        <v>5</v>
      </c>
      <c r="X384" s="4"/>
      <c r="Y384" s="4"/>
      <c r="Z384" s="4">
        <v>7422</v>
      </c>
      <c r="AA384" s="4">
        <v>0</v>
      </c>
      <c r="AB384" s="4">
        <v>814</v>
      </c>
      <c r="AC384" s="4">
        <v>0</v>
      </c>
      <c r="AD384" s="14" t="s">
        <v>1311</v>
      </c>
      <c r="AE384" s="11"/>
    </row>
    <row r="385" spans="1:31" x14ac:dyDescent="0.35">
      <c r="A385" s="2">
        <v>6357</v>
      </c>
      <c r="B385" s="2">
        <v>2018</v>
      </c>
      <c r="C385" s="12">
        <v>6906</v>
      </c>
      <c r="D385" s="12">
        <v>7884.7826631077696</v>
      </c>
      <c r="E385" s="12">
        <v>113507</v>
      </c>
      <c r="F385" s="12">
        <v>1553.4412027497899</v>
      </c>
      <c r="G385" s="2" t="s">
        <v>5</v>
      </c>
      <c r="H385" s="2" t="s">
        <v>389</v>
      </c>
      <c r="I385" s="2">
        <v>59565</v>
      </c>
      <c r="J385" s="2" t="s">
        <v>842</v>
      </c>
      <c r="K385" s="2">
        <v>3046</v>
      </c>
      <c r="L385" s="2" t="s">
        <v>1130</v>
      </c>
      <c r="M385" s="2">
        <v>59306</v>
      </c>
      <c r="N385" s="2" t="s">
        <v>969</v>
      </c>
      <c r="O385" s="2">
        <v>35.426667000000002</v>
      </c>
      <c r="P385" s="2">
        <v>-78.400000000000006</v>
      </c>
      <c r="Q385" s="4">
        <v>1</v>
      </c>
      <c r="R385" s="4">
        <v>1</v>
      </c>
      <c r="S385" s="4"/>
      <c r="T385" s="2" t="s">
        <v>965</v>
      </c>
      <c r="U385" s="2" t="s">
        <v>966</v>
      </c>
      <c r="V385" s="7">
        <v>0.20605000000000001</v>
      </c>
      <c r="W385" s="8">
        <v>5</v>
      </c>
      <c r="X385" s="4"/>
      <c r="Y385" s="4"/>
      <c r="Z385" s="4">
        <v>82289</v>
      </c>
      <c r="AA385" s="4">
        <v>41382</v>
      </c>
      <c r="AB385" s="4">
        <v>9025</v>
      </c>
      <c r="AC385" s="4">
        <v>4539</v>
      </c>
      <c r="AD385" s="8">
        <f t="shared" ref="AD385:AD398" si="18">Z385/AB385</f>
        <v>9.1178947368421053</v>
      </c>
      <c r="AE385" s="11"/>
    </row>
    <row r="386" spans="1:31" x14ac:dyDescent="0.35">
      <c r="A386" s="2">
        <v>6358</v>
      </c>
      <c r="B386" s="2">
        <v>2018</v>
      </c>
      <c r="C386" s="12">
        <v>6408</v>
      </c>
      <c r="D386" s="12">
        <v>16993.0963963865</v>
      </c>
      <c r="E386" s="12">
        <v>148255</v>
      </c>
      <c r="F386" s="12">
        <v>1918.3843638486501</v>
      </c>
      <c r="G386" s="2" t="s">
        <v>5</v>
      </c>
      <c r="H386" s="2" t="s">
        <v>390</v>
      </c>
      <c r="I386" s="2">
        <v>59527</v>
      </c>
      <c r="J386" s="2" t="s">
        <v>846</v>
      </c>
      <c r="K386" s="2">
        <v>19876</v>
      </c>
      <c r="L386" s="2" t="s">
        <v>1131</v>
      </c>
      <c r="M386" s="2">
        <v>59261</v>
      </c>
      <c r="N386" s="2" t="s">
        <v>1289</v>
      </c>
      <c r="O386" s="2">
        <v>36.148055999999997</v>
      </c>
      <c r="P386" s="2">
        <v>-77.211944000000003</v>
      </c>
      <c r="Q386" s="4">
        <v>1</v>
      </c>
      <c r="R386" s="4">
        <v>1</v>
      </c>
      <c r="S386" s="4"/>
      <c r="T386" s="2" t="s">
        <v>965</v>
      </c>
      <c r="U386" s="2" t="s">
        <v>966</v>
      </c>
      <c r="V386" s="7">
        <v>0.24518999999999999</v>
      </c>
      <c r="W386" s="8">
        <v>20</v>
      </c>
      <c r="X386" s="4"/>
      <c r="Y386" s="4"/>
      <c r="Z386" s="4">
        <v>391690</v>
      </c>
      <c r="AA386" s="4">
        <v>196976</v>
      </c>
      <c r="AB386" s="4">
        <v>42958</v>
      </c>
      <c r="AC386" s="4">
        <v>21603</v>
      </c>
      <c r="AD386" s="8">
        <f t="shared" si="18"/>
        <v>9.1179756971926071</v>
      </c>
      <c r="AE386" s="11"/>
    </row>
    <row r="387" spans="1:31" x14ac:dyDescent="0.35">
      <c r="A387" s="2">
        <v>6359</v>
      </c>
      <c r="B387" s="2">
        <v>2018</v>
      </c>
      <c r="C387" s="12">
        <v>6408</v>
      </c>
      <c r="D387" s="12">
        <v>16786.370029437301</v>
      </c>
      <c r="E387" s="12">
        <v>148255</v>
      </c>
      <c r="F387" s="12">
        <v>1148.9505025778201</v>
      </c>
      <c r="G387" s="2" t="s">
        <v>5</v>
      </c>
      <c r="H387" s="2" t="s">
        <v>390</v>
      </c>
      <c r="I387" s="2">
        <v>59796</v>
      </c>
      <c r="J387" s="2" t="s">
        <v>846</v>
      </c>
      <c r="K387" s="2">
        <v>19876</v>
      </c>
      <c r="L387" s="2" t="s">
        <v>848</v>
      </c>
      <c r="M387" s="2">
        <v>61060</v>
      </c>
      <c r="N387" s="2" t="s">
        <v>1289</v>
      </c>
      <c r="O387" s="2">
        <v>36.154226999999999</v>
      </c>
      <c r="P387" s="2">
        <v>-77.218502000000001</v>
      </c>
      <c r="Q387" s="4">
        <v>1</v>
      </c>
      <c r="R387" s="4">
        <v>1</v>
      </c>
      <c r="S387" s="4"/>
      <c r="T387" s="2" t="s">
        <v>965</v>
      </c>
      <c r="U387" s="2" t="s">
        <v>966</v>
      </c>
      <c r="V387" s="7">
        <v>0.17429</v>
      </c>
      <c r="W387" s="8">
        <v>5</v>
      </c>
      <c r="X387" s="4"/>
      <c r="Y387" s="4"/>
      <c r="Z387" s="4">
        <v>69608</v>
      </c>
      <c r="AA387" s="4">
        <v>35005</v>
      </c>
      <c r="AB387" s="4">
        <v>7634</v>
      </c>
      <c r="AC387" s="4">
        <v>3839</v>
      </c>
      <c r="AD387" s="8">
        <f t="shared" si="18"/>
        <v>9.118155619596541</v>
      </c>
      <c r="AE387" s="11"/>
    </row>
    <row r="388" spans="1:31" x14ac:dyDescent="0.35">
      <c r="A388" s="2">
        <v>6360</v>
      </c>
      <c r="B388" s="2">
        <v>2018</v>
      </c>
      <c r="C388" s="12">
        <v>28766</v>
      </c>
      <c r="D388" s="12">
        <v>9391.7651297034899</v>
      </c>
      <c r="E388" s="12">
        <v>111430</v>
      </c>
      <c r="F388" s="12">
        <v>9340.0189878612291</v>
      </c>
      <c r="G388" s="2" t="s">
        <v>5</v>
      </c>
      <c r="H388" s="2" t="s">
        <v>391</v>
      </c>
      <c r="I388" s="2">
        <v>61219</v>
      </c>
      <c r="J388" s="2" t="s">
        <v>842</v>
      </c>
      <c r="K388" s="2">
        <v>3046</v>
      </c>
      <c r="L388" s="2" t="s">
        <v>844</v>
      </c>
      <c r="M388" s="2">
        <v>60163</v>
      </c>
      <c r="N388" s="2" t="s">
        <v>988</v>
      </c>
      <c r="O388" s="2">
        <v>36.391193999999999</v>
      </c>
      <c r="P388" s="2">
        <v>-78.449023999999994</v>
      </c>
      <c r="Q388" s="4">
        <v>1</v>
      </c>
      <c r="R388" s="4">
        <v>1</v>
      </c>
      <c r="S388" s="4"/>
      <c r="T388" s="2" t="s">
        <v>965</v>
      </c>
      <c r="U388" s="2" t="s">
        <v>966</v>
      </c>
      <c r="V388" s="7">
        <v>7.5840000000000005E-2</v>
      </c>
      <c r="W388" s="8">
        <v>5</v>
      </c>
      <c r="X388" s="4"/>
      <c r="Y388" s="4"/>
      <c r="Z388" s="4">
        <v>30290</v>
      </c>
      <c r="AA388" s="4">
        <v>18614</v>
      </c>
      <c r="AB388" s="4">
        <v>3322</v>
      </c>
      <c r="AC388" s="4">
        <v>2041</v>
      </c>
      <c r="AD388" s="8">
        <f t="shared" si="18"/>
        <v>9.11800120409392</v>
      </c>
      <c r="AE388" s="11"/>
    </row>
    <row r="389" spans="1:31" x14ac:dyDescent="0.35">
      <c r="A389" s="2">
        <v>6361</v>
      </c>
      <c r="B389" s="2">
        <v>2018</v>
      </c>
      <c r="C389" s="12">
        <v>9870</v>
      </c>
      <c r="D389" s="12">
        <v>7154.9433760007796</v>
      </c>
      <c r="E389" s="12">
        <v>148443</v>
      </c>
      <c r="F389" s="12">
        <v>7136.98845373122</v>
      </c>
      <c r="G389" s="2" t="s">
        <v>5</v>
      </c>
      <c r="H389" s="2" t="s">
        <v>392</v>
      </c>
      <c r="I389" s="2">
        <v>59051</v>
      </c>
      <c r="J389" s="2" t="s">
        <v>843</v>
      </c>
      <c r="K389" s="2">
        <v>5416</v>
      </c>
      <c r="L389" s="2" t="s">
        <v>875</v>
      </c>
      <c r="M389" s="2">
        <v>58661</v>
      </c>
      <c r="N389" s="2" t="s">
        <v>980</v>
      </c>
      <c r="O389" s="2">
        <v>34.96</v>
      </c>
      <c r="P389" s="2">
        <v>-78.040000000000006</v>
      </c>
      <c r="Q389" s="4">
        <v>1</v>
      </c>
      <c r="R389" s="4">
        <v>1</v>
      </c>
      <c r="S389" s="4"/>
      <c r="T389" s="2" t="s">
        <v>965</v>
      </c>
      <c r="U389" s="2" t="s">
        <v>966</v>
      </c>
      <c r="V389" s="7">
        <v>0.19846</v>
      </c>
      <c r="W389" s="8">
        <v>2</v>
      </c>
      <c r="X389" s="4"/>
      <c r="Y389" s="4"/>
      <c r="Z389" s="4">
        <v>31704</v>
      </c>
      <c r="AA389" s="4">
        <v>15944</v>
      </c>
      <c r="AB389" s="4">
        <v>3477</v>
      </c>
      <c r="AC389" s="4">
        <v>1749</v>
      </c>
      <c r="AD389" s="8">
        <f t="shared" si="18"/>
        <v>9.1182053494391724</v>
      </c>
      <c r="AE389" s="11"/>
    </row>
    <row r="390" spans="1:31" x14ac:dyDescent="0.35">
      <c r="A390" s="2">
        <v>6362</v>
      </c>
      <c r="B390" s="2">
        <v>2018</v>
      </c>
      <c r="C390" s="12">
        <v>9871</v>
      </c>
      <c r="D390" s="12">
        <v>8038.5413337149303</v>
      </c>
      <c r="E390" s="12">
        <v>112255</v>
      </c>
      <c r="F390" s="12">
        <v>8021.7298909555702</v>
      </c>
      <c r="G390" s="2" t="s">
        <v>5</v>
      </c>
      <c r="H390" s="2" t="s">
        <v>393</v>
      </c>
      <c r="I390" s="2">
        <v>58803</v>
      </c>
      <c r="J390" s="2" t="s">
        <v>843</v>
      </c>
      <c r="K390" s="2">
        <v>5416</v>
      </c>
      <c r="L390" s="2" t="s">
        <v>848</v>
      </c>
      <c r="M390" s="2">
        <v>61060</v>
      </c>
      <c r="N390" s="2" t="s">
        <v>980</v>
      </c>
      <c r="O390" s="2">
        <v>34.957777999999998</v>
      </c>
      <c r="P390" s="2">
        <v>-77.981667000000002</v>
      </c>
      <c r="Q390" s="4">
        <v>1</v>
      </c>
      <c r="R390" s="4">
        <v>1</v>
      </c>
      <c r="S390" s="4"/>
      <c r="T390" s="2" t="s">
        <v>965</v>
      </c>
      <c r="U390" s="2" t="s">
        <v>966</v>
      </c>
      <c r="V390" s="7">
        <v>0.20039999999999999</v>
      </c>
      <c r="W390" s="8">
        <v>2</v>
      </c>
      <c r="X390" s="4"/>
      <c r="Y390" s="4"/>
      <c r="Z390" s="4">
        <v>32015</v>
      </c>
      <c r="AA390" s="4">
        <v>16100</v>
      </c>
      <c r="AB390" s="4">
        <v>3511</v>
      </c>
      <c r="AC390" s="4">
        <v>1766</v>
      </c>
      <c r="AD390" s="8">
        <f t="shared" si="18"/>
        <v>9.1184847621760188</v>
      </c>
      <c r="AE390" s="11"/>
    </row>
    <row r="391" spans="1:31" x14ac:dyDescent="0.35">
      <c r="A391" s="2">
        <v>6363</v>
      </c>
      <c r="B391" s="2">
        <v>2018</v>
      </c>
      <c r="C391" s="12">
        <v>9871</v>
      </c>
      <c r="D391" s="12">
        <v>9434.5874030362593</v>
      </c>
      <c r="E391" s="12">
        <v>112255</v>
      </c>
      <c r="F391" s="12">
        <v>9417.6854369339508</v>
      </c>
      <c r="G391" s="2" t="s">
        <v>5</v>
      </c>
      <c r="H391" s="2" t="s">
        <v>394</v>
      </c>
      <c r="I391" s="2">
        <v>58840</v>
      </c>
      <c r="J391" s="2" t="s">
        <v>843</v>
      </c>
      <c r="K391" s="2">
        <v>5416</v>
      </c>
      <c r="L391" s="2" t="s">
        <v>854</v>
      </c>
      <c r="M391" s="2">
        <v>61119</v>
      </c>
      <c r="N391" s="2" t="s">
        <v>980</v>
      </c>
      <c r="O391" s="2">
        <v>34.97</v>
      </c>
      <c r="P391" s="2">
        <v>-77.976111000000003</v>
      </c>
      <c r="Q391" s="4">
        <v>9</v>
      </c>
      <c r="R391" s="4">
        <v>9</v>
      </c>
      <c r="S391" s="4"/>
      <c r="T391" s="2" t="s">
        <v>965</v>
      </c>
      <c r="U391" s="2" t="s">
        <v>966</v>
      </c>
      <c r="V391" s="7">
        <v>0.18744</v>
      </c>
      <c r="W391" s="8">
        <v>4.5</v>
      </c>
      <c r="X391" s="4"/>
      <c r="Y391" s="4"/>
      <c r="Z391" s="4">
        <v>67372.001999999993</v>
      </c>
      <c r="AA391" s="4">
        <v>33881.004000000001</v>
      </c>
      <c r="AB391" s="4">
        <v>7389</v>
      </c>
      <c r="AC391" s="4">
        <v>3716.0010000000002</v>
      </c>
      <c r="AD391" s="8">
        <f t="shared" si="18"/>
        <v>9.1178781973203407</v>
      </c>
      <c r="AE391" s="11"/>
    </row>
    <row r="392" spans="1:31" x14ac:dyDescent="0.35">
      <c r="A392" s="2">
        <v>6364</v>
      </c>
      <c r="B392" s="2">
        <v>2018</v>
      </c>
      <c r="C392" s="12">
        <v>9870</v>
      </c>
      <c r="D392" s="12">
        <v>400.30258284347099</v>
      </c>
      <c r="E392" s="12">
        <v>112259</v>
      </c>
      <c r="F392" s="12">
        <v>399.81619423222799</v>
      </c>
      <c r="G392" s="2" t="s">
        <v>5</v>
      </c>
      <c r="H392" s="2" t="s">
        <v>395</v>
      </c>
      <c r="I392" s="2">
        <v>60397</v>
      </c>
      <c r="J392" s="2" t="s">
        <v>842</v>
      </c>
      <c r="K392" s="2">
        <v>3046</v>
      </c>
      <c r="L392" s="2" t="s">
        <v>848</v>
      </c>
      <c r="M392" s="2">
        <v>61060</v>
      </c>
      <c r="N392" s="2" t="s">
        <v>980</v>
      </c>
      <c r="O392" s="2">
        <v>35.012281999999999</v>
      </c>
      <c r="P392" s="2">
        <v>-78.092185000000001</v>
      </c>
      <c r="Q392" s="4">
        <v>1</v>
      </c>
      <c r="R392" s="4">
        <v>1</v>
      </c>
      <c r="S392" s="4"/>
      <c r="T392" s="2" t="s">
        <v>965</v>
      </c>
      <c r="U392" s="2" t="s">
        <v>966</v>
      </c>
      <c r="V392" s="7">
        <v>0.21274999999999999</v>
      </c>
      <c r="W392" s="8">
        <v>4.9000000000000004</v>
      </c>
      <c r="X392" s="4"/>
      <c r="Y392" s="4"/>
      <c r="Z392" s="4">
        <v>83266</v>
      </c>
      <c r="AA392" s="4">
        <v>41874</v>
      </c>
      <c r="AB392" s="4">
        <v>9132</v>
      </c>
      <c r="AC392" s="4">
        <v>4592</v>
      </c>
      <c r="AD392" s="8">
        <f t="shared" si="18"/>
        <v>9.1180464301357862</v>
      </c>
      <c r="AE392" s="11"/>
    </row>
    <row r="393" spans="1:31" x14ac:dyDescent="0.35">
      <c r="A393" s="2">
        <v>6365</v>
      </c>
      <c r="B393" s="2">
        <v>2018</v>
      </c>
      <c r="C393" s="12">
        <v>16911</v>
      </c>
      <c r="D393" s="12">
        <v>6872.4653075927499</v>
      </c>
      <c r="E393" s="12">
        <v>111428</v>
      </c>
      <c r="F393" s="12">
        <v>2223.0475416077402</v>
      </c>
      <c r="G393" s="2" t="s">
        <v>5</v>
      </c>
      <c r="H393" s="2" t="s">
        <v>396</v>
      </c>
      <c r="I393" s="2">
        <v>59507</v>
      </c>
      <c r="J393" s="2" t="s">
        <v>842</v>
      </c>
      <c r="K393" s="2">
        <v>3046</v>
      </c>
      <c r="L393" s="2" t="s">
        <v>848</v>
      </c>
      <c r="M393" s="2">
        <v>61060</v>
      </c>
      <c r="N393" s="2" t="s">
        <v>1019</v>
      </c>
      <c r="O393" s="2">
        <v>36.433799999999998</v>
      </c>
      <c r="P393" s="2">
        <v>-78.152600000000007</v>
      </c>
      <c r="Q393" s="4">
        <v>1</v>
      </c>
      <c r="R393" s="4">
        <v>1</v>
      </c>
      <c r="S393" s="4"/>
      <c r="T393" s="2" t="s">
        <v>965</v>
      </c>
      <c r="U393" s="2" t="s">
        <v>966</v>
      </c>
      <c r="V393" s="7">
        <v>0.18340999999999999</v>
      </c>
      <c r="W393" s="8">
        <v>3</v>
      </c>
      <c r="X393" s="4"/>
      <c r="Y393" s="4"/>
      <c r="Z393" s="4">
        <v>43949</v>
      </c>
      <c r="AA393" s="4">
        <v>22102</v>
      </c>
      <c r="AB393" s="4">
        <v>4820</v>
      </c>
      <c r="AC393" s="4">
        <v>2424</v>
      </c>
      <c r="AD393" s="8">
        <f t="shared" si="18"/>
        <v>9.1180497925311208</v>
      </c>
      <c r="AE393" s="11"/>
    </row>
    <row r="394" spans="1:31" x14ac:dyDescent="0.35">
      <c r="A394" s="2">
        <v>6366</v>
      </c>
      <c r="B394" s="2">
        <v>2018</v>
      </c>
      <c r="C394" s="12">
        <v>4517</v>
      </c>
      <c r="D394" s="12">
        <v>14688.446653290601</v>
      </c>
      <c r="E394" s="12">
        <v>162781</v>
      </c>
      <c r="F394" s="12">
        <v>512.02773776496804</v>
      </c>
      <c r="G394" s="2" t="s">
        <v>5</v>
      </c>
      <c r="H394" s="2" t="s">
        <v>397</v>
      </c>
      <c r="I394" s="2">
        <v>59325</v>
      </c>
      <c r="J394" s="2" t="s">
        <v>843</v>
      </c>
      <c r="K394" s="2">
        <v>5416</v>
      </c>
      <c r="L394" s="2" t="s">
        <v>1132</v>
      </c>
      <c r="M394" s="2">
        <v>59123</v>
      </c>
      <c r="N394" s="2" t="s">
        <v>968</v>
      </c>
      <c r="O394" s="2">
        <v>35.202500000000001</v>
      </c>
      <c r="P394" s="2">
        <v>-81.363056</v>
      </c>
      <c r="Q394" s="4">
        <v>1</v>
      </c>
      <c r="R394" s="4">
        <v>2</v>
      </c>
      <c r="S394" s="4"/>
      <c r="T394" s="2" t="s">
        <v>995</v>
      </c>
      <c r="U394" s="2" t="s">
        <v>996</v>
      </c>
      <c r="V394" s="7">
        <v>0.26998</v>
      </c>
      <c r="W394" s="8">
        <v>543.9</v>
      </c>
      <c r="X394" s="4">
        <v>6744474</v>
      </c>
      <c r="Y394" s="4">
        <v>2764862</v>
      </c>
      <c r="Z394" s="4">
        <v>6744474</v>
      </c>
      <c r="AA394" s="4">
        <v>2764862</v>
      </c>
      <c r="AB394" s="4">
        <v>1286325</v>
      </c>
      <c r="AC394" s="4">
        <v>691812</v>
      </c>
      <c r="AD394" s="8">
        <f t="shared" si="18"/>
        <v>5.2432114745495886</v>
      </c>
      <c r="AE394" s="11"/>
    </row>
    <row r="395" spans="1:31" x14ac:dyDescent="0.35">
      <c r="A395" s="2">
        <v>6367</v>
      </c>
      <c r="B395" s="2">
        <v>2018</v>
      </c>
      <c r="C395" s="12">
        <v>9873</v>
      </c>
      <c r="D395" s="12">
        <v>16395.170241087901</v>
      </c>
      <c r="E395" s="12">
        <v>111960</v>
      </c>
      <c r="F395" s="12">
        <v>2345.6344651685699</v>
      </c>
      <c r="G395" s="2" t="s">
        <v>5</v>
      </c>
      <c r="H395" s="2" t="s">
        <v>398</v>
      </c>
      <c r="I395" s="2">
        <v>59125</v>
      </c>
      <c r="J395" s="2" t="s">
        <v>842</v>
      </c>
      <c r="K395" s="2">
        <v>3046</v>
      </c>
      <c r="L395" s="2" t="s">
        <v>1133</v>
      </c>
      <c r="M395" s="2">
        <v>58923</v>
      </c>
      <c r="N395" s="2" t="s">
        <v>979</v>
      </c>
      <c r="O395" s="2">
        <v>35.370556000000001</v>
      </c>
      <c r="P395" s="2">
        <v>-77.608333000000002</v>
      </c>
      <c r="Q395" s="4">
        <v>1</v>
      </c>
      <c r="R395" s="4">
        <v>1</v>
      </c>
      <c r="S395" s="4"/>
      <c r="T395" s="2" t="s">
        <v>965</v>
      </c>
      <c r="U395" s="2" t="s">
        <v>966</v>
      </c>
      <c r="V395" s="7">
        <v>0.2089</v>
      </c>
      <c r="W395" s="8">
        <v>2</v>
      </c>
      <c r="X395" s="4"/>
      <c r="Y395" s="4"/>
      <c r="Z395" s="4">
        <v>33372</v>
      </c>
      <c r="AA395" s="4">
        <v>16782</v>
      </c>
      <c r="AB395" s="4">
        <v>3660</v>
      </c>
      <c r="AC395" s="4">
        <v>1841</v>
      </c>
      <c r="AD395" s="8">
        <f t="shared" si="18"/>
        <v>9.1180327868852462</v>
      </c>
      <c r="AE395" s="11"/>
    </row>
    <row r="396" spans="1:31" x14ac:dyDescent="0.35">
      <c r="A396" s="2">
        <v>6368</v>
      </c>
      <c r="B396" s="2">
        <v>2018</v>
      </c>
      <c r="C396" s="12">
        <v>9484</v>
      </c>
      <c r="D396" s="12">
        <v>2052.2491438719999</v>
      </c>
      <c r="E396" s="12">
        <v>148472</v>
      </c>
      <c r="F396" s="12">
        <v>2032.5186500828399</v>
      </c>
      <c r="G396" s="2" t="s">
        <v>5</v>
      </c>
      <c r="H396" s="2" t="s">
        <v>399</v>
      </c>
      <c r="I396" s="2">
        <v>61090</v>
      </c>
      <c r="J396" s="2" t="s">
        <v>842</v>
      </c>
      <c r="K396" s="2">
        <v>3046</v>
      </c>
      <c r="L396" s="2" t="s">
        <v>1134</v>
      </c>
      <c r="M396" s="2">
        <v>60704</v>
      </c>
      <c r="N396" s="2" t="s">
        <v>979</v>
      </c>
      <c r="O396" s="2">
        <v>35.218400000000003</v>
      </c>
      <c r="P396" s="2">
        <v>-77.642589999999998</v>
      </c>
      <c r="Q396" s="4">
        <v>1</v>
      </c>
      <c r="R396" s="4">
        <v>1</v>
      </c>
      <c r="S396" s="4"/>
      <c r="T396" s="2" t="s">
        <v>965</v>
      </c>
      <c r="U396" s="2" t="s">
        <v>966</v>
      </c>
      <c r="V396" s="7">
        <v>0.20055000000000001</v>
      </c>
      <c r="W396" s="8">
        <v>5</v>
      </c>
      <c r="X396" s="4"/>
      <c r="Y396" s="4"/>
      <c r="Z396" s="4">
        <v>80092</v>
      </c>
      <c r="AA396" s="4">
        <v>40277</v>
      </c>
      <c r="AB396" s="4">
        <v>8784</v>
      </c>
      <c r="AC396" s="4">
        <v>4417</v>
      </c>
      <c r="AD396" s="8">
        <f t="shared" si="18"/>
        <v>9.1179417122040078</v>
      </c>
      <c r="AE396" s="11"/>
    </row>
    <row r="397" spans="1:31" x14ac:dyDescent="0.35">
      <c r="A397" s="2">
        <v>6369</v>
      </c>
      <c r="B397" s="2">
        <v>2018</v>
      </c>
      <c r="C397" s="12">
        <v>6679</v>
      </c>
      <c r="D397" s="12">
        <v>3028.0706489509698</v>
      </c>
      <c r="E397" s="12">
        <v>111963</v>
      </c>
      <c r="F397" s="12">
        <v>1747.8699572160899</v>
      </c>
      <c r="G397" s="2" t="s">
        <v>5</v>
      </c>
      <c r="H397" s="2" t="s">
        <v>400</v>
      </c>
      <c r="I397" s="2">
        <v>59832</v>
      </c>
      <c r="J397" s="2" t="s">
        <v>842</v>
      </c>
      <c r="K397" s="2">
        <v>3046</v>
      </c>
      <c r="L397" s="2" t="s">
        <v>848</v>
      </c>
      <c r="M397" s="2">
        <v>61060</v>
      </c>
      <c r="N397" s="2" t="s">
        <v>979</v>
      </c>
      <c r="O397" s="2">
        <v>35.351436</v>
      </c>
      <c r="P397" s="2">
        <v>-77.472283000000004</v>
      </c>
      <c r="Q397" s="4">
        <v>1</v>
      </c>
      <c r="R397" s="4">
        <v>1</v>
      </c>
      <c r="S397" s="4"/>
      <c r="T397" s="2" t="s">
        <v>965</v>
      </c>
      <c r="U397" s="2" t="s">
        <v>966</v>
      </c>
      <c r="V397" s="7">
        <v>0.20194000000000001</v>
      </c>
      <c r="W397" s="8">
        <v>5</v>
      </c>
      <c r="X397" s="4"/>
      <c r="Y397" s="4"/>
      <c r="Z397" s="4">
        <v>80649</v>
      </c>
      <c r="AA397" s="4">
        <v>40557</v>
      </c>
      <c r="AB397" s="4">
        <v>8845</v>
      </c>
      <c r="AC397" s="4">
        <v>4448</v>
      </c>
      <c r="AD397" s="8">
        <f t="shared" si="18"/>
        <v>9.1180327868852462</v>
      </c>
      <c r="AE397" s="11"/>
    </row>
    <row r="398" spans="1:31" x14ac:dyDescent="0.35">
      <c r="A398" s="2">
        <v>6370</v>
      </c>
      <c r="B398" s="2">
        <v>2018</v>
      </c>
      <c r="C398" s="12">
        <v>9870</v>
      </c>
      <c r="D398" s="12">
        <v>4757.5367406834503</v>
      </c>
      <c r="E398" s="12">
        <v>148444</v>
      </c>
      <c r="F398" s="12">
        <v>2033.8167423221801</v>
      </c>
      <c r="G398" s="2" t="s">
        <v>5</v>
      </c>
      <c r="H398" s="2" t="s">
        <v>401</v>
      </c>
      <c r="I398" s="2">
        <v>58791</v>
      </c>
      <c r="J398" s="2" t="s">
        <v>843</v>
      </c>
      <c r="K398" s="2">
        <v>5416</v>
      </c>
      <c r="L398" s="2" t="s">
        <v>848</v>
      </c>
      <c r="M398" s="2">
        <v>61060</v>
      </c>
      <c r="N398" s="2" t="s">
        <v>980</v>
      </c>
      <c r="O398" s="2">
        <v>34.988889</v>
      </c>
      <c r="P398" s="2">
        <v>-78.137500000000003</v>
      </c>
      <c r="Q398" s="4">
        <v>1</v>
      </c>
      <c r="R398" s="4">
        <v>1</v>
      </c>
      <c r="S398" s="4"/>
      <c r="T398" s="2" t="s">
        <v>965</v>
      </c>
      <c r="U398" s="2" t="s">
        <v>966</v>
      </c>
      <c r="V398" s="7">
        <v>0.20993000000000001</v>
      </c>
      <c r="W398" s="8">
        <v>5</v>
      </c>
      <c r="X398" s="4"/>
      <c r="Y398" s="4"/>
      <c r="Z398" s="4">
        <v>83838</v>
      </c>
      <c r="AA398" s="4">
        <v>42162</v>
      </c>
      <c r="AB398" s="4">
        <v>9195</v>
      </c>
      <c r="AC398" s="4">
        <v>4624</v>
      </c>
      <c r="AD398" s="8">
        <f t="shared" si="18"/>
        <v>9.1177814029363784</v>
      </c>
      <c r="AE398" s="11"/>
    </row>
    <row r="399" spans="1:31" x14ac:dyDescent="0.35">
      <c r="A399" s="2">
        <v>6371</v>
      </c>
      <c r="B399" s="2">
        <v>2018</v>
      </c>
      <c r="C399" s="12">
        <v>10124</v>
      </c>
      <c r="D399" s="12">
        <v>42.060324153382602</v>
      </c>
      <c r="E399" s="12">
        <v>111306</v>
      </c>
      <c r="F399" s="12">
        <v>98.120889943677795</v>
      </c>
      <c r="G399" s="2" t="s">
        <v>5</v>
      </c>
      <c r="H399" s="2" t="s">
        <v>402</v>
      </c>
      <c r="I399" s="2">
        <v>2757</v>
      </c>
      <c r="J399" s="2" t="s">
        <v>846</v>
      </c>
      <c r="K399" s="2">
        <v>19876</v>
      </c>
      <c r="L399" s="2" t="s">
        <v>846</v>
      </c>
      <c r="M399" s="2">
        <v>19876</v>
      </c>
      <c r="N399" s="2" t="s">
        <v>1025</v>
      </c>
      <c r="O399" s="2">
        <v>36.066699999999997</v>
      </c>
      <c r="P399" s="2">
        <v>-75.699700000000007</v>
      </c>
      <c r="Q399" s="4">
        <v>2</v>
      </c>
      <c r="R399" s="4">
        <v>2</v>
      </c>
      <c r="S399" s="4"/>
      <c r="T399" s="2" t="s">
        <v>977</v>
      </c>
      <c r="U399" s="2" t="s">
        <v>978</v>
      </c>
      <c r="V399" s="7"/>
      <c r="W399" s="8">
        <v>47.6</v>
      </c>
      <c r="X399" s="4"/>
      <c r="Y399" s="4"/>
      <c r="Z399" s="4"/>
      <c r="AA399" s="4"/>
      <c r="AB399" s="4"/>
      <c r="AC399" s="4"/>
      <c r="AD399" s="14" t="s">
        <v>1311</v>
      </c>
      <c r="AE399" s="11"/>
    </row>
    <row r="400" spans="1:31" x14ac:dyDescent="0.35">
      <c r="A400" s="2">
        <v>6372</v>
      </c>
      <c r="B400" s="2">
        <v>2018</v>
      </c>
      <c r="C400" s="12">
        <v>6890</v>
      </c>
      <c r="D400" s="12">
        <v>10163.3833723426</v>
      </c>
      <c r="E400" s="12">
        <v>162460</v>
      </c>
      <c r="F400" s="12">
        <v>11236.2440745854</v>
      </c>
      <c r="G400" s="2" t="s">
        <v>5</v>
      </c>
      <c r="H400" s="2" t="s">
        <v>403</v>
      </c>
      <c r="I400" s="2">
        <v>60578</v>
      </c>
      <c r="J400" s="2" t="s">
        <v>842</v>
      </c>
      <c r="K400" s="2">
        <v>3046</v>
      </c>
      <c r="L400" s="2" t="s">
        <v>1135</v>
      </c>
      <c r="M400" s="2">
        <v>60344</v>
      </c>
      <c r="N400" s="2" t="s">
        <v>1006</v>
      </c>
      <c r="O400" s="2">
        <v>35.799149999999997</v>
      </c>
      <c r="P400" s="2">
        <v>-78.102177999999995</v>
      </c>
      <c r="Q400" s="4">
        <v>1</v>
      </c>
      <c r="R400" s="4">
        <v>1</v>
      </c>
      <c r="S400" s="4"/>
      <c r="T400" s="2" t="s">
        <v>965</v>
      </c>
      <c r="U400" s="2" t="s">
        <v>966</v>
      </c>
      <c r="V400" s="7">
        <v>0.20147999999999999</v>
      </c>
      <c r="W400" s="8">
        <v>5</v>
      </c>
      <c r="X400" s="4"/>
      <c r="Y400" s="4"/>
      <c r="Z400" s="4">
        <v>80466</v>
      </c>
      <c r="AA400" s="4">
        <v>40465</v>
      </c>
      <c r="AB400" s="4">
        <v>8825</v>
      </c>
      <c r="AC400" s="4">
        <v>4438</v>
      </c>
      <c r="AD400" s="8">
        <f>Z400/AB400</f>
        <v>9.1179603399433429</v>
      </c>
      <c r="AE400" s="11"/>
    </row>
    <row r="401" spans="1:31" x14ac:dyDescent="0.35">
      <c r="A401" s="2">
        <v>6373</v>
      </c>
      <c r="B401" s="2">
        <v>2018</v>
      </c>
      <c r="C401" s="12">
        <v>28666</v>
      </c>
      <c r="D401" s="12">
        <v>110.311209288355</v>
      </c>
      <c r="E401" s="12">
        <v>112275</v>
      </c>
      <c r="F401" s="12">
        <v>78.370172423336896</v>
      </c>
      <c r="G401" s="2" t="s">
        <v>5</v>
      </c>
      <c r="H401" s="2" t="s">
        <v>404</v>
      </c>
      <c r="I401" s="2">
        <v>2713</v>
      </c>
      <c r="J401" s="2" t="s">
        <v>842</v>
      </c>
      <c r="K401" s="2">
        <v>3046</v>
      </c>
      <c r="L401" s="2" t="s">
        <v>842</v>
      </c>
      <c r="M401" s="2">
        <v>3046</v>
      </c>
      <c r="N401" s="2" t="s">
        <v>1290</v>
      </c>
      <c r="O401" s="2">
        <v>34.283056000000002</v>
      </c>
      <c r="P401" s="2">
        <v>-77.985277999999994</v>
      </c>
      <c r="Q401" s="4">
        <v>4</v>
      </c>
      <c r="R401" s="4">
        <v>11</v>
      </c>
      <c r="S401" s="4"/>
      <c r="T401" s="2" t="s">
        <v>995</v>
      </c>
      <c r="U401" s="2" t="s">
        <v>996</v>
      </c>
      <c r="V401" s="7">
        <v>0.25770999999999999</v>
      </c>
      <c r="W401" s="8">
        <v>1613.9</v>
      </c>
      <c r="X401" s="4">
        <v>27361354</v>
      </c>
      <c r="Y401" s="4">
        <v>12635852</v>
      </c>
      <c r="Z401" s="4">
        <v>27361354</v>
      </c>
      <c r="AA401" s="4">
        <v>12635852</v>
      </c>
      <c r="AB401" s="4">
        <v>3643455</v>
      </c>
      <c r="AC401" s="4">
        <v>1716383</v>
      </c>
      <c r="AD401" s="8">
        <f>Z401/AB401</f>
        <v>7.5097274427706671</v>
      </c>
      <c r="AE401" s="11"/>
    </row>
    <row r="402" spans="1:31" x14ac:dyDescent="0.35">
      <c r="A402" s="2">
        <v>6374</v>
      </c>
      <c r="B402" s="2">
        <v>2018</v>
      </c>
      <c r="C402" s="12">
        <v>4496</v>
      </c>
      <c r="D402" s="12">
        <v>3361.2212848887998</v>
      </c>
      <c r="E402" s="12">
        <v>111313</v>
      </c>
      <c r="F402" s="12">
        <v>1377.94893853127</v>
      </c>
      <c r="G402" s="2" t="s">
        <v>5</v>
      </c>
      <c r="H402" s="2" t="s">
        <v>405</v>
      </c>
      <c r="I402" s="2">
        <v>60105</v>
      </c>
      <c r="J402" s="2" t="s">
        <v>843</v>
      </c>
      <c r="K402" s="2">
        <v>5416</v>
      </c>
      <c r="L402" s="2" t="s">
        <v>854</v>
      </c>
      <c r="M402" s="2">
        <v>61119</v>
      </c>
      <c r="N402" s="2" t="s">
        <v>968</v>
      </c>
      <c r="O402" s="2">
        <v>35.232396000000001</v>
      </c>
      <c r="P402" s="2">
        <v>-81.564248000000006</v>
      </c>
      <c r="Q402" s="4">
        <v>1</v>
      </c>
      <c r="R402" s="4">
        <v>1</v>
      </c>
      <c r="S402" s="4"/>
      <c r="T402" s="2" t="s">
        <v>965</v>
      </c>
      <c r="U402" s="2" t="s">
        <v>966</v>
      </c>
      <c r="V402" s="7">
        <v>0.19064</v>
      </c>
      <c r="W402" s="8">
        <v>2</v>
      </c>
      <c r="X402" s="4"/>
      <c r="Y402" s="4"/>
      <c r="Z402" s="4">
        <v>30453</v>
      </c>
      <c r="AA402" s="4">
        <v>15315</v>
      </c>
      <c r="AB402" s="4">
        <v>3340</v>
      </c>
      <c r="AC402" s="4">
        <v>1680</v>
      </c>
      <c r="AD402" s="8">
        <f>Z402/AB402</f>
        <v>9.1176646706586819</v>
      </c>
      <c r="AE402" s="11"/>
    </row>
    <row r="403" spans="1:31" x14ac:dyDescent="0.35">
      <c r="A403" s="2">
        <v>6375</v>
      </c>
      <c r="B403" s="2">
        <v>2018</v>
      </c>
      <c r="C403" s="12">
        <v>15662</v>
      </c>
      <c r="D403" s="12">
        <v>21386.436483813701</v>
      </c>
      <c r="E403" s="12">
        <v>110863</v>
      </c>
      <c r="F403" s="12">
        <v>92.826782488223103</v>
      </c>
      <c r="G403" s="2" t="s">
        <v>5</v>
      </c>
      <c r="H403" s="2" t="s">
        <v>406</v>
      </c>
      <c r="I403" s="2">
        <v>2773</v>
      </c>
      <c r="J403" s="2" t="s">
        <v>843</v>
      </c>
      <c r="K403" s="2">
        <v>5416</v>
      </c>
      <c r="L403" s="2" t="s">
        <v>1136</v>
      </c>
      <c r="M403" s="2">
        <v>10604</v>
      </c>
      <c r="N403" s="2" t="s">
        <v>983</v>
      </c>
      <c r="O403" s="2">
        <v>35.425910000000002</v>
      </c>
      <c r="P403" s="2">
        <v>-82.184004999999999</v>
      </c>
      <c r="Q403" s="4">
        <v>2</v>
      </c>
      <c r="R403" s="4">
        <v>2</v>
      </c>
      <c r="S403" s="4"/>
      <c r="T403" s="2" t="s">
        <v>1003</v>
      </c>
      <c r="U403" s="2" t="s">
        <v>1004</v>
      </c>
      <c r="V403" s="7">
        <v>0.33378000000000002</v>
      </c>
      <c r="W403" s="8">
        <v>3.6</v>
      </c>
      <c r="X403" s="4"/>
      <c r="Y403" s="4"/>
      <c r="Z403" s="4">
        <v>95979</v>
      </c>
      <c r="AA403" s="4">
        <v>36780</v>
      </c>
      <c r="AB403" s="4">
        <v>10526</v>
      </c>
      <c r="AC403" s="4">
        <v>4034</v>
      </c>
      <c r="AD403" s="8">
        <f>Z403/AB403</f>
        <v>9.1182785483564501</v>
      </c>
      <c r="AE403" s="11"/>
    </row>
    <row r="404" spans="1:31" x14ac:dyDescent="0.35">
      <c r="A404" s="2">
        <v>6376</v>
      </c>
      <c r="B404" s="2">
        <v>2018</v>
      </c>
      <c r="C404" s="12">
        <v>28954</v>
      </c>
      <c r="D404" s="12">
        <v>2772.3617240168501</v>
      </c>
      <c r="E404" s="12">
        <v>155930</v>
      </c>
      <c r="F404" s="12">
        <v>2399.85129602813</v>
      </c>
      <c r="G404" s="2" t="s">
        <v>5</v>
      </c>
      <c r="H404" s="2" t="s">
        <v>407</v>
      </c>
      <c r="I404" s="2">
        <v>59161</v>
      </c>
      <c r="J404" s="2" t="s">
        <v>842</v>
      </c>
      <c r="K404" s="2">
        <v>3046</v>
      </c>
      <c r="L404" s="2" t="s">
        <v>1137</v>
      </c>
      <c r="M404" s="2">
        <v>58695</v>
      </c>
      <c r="N404" s="2" t="s">
        <v>1052</v>
      </c>
      <c r="O404" s="2">
        <v>35.803888999999998</v>
      </c>
      <c r="P404" s="2">
        <v>-77.873889000000005</v>
      </c>
      <c r="Q404" s="4">
        <v>1</v>
      </c>
      <c r="R404" s="4">
        <v>1</v>
      </c>
      <c r="S404" s="4"/>
      <c r="T404" s="2" t="s">
        <v>965</v>
      </c>
      <c r="U404" s="2" t="s">
        <v>966</v>
      </c>
      <c r="V404" s="7"/>
      <c r="W404" s="8">
        <v>5</v>
      </c>
      <c r="X404" s="4"/>
      <c r="Y404" s="4"/>
      <c r="Z404" s="4"/>
      <c r="AA404" s="4"/>
      <c r="AB404" s="4"/>
      <c r="AC404" s="4"/>
      <c r="AD404" s="14" t="s">
        <v>1311</v>
      </c>
      <c r="AE404" s="11"/>
    </row>
    <row r="405" spans="1:31" x14ac:dyDescent="0.35">
      <c r="A405" s="2">
        <v>6377</v>
      </c>
      <c r="B405" s="2">
        <v>2018</v>
      </c>
      <c r="C405" s="12">
        <v>29477</v>
      </c>
      <c r="D405" s="12">
        <v>3297.1855676260702</v>
      </c>
      <c r="E405" s="12">
        <v>114706</v>
      </c>
      <c r="F405" s="12">
        <v>37.838109139569603</v>
      </c>
      <c r="G405" s="2" t="s">
        <v>5</v>
      </c>
      <c r="H405" s="2" t="s">
        <v>408</v>
      </c>
      <c r="I405" s="2">
        <v>56551</v>
      </c>
      <c r="J405" s="2" t="s">
        <v>1065</v>
      </c>
      <c r="K405" s="2">
        <v>10669</v>
      </c>
      <c r="L405" s="2" t="s">
        <v>852</v>
      </c>
      <c r="M405" s="2">
        <v>13630</v>
      </c>
      <c r="N405" s="2" t="s">
        <v>1011</v>
      </c>
      <c r="O405" s="2">
        <v>35.541981999999997</v>
      </c>
      <c r="P405" s="2">
        <v>-80.612301000000002</v>
      </c>
      <c r="Q405" s="4">
        <v>1</v>
      </c>
      <c r="R405" s="4">
        <v>1</v>
      </c>
      <c r="S405" s="4"/>
      <c r="T405" s="2" t="s">
        <v>977</v>
      </c>
      <c r="U405" s="2" t="s">
        <v>978</v>
      </c>
      <c r="V405" s="7">
        <v>0</v>
      </c>
      <c r="W405" s="8">
        <v>2.2000000000000002</v>
      </c>
      <c r="X405" s="4">
        <v>62</v>
      </c>
      <c r="Y405" s="4">
        <v>0</v>
      </c>
      <c r="Z405" s="4">
        <v>62</v>
      </c>
      <c r="AA405" s="4">
        <v>0</v>
      </c>
      <c r="AB405" s="4">
        <v>-43</v>
      </c>
      <c r="AC405" s="4">
        <v>-8</v>
      </c>
      <c r="AD405" s="14" t="s">
        <v>1311</v>
      </c>
      <c r="AE405" s="11"/>
    </row>
    <row r="406" spans="1:31" x14ac:dyDescent="0.35">
      <c r="A406" s="2">
        <v>6378</v>
      </c>
      <c r="B406" s="2">
        <v>2018</v>
      </c>
      <c r="C406" s="12">
        <v>6661</v>
      </c>
      <c r="D406" s="12">
        <v>4457.9615540863097</v>
      </c>
      <c r="E406" s="12">
        <v>112690</v>
      </c>
      <c r="F406" s="12">
        <v>3825.74008674999</v>
      </c>
      <c r="G406" s="2" t="s">
        <v>5</v>
      </c>
      <c r="H406" s="2" t="s">
        <v>409</v>
      </c>
      <c r="I406" s="2">
        <v>62104</v>
      </c>
      <c r="J406" s="2" t="s">
        <v>842</v>
      </c>
      <c r="K406" s="2">
        <v>3046</v>
      </c>
      <c r="L406" s="2" t="s">
        <v>1138</v>
      </c>
      <c r="M406" s="2">
        <v>61642</v>
      </c>
      <c r="N406" s="2" t="s">
        <v>982</v>
      </c>
      <c r="O406" s="2">
        <v>35.395000000000003</v>
      </c>
      <c r="P406" s="2">
        <v>-78.051000000000002</v>
      </c>
      <c r="Q406" s="4">
        <v>1</v>
      </c>
      <c r="R406" s="4">
        <v>1</v>
      </c>
      <c r="S406" s="4"/>
      <c r="T406" s="2" t="s">
        <v>965</v>
      </c>
      <c r="U406" s="2" t="s">
        <v>966</v>
      </c>
      <c r="V406" s="7">
        <v>4.7899999999999998E-2</v>
      </c>
      <c r="W406" s="8">
        <v>5</v>
      </c>
      <c r="X406" s="4"/>
      <c r="Y406" s="4"/>
      <c r="Z406" s="4">
        <v>19129</v>
      </c>
      <c r="AA406" s="4">
        <v>5461</v>
      </c>
      <c r="AB406" s="4">
        <v>2098</v>
      </c>
      <c r="AC406" s="4">
        <v>599</v>
      </c>
      <c r="AD406" s="8">
        <f t="shared" ref="AD406:AD417" si="19">Z406/AB406</f>
        <v>9.1177311725452821</v>
      </c>
      <c r="AE406" s="11"/>
    </row>
    <row r="407" spans="1:31" x14ac:dyDescent="0.35">
      <c r="A407" s="2">
        <v>6379</v>
      </c>
      <c r="B407" s="2">
        <v>2018</v>
      </c>
      <c r="C407" s="12">
        <v>6906</v>
      </c>
      <c r="D407" s="12">
        <v>7532.9687376653601</v>
      </c>
      <c r="E407" s="12">
        <v>147988</v>
      </c>
      <c r="F407" s="12">
        <v>1320.6804112372499</v>
      </c>
      <c r="G407" s="2" t="s">
        <v>5</v>
      </c>
      <c r="H407" s="2" t="s">
        <v>410</v>
      </c>
      <c r="I407" s="2">
        <v>60538</v>
      </c>
      <c r="J407" s="2" t="s">
        <v>842</v>
      </c>
      <c r="K407" s="2">
        <v>3046</v>
      </c>
      <c r="L407" s="2" t="s">
        <v>410</v>
      </c>
      <c r="M407" s="2">
        <v>60298</v>
      </c>
      <c r="N407" s="2" t="s">
        <v>969</v>
      </c>
      <c r="O407" s="2">
        <v>35.447277999999997</v>
      </c>
      <c r="P407" s="2">
        <v>-78.413481000000004</v>
      </c>
      <c r="Q407" s="4">
        <v>1</v>
      </c>
      <c r="R407" s="4">
        <v>1</v>
      </c>
      <c r="S407" s="4"/>
      <c r="T407" s="2" t="s">
        <v>965</v>
      </c>
      <c r="U407" s="2" t="s">
        <v>966</v>
      </c>
      <c r="V407" s="7">
        <v>0.20436000000000001</v>
      </c>
      <c r="W407" s="8">
        <v>5</v>
      </c>
      <c r="X407" s="4"/>
      <c r="Y407" s="4"/>
      <c r="Z407" s="4">
        <v>81615</v>
      </c>
      <c r="AA407" s="4">
        <v>41043</v>
      </c>
      <c r="AB407" s="4">
        <v>8951</v>
      </c>
      <c r="AC407" s="4">
        <v>4501</v>
      </c>
      <c r="AD407" s="8">
        <f t="shared" si="19"/>
        <v>9.1179756451793104</v>
      </c>
      <c r="AE407" s="11"/>
    </row>
    <row r="408" spans="1:31" x14ac:dyDescent="0.35">
      <c r="A408" s="2">
        <v>6380</v>
      </c>
      <c r="B408" s="2">
        <v>2018</v>
      </c>
      <c r="C408" s="12">
        <v>10002</v>
      </c>
      <c r="D408" s="12">
        <v>181.10909290852101</v>
      </c>
      <c r="E408" s="12">
        <v>111481</v>
      </c>
      <c r="F408" s="12">
        <v>162.51378553418701</v>
      </c>
      <c r="G408" s="2" t="s">
        <v>5</v>
      </c>
      <c r="H408" s="2" t="s">
        <v>411</v>
      </c>
      <c r="I408" s="2">
        <v>59158</v>
      </c>
      <c r="J408" s="2" t="s">
        <v>842</v>
      </c>
      <c r="K408" s="2">
        <v>3046</v>
      </c>
      <c r="L408" s="2" t="s">
        <v>858</v>
      </c>
      <c r="M408" s="2">
        <v>58970</v>
      </c>
      <c r="N408" s="2" t="s">
        <v>1052</v>
      </c>
      <c r="O408" s="2">
        <v>35.801943999999999</v>
      </c>
      <c r="P408" s="2">
        <v>-77.848889</v>
      </c>
      <c r="Q408" s="4">
        <v>1</v>
      </c>
      <c r="R408" s="4">
        <v>1</v>
      </c>
      <c r="S408" s="4"/>
      <c r="T408" s="2" t="s">
        <v>965</v>
      </c>
      <c r="U408" s="2" t="s">
        <v>966</v>
      </c>
      <c r="V408" s="7">
        <v>0.22155</v>
      </c>
      <c r="W408" s="8">
        <v>5</v>
      </c>
      <c r="X408" s="4"/>
      <c r="Y408" s="4"/>
      <c r="Z408" s="4">
        <v>88481</v>
      </c>
      <c r="AA408" s="4">
        <v>44496</v>
      </c>
      <c r="AB408" s="4">
        <v>9704</v>
      </c>
      <c r="AC408" s="4">
        <v>4880</v>
      </c>
      <c r="AD408" s="8">
        <f t="shared" si="19"/>
        <v>9.1179925803792248</v>
      </c>
      <c r="AE408" s="11"/>
    </row>
    <row r="409" spans="1:31" x14ac:dyDescent="0.35">
      <c r="A409" s="2">
        <v>6381</v>
      </c>
      <c r="B409" s="2">
        <v>2018</v>
      </c>
      <c r="C409" s="12">
        <v>16404</v>
      </c>
      <c r="D409" s="12">
        <v>17229.781078316199</v>
      </c>
      <c r="E409" s="12">
        <v>148437</v>
      </c>
      <c r="F409" s="12">
        <v>1484.170785519</v>
      </c>
      <c r="G409" s="2" t="s">
        <v>5</v>
      </c>
      <c r="H409" s="2" t="s">
        <v>412</v>
      </c>
      <c r="I409" s="2">
        <v>59486</v>
      </c>
      <c r="J409" s="2" t="s">
        <v>843</v>
      </c>
      <c r="K409" s="2">
        <v>5416</v>
      </c>
      <c r="L409" s="2" t="s">
        <v>848</v>
      </c>
      <c r="M409" s="2">
        <v>61060</v>
      </c>
      <c r="N409" s="2" t="s">
        <v>980</v>
      </c>
      <c r="O409" s="2">
        <v>34.898888999999997</v>
      </c>
      <c r="P409" s="2">
        <v>-77.808888999999994</v>
      </c>
      <c r="Q409" s="4">
        <v>1</v>
      </c>
      <c r="R409" s="4">
        <v>1</v>
      </c>
      <c r="S409" s="4"/>
      <c r="T409" s="2" t="s">
        <v>965</v>
      </c>
      <c r="U409" s="2" t="s">
        <v>966</v>
      </c>
      <c r="V409" s="7">
        <v>0.21446999999999999</v>
      </c>
      <c r="W409" s="8">
        <v>4.9000000000000004</v>
      </c>
      <c r="X409" s="4"/>
      <c r="Y409" s="4"/>
      <c r="Z409" s="4">
        <v>83940</v>
      </c>
      <c r="AA409" s="4">
        <v>42212</v>
      </c>
      <c r="AB409" s="4">
        <v>9206</v>
      </c>
      <c r="AC409" s="4">
        <v>4630</v>
      </c>
      <c r="AD409" s="8">
        <f t="shared" si="19"/>
        <v>9.1179665435585484</v>
      </c>
      <c r="AE409" s="11"/>
    </row>
    <row r="410" spans="1:31" x14ac:dyDescent="0.35">
      <c r="A410" s="2">
        <v>6382</v>
      </c>
      <c r="B410" s="2">
        <v>2018</v>
      </c>
      <c r="C410" s="12">
        <v>9846</v>
      </c>
      <c r="D410" s="12">
        <v>622.52567246563603</v>
      </c>
      <c r="E410" s="12">
        <v>148352</v>
      </c>
      <c r="F410" s="12">
        <v>630.02521143140302</v>
      </c>
      <c r="G410" s="2" t="s">
        <v>5</v>
      </c>
      <c r="H410" s="2" t="s">
        <v>413</v>
      </c>
      <c r="I410" s="2">
        <v>61091</v>
      </c>
      <c r="J410" s="2" t="s">
        <v>843</v>
      </c>
      <c r="K410" s="2">
        <v>5416</v>
      </c>
      <c r="L410" s="2" t="s">
        <v>1139</v>
      </c>
      <c r="M410" s="2">
        <v>60705</v>
      </c>
      <c r="N410" s="2" t="s">
        <v>1036</v>
      </c>
      <c r="O410" s="2">
        <v>34.764403000000001</v>
      </c>
      <c r="P410" s="2">
        <v>-79.442969000000005</v>
      </c>
      <c r="Q410" s="4">
        <v>1</v>
      </c>
      <c r="R410" s="4">
        <v>1</v>
      </c>
      <c r="S410" s="4"/>
      <c r="T410" s="2" t="s">
        <v>965</v>
      </c>
      <c r="U410" s="2" t="s">
        <v>966</v>
      </c>
      <c r="V410" s="7">
        <v>0.21295</v>
      </c>
      <c r="W410" s="8">
        <v>5</v>
      </c>
      <c r="X410" s="4"/>
      <c r="Y410" s="4"/>
      <c r="Z410" s="4">
        <v>85044</v>
      </c>
      <c r="AA410" s="4">
        <v>42767</v>
      </c>
      <c r="AB410" s="4">
        <v>9327</v>
      </c>
      <c r="AC410" s="4">
        <v>4690</v>
      </c>
      <c r="AD410" s="8">
        <f t="shared" si="19"/>
        <v>9.1180443872627848</v>
      </c>
      <c r="AE410" s="11"/>
    </row>
    <row r="411" spans="1:31" x14ac:dyDescent="0.35">
      <c r="A411" s="2">
        <v>6383</v>
      </c>
      <c r="B411" s="2">
        <v>2018</v>
      </c>
      <c r="C411" s="12">
        <v>9846</v>
      </c>
      <c r="D411" s="12">
        <v>857.48461597032701</v>
      </c>
      <c r="E411" s="12">
        <v>148352</v>
      </c>
      <c r="F411" s="12">
        <v>872.50000043790203</v>
      </c>
      <c r="G411" s="2" t="s">
        <v>5</v>
      </c>
      <c r="H411" s="2" t="s">
        <v>414</v>
      </c>
      <c r="I411" s="2">
        <v>59833</v>
      </c>
      <c r="J411" s="2" t="s">
        <v>842</v>
      </c>
      <c r="K411" s="2">
        <v>3046</v>
      </c>
      <c r="L411" s="2" t="s">
        <v>848</v>
      </c>
      <c r="M411" s="2">
        <v>61060</v>
      </c>
      <c r="N411" s="2" t="s">
        <v>1036</v>
      </c>
      <c r="O411" s="2">
        <v>34.756481000000001</v>
      </c>
      <c r="P411" s="2">
        <v>-79.430243000000004</v>
      </c>
      <c r="Q411" s="4">
        <v>1</v>
      </c>
      <c r="R411" s="4">
        <v>1</v>
      </c>
      <c r="S411" s="4"/>
      <c r="T411" s="2" t="s">
        <v>965</v>
      </c>
      <c r="U411" s="2" t="s">
        <v>966</v>
      </c>
      <c r="V411" s="7">
        <v>0.20671</v>
      </c>
      <c r="W411" s="8">
        <v>5</v>
      </c>
      <c r="X411" s="4"/>
      <c r="Y411" s="4"/>
      <c r="Z411" s="4">
        <v>82553</v>
      </c>
      <c r="AA411" s="4">
        <v>41515</v>
      </c>
      <c r="AB411" s="4">
        <v>9054</v>
      </c>
      <c r="AC411" s="4">
        <v>4553</v>
      </c>
      <c r="AD411" s="8">
        <f t="shared" si="19"/>
        <v>9.1178484647669542</v>
      </c>
      <c r="AE411" s="11"/>
    </row>
    <row r="412" spans="1:31" x14ac:dyDescent="0.35">
      <c r="A412" s="2">
        <v>6384</v>
      </c>
      <c r="B412" s="2">
        <v>2018</v>
      </c>
      <c r="C412" s="12">
        <v>9852</v>
      </c>
      <c r="D412" s="12">
        <v>10253.0051309315</v>
      </c>
      <c r="E412" s="12">
        <v>146806</v>
      </c>
      <c r="F412" s="12">
        <v>7269.44085360998</v>
      </c>
      <c r="G412" s="2" t="s">
        <v>5</v>
      </c>
      <c r="H412" s="2" t="s">
        <v>415</v>
      </c>
      <c r="I412" s="2">
        <v>60200</v>
      </c>
      <c r="J412" s="2" t="s">
        <v>842</v>
      </c>
      <c r="K412" s="2">
        <v>3046</v>
      </c>
      <c r="L412" s="2" t="s">
        <v>854</v>
      </c>
      <c r="M412" s="2">
        <v>61119</v>
      </c>
      <c r="N412" s="2" t="s">
        <v>975</v>
      </c>
      <c r="O412" s="2">
        <v>34.707644000000002</v>
      </c>
      <c r="P412" s="2">
        <v>-79.295379999999994</v>
      </c>
      <c r="Q412" s="4">
        <v>1</v>
      </c>
      <c r="R412" s="4">
        <v>1</v>
      </c>
      <c r="S412" s="4"/>
      <c r="T412" s="2" t="s">
        <v>965</v>
      </c>
      <c r="U412" s="2" t="s">
        <v>966</v>
      </c>
      <c r="V412" s="7">
        <v>0.22819999999999999</v>
      </c>
      <c r="W412" s="8">
        <v>2</v>
      </c>
      <c r="X412" s="4"/>
      <c r="Y412" s="4"/>
      <c r="Z412" s="4">
        <v>36454</v>
      </c>
      <c r="AA412" s="4">
        <v>18332</v>
      </c>
      <c r="AB412" s="4">
        <v>3998</v>
      </c>
      <c r="AC412" s="4">
        <v>2011</v>
      </c>
      <c r="AD412" s="8">
        <f t="shared" si="19"/>
        <v>9.1180590295147574</v>
      </c>
      <c r="AE412" s="11"/>
    </row>
    <row r="413" spans="1:31" x14ac:dyDescent="0.35">
      <c r="A413" s="2">
        <v>6385</v>
      </c>
      <c r="B413" s="2">
        <v>2018</v>
      </c>
      <c r="C413" s="12">
        <v>6651</v>
      </c>
      <c r="D413" s="12">
        <v>10295.2613982272</v>
      </c>
      <c r="E413" s="12">
        <v>148259</v>
      </c>
      <c r="F413" s="12">
        <v>11310.284300376101</v>
      </c>
      <c r="G413" s="2" t="s">
        <v>5</v>
      </c>
      <c r="H413" s="2" t="s">
        <v>416</v>
      </c>
      <c r="I413" s="2">
        <v>60783</v>
      </c>
      <c r="J413" s="2" t="s">
        <v>846</v>
      </c>
      <c r="K413" s="2">
        <v>19876</v>
      </c>
      <c r="L413" s="2" t="s">
        <v>848</v>
      </c>
      <c r="M413" s="2">
        <v>61060</v>
      </c>
      <c r="N413" s="2" t="s">
        <v>1038</v>
      </c>
      <c r="O413" s="2">
        <v>36.058</v>
      </c>
      <c r="P413" s="2">
        <v>-77.623000000000005</v>
      </c>
      <c r="Q413" s="4">
        <v>1</v>
      </c>
      <c r="R413" s="4">
        <v>1</v>
      </c>
      <c r="S413" s="4"/>
      <c r="T413" s="2" t="s">
        <v>965</v>
      </c>
      <c r="U413" s="2" t="s">
        <v>966</v>
      </c>
      <c r="V413" s="7">
        <v>0.22644</v>
      </c>
      <c r="W413" s="8">
        <v>5</v>
      </c>
      <c r="X413" s="4"/>
      <c r="Y413" s="4"/>
      <c r="Z413" s="4">
        <v>90432</v>
      </c>
      <c r="AA413" s="4">
        <v>45477</v>
      </c>
      <c r="AB413" s="4">
        <v>9918</v>
      </c>
      <c r="AC413" s="4">
        <v>4988</v>
      </c>
      <c r="AD413" s="8">
        <f t="shared" si="19"/>
        <v>9.1179673321234116</v>
      </c>
      <c r="AE413" s="11"/>
    </row>
    <row r="414" spans="1:31" x14ac:dyDescent="0.35">
      <c r="A414" s="2">
        <v>6386</v>
      </c>
      <c r="B414" s="2">
        <v>2018</v>
      </c>
      <c r="C414" s="12">
        <v>9873</v>
      </c>
      <c r="D414" s="12">
        <v>10322.1236914496</v>
      </c>
      <c r="E414" s="12">
        <v>158078</v>
      </c>
      <c r="F414" s="12">
        <v>6545.2314210691402</v>
      </c>
      <c r="G414" s="2" t="s">
        <v>5</v>
      </c>
      <c r="H414" s="2" t="s">
        <v>417</v>
      </c>
      <c r="I414" s="2">
        <v>58333</v>
      </c>
      <c r="J414" s="2" t="s">
        <v>842</v>
      </c>
      <c r="K414" s="2">
        <v>3046</v>
      </c>
      <c r="L414" s="2" t="s">
        <v>1140</v>
      </c>
      <c r="M414" s="2">
        <v>58319</v>
      </c>
      <c r="N414" s="2" t="s">
        <v>979</v>
      </c>
      <c r="O414" s="2">
        <v>35.331667000000003</v>
      </c>
      <c r="P414" s="2">
        <v>-77.666388999999995</v>
      </c>
      <c r="Q414" s="4">
        <v>1</v>
      </c>
      <c r="R414" s="4">
        <v>1</v>
      </c>
      <c r="S414" s="4"/>
      <c r="T414" s="2" t="s">
        <v>965</v>
      </c>
      <c r="U414" s="2" t="s">
        <v>966</v>
      </c>
      <c r="V414" s="7">
        <v>0.19059000000000001</v>
      </c>
      <c r="W414" s="8">
        <v>5</v>
      </c>
      <c r="X414" s="4"/>
      <c r="Y414" s="4"/>
      <c r="Z414" s="4">
        <v>76117</v>
      </c>
      <c r="AA414" s="4">
        <v>38279</v>
      </c>
      <c r="AB414" s="4">
        <v>8348</v>
      </c>
      <c r="AC414" s="4">
        <v>4198</v>
      </c>
      <c r="AD414" s="8">
        <f t="shared" si="19"/>
        <v>9.1179923334930528</v>
      </c>
      <c r="AE414" s="11"/>
    </row>
    <row r="415" spans="1:31" x14ac:dyDescent="0.35">
      <c r="A415" s="2">
        <v>6387</v>
      </c>
      <c r="B415" s="2">
        <v>2018</v>
      </c>
      <c r="C415" s="12">
        <v>6679</v>
      </c>
      <c r="D415" s="12">
        <v>3318.7974469566602</v>
      </c>
      <c r="E415" s="12">
        <v>111963</v>
      </c>
      <c r="F415" s="12">
        <v>2001.33302299815</v>
      </c>
      <c r="G415" s="2" t="s">
        <v>5</v>
      </c>
      <c r="H415" s="2" t="s">
        <v>418</v>
      </c>
      <c r="I415" s="2">
        <v>58334</v>
      </c>
      <c r="J415" s="2" t="s">
        <v>842</v>
      </c>
      <c r="K415" s="2">
        <v>3046</v>
      </c>
      <c r="L415" s="2" t="s">
        <v>1141</v>
      </c>
      <c r="M415" s="2">
        <v>58320</v>
      </c>
      <c r="N415" s="2" t="s">
        <v>979</v>
      </c>
      <c r="O415" s="2">
        <v>35.35</v>
      </c>
      <c r="P415" s="2">
        <v>-77.474999999999994</v>
      </c>
      <c r="Q415" s="4">
        <v>1</v>
      </c>
      <c r="R415" s="4">
        <v>1</v>
      </c>
      <c r="S415" s="4"/>
      <c r="T415" s="2" t="s">
        <v>965</v>
      </c>
      <c r="U415" s="2" t="s">
        <v>966</v>
      </c>
      <c r="V415" s="7">
        <v>0.18476999999999999</v>
      </c>
      <c r="W415" s="8">
        <v>5</v>
      </c>
      <c r="X415" s="4"/>
      <c r="Y415" s="4"/>
      <c r="Z415" s="4">
        <v>73793</v>
      </c>
      <c r="AA415" s="4">
        <v>37109</v>
      </c>
      <c r="AB415" s="4">
        <v>8093</v>
      </c>
      <c r="AC415" s="4">
        <v>4070</v>
      </c>
      <c r="AD415" s="8">
        <f t="shared" si="19"/>
        <v>9.1181267762263687</v>
      </c>
      <c r="AE415" s="11"/>
    </row>
    <row r="416" spans="1:31" x14ac:dyDescent="0.35">
      <c r="A416" s="2">
        <v>6388</v>
      </c>
      <c r="B416" s="2">
        <v>2018</v>
      </c>
      <c r="C416" s="12">
        <v>6408</v>
      </c>
      <c r="D416" s="12">
        <v>17592.475516714399</v>
      </c>
      <c r="E416" s="12">
        <v>148255</v>
      </c>
      <c r="F416" s="12">
        <v>2681.4416470022302</v>
      </c>
      <c r="G416" s="2" t="s">
        <v>5</v>
      </c>
      <c r="H416" s="2" t="s">
        <v>419</v>
      </c>
      <c r="I416" s="2">
        <v>59174</v>
      </c>
      <c r="J416" s="2" t="s">
        <v>846</v>
      </c>
      <c r="K416" s="2">
        <v>19876</v>
      </c>
      <c r="L416" s="2" t="s">
        <v>1142</v>
      </c>
      <c r="M416" s="2">
        <v>58980</v>
      </c>
      <c r="N416" s="2" t="s">
        <v>1289</v>
      </c>
      <c r="O416" s="2">
        <v>36.141111000000002</v>
      </c>
      <c r="P416" s="2">
        <v>-77.211111000000002</v>
      </c>
      <c r="Q416" s="4">
        <v>1</v>
      </c>
      <c r="R416" s="4">
        <v>1</v>
      </c>
      <c r="S416" s="4"/>
      <c r="T416" s="2" t="s">
        <v>965</v>
      </c>
      <c r="U416" s="2" t="s">
        <v>966</v>
      </c>
      <c r="V416" s="7">
        <v>0.20388000000000001</v>
      </c>
      <c r="W416" s="8">
        <v>5</v>
      </c>
      <c r="X416" s="4"/>
      <c r="Y416" s="4"/>
      <c r="Z416" s="4">
        <v>81422</v>
      </c>
      <c r="AA416" s="4">
        <v>40946</v>
      </c>
      <c r="AB416" s="4">
        <v>8930</v>
      </c>
      <c r="AC416" s="4">
        <v>4491</v>
      </c>
      <c r="AD416" s="8">
        <f t="shared" si="19"/>
        <v>9.117805151175812</v>
      </c>
      <c r="AE416" s="11"/>
    </row>
    <row r="417" spans="1:31" x14ac:dyDescent="0.35">
      <c r="A417" s="2">
        <v>6389</v>
      </c>
      <c r="B417" s="2">
        <v>2018</v>
      </c>
      <c r="C417" s="12">
        <v>6954</v>
      </c>
      <c r="D417" s="12">
        <v>7193.6250177602697</v>
      </c>
      <c r="E417" s="12">
        <v>114885</v>
      </c>
      <c r="F417" s="12">
        <v>134.46450823674701</v>
      </c>
      <c r="G417" s="2" t="s">
        <v>5</v>
      </c>
      <c r="H417" s="2" t="s">
        <v>420</v>
      </c>
      <c r="I417" s="2">
        <v>56261</v>
      </c>
      <c r="J417" s="2" t="s">
        <v>1066</v>
      </c>
      <c r="K417" s="2">
        <v>10966</v>
      </c>
      <c r="L417" s="2" t="s">
        <v>852</v>
      </c>
      <c r="M417" s="2">
        <v>13630</v>
      </c>
      <c r="N417" s="2" t="s">
        <v>1046</v>
      </c>
      <c r="O417" s="2">
        <v>35.773600000000002</v>
      </c>
      <c r="P417" s="2">
        <v>-80.259399999999999</v>
      </c>
      <c r="Q417" s="4">
        <v>2</v>
      </c>
      <c r="R417" s="4">
        <v>2</v>
      </c>
      <c r="S417" s="4"/>
      <c r="T417" s="2" t="s">
        <v>977</v>
      </c>
      <c r="U417" s="2" t="s">
        <v>978</v>
      </c>
      <c r="V417" s="7">
        <v>0</v>
      </c>
      <c r="W417" s="8">
        <v>3.6</v>
      </c>
      <c r="X417" s="4">
        <v>98</v>
      </c>
      <c r="Y417" s="4">
        <v>18</v>
      </c>
      <c r="Z417" s="4">
        <v>98</v>
      </c>
      <c r="AA417" s="4">
        <v>18</v>
      </c>
      <c r="AB417" s="4">
        <v>-60</v>
      </c>
      <c r="AC417" s="4">
        <v>-11</v>
      </c>
      <c r="AD417" s="8">
        <f t="shared" si="19"/>
        <v>-1.6333333333333333</v>
      </c>
      <c r="AE417" s="11"/>
    </row>
    <row r="418" spans="1:31" x14ac:dyDescent="0.35">
      <c r="A418" s="2">
        <v>6390</v>
      </c>
      <c r="B418" s="2">
        <v>2018</v>
      </c>
      <c r="C418" s="12">
        <v>6954</v>
      </c>
      <c r="D418" s="12">
        <v>8277.0785370707308</v>
      </c>
      <c r="E418" s="12">
        <v>114878</v>
      </c>
      <c r="F418" s="12">
        <v>1860.3996774181901</v>
      </c>
      <c r="G418" s="2" t="s">
        <v>5</v>
      </c>
      <c r="H418" s="2" t="s">
        <v>421</v>
      </c>
      <c r="I418" s="2">
        <v>56067</v>
      </c>
      <c r="J418" s="2" t="s">
        <v>1066</v>
      </c>
      <c r="K418" s="2">
        <v>10966</v>
      </c>
      <c r="L418" s="2" t="s">
        <v>852</v>
      </c>
      <c r="M418" s="2">
        <v>13630</v>
      </c>
      <c r="N418" s="2" t="s">
        <v>1046</v>
      </c>
      <c r="O418" s="2">
        <v>35.830877000000001</v>
      </c>
      <c r="P418" s="2">
        <v>-80.242153999999999</v>
      </c>
      <c r="Q418" s="4">
        <v>1</v>
      </c>
      <c r="R418" s="4">
        <v>1</v>
      </c>
      <c r="S418" s="4"/>
      <c r="T418" s="2" t="s">
        <v>977</v>
      </c>
      <c r="U418" s="2" t="s">
        <v>978</v>
      </c>
      <c r="V418" s="7">
        <v>0</v>
      </c>
      <c r="W418" s="8">
        <v>1.8</v>
      </c>
      <c r="X418" s="4">
        <v>56</v>
      </c>
      <c r="Y418" s="4">
        <v>0</v>
      </c>
      <c r="Z418" s="4">
        <v>56</v>
      </c>
      <c r="AA418" s="4">
        <v>0</v>
      </c>
      <c r="AB418" s="4">
        <v>-35</v>
      </c>
      <c r="AC418" s="4">
        <v>-6</v>
      </c>
      <c r="AD418" s="14" t="s">
        <v>1311</v>
      </c>
      <c r="AE418" s="11"/>
    </row>
    <row r="419" spans="1:31" x14ac:dyDescent="0.35">
      <c r="A419" s="2">
        <v>6391</v>
      </c>
      <c r="B419" s="2">
        <v>2018</v>
      </c>
      <c r="C419" s="12">
        <v>6954</v>
      </c>
      <c r="D419" s="12">
        <v>5709.2356136772596</v>
      </c>
      <c r="E419" s="12">
        <v>114877</v>
      </c>
      <c r="F419" s="12">
        <v>10.4073900409555</v>
      </c>
      <c r="G419" s="2" t="s">
        <v>5</v>
      </c>
      <c r="H419" s="2" t="s">
        <v>422</v>
      </c>
      <c r="I419" s="2">
        <v>56066</v>
      </c>
      <c r="J419" s="2" t="s">
        <v>1067</v>
      </c>
      <c r="K419" s="2">
        <v>10966</v>
      </c>
      <c r="L419" s="2" t="s">
        <v>852</v>
      </c>
      <c r="M419" s="2">
        <v>13630</v>
      </c>
      <c r="N419" s="2" t="s">
        <v>1046</v>
      </c>
      <c r="O419" s="2">
        <v>35.807499999999997</v>
      </c>
      <c r="P419" s="2">
        <v>-80.265299999999996</v>
      </c>
      <c r="Q419" s="4">
        <v>1</v>
      </c>
      <c r="R419" s="4">
        <v>1</v>
      </c>
      <c r="S419" s="4"/>
      <c r="T419" s="2" t="s">
        <v>977</v>
      </c>
      <c r="U419" s="2" t="s">
        <v>978</v>
      </c>
      <c r="V419" s="7"/>
      <c r="W419" s="8">
        <v>1.8</v>
      </c>
      <c r="X419" s="4"/>
      <c r="Y419" s="4"/>
      <c r="Z419" s="4"/>
      <c r="AA419" s="4"/>
      <c r="AB419" s="4"/>
      <c r="AC419" s="4"/>
      <c r="AD419" s="14" t="s">
        <v>1311</v>
      </c>
      <c r="AE419" s="11"/>
    </row>
    <row r="420" spans="1:31" x14ac:dyDescent="0.35">
      <c r="A420" s="2">
        <v>6392</v>
      </c>
      <c r="B420" s="2">
        <v>2018</v>
      </c>
      <c r="C420" s="12">
        <v>6900</v>
      </c>
      <c r="D420" s="12">
        <v>9454.8848594910796</v>
      </c>
      <c r="E420" s="12">
        <v>147423</v>
      </c>
      <c r="F420" s="12">
        <v>6006.0723133239399</v>
      </c>
      <c r="G420" s="2" t="s">
        <v>5</v>
      </c>
      <c r="H420" s="2" t="s">
        <v>423</v>
      </c>
      <c r="I420" s="2">
        <v>59921</v>
      </c>
      <c r="J420" s="2" t="s">
        <v>842</v>
      </c>
      <c r="K420" s="2">
        <v>3046</v>
      </c>
      <c r="L420" s="2" t="s">
        <v>844</v>
      </c>
      <c r="M420" s="2">
        <v>60163</v>
      </c>
      <c r="N420" s="2" t="s">
        <v>987</v>
      </c>
      <c r="O420" s="2">
        <v>35.368000000000002</v>
      </c>
      <c r="P420" s="2">
        <v>-78.801000000000002</v>
      </c>
      <c r="Q420" s="4">
        <v>1</v>
      </c>
      <c r="R420" s="4">
        <v>1</v>
      </c>
      <c r="S420" s="4"/>
      <c r="T420" s="2" t="s">
        <v>965</v>
      </c>
      <c r="U420" s="2" t="s">
        <v>966</v>
      </c>
      <c r="V420" s="7">
        <v>0.17433999999999999</v>
      </c>
      <c r="W420" s="8">
        <v>5</v>
      </c>
      <c r="X420" s="4"/>
      <c r="Y420" s="4"/>
      <c r="Z420" s="4">
        <v>69625</v>
      </c>
      <c r="AA420" s="4">
        <v>35014</v>
      </c>
      <c r="AB420" s="4">
        <v>7636</v>
      </c>
      <c r="AC420" s="4">
        <v>3840</v>
      </c>
      <c r="AD420" s="8">
        <f t="shared" ref="AD420:AD429" si="20">Z420/AB420</f>
        <v>9.1179937139863796</v>
      </c>
      <c r="AE420" s="11"/>
    </row>
    <row r="421" spans="1:31" x14ac:dyDescent="0.35">
      <c r="A421" s="2">
        <v>6393</v>
      </c>
      <c r="B421" s="2">
        <v>2018</v>
      </c>
      <c r="C421" s="12">
        <v>4099</v>
      </c>
      <c r="D421" s="12">
        <v>164.84376898676399</v>
      </c>
      <c r="E421" s="12">
        <v>152861</v>
      </c>
      <c r="F421" s="12">
        <v>152.84468320100601</v>
      </c>
      <c r="G421" s="2" t="s">
        <v>5</v>
      </c>
      <c r="H421" s="2" t="s">
        <v>424</v>
      </c>
      <c r="I421" s="2">
        <v>7277</v>
      </c>
      <c r="J421" s="2" t="s">
        <v>843</v>
      </c>
      <c r="K421" s="2">
        <v>5416</v>
      </c>
      <c r="L421" s="2" t="s">
        <v>843</v>
      </c>
      <c r="M421" s="2">
        <v>5416</v>
      </c>
      <c r="N421" s="2" t="s">
        <v>424</v>
      </c>
      <c r="O421" s="2">
        <v>35.431699999999999</v>
      </c>
      <c r="P421" s="2">
        <v>-81.034700000000001</v>
      </c>
      <c r="Q421" s="4">
        <v>16</v>
      </c>
      <c r="R421" s="4">
        <v>16</v>
      </c>
      <c r="S421" s="4"/>
      <c r="T421" s="2" t="s">
        <v>977</v>
      </c>
      <c r="U421" s="2" t="s">
        <v>978</v>
      </c>
      <c r="V421" s="7">
        <v>5.3699999999999998E-3</v>
      </c>
      <c r="W421" s="8">
        <v>1753.6</v>
      </c>
      <c r="X421" s="4">
        <v>1104609</v>
      </c>
      <c r="Y421" s="4">
        <v>176539</v>
      </c>
      <c r="Z421" s="4">
        <v>1104609</v>
      </c>
      <c r="AA421" s="4">
        <v>176539</v>
      </c>
      <c r="AB421" s="4">
        <v>82484</v>
      </c>
      <c r="AC421" s="4">
        <v>10499.008</v>
      </c>
      <c r="AD421" s="8">
        <f t="shared" si="20"/>
        <v>13.391797197032151</v>
      </c>
      <c r="AE421" s="11"/>
    </row>
    <row r="422" spans="1:31" x14ac:dyDescent="0.35">
      <c r="A422" s="2">
        <v>6394</v>
      </c>
      <c r="B422" s="2">
        <v>2018</v>
      </c>
      <c r="C422" s="12">
        <v>15511</v>
      </c>
      <c r="D422" s="12">
        <v>1231.8242775497799</v>
      </c>
      <c r="E422" s="12">
        <v>153936</v>
      </c>
      <c r="F422" s="12">
        <v>1141.6234550813299</v>
      </c>
      <c r="G422" s="2" t="s">
        <v>5</v>
      </c>
      <c r="H422" s="2" t="s">
        <v>425</v>
      </c>
      <c r="I422" s="2">
        <v>60399</v>
      </c>
      <c r="J422" s="2" t="s">
        <v>843</v>
      </c>
      <c r="K422" s="2">
        <v>5416</v>
      </c>
      <c r="L422" s="2" t="s">
        <v>848</v>
      </c>
      <c r="M422" s="2">
        <v>61060</v>
      </c>
      <c r="N422" s="2" t="s">
        <v>983</v>
      </c>
      <c r="O422" s="2">
        <v>35.379505000000002</v>
      </c>
      <c r="P422" s="2">
        <v>-81.817582000000002</v>
      </c>
      <c r="Q422" s="4">
        <v>1</v>
      </c>
      <c r="R422" s="4">
        <v>1</v>
      </c>
      <c r="S422" s="4"/>
      <c r="T422" s="2" t="s">
        <v>965</v>
      </c>
      <c r="U422" s="2" t="s">
        <v>966</v>
      </c>
      <c r="V422" s="7">
        <v>0.21840999999999999</v>
      </c>
      <c r="W422" s="8">
        <v>4.9000000000000004</v>
      </c>
      <c r="X422" s="4"/>
      <c r="Y422" s="4"/>
      <c r="Z422" s="4">
        <v>85481</v>
      </c>
      <c r="AA422" s="4">
        <v>42988</v>
      </c>
      <c r="AB422" s="4">
        <v>9375</v>
      </c>
      <c r="AC422" s="4">
        <v>4715</v>
      </c>
      <c r="AD422" s="8">
        <f t="shared" si="20"/>
        <v>9.1179733333333335</v>
      </c>
      <c r="AE422" s="11"/>
    </row>
    <row r="423" spans="1:31" x14ac:dyDescent="0.35">
      <c r="A423" s="2">
        <v>6395</v>
      </c>
      <c r="B423" s="2">
        <v>2018</v>
      </c>
      <c r="C423" s="12">
        <v>15630</v>
      </c>
      <c r="D423" s="12">
        <v>14850.4742032099</v>
      </c>
      <c r="E423" s="12">
        <v>155681</v>
      </c>
      <c r="F423" s="12">
        <v>1576.9128870801501</v>
      </c>
      <c r="G423" s="2" t="s">
        <v>5</v>
      </c>
      <c r="H423" s="2" t="s">
        <v>426</v>
      </c>
      <c r="I423" s="2">
        <v>56341</v>
      </c>
      <c r="J423" s="2" t="s">
        <v>1068</v>
      </c>
      <c r="K423" s="2">
        <v>11035</v>
      </c>
      <c r="L423" s="2" t="s">
        <v>852</v>
      </c>
      <c r="M423" s="2">
        <v>13630</v>
      </c>
      <c r="N423" s="2" t="s">
        <v>424</v>
      </c>
      <c r="O423" s="2">
        <v>35.477415000000001</v>
      </c>
      <c r="P423" s="2">
        <v>-81.262259</v>
      </c>
      <c r="Q423" s="4">
        <v>1</v>
      </c>
      <c r="R423" s="4">
        <v>1</v>
      </c>
      <c r="S423" s="4"/>
      <c r="T423" s="2" t="s">
        <v>977</v>
      </c>
      <c r="U423" s="2" t="s">
        <v>978</v>
      </c>
      <c r="V423" s="7">
        <v>2.2799999999999999E-3</v>
      </c>
      <c r="W423" s="8">
        <v>1.8</v>
      </c>
      <c r="X423" s="4">
        <v>707</v>
      </c>
      <c r="Y423" s="4">
        <v>131</v>
      </c>
      <c r="Z423" s="4">
        <v>707</v>
      </c>
      <c r="AA423" s="4">
        <v>131</v>
      </c>
      <c r="AB423" s="4">
        <v>36</v>
      </c>
      <c r="AC423" s="4">
        <v>7</v>
      </c>
      <c r="AD423" s="8">
        <f t="shared" si="20"/>
        <v>19.638888888888889</v>
      </c>
      <c r="AE423" s="11"/>
    </row>
    <row r="424" spans="1:31" x14ac:dyDescent="0.35">
      <c r="A424" s="2">
        <v>6396</v>
      </c>
      <c r="B424" s="2">
        <v>2018</v>
      </c>
      <c r="C424" s="12">
        <v>14626</v>
      </c>
      <c r="D424" s="12">
        <v>19138.468366363399</v>
      </c>
      <c r="E424" s="12">
        <v>114900</v>
      </c>
      <c r="F424" s="12">
        <v>757.94933393481006</v>
      </c>
      <c r="G424" s="2" t="s">
        <v>5</v>
      </c>
      <c r="H424" s="2" t="s">
        <v>427</v>
      </c>
      <c r="I424" s="2">
        <v>59521</v>
      </c>
      <c r="J424" s="2" t="s">
        <v>843</v>
      </c>
      <c r="K424" s="2">
        <v>5416</v>
      </c>
      <c r="L424" s="2" t="s">
        <v>858</v>
      </c>
      <c r="M424" s="2">
        <v>58970</v>
      </c>
      <c r="N424" s="2" t="s">
        <v>971</v>
      </c>
      <c r="O424" s="2">
        <v>35.538888999999998</v>
      </c>
      <c r="P424" s="2">
        <v>-79.804167000000007</v>
      </c>
      <c r="Q424" s="4">
        <v>1</v>
      </c>
      <c r="R424" s="4">
        <v>1</v>
      </c>
      <c r="S424" s="4"/>
      <c r="T424" s="2" t="s">
        <v>965</v>
      </c>
      <c r="U424" s="2" t="s">
        <v>966</v>
      </c>
      <c r="V424" s="7">
        <v>0.19342000000000001</v>
      </c>
      <c r="W424" s="8">
        <v>5</v>
      </c>
      <c r="X424" s="4"/>
      <c r="Y424" s="4"/>
      <c r="Z424" s="4">
        <v>77246</v>
      </c>
      <c r="AA424" s="4">
        <v>38847</v>
      </c>
      <c r="AB424" s="4">
        <v>8472</v>
      </c>
      <c r="AC424" s="4">
        <v>4260</v>
      </c>
      <c r="AD424" s="8">
        <f t="shared" si="20"/>
        <v>9.1177998111425875</v>
      </c>
      <c r="AE424" s="11"/>
    </row>
    <row r="425" spans="1:31" x14ac:dyDescent="0.35">
      <c r="A425" s="2">
        <v>6397</v>
      </c>
      <c r="B425" s="2">
        <v>2018</v>
      </c>
      <c r="C425" s="12">
        <v>6679</v>
      </c>
      <c r="D425" s="12">
        <v>7924.0581150937496</v>
      </c>
      <c r="E425" s="12">
        <v>111965</v>
      </c>
      <c r="F425" s="12">
        <v>7972.9548152424604</v>
      </c>
      <c r="G425" s="2" t="s">
        <v>5</v>
      </c>
      <c r="H425" s="2" t="s">
        <v>428</v>
      </c>
      <c r="I425" s="2">
        <v>58809</v>
      </c>
      <c r="J425" s="2" t="s">
        <v>842</v>
      </c>
      <c r="K425" s="2">
        <v>3046</v>
      </c>
      <c r="L425" s="2" t="s">
        <v>854</v>
      </c>
      <c r="M425" s="2">
        <v>61119</v>
      </c>
      <c r="N425" s="2" t="s">
        <v>1001</v>
      </c>
      <c r="O425" s="2">
        <v>35.433889000000001</v>
      </c>
      <c r="P425" s="2">
        <v>-77.438056000000003</v>
      </c>
      <c r="Q425" s="4">
        <v>1</v>
      </c>
      <c r="R425" s="4">
        <v>1</v>
      </c>
      <c r="S425" s="4"/>
      <c r="T425" s="2" t="s">
        <v>965</v>
      </c>
      <c r="U425" s="2" t="s">
        <v>966</v>
      </c>
      <c r="V425" s="7">
        <v>0.19661999999999999</v>
      </c>
      <c r="W425" s="8">
        <v>5</v>
      </c>
      <c r="X425" s="4"/>
      <c r="Y425" s="4"/>
      <c r="Z425" s="4">
        <v>78523</v>
      </c>
      <c r="AA425" s="4">
        <v>39488</v>
      </c>
      <c r="AB425" s="4">
        <v>8612</v>
      </c>
      <c r="AC425" s="4">
        <v>4331</v>
      </c>
      <c r="AD425" s="8">
        <f t="shared" si="20"/>
        <v>9.1178588016720852</v>
      </c>
      <c r="AE425" s="11"/>
    </row>
    <row r="426" spans="1:31" x14ac:dyDescent="0.35">
      <c r="A426" s="2">
        <v>6398</v>
      </c>
      <c r="B426" s="2">
        <v>2018</v>
      </c>
      <c r="C426" s="12">
        <v>29015</v>
      </c>
      <c r="D426" s="12">
        <v>4820.92144800815</v>
      </c>
      <c r="E426" s="12">
        <v>114311</v>
      </c>
      <c r="F426" s="12">
        <v>4290.3336610729602</v>
      </c>
      <c r="G426" s="2" t="s">
        <v>5</v>
      </c>
      <c r="H426" s="2" t="s">
        <v>429</v>
      </c>
      <c r="I426" s="2">
        <v>10051</v>
      </c>
      <c r="J426" s="2" t="s">
        <v>842</v>
      </c>
      <c r="K426" s="2">
        <v>3046</v>
      </c>
      <c r="L426" s="2" t="s">
        <v>1143</v>
      </c>
      <c r="M426" s="2">
        <v>49753</v>
      </c>
      <c r="N426" s="2" t="s">
        <v>993</v>
      </c>
      <c r="O426" s="2">
        <v>35.618400000000001</v>
      </c>
      <c r="P426" s="2">
        <v>-79.091200000000001</v>
      </c>
      <c r="Q426" s="4">
        <v>2</v>
      </c>
      <c r="R426" s="4">
        <v>2</v>
      </c>
      <c r="S426" s="4"/>
      <c r="T426" s="2" t="s">
        <v>1003</v>
      </c>
      <c r="U426" s="2" t="s">
        <v>1004</v>
      </c>
      <c r="V426" s="7">
        <v>3.2250000000000001E-2</v>
      </c>
      <c r="W426" s="8">
        <v>1.2</v>
      </c>
      <c r="X426" s="4"/>
      <c r="Y426" s="4"/>
      <c r="Z426" s="4">
        <v>3091</v>
      </c>
      <c r="AA426" s="4">
        <v>1184</v>
      </c>
      <c r="AB426" s="4">
        <v>339</v>
      </c>
      <c r="AC426" s="4">
        <v>130</v>
      </c>
      <c r="AD426" s="8">
        <f t="shared" si="20"/>
        <v>9.117994100294986</v>
      </c>
      <c r="AE426" s="11"/>
    </row>
    <row r="427" spans="1:31" x14ac:dyDescent="0.35">
      <c r="A427" s="2">
        <v>6399</v>
      </c>
      <c r="B427" s="2">
        <v>2018</v>
      </c>
      <c r="C427" s="12">
        <v>4517</v>
      </c>
      <c r="D427" s="12">
        <v>9033.01159815338</v>
      </c>
      <c r="E427" s="12">
        <v>150334</v>
      </c>
      <c r="F427" s="12">
        <v>1063.5517534390301</v>
      </c>
      <c r="G427" s="2" t="s">
        <v>5</v>
      </c>
      <c r="H427" s="2" t="s">
        <v>430</v>
      </c>
      <c r="I427" s="2">
        <v>57630</v>
      </c>
      <c r="J427" s="2" t="s">
        <v>1058</v>
      </c>
      <c r="K427" s="2">
        <v>7027</v>
      </c>
      <c r="L427" s="2" t="s">
        <v>1102</v>
      </c>
      <c r="M427" s="2">
        <v>56960</v>
      </c>
      <c r="N427" s="2" t="s">
        <v>280</v>
      </c>
      <c r="O427" s="2">
        <v>35.311900000000001</v>
      </c>
      <c r="P427" s="2">
        <v>-81.141400000000004</v>
      </c>
      <c r="Q427" s="4">
        <v>3</v>
      </c>
      <c r="R427" s="4">
        <v>3</v>
      </c>
      <c r="S427" s="4"/>
      <c r="T427" s="2" t="s">
        <v>977</v>
      </c>
      <c r="U427" s="2" t="s">
        <v>978</v>
      </c>
      <c r="V427" s="7">
        <v>5.1000000000000004E-3</v>
      </c>
      <c r="W427" s="8">
        <v>5.0999999999999996</v>
      </c>
      <c r="X427" s="4">
        <v>2001.999</v>
      </c>
      <c r="Y427" s="4">
        <v>939.99900000000002</v>
      </c>
      <c r="Z427" s="4">
        <v>2001.999</v>
      </c>
      <c r="AA427" s="4">
        <v>939.99900000000002</v>
      </c>
      <c r="AB427" s="4">
        <v>228</v>
      </c>
      <c r="AC427" s="4">
        <v>102</v>
      </c>
      <c r="AD427" s="8">
        <f t="shared" si="20"/>
        <v>8.7806973684210519</v>
      </c>
      <c r="AE427" s="11"/>
    </row>
    <row r="428" spans="1:31" x14ac:dyDescent="0.35">
      <c r="A428" s="2">
        <v>6400</v>
      </c>
      <c r="B428" s="2">
        <v>2018</v>
      </c>
      <c r="C428" s="12">
        <v>6681</v>
      </c>
      <c r="D428" s="12">
        <v>3331.7036566934898</v>
      </c>
      <c r="E428" s="12">
        <v>148245</v>
      </c>
      <c r="F428" s="12">
        <v>303.65487741239701</v>
      </c>
      <c r="G428" s="2" t="s">
        <v>5</v>
      </c>
      <c r="H428" s="2" t="s">
        <v>431</v>
      </c>
      <c r="I428" s="2">
        <v>60208</v>
      </c>
      <c r="J428" s="2" t="s">
        <v>846</v>
      </c>
      <c r="K428" s="2">
        <v>19876</v>
      </c>
      <c r="L428" s="2" t="s">
        <v>431</v>
      </c>
      <c r="M428" s="2">
        <v>59996</v>
      </c>
      <c r="N428" s="2" t="s">
        <v>970</v>
      </c>
      <c r="O428" s="2">
        <v>36.467021000000003</v>
      </c>
      <c r="P428" s="2">
        <v>-77.617957000000004</v>
      </c>
      <c r="Q428" s="4">
        <v>1</v>
      </c>
      <c r="R428" s="4">
        <v>1</v>
      </c>
      <c r="S428" s="4"/>
      <c r="T428" s="2" t="s">
        <v>965</v>
      </c>
      <c r="U428" s="2" t="s">
        <v>966</v>
      </c>
      <c r="V428" s="7">
        <v>0.17751</v>
      </c>
      <c r="W428" s="8">
        <v>5</v>
      </c>
      <c r="X428" s="4"/>
      <c r="Y428" s="4"/>
      <c r="Z428" s="4">
        <v>70893</v>
      </c>
      <c r="AA428" s="4">
        <v>35651</v>
      </c>
      <c r="AB428" s="4">
        <v>7775</v>
      </c>
      <c r="AC428" s="4">
        <v>3910</v>
      </c>
      <c r="AD428" s="8">
        <f t="shared" si="20"/>
        <v>9.1180707395498395</v>
      </c>
      <c r="AE428" s="11"/>
    </row>
    <row r="429" spans="1:31" x14ac:dyDescent="0.35">
      <c r="A429" s="2">
        <v>6401</v>
      </c>
      <c r="B429" s="2">
        <v>2018</v>
      </c>
      <c r="C429" s="12">
        <v>9488</v>
      </c>
      <c r="D429" s="12">
        <v>14256.334726647299</v>
      </c>
      <c r="E429" s="12">
        <v>162476</v>
      </c>
      <c r="F429" s="12">
        <v>469.12366212031702</v>
      </c>
      <c r="G429" s="2" t="s">
        <v>5</v>
      </c>
      <c r="H429" s="2" t="s">
        <v>432</v>
      </c>
      <c r="I429" s="2">
        <v>61347</v>
      </c>
      <c r="J429" s="2" t="s">
        <v>1069</v>
      </c>
      <c r="K429" s="2">
        <v>18956</v>
      </c>
      <c r="L429" s="2" t="s">
        <v>848</v>
      </c>
      <c r="M429" s="2">
        <v>61060</v>
      </c>
      <c r="N429" s="2" t="s">
        <v>982</v>
      </c>
      <c r="O429" s="2">
        <v>35.195301999999998</v>
      </c>
      <c r="P429" s="2">
        <v>-77.895124999999993</v>
      </c>
      <c r="Q429" s="4">
        <v>1</v>
      </c>
      <c r="R429" s="4">
        <v>1</v>
      </c>
      <c r="S429" s="4"/>
      <c r="T429" s="2" t="s">
        <v>965</v>
      </c>
      <c r="U429" s="2" t="s">
        <v>966</v>
      </c>
      <c r="V429" s="7">
        <v>0.22420000000000001</v>
      </c>
      <c r="W429" s="8">
        <v>2</v>
      </c>
      <c r="X429" s="4"/>
      <c r="Y429" s="4"/>
      <c r="Z429" s="4">
        <v>35814</v>
      </c>
      <c r="AA429" s="4">
        <v>18010</v>
      </c>
      <c r="AB429" s="4">
        <v>3928</v>
      </c>
      <c r="AC429" s="4">
        <v>1975</v>
      </c>
      <c r="AD429" s="8">
        <f t="shared" si="20"/>
        <v>9.1176171079429729</v>
      </c>
      <c r="AE429" s="11"/>
    </row>
    <row r="430" spans="1:31" x14ac:dyDescent="0.35">
      <c r="A430" s="2">
        <v>6402</v>
      </c>
      <c r="B430" s="2">
        <v>2018</v>
      </c>
      <c r="C430" s="12">
        <v>340</v>
      </c>
      <c r="D430" s="12">
        <v>11353.5558977521</v>
      </c>
      <c r="E430" s="12">
        <v>148038</v>
      </c>
      <c r="F430" s="12">
        <v>8585.5018184052697</v>
      </c>
      <c r="G430" s="2" t="s">
        <v>5</v>
      </c>
      <c r="H430" s="2" t="s">
        <v>433</v>
      </c>
      <c r="I430" s="2">
        <v>60173</v>
      </c>
      <c r="J430" s="2" t="s">
        <v>842</v>
      </c>
      <c r="K430" s="2">
        <v>3046</v>
      </c>
      <c r="L430" s="2" t="s">
        <v>855</v>
      </c>
      <c r="M430" s="2">
        <v>58658</v>
      </c>
      <c r="N430" s="2" t="s">
        <v>969</v>
      </c>
      <c r="O430" s="2">
        <v>35.431621</v>
      </c>
      <c r="P430" s="2">
        <v>-78.240238000000005</v>
      </c>
      <c r="Q430" s="4">
        <v>1</v>
      </c>
      <c r="R430" s="4">
        <v>1</v>
      </c>
      <c r="S430" s="4"/>
      <c r="T430" s="2" t="s">
        <v>965</v>
      </c>
      <c r="U430" s="2" t="s">
        <v>966</v>
      </c>
      <c r="V430" s="7"/>
      <c r="W430" s="8">
        <v>5</v>
      </c>
      <c r="X430" s="4"/>
      <c r="Y430" s="4"/>
      <c r="Z430" s="4"/>
      <c r="AA430" s="4"/>
      <c r="AB430" s="4"/>
      <c r="AC430" s="4"/>
      <c r="AD430" s="14" t="s">
        <v>1311</v>
      </c>
      <c r="AE430" s="11"/>
    </row>
    <row r="431" spans="1:31" x14ac:dyDescent="0.35">
      <c r="A431" s="2">
        <v>6403</v>
      </c>
      <c r="B431" s="2">
        <v>2018</v>
      </c>
      <c r="C431" s="12">
        <v>29021</v>
      </c>
      <c r="D431" s="12">
        <v>8913.2401224560908</v>
      </c>
      <c r="E431" s="12">
        <v>114331</v>
      </c>
      <c r="F431" s="12">
        <v>63.649580093638299</v>
      </c>
      <c r="G431" s="2" t="s">
        <v>5</v>
      </c>
      <c r="H431" s="2" t="s">
        <v>434</v>
      </c>
      <c r="I431" s="2">
        <v>2726</v>
      </c>
      <c r="J431" s="2" t="s">
        <v>843</v>
      </c>
      <c r="K431" s="2">
        <v>5416</v>
      </c>
      <c r="L431" s="2" t="s">
        <v>843</v>
      </c>
      <c r="M431" s="2">
        <v>5416</v>
      </c>
      <c r="N431" s="2" t="s">
        <v>1287</v>
      </c>
      <c r="O431" s="2">
        <v>35.7575</v>
      </c>
      <c r="P431" s="2">
        <v>-81.089399999999998</v>
      </c>
      <c r="Q431" s="4">
        <v>3</v>
      </c>
      <c r="R431" s="4">
        <v>3</v>
      </c>
      <c r="S431" s="4"/>
      <c r="T431" s="2" t="s">
        <v>1003</v>
      </c>
      <c r="U431" s="2" t="s">
        <v>1004</v>
      </c>
      <c r="V431" s="7">
        <v>0.72089000000000003</v>
      </c>
      <c r="W431" s="8">
        <v>25.8</v>
      </c>
      <c r="X431" s="4"/>
      <c r="Y431" s="4"/>
      <c r="Z431" s="4">
        <v>1485567.9990000001</v>
      </c>
      <c r="AA431" s="4">
        <v>569280.99899999995</v>
      </c>
      <c r="AB431" s="4">
        <v>162927</v>
      </c>
      <c r="AC431" s="4">
        <v>62435.000999999997</v>
      </c>
      <c r="AD431" s="8">
        <f>Z431/AB431</f>
        <v>9.1179976247030883</v>
      </c>
      <c r="AE431" s="11"/>
    </row>
    <row r="432" spans="1:31" x14ac:dyDescent="0.35">
      <c r="A432" s="2">
        <v>6404</v>
      </c>
      <c r="B432" s="2">
        <v>2018</v>
      </c>
      <c r="C432" s="12">
        <v>4496</v>
      </c>
      <c r="D432" s="12">
        <v>10601.0990252028</v>
      </c>
      <c r="E432" s="12">
        <v>111209</v>
      </c>
      <c r="F432" s="12">
        <v>1738.5651717815299</v>
      </c>
      <c r="G432" s="2" t="s">
        <v>5</v>
      </c>
      <c r="H432" s="2" t="s">
        <v>435</v>
      </c>
      <c r="I432" s="2">
        <v>61284</v>
      </c>
      <c r="J432" s="2" t="s">
        <v>843</v>
      </c>
      <c r="K432" s="2">
        <v>5416</v>
      </c>
      <c r="L432" s="2" t="s">
        <v>848</v>
      </c>
      <c r="M432" s="2">
        <v>61060</v>
      </c>
      <c r="N432" s="2" t="s">
        <v>968</v>
      </c>
      <c r="O432" s="2">
        <v>35.241145000000003</v>
      </c>
      <c r="P432" s="2">
        <v>-81.429433000000003</v>
      </c>
      <c r="Q432" s="4">
        <v>1</v>
      </c>
      <c r="R432" s="4">
        <v>1</v>
      </c>
      <c r="S432" s="4"/>
      <c r="T432" s="2" t="s">
        <v>965</v>
      </c>
      <c r="U432" s="2" t="s">
        <v>966</v>
      </c>
      <c r="V432" s="7">
        <v>0.22483</v>
      </c>
      <c r="W432" s="8">
        <v>2</v>
      </c>
      <c r="X432" s="4"/>
      <c r="Y432" s="4"/>
      <c r="Z432" s="4">
        <v>35917</v>
      </c>
      <c r="AA432" s="4">
        <v>18062</v>
      </c>
      <c r="AB432" s="4">
        <v>3939</v>
      </c>
      <c r="AC432" s="4">
        <v>1981</v>
      </c>
      <c r="AD432" s="8">
        <f>Z432/AB432</f>
        <v>9.1183041381061187</v>
      </c>
      <c r="AE432" s="11"/>
    </row>
    <row r="433" spans="1:31" x14ac:dyDescent="0.35">
      <c r="A433" s="2">
        <v>6405</v>
      </c>
      <c r="B433" s="2">
        <v>2018</v>
      </c>
      <c r="C433" s="12">
        <v>15630</v>
      </c>
      <c r="D433" s="12">
        <v>6802.5531069704703</v>
      </c>
      <c r="E433" s="12">
        <v>110962</v>
      </c>
      <c r="F433" s="12">
        <v>282.97425180578398</v>
      </c>
      <c r="G433" s="2" t="s">
        <v>5</v>
      </c>
      <c r="H433" s="2" t="s">
        <v>436</v>
      </c>
      <c r="I433" s="2">
        <v>56342</v>
      </c>
      <c r="J433" s="2" t="s">
        <v>1070</v>
      </c>
      <c r="K433" s="2">
        <v>11515</v>
      </c>
      <c r="L433" s="2" t="s">
        <v>852</v>
      </c>
      <c r="M433" s="2">
        <v>13630</v>
      </c>
      <c r="N433" s="2" t="s">
        <v>986</v>
      </c>
      <c r="O433" s="2">
        <v>35.577199999999998</v>
      </c>
      <c r="P433" s="2">
        <v>-81.208100000000002</v>
      </c>
      <c r="Q433" s="4">
        <v>1</v>
      </c>
      <c r="R433" s="4">
        <v>1</v>
      </c>
      <c r="S433" s="4"/>
      <c r="T433" s="2" t="s">
        <v>977</v>
      </c>
      <c r="U433" s="2" t="s">
        <v>978</v>
      </c>
      <c r="V433" s="7">
        <v>2.5999999999999999E-3</v>
      </c>
      <c r="W433" s="8">
        <v>1.8</v>
      </c>
      <c r="X433" s="4">
        <v>732</v>
      </c>
      <c r="Y433" s="4">
        <v>137</v>
      </c>
      <c r="Z433" s="4">
        <v>732</v>
      </c>
      <c r="AA433" s="4">
        <v>137</v>
      </c>
      <c r="AB433" s="4">
        <v>41</v>
      </c>
      <c r="AC433" s="4">
        <v>7</v>
      </c>
      <c r="AD433" s="8">
        <f>Z433/AB433</f>
        <v>17.853658536585368</v>
      </c>
      <c r="AE433" s="11"/>
    </row>
    <row r="434" spans="1:31" x14ac:dyDescent="0.35">
      <c r="A434" s="2">
        <v>6406</v>
      </c>
      <c r="B434" s="2">
        <v>2018</v>
      </c>
      <c r="C434" s="12">
        <v>15632</v>
      </c>
      <c r="D434" s="12">
        <v>9559.3603894692096</v>
      </c>
      <c r="E434" s="12">
        <v>110963</v>
      </c>
      <c r="F434" s="12">
        <v>2897.24931847374</v>
      </c>
      <c r="G434" s="2" t="s">
        <v>5</v>
      </c>
      <c r="H434" s="2" t="s">
        <v>437</v>
      </c>
      <c r="I434" s="2">
        <v>62668</v>
      </c>
      <c r="J434" s="2" t="s">
        <v>843</v>
      </c>
      <c r="K434" s="2">
        <v>5416</v>
      </c>
      <c r="L434" s="2" t="s">
        <v>843</v>
      </c>
      <c r="M434" s="2">
        <v>5416</v>
      </c>
      <c r="N434" s="2" t="s">
        <v>986</v>
      </c>
      <c r="O434" s="2">
        <v>35.593000000000004</v>
      </c>
      <c r="P434" s="2">
        <v>-81.167000000000002</v>
      </c>
      <c r="Q434" s="4">
        <v>1</v>
      </c>
      <c r="R434" s="4">
        <v>1</v>
      </c>
      <c r="S434" s="4"/>
      <c r="T434" s="2" t="s">
        <v>965</v>
      </c>
      <c r="U434" s="2" t="s">
        <v>966</v>
      </c>
      <c r="V434" s="7"/>
      <c r="W434" s="8">
        <v>69.3</v>
      </c>
      <c r="X434" s="4"/>
      <c r="Y434" s="4"/>
      <c r="Z434" s="4"/>
      <c r="AA434" s="4"/>
      <c r="AB434" s="4"/>
      <c r="AC434" s="4"/>
      <c r="AD434" s="14" t="s">
        <v>1311</v>
      </c>
      <c r="AE434" s="11"/>
    </row>
    <row r="435" spans="1:31" x14ac:dyDescent="0.35">
      <c r="A435" s="2">
        <v>6407</v>
      </c>
      <c r="B435" s="2">
        <v>2018</v>
      </c>
      <c r="C435" s="12">
        <v>15630</v>
      </c>
      <c r="D435" s="12">
        <v>5554.2764443681599</v>
      </c>
      <c r="E435" s="12">
        <v>110961</v>
      </c>
      <c r="F435" s="12">
        <v>171.86828569996601</v>
      </c>
      <c r="G435" s="2" t="s">
        <v>5</v>
      </c>
      <c r="H435" s="2" t="s">
        <v>438</v>
      </c>
      <c r="I435" s="2">
        <v>56065</v>
      </c>
      <c r="J435" s="2" t="s">
        <v>1071</v>
      </c>
      <c r="K435" s="2">
        <v>11515</v>
      </c>
      <c r="L435" s="2" t="s">
        <v>852</v>
      </c>
      <c r="M435" s="2">
        <v>13630</v>
      </c>
      <c r="N435" s="2" t="s">
        <v>986</v>
      </c>
      <c r="O435" s="2">
        <v>35.575299999999999</v>
      </c>
      <c r="P435" s="2">
        <v>-81.227800000000002</v>
      </c>
      <c r="Q435" s="4">
        <v>1</v>
      </c>
      <c r="R435" s="4">
        <v>1</v>
      </c>
      <c r="S435" s="4"/>
      <c r="T435" s="2" t="s">
        <v>977</v>
      </c>
      <c r="U435" s="2" t="s">
        <v>978</v>
      </c>
      <c r="V435" s="7"/>
      <c r="W435" s="8">
        <v>1.8</v>
      </c>
      <c r="X435" s="4"/>
      <c r="Y435" s="4"/>
      <c r="Z435" s="4"/>
      <c r="AA435" s="4"/>
      <c r="AB435" s="4"/>
      <c r="AC435" s="4"/>
      <c r="AD435" s="14" t="s">
        <v>1311</v>
      </c>
      <c r="AE435" s="11"/>
    </row>
    <row r="436" spans="1:31" x14ac:dyDescent="0.35">
      <c r="A436" s="2">
        <v>6408</v>
      </c>
      <c r="B436" s="2">
        <v>2018</v>
      </c>
      <c r="C436" s="12">
        <v>1575</v>
      </c>
      <c r="D436" s="12">
        <v>20820.233168896499</v>
      </c>
      <c r="E436" s="12">
        <v>147003</v>
      </c>
      <c r="F436" s="12">
        <v>2304.94011751058</v>
      </c>
      <c r="G436" s="2" t="s">
        <v>5</v>
      </c>
      <c r="H436" s="2" t="s">
        <v>439</v>
      </c>
      <c r="I436" s="2">
        <v>59520</v>
      </c>
      <c r="J436" s="2" t="s">
        <v>843</v>
      </c>
      <c r="K436" s="2">
        <v>5416</v>
      </c>
      <c r="L436" s="2" t="s">
        <v>858</v>
      </c>
      <c r="M436" s="2">
        <v>58970</v>
      </c>
      <c r="N436" s="2" t="s">
        <v>1007</v>
      </c>
      <c r="O436" s="2">
        <v>36.119166999999997</v>
      </c>
      <c r="P436" s="2">
        <v>-79.521388999999999</v>
      </c>
      <c r="Q436" s="4">
        <v>1</v>
      </c>
      <c r="R436" s="4">
        <v>1</v>
      </c>
      <c r="S436" s="4"/>
      <c r="T436" s="2" t="s">
        <v>965</v>
      </c>
      <c r="U436" s="2" t="s">
        <v>966</v>
      </c>
      <c r="V436" s="7">
        <v>9.8600000000000007E-3</v>
      </c>
      <c r="W436" s="8">
        <v>5</v>
      </c>
      <c r="X436" s="4"/>
      <c r="Y436" s="4"/>
      <c r="Z436" s="4">
        <v>3939</v>
      </c>
      <c r="AA436" s="4">
        <v>0</v>
      </c>
      <c r="AB436" s="4">
        <v>432</v>
      </c>
      <c r="AC436" s="4">
        <v>0</v>
      </c>
      <c r="AD436" s="14" t="s">
        <v>1311</v>
      </c>
      <c r="AE436" s="11"/>
    </row>
    <row r="437" spans="1:31" x14ac:dyDescent="0.35">
      <c r="A437" s="2">
        <v>6409</v>
      </c>
      <c r="B437" s="2">
        <v>2018</v>
      </c>
      <c r="C437" s="12">
        <v>28719</v>
      </c>
      <c r="D437" s="12">
        <v>895.79662978201395</v>
      </c>
      <c r="E437" s="12">
        <v>147206</v>
      </c>
      <c r="F437" s="12">
        <v>739.78272789186599</v>
      </c>
      <c r="G437" s="2" t="s">
        <v>5</v>
      </c>
      <c r="H437" s="2" t="s">
        <v>440</v>
      </c>
      <c r="I437" s="2">
        <v>59575</v>
      </c>
      <c r="J437" s="2" t="s">
        <v>842</v>
      </c>
      <c r="K437" s="2">
        <v>3046</v>
      </c>
      <c r="L437" s="2" t="s">
        <v>1144</v>
      </c>
      <c r="M437" s="2">
        <v>59320</v>
      </c>
      <c r="N437" s="2" t="s">
        <v>1017</v>
      </c>
      <c r="O437" s="2">
        <v>34.745832999999998</v>
      </c>
      <c r="P437" s="2">
        <v>-78.429444000000004</v>
      </c>
      <c r="Q437" s="4">
        <v>1</v>
      </c>
      <c r="R437" s="4">
        <v>1</v>
      </c>
      <c r="S437" s="4"/>
      <c r="T437" s="2" t="s">
        <v>965</v>
      </c>
      <c r="U437" s="2" t="s">
        <v>966</v>
      </c>
      <c r="V437" s="7">
        <v>0.18107000000000001</v>
      </c>
      <c r="W437" s="8">
        <v>5</v>
      </c>
      <c r="X437" s="4"/>
      <c r="Y437" s="4"/>
      <c r="Z437" s="4">
        <v>72315</v>
      </c>
      <c r="AA437" s="4">
        <v>36366</v>
      </c>
      <c r="AB437" s="4">
        <v>7931</v>
      </c>
      <c r="AC437" s="4">
        <v>3988</v>
      </c>
      <c r="AD437" s="8">
        <f t="shared" ref="AD437:AD444" si="21">Z437/AB437</f>
        <v>9.1180179044256722</v>
      </c>
      <c r="AE437" s="11"/>
    </row>
    <row r="438" spans="1:31" x14ac:dyDescent="0.35">
      <c r="A438" s="2">
        <v>6410</v>
      </c>
      <c r="B438" s="2">
        <v>2018</v>
      </c>
      <c r="C438" s="12">
        <v>4099</v>
      </c>
      <c r="D438" s="12">
        <v>8142.8298267109203</v>
      </c>
      <c r="E438" s="12">
        <v>112728</v>
      </c>
      <c r="F438" s="12">
        <v>1830.87220275508</v>
      </c>
      <c r="G438" s="2" t="s">
        <v>5</v>
      </c>
      <c r="H438" s="2" t="s">
        <v>441</v>
      </c>
      <c r="I438" s="2">
        <v>59162</v>
      </c>
      <c r="J438" s="2" t="s">
        <v>843</v>
      </c>
      <c r="K438" s="2">
        <v>5416</v>
      </c>
      <c r="L438" s="2" t="s">
        <v>905</v>
      </c>
      <c r="M438" s="2">
        <v>59462</v>
      </c>
      <c r="N438" s="2" t="s">
        <v>280</v>
      </c>
      <c r="O438" s="2">
        <v>35.373888999999998</v>
      </c>
      <c r="P438" s="2">
        <v>-81.086944000000003</v>
      </c>
      <c r="Q438" s="4">
        <v>1</v>
      </c>
      <c r="R438" s="4">
        <v>1</v>
      </c>
      <c r="S438" s="4"/>
      <c r="T438" s="2" t="s">
        <v>965</v>
      </c>
      <c r="U438" s="2" t="s">
        <v>966</v>
      </c>
      <c r="V438" s="7">
        <v>0.21162</v>
      </c>
      <c r="W438" s="8">
        <v>5</v>
      </c>
      <c r="X438" s="4"/>
      <c r="Y438" s="4"/>
      <c r="Z438" s="4">
        <v>84513</v>
      </c>
      <c r="AA438" s="4">
        <v>42501</v>
      </c>
      <c r="AB438" s="4">
        <v>9269</v>
      </c>
      <c r="AC438" s="4">
        <v>4661</v>
      </c>
      <c r="AD438" s="8">
        <f t="shared" si="21"/>
        <v>9.1178120617110796</v>
      </c>
      <c r="AE438" s="11"/>
    </row>
    <row r="439" spans="1:31" x14ac:dyDescent="0.35">
      <c r="A439" s="2">
        <v>6411</v>
      </c>
      <c r="B439" s="2">
        <v>2018</v>
      </c>
      <c r="C439" s="12">
        <v>28710</v>
      </c>
      <c r="D439" s="12">
        <v>1082.6788292942399</v>
      </c>
      <c r="E439" s="12">
        <v>113954</v>
      </c>
      <c r="F439" s="12">
        <v>994.07039096508697</v>
      </c>
      <c r="G439" s="2" t="s">
        <v>5</v>
      </c>
      <c r="H439" s="2" t="s">
        <v>442</v>
      </c>
      <c r="I439" s="2">
        <v>59105</v>
      </c>
      <c r="J439" s="2" t="s">
        <v>843</v>
      </c>
      <c r="K439" s="2">
        <v>5416</v>
      </c>
      <c r="L439" s="2" t="s">
        <v>1145</v>
      </c>
      <c r="M439" s="2">
        <v>58911</v>
      </c>
      <c r="N439" s="2" t="s">
        <v>973</v>
      </c>
      <c r="O439" s="2">
        <v>36.390278000000002</v>
      </c>
      <c r="P439" s="2">
        <v>-79.647221999999999</v>
      </c>
      <c r="Q439" s="4">
        <v>1</v>
      </c>
      <c r="R439" s="4">
        <v>1</v>
      </c>
      <c r="S439" s="4"/>
      <c r="T439" s="2" t="s">
        <v>965</v>
      </c>
      <c r="U439" s="2" t="s">
        <v>966</v>
      </c>
      <c r="V439" s="7">
        <v>0.19389999999999999</v>
      </c>
      <c r="W439" s="8">
        <v>4.9000000000000004</v>
      </c>
      <c r="X439" s="4"/>
      <c r="Y439" s="4"/>
      <c r="Z439" s="4">
        <v>75888</v>
      </c>
      <c r="AA439" s="4">
        <v>38163</v>
      </c>
      <c r="AB439" s="4">
        <v>8323</v>
      </c>
      <c r="AC439" s="4">
        <v>4186</v>
      </c>
      <c r="AD439" s="8">
        <f t="shared" si="21"/>
        <v>9.1178661540309989</v>
      </c>
      <c r="AE439" s="11"/>
    </row>
    <row r="440" spans="1:31" x14ac:dyDescent="0.35">
      <c r="A440" s="2">
        <v>6412</v>
      </c>
      <c r="B440" s="2">
        <v>2018</v>
      </c>
      <c r="C440" s="12">
        <v>6669</v>
      </c>
      <c r="D440" s="12">
        <v>169.139619117085</v>
      </c>
      <c r="E440" s="12">
        <v>152722</v>
      </c>
      <c r="F440" s="12">
        <v>180.349385800449</v>
      </c>
      <c r="G440" s="2" t="s">
        <v>5</v>
      </c>
      <c r="H440" s="2" t="s">
        <v>443</v>
      </c>
      <c r="I440" s="2">
        <v>2727</v>
      </c>
      <c r="J440" s="2" t="s">
        <v>843</v>
      </c>
      <c r="K440" s="2">
        <v>5416</v>
      </c>
      <c r="L440" s="2" t="s">
        <v>843</v>
      </c>
      <c r="M440" s="2">
        <v>5416</v>
      </c>
      <c r="N440" s="2" t="s">
        <v>986</v>
      </c>
      <c r="O440" s="2">
        <v>35.597499999999997</v>
      </c>
      <c r="P440" s="2">
        <v>-80.965800000000002</v>
      </c>
      <c r="Q440" s="4">
        <v>4</v>
      </c>
      <c r="R440" s="4">
        <v>4</v>
      </c>
      <c r="S440" s="4"/>
      <c r="T440" s="2" t="s">
        <v>999</v>
      </c>
      <c r="U440" s="2" t="s">
        <v>1000</v>
      </c>
      <c r="V440" s="7">
        <v>0.45717000000000002</v>
      </c>
      <c r="W440" s="8">
        <v>2119</v>
      </c>
      <c r="X440" s="4">
        <v>84831098</v>
      </c>
      <c r="Y440" s="4">
        <v>39283794</v>
      </c>
      <c r="Z440" s="4">
        <v>84831098</v>
      </c>
      <c r="AA440" s="4">
        <v>39283794</v>
      </c>
      <c r="AB440" s="4">
        <v>8486270</v>
      </c>
      <c r="AC440" s="4">
        <v>3907809</v>
      </c>
      <c r="AD440" s="8">
        <f t="shared" si="21"/>
        <v>9.9962761024572639</v>
      </c>
      <c r="AE440" s="11"/>
    </row>
    <row r="441" spans="1:31" x14ac:dyDescent="0.35">
      <c r="A441" s="2">
        <v>6413</v>
      </c>
      <c r="B441" s="2">
        <v>2018</v>
      </c>
      <c r="C441" s="12">
        <v>10129</v>
      </c>
      <c r="D441" s="12">
        <v>11417.741650665899</v>
      </c>
      <c r="E441" s="12">
        <v>109894</v>
      </c>
      <c r="F441" s="12">
        <v>3937.9727400223801</v>
      </c>
      <c r="G441" s="2" t="s">
        <v>5</v>
      </c>
      <c r="H441" s="2" t="s">
        <v>444</v>
      </c>
      <c r="I441" s="2">
        <v>2710</v>
      </c>
      <c r="J441" s="2" t="s">
        <v>842</v>
      </c>
      <c r="K441" s="2">
        <v>3046</v>
      </c>
      <c r="L441" s="2" t="s">
        <v>842</v>
      </c>
      <c r="M441" s="2">
        <v>3046</v>
      </c>
      <c r="N441" s="2" t="s">
        <v>1288</v>
      </c>
      <c r="O441" s="2">
        <v>35.702527000000003</v>
      </c>
      <c r="P441" s="2">
        <v>-82.710571000000002</v>
      </c>
      <c r="Q441" s="4">
        <v>2</v>
      </c>
      <c r="R441" s="4">
        <v>2</v>
      </c>
      <c r="S441" s="4"/>
      <c r="T441" s="2" t="s">
        <v>1003</v>
      </c>
      <c r="U441" s="2" t="s">
        <v>1004</v>
      </c>
      <c r="V441" s="7">
        <v>1.8540000000000001E-2</v>
      </c>
      <c r="W441" s="8">
        <v>5</v>
      </c>
      <c r="X441" s="4"/>
      <c r="Y441" s="4"/>
      <c r="Z441" s="4">
        <v>7403</v>
      </c>
      <c r="AA441" s="4">
        <v>2837</v>
      </c>
      <c r="AB441" s="4">
        <v>812</v>
      </c>
      <c r="AC441" s="4">
        <v>311</v>
      </c>
      <c r="AD441" s="8">
        <f t="shared" si="21"/>
        <v>9.1169950738916263</v>
      </c>
      <c r="AE441" s="11"/>
    </row>
    <row r="442" spans="1:31" x14ac:dyDescent="0.35">
      <c r="A442" s="2">
        <v>6414</v>
      </c>
      <c r="B442" s="2">
        <v>2018</v>
      </c>
      <c r="C442" s="12">
        <v>15782</v>
      </c>
      <c r="D442" s="12">
        <v>16360.123075076201</v>
      </c>
      <c r="E442" s="12">
        <v>114406</v>
      </c>
      <c r="F442" s="12">
        <v>587.60709006002799</v>
      </c>
      <c r="G442" s="2" t="s">
        <v>5</v>
      </c>
      <c r="H442" s="2" t="s">
        <v>445</v>
      </c>
      <c r="I442" s="2">
        <v>58335</v>
      </c>
      <c r="J442" s="2" t="s">
        <v>843</v>
      </c>
      <c r="K442" s="2">
        <v>5416</v>
      </c>
      <c r="L442" s="2" t="s">
        <v>1146</v>
      </c>
      <c r="M442" s="2">
        <v>58321</v>
      </c>
      <c r="N442" s="2" t="s">
        <v>1015</v>
      </c>
      <c r="O442" s="2">
        <v>34.988889</v>
      </c>
      <c r="P442" s="2">
        <v>-80.383611000000002</v>
      </c>
      <c r="Q442" s="4">
        <v>1</v>
      </c>
      <c r="R442" s="4">
        <v>1</v>
      </c>
      <c r="S442" s="4"/>
      <c r="T442" s="2" t="s">
        <v>965</v>
      </c>
      <c r="U442" s="2" t="s">
        <v>966</v>
      </c>
      <c r="V442" s="7">
        <v>0.15984000000000001</v>
      </c>
      <c r="W442" s="8">
        <v>5</v>
      </c>
      <c r="X442" s="4"/>
      <c r="Y442" s="4"/>
      <c r="Z442" s="4">
        <v>63836</v>
      </c>
      <c r="AA442" s="4">
        <v>32102</v>
      </c>
      <c r="AB442" s="4">
        <v>7001</v>
      </c>
      <c r="AC442" s="4">
        <v>3521</v>
      </c>
      <c r="AD442" s="8">
        <f t="shared" si="21"/>
        <v>9.1181259820025709</v>
      </c>
      <c r="AE442" s="11"/>
    </row>
    <row r="443" spans="1:31" x14ac:dyDescent="0.35">
      <c r="A443" s="2">
        <v>6415</v>
      </c>
      <c r="B443" s="2">
        <v>2018</v>
      </c>
      <c r="C443" s="12">
        <v>9859</v>
      </c>
      <c r="D443" s="12">
        <v>842.49070654605896</v>
      </c>
      <c r="E443" s="12">
        <v>147981</v>
      </c>
      <c r="F443" s="12">
        <v>779.57710345806402</v>
      </c>
      <c r="G443" s="2" t="s">
        <v>5</v>
      </c>
      <c r="H443" s="2" t="s">
        <v>446</v>
      </c>
      <c r="I443" s="2">
        <v>59124</v>
      </c>
      <c r="J443" s="2" t="s">
        <v>842</v>
      </c>
      <c r="K443" s="2">
        <v>3046</v>
      </c>
      <c r="L443" s="2" t="s">
        <v>446</v>
      </c>
      <c r="M443" s="2">
        <v>58924</v>
      </c>
      <c r="N443" s="2" t="s">
        <v>988</v>
      </c>
      <c r="O443" s="2">
        <v>36.286389</v>
      </c>
      <c r="P443" s="2">
        <v>-78.386111</v>
      </c>
      <c r="Q443" s="4">
        <v>1</v>
      </c>
      <c r="R443" s="4">
        <v>1</v>
      </c>
      <c r="S443" s="4"/>
      <c r="T443" s="2" t="s">
        <v>965</v>
      </c>
      <c r="U443" s="2" t="s">
        <v>966</v>
      </c>
      <c r="V443" s="7">
        <v>0.2011</v>
      </c>
      <c r="W443" s="8">
        <v>3</v>
      </c>
      <c r="X443" s="4"/>
      <c r="Y443" s="4"/>
      <c r="Z443" s="4">
        <v>48189</v>
      </c>
      <c r="AA443" s="4">
        <v>24234</v>
      </c>
      <c r="AB443" s="4">
        <v>5285</v>
      </c>
      <c r="AC443" s="4">
        <v>2658</v>
      </c>
      <c r="AD443" s="8">
        <f t="shared" si="21"/>
        <v>9.1180700094607374</v>
      </c>
      <c r="AE443" s="11"/>
    </row>
    <row r="444" spans="1:31" x14ac:dyDescent="0.35">
      <c r="A444" s="2">
        <v>6416</v>
      </c>
      <c r="B444" s="2">
        <v>2018</v>
      </c>
      <c r="C444" s="12">
        <v>13721</v>
      </c>
      <c r="D444" s="12">
        <v>77788.580224926496</v>
      </c>
      <c r="E444" s="12">
        <v>145812</v>
      </c>
      <c r="F444" s="12">
        <v>3365.90439540129</v>
      </c>
      <c r="G444" s="2" t="s">
        <v>5</v>
      </c>
      <c r="H444" s="2" t="s">
        <v>447</v>
      </c>
      <c r="I444" s="2">
        <v>57461</v>
      </c>
      <c r="J444" s="2" t="s">
        <v>1072</v>
      </c>
      <c r="K444" s="2">
        <v>1891</v>
      </c>
      <c r="L444" s="2" t="s">
        <v>447</v>
      </c>
      <c r="M444" s="2">
        <v>56779</v>
      </c>
      <c r="N444" s="2" t="s">
        <v>1044</v>
      </c>
      <c r="O444" s="2">
        <v>35.020415</v>
      </c>
      <c r="P444" s="2">
        <v>-84.015675999999999</v>
      </c>
      <c r="Q444" s="4">
        <v>1</v>
      </c>
      <c r="R444" s="4">
        <v>1</v>
      </c>
      <c r="S444" s="4"/>
      <c r="T444" s="2" t="s">
        <v>965</v>
      </c>
      <c r="U444" s="2" t="s">
        <v>966</v>
      </c>
      <c r="V444" s="7">
        <v>0.13070999999999999</v>
      </c>
      <c r="W444" s="8">
        <v>1</v>
      </c>
      <c r="X444" s="4"/>
      <c r="Y444" s="4"/>
      <c r="Z444" s="4">
        <v>10441</v>
      </c>
      <c r="AA444" s="4">
        <v>5250</v>
      </c>
      <c r="AB444" s="4">
        <v>1145</v>
      </c>
      <c r="AC444" s="4">
        <v>576</v>
      </c>
      <c r="AD444" s="8">
        <f t="shared" si="21"/>
        <v>9.1187772925764197</v>
      </c>
      <c r="AE444" s="11"/>
    </row>
    <row r="445" spans="1:31" x14ac:dyDescent="0.35">
      <c r="A445" s="2">
        <v>6417</v>
      </c>
      <c r="B445" s="2">
        <v>2018</v>
      </c>
      <c r="C445" s="12">
        <v>9868</v>
      </c>
      <c r="D445" s="12">
        <v>11056.9793776241</v>
      </c>
      <c r="E445" s="12">
        <v>111447</v>
      </c>
      <c r="F445" s="12">
        <v>9654.0324015684491</v>
      </c>
      <c r="G445" s="2" t="s">
        <v>5</v>
      </c>
      <c r="H445" s="2" t="s">
        <v>448</v>
      </c>
      <c r="I445" s="2">
        <v>59165</v>
      </c>
      <c r="J445" s="2" t="s">
        <v>842</v>
      </c>
      <c r="K445" s="2">
        <v>3046</v>
      </c>
      <c r="L445" s="2" t="s">
        <v>1137</v>
      </c>
      <c r="M445" s="2">
        <v>58695</v>
      </c>
      <c r="N445" s="2" t="s">
        <v>1001</v>
      </c>
      <c r="O445" s="2">
        <v>35.555</v>
      </c>
      <c r="P445" s="2">
        <v>-77.191111000000006</v>
      </c>
      <c r="Q445" s="4">
        <v>1</v>
      </c>
      <c r="R445" s="4">
        <v>1</v>
      </c>
      <c r="S445" s="4"/>
      <c r="T445" s="2" t="s">
        <v>965</v>
      </c>
      <c r="U445" s="2" t="s">
        <v>966</v>
      </c>
      <c r="V445" s="7"/>
      <c r="W445" s="8">
        <v>15.3</v>
      </c>
      <c r="X445" s="4"/>
      <c r="Y445" s="4"/>
      <c r="Z445" s="4"/>
      <c r="AA445" s="4"/>
      <c r="AB445" s="4"/>
      <c r="AC445" s="4"/>
      <c r="AD445" s="14" t="s">
        <v>1311</v>
      </c>
      <c r="AE445" s="11"/>
    </row>
    <row r="446" spans="1:31" x14ac:dyDescent="0.35">
      <c r="A446" s="2">
        <v>6418</v>
      </c>
      <c r="B446" s="2">
        <v>2018</v>
      </c>
      <c r="C446" s="12">
        <v>9852</v>
      </c>
      <c r="D446" s="12">
        <v>8322.8486313745307</v>
      </c>
      <c r="E446" s="12">
        <v>148350</v>
      </c>
      <c r="F446" s="12">
        <v>7183.0697445053702</v>
      </c>
      <c r="G446" s="2" t="s">
        <v>5</v>
      </c>
      <c r="H446" s="2" t="s">
        <v>449</v>
      </c>
      <c r="I446" s="2">
        <v>60416</v>
      </c>
      <c r="J446" s="2" t="s">
        <v>842</v>
      </c>
      <c r="K446" s="2">
        <v>3046</v>
      </c>
      <c r="L446" s="2" t="s">
        <v>848</v>
      </c>
      <c r="M446" s="2">
        <v>61060</v>
      </c>
      <c r="N446" s="2" t="s">
        <v>975</v>
      </c>
      <c r="O446" s="2">
        <v>34.71472</v>
      </c>
      <c r="P446" s="2">
        <v>-79.314629999999994</v>
      </c>
      <c r="Q446" s="4">
        <v>1</v>
      </c>
      <c r="R446" s="4">
        <v>1</v>
      </c>
      <c r="S446" s="4"/>
      <c r="T446" s="2" t="s">
        <v>965</v>
      </c>
      <c r="U446" s="2" t="s">
        <v>966</v>
      </c>
      <c r="V446" s="7">
        <v>0.21892</v>
      </c>
      <c r="W446" s="8">
        <v>4.9000000000000004</v>
      </c>
      <c r="X446" s="4"/>
      <c r="Y446" s="4"/>
      <c r="Z446" s="4">
        <v>85682</v>
      </c>
      <c r="AA446" s="4">
        <v>43088</v>
      </c>
      <c r="AB446" s="4">
        <v>9397</v>
      </c>
      <c r="AC446" s="4">
        <v>4726</v>
      </c>
      <c r="AD446" s="8">
        <f>Z446/AB446</f>
        <v>9.1180163882090035</v>
      </c>
      <c r="AE446" s="11"/>
    </row>
    <row r="447" spans="1:31" x14ac:dyDescent="0.35">
      <c r="A447" s="2">
        <v>6419</v>
      </c>
      <c r="B447" s="2">
        <v>2018</v>
      </c>
      <c r="C447" s="12">
        <v>6969</v>
      </c>
      <c r="D447" s="12">
        <v>510.25898020151197</v>
      </c>
      <c r="E447" s="12">
        <v>111323</v>
      </c>
      <c r="F447" s="12">
        <v>505.60348300727298</v>
      </c>
      <c r="G447" s="2" t="s">
        <v>5</v>
      </c>
      <c r="H447" s="2" t="s">
        <v>450</v>
      </c>
      <c r="I447" s="2">
        <v>57321</v>
      </c>
      <c r="J447" s="2" t="s">
        <v>843</v>
      </c>
      <c r="K447" s="2">
        <v>5416</v>
      </c>
      <c r="L447" s="2" t="s">
        <v>450</v>
      </c>
      <c r="M447" s="2">
        <v>56663</v>
      </c>
      <c r="N447" s="2" t="s">
        <v>991</v>
      </c>
      <c r="O447" s="2">
        <v>36.476666999999999</v>
      </c>
      <c r="P447" s="2">
        <v>-80.601111000000003</v>
      </c>
      <c r="Q447" s="4">
        <v>1</v>
      </c>
      <c r="R447" s="4">
        <v>1</v>
      </c>
      <c r="S447" s="4"/>
      <c r="T447" s="2" t="s">
        <v>965</v>
      </c>
      <c r="U447" s="2" t="s">
        <v>966</v>
      </c>
      <c r="V447" s="7">
        <v>0.13661000000000001</v>
      </c>
      <c r="W447" s="8">
        <v>1.2</v>
      </c>
      <c r="X447" s="4"/>
      <c r="Y447" s="4"/>
      <c r="Z447" s="4">
        <v>13093</v>
      </c>
      <c r="AA447" s="4">
        <v>6584</v>
      </c>
      <c r="AB447" s="4">
        <v>1436</v>
      </c>
      <c r="AC447" s="4">
        <v>722</v>
      </c>
      <c r="AD447" s="8">
        <f>Z447/AB447</f>
        <v>9.1176880222841223</v>
      </c>
      <c r="AE447" s="11"/>
    </row>
    <row r="448" spans="1:31" x14ac:dyDescent="0.35">
      <c r="A448" s="2">
        <v>6420</v>
      </c>
      <c r="B448" s="2">
        <v>2018</v>
      </c>
      <c r="C448" s="12">
        <v>1834</v>
      </c>
      <c r="D448" s="12">
        <v>433.333314745233</v>
      </c>
      <c r="E448" s="12">
        <v>146945</v>
      </c>
      <c r="F448" s="12">
        <v>426.15548319700599</v>
      </c>
      <c r="G448" s="2" t="s">
        <v>5</v>
      </c>
      <c r="H448" s="2" t="s">
        <v>451</v>
      </c>
      <c r="I448" s="2">
        <v>6250</v>
      </c>
      <c r="J448" s="2" t="s">
        <v>842</v>
      </c>
      <c r="K448" s="2">
        <v>3046</v>
      </c>
      <c r="L448" s="2" t="s">
        <v>842</v>
      </c>
      <c r="M448" s="2">
        <v>3046</v>
      </c>
      <c r="N448" s="2" t="s">
        <v>1041</v>
      </c>
      <c r="O448" s="2">
        <v>36.527799999999999</v>
      </c>
      <c r="P448" s="2">
        <v>-78.8917</v>
      </c>
      <c r="Q448" s="4">
        <v>2</v>
      </c>
      <c r="R448" s="4">
        <v>1</v>
      </c>
      <c r="S448" s="4"/>
      <c r="T448" s="2" t="s">
        <v>999</v>
      </c>
      <c r="U448" s="2" t="s">
        <v>1000</v>
      </c>
      <c r="V448" s="7">
        <v>0.22306999999999999</v>
      </c>
      <c r="W448" s="8">
        <v>763.2</v>
      </c>
      <c r="X448" s="4">
        <v>18565644</v>
      </c>
      <c r="Y448" s="4">
        <v>8846545</v>
      </c>
      <c r="Z448" s="4">
        <v>18565644</v>
      </c>
      <c r="AA448" s="4">
        <v>8846545</v>
      </c>
      <c r="AB448" s="4">
        <v>1491333</v>
      </c>
      <c r="AC448" s="4">
        <v>675135</v>
      </c>
      <c r="AD448" s="8">
        <f>Z448/AB448</f>
        <v>12.44902647497239</v>
      </c>
      <c r="AE448" s="11"/>
    </row>
    <row r="449" spans="1:31" x14ac:dyDescent="0.35">
      <c r="A449" s="2">
        <v>6421</v>
      </c>
      <c r="B449" s="2">
        <v>2018</v>
      </c>
      <c r="C449" s="12">
        <v>10029</v>
      </c>
      <c r="D449" s="12">
        <v>5060.8394805566604</v>
      </c>
      <c r="E449" s="12">
        <v>148283</v>
      </c>
      <c r="F449" s="12">
        <v>5057.4720287615401</v>
      </c>
      <c r="G449" s="2" t="s">
        <v>5</v>
      </c>
      <c r="H449" s="2" t="s">
        <v>452</v>
      </c>
      <c r="I449" s="2">
        <v>60395</v>
      </c>
      <c r="J449" s="2" t="s">
        <v>846</v>
      </c>
      <c r="K449" s="2">
        <v>19876</v>
      </c>
      <c r="L449" s="2" t="s">
        <v>1147</v>
      </c>
      <c r="M449" s="2">
        <v>60190</v>
      </c>
      <c r="N449" s="2" t="s">
        <v>1050</v>
      </c>
      <c r="O449" s="2">
        <v>35.8748</v>
      </c>
      <c r="P449" s="2">
        <v>-77.139700000000005</v>
      </c>
      <c r="Q449" s="4">
        <v>1</v>
      </c>
      <c r="R449" s="4">
        <v>1</v>
      </c>
      <c r="S449" s="4"/>
      <c r="T449" s="2" t="s">
        <v>965</v>
      </c>
      <c r="U449" s="2" t="s">
        <v>966</v>
      </c>
      <c r="V449" s="7">
        <v>0.20588999999999999</v>
      </c>
      <c r="W449" s="8">
        <v>5</v>
      </c>
      <c r="X449" s="4"/>
      <c r="Y449" s="4"/>
      <c r="Z449" s="4">
        <v>82226</v>
      </c>
      <c r="AA449" s="4">
        <v>41350</v>
      </c>
      <c r="AB449" s="4">
        <v>9018</v>
      </c>
      <c r="AC449" s="4">
        <v>4535</v>
      </c>
      <c r="AD449" s="8">
        <f>Z449/AB449</f>
        <v>9.1179862497227759</v>
      </c>
      <c r="AE449" s="11"/>
    </row>
    <row r="450" spans="1:31" x14ac:dyDescent="0.35">
      <c r="A450" s="2">
        <v>6422</v>
      </c>
      <c r="B450" s="2">
        <v>2018</v>
      </c>
      <c r="C450" s="12">
        <v>9849</v>
      </c>
      <c r="D450" s="12">
        <v>1441.4365111510899</v>
      </c>
      <c r="E450" s="12">
        <v>113103</v>
      </c>
      <c r="F450" s="12">
        <v>1439.4080743857</v>
      </c>
      <c r="G450" s="2" t="s">
        <v>5</v>
      </c>
      <c r="H450" s="2" t="s">
        <v>453</v>
      </c>
      <c r="I450" s="2">
        <v>58350</v>
      </c>
      <c r="J450" s="2" t="s">
        <v>842</v>
      </c>
      <c r="K450" s="2">
        <v>3046</v>
      </c>
      <c r="L450" s="2" t="s">
        <v>1148</v>
      </c>
      <c r="M450" s="2">
        <v>58336</v>
      </c>
      <c r="N450" s="2" t="s">
        <v>975</v>
      </c>
      <c r="O450" s="2">
        <v>34.543889</v>
      </c>
      <c r="P450" s="2">
        <v>-79.3</v>
      </c>
      <c r="Q450" s="4">
        <v>1</v>
      </c>
      <c r="R450" s="4">
        <v>1</v>
      </c>
      <c r="S450" s="4"/>
      <c r="T450" s="2" t="s">
        <v>965</v>
      </c>
      <c r="U450" s="2" t="s">
        <v>966</v>
      </c>
      <c r="V450" s="7">
        <v>0.19345000000000001</v>
      </c>
      <c r="W450" s="8">
        <v>5</v>
      </c>
      <c r="X450" s="4"/>
      <c r="Y450" s="4"/>
      <c r="Z450" s="4">
        <v>77257</v>
      </c>
      <c r="AA450" s="4">
        <v>38851</v>
      </c>
      <c r="AB450" s="4">
        <v>8473</v>
      </c>
      <c r="AC450" s="4">
        <v>4261</v>
      </c>
      <c r="AD450" s="8">
        <f>Z450/AB450</f>
        <v>9.1180219520830867</v>
      </c>
      <c r="AE450" s="11"/>
    </row>
    <row r="451" spans="1:31" x14ac:dyDescent="0.35">
      <c r="A451" s="2">
        <v>6423</v>
      </c>
      <c r="B451" s="2">
        <v>2018</v>
      </c>
      <c r="C451" s="12">
        <v>10029</v>
      </c>
      <c r="D451" s="12">
        <v>2408.8065541097899</v>
      </c>
      <c r="E451" s="12">
        <v>148283</v>
      </c>
      <c r="F451" s="12">
        <v>2438.7220885379702</v>
      </c>
      <c r="G451" s="2" t="s">
        <v>5</v>
      </c>
      <c r="H451" s="2" t="s">
        <v>454</v>
      </c>
      <c r="I451" s="2">
        <v>58804</v>
      </c>
      <c r="J451" s="2"/>
      <c r="K451" s="2">
        <v>-9999</v>
      </c>
      <c r="L451" s="2" t="s">
        <v>863</v>
      </c>
      <c r="M451" s="2">
        <v>58694</v>
      </c>
      <c r="N451" s="2" t="s">
        <v>1050</v>
      </c>
      <c r="O451" s="2">
        <v>35.859444000000003</v>
      </c>
      <c r="P451" s="2">
        <v>-77.099166999999994</v>
      </c>
      <c r="Q451" s="4">
        <v>8</v>
      </c>
      <c r="R451" s="4">
        <v>8</v>
      </c>
      <c r="S451" s="4"/>
      <c r="T451" s="2" t="s">
        <v>965</v>
      </c>
      <c r="U451" s="2" t="s">
        <v>966</v>
      </c>
      <c r="V451" s="7"/>
      <c r="W451" s="8">
        <v>2.4</v>
      </c>
      <c r="X451" s="4"/>
      <c r="Y451" s="4"/>
      <c r="Z451" s="4"/>
      <c r="AA451" s="4"/>
      <c r="AB451" s="4"/>
      <c r="AC451" s="4"/>
      <c r="AD451" s="14" t="s">
        <v>1311</v>
      </c>
      <c r="AE451" s="11"/>
    </row>
    <row r="452" spans="1:31" x14ac:dyDescent="0.35">
      <c r="A452" s="2">
        <v>6424</v>
      </c>
      <c r="B452" s="2">
        <v>2018</v>
      </c>
      <c r="C452" s="12">
        <v>15226</v>
      </c>
      <c r="D452" s="12">
        <v>8089.5210584855004</v>
      </c>
      <c r="E452" s="12">
        <v>113098</v>
      </c>
      <c r="F452" s="12">
        <v>7389.0665736193496</v>
      </c>
      <c r="G452" s="2" t="s">
        <v>5</v>
      </c>
      <c r="H452" s="2" t="s">
        <v>455</v>
      </c>
      <c r="I452" s="2">
        <v>60779</v>
      </c>
      <c r="J452" s="2" t="s">
        <v>842</v>
      </c>
      <c r="K452" s="2">
        <v>3046</v>
      </c>
      <c r="L452" s="2" t="s">
        <v>455</v>
      </c>
      <c r="M452" s="2">
        <v>60465</v>
      </c>
      <c r="N452" s="2" t="s">
        <v>975</v>
      </c>
      <c r="O452" s="2">
        <v>34.888736000000002</v>
      </c>
      <c r="P452" s="2">
        <v>-79.062708000000001</v>
      </c>
      <c r="Q452" s="4">
        <v>1</v>
      </c>
      <c r="R452" s="4">
        <v>1</v>
      </c>
      <c r="S452" s="4"/>
      <c r="T452" s="2" t="s">
        <v>965</v>
      </c>
      <c r="U452" s="2" t="s">
        <v>966</v>
      </c>
      <c r="V452" s="7">
        <v>0.215</v>
      </c>
      <c r="W452" s="8">
        <v>5</v>
      </c>
      <c r="X452" s="4"/>
      <c r="Y452" s="4"/>
      <c r="Z452" s="4">
        <v>85865</v>
      </c>
      <c r="AA452" s="4">
        <v>43180</v>
      </c>
      <c r="AB452" s="4">
        <v>9417</v>
      </c>
      <c r="AC452" s="4">
        <v>4736</v>
      </c>
      <c r="AD452" s="8">
        <f>Z452/AB452</f>
        <v>9.1180843155994484</v>
      </c>
      <c r="AE452" s="11"/>
    </row>
    <row r="453" spans="1:31" x14ac:dyDescent="0.35">
      <c r="A453" s="2">
        <v>6425</v>
      </c>
      <c r="B453" s="2">
        <v>2018</v>
      </c>
      <c r="C453" s="12">
        <v>13956</v>
      </c>
      <c r="D453" s="12">
        <v>1200.4960259719801</v>
      </c>
      <c r="E453" s="12">
        <v>162784</v>
      </c>
      <c r="F453" s="12">
        <v>334.207629094769</v>
      </c>
      <c r="G453" s="2" t="s">
        <v>5</v>
      </c>
      <c r="H453" s="2" t="s">
        <v>456</v>
      </c>
      <c r="I453" s="2">
        <v>60440</v>
      </c>
      <c r="J453" s="2" t="s">
        <v>842</v>
      </c>
      <c r="K453" s="2">
        <v>3046</v>
      </c>
      <c r="L453" s="2" t="s">
        <v>902</v>
      </c>
      <c r="M453" s="2">
        <v>58508</v>
      </c>
      <c r="N453" s="2" t="s">
        <v>984</v>
      </c>
      <c r="O453" s="2">
        <v>35.019770999999999</v>
      </c>
      <c r="P453" s="2">
        <v>-78.350088</v>
      </c>
      <c r="Q453" s="4">
        <v>1</v>
      </c>
      <c r="R453" s="4">
        <v>1</v>
      </c>
      <c r="S453" s="4"/>
      <c r="T453" s="2" t="s">
        <v>965</v>
      </c>
      <c r="U453" s="2" t="s">
        <v>966</v>
      </c>
      <c r="V453" s="7"/>
      <c r="W453" s="8">
        <v>5</v>
      </c>
      <c r="X453" s="4"/>
      <c r="Y453" s="4"/>
      <c r="Z453" s="4"/>
      <c r="AA453" s="4"/>
      <c r="AB453" s="4"/>
      <c r="AC453" s="4"/>
      <c r="AD453" s="14" t="s">
        <v>1311</v>
      </c>
      <c r="AE453" s="11"/>
    </row>
    <row r="454" spans="1:31" x14ac:dyDescent="0.35">
      <c r="A454" s="2">
        <v>6426</v>
      </c>
      <c r="B454" s="2">
        <v>2018</v>
      </c>
      <c r="C454" s="12">
        <v>6646</v>
      </c>
      <c r="D454" s="12">
        <v>518.28942560702797</v>
      </c>
      <c r="E454" s="12">
        <v>110992</v>
      </c>
      <c r="F454" s="12">
        <v>517.15261548491503</v>
      </c>
      <c r="G454" s="2" t="s">
        <v>5</v>
      </c>
      <c r="H454" s="2" t="s">
        <v>457</v>
      </c>
      <c r="I454" s="2">
        <v>6038</v>
      </c>
      <c r="J454" s="2" t="s">
        <v>843</v>
      </c>
      <c r="K454" s="2">
        <v>5416</v>
      </c>
      <c r="L454" s="2" t="s">
        <v>843</v>
      </c>
      <c r="M454" s="2">
        <v>5416</v>
      </c>
      <c r="N454" s="2" t="s">
        <v>1039</v>
      </c>
      <c r="O454" s="2">
        <v>35.433100000000003</v>
      </c>
      <c r="P454" s="2">
        <v>-80.948599999999999</v>
      </c>
      <c r="Q454" s="4">
        <v>2</v>
      </c>
      <c r="R454" s="4">
        <v>2</v>
      </c>
      <c r="S454" s="4"/>
      <c r="T454" s="2" t="s">
        <v>1023</v>
      </c>
      <c r="U454" s="2" t="s">
        <v>1024</v>
      </c>
      <c r="V454" s="7">
        <v>0.92901999999999996</v>
      </c>
      <c r="W454" s="8">
        <v>2440.6</v>
      </c>
      <c r="X454" s="4"/>
      <c r="Y454" s="4"/>
      <c r="Z454" s="4">
        <v>207650945</v>
      </c>
      <c r="AA454" s="4">
        <v>85420638</v>
      </c>
      <c r="AB454" s="4">
        <v>19862068</v>
      </c>
      <c r="AC454" s="4">
        <v>8170589</v>
      </c>
      <c r="AD454" s="8">
        <f>Z454/AB454</f>
        <v>10.454648780781538</v>
      </c>
      <c r="AE454" s="11"/>
    </row>
    <row r="455" spans="1:31" x14ac:dyDescent="0.35">
      <c r="A455" s="2">
        <v>6427</v>
      </c>
      <c r="B455" s="2">
        <v>2018</v>
      </c>
      <c r="C455" s="12">
        <v>7089</v>
      </c>
      <c r="D455" s="12">
        <v>619.20596695022596</v>
      </c>
      <c r="E455" s="12">
        <v>147256</v>
      </c>
      <c r="F455" s="12">
        <v>648.48021857151195</v>
      </c>
      <c r="G455" s="2" t="s">
        <v>5</v>
      </c>
      <c r="H455" s="2" t="s">
        <v>458</v>
      </c>
      <c r="I455" s="2">
        <v>58853</v>
      </c>
      <c r="J455" s="2" t="s">
        <v>842</v>
      </c>
      <c r="K455" s="2">
        <v>3046</v>
      </c>
      <c r="L455" s="2" t="s">
        <v>1149</v>
      </c>
      <c r="M455" s="2">
        <v>58728</v>
      </c>
      <c r="N455" s="2" t="s">
        <v>997</v>
      </c>
      <c r="O455" s="2">
        <v>34.323889000000001</v>
      </c>
      <c r="P455" s="2">
        <v>-78.691944000000007</v>
      </c>
      <c r="Q455" s="4">
        <v>1</v>
      </c>
      <c r="R455" s="4">
        <v>1</v>
      </c>
      <c r="S455" s="4"/>
      <c r="T455" s="2" t="s">
        <v>965</v>
      </c>
      <c r="U455" s="2" t="s">
        <v>966</v>
      </c>
      <c r="V455" s="7">
        <v>0.18484</v>
      </c>
      <c r="W455" s="8">
        <v>5</v>
      </c>
      <c r="X455" s="4"/>
      <c r="Y455" s="4"/>
      <c r="Z455" s="4">
        <v>73820</v>
      </c>
      <c r="AA455" s="4">
        <v>37123</v>
      </c>
      <c r="AB455" s="4">
        <v>8096</v>
      </c>
      <c r="AC455" s="4">
        <v>4071</v>
      </c>
      <c r="AD455" s="8">
        <f>Z455/AB455</f>
        <v>9.1180830039525684</v>
      </c>
      <c r="AE455" s="11"/>
    </row>
    <row r="456" spans="1:31" x14ac:dyDescent="0.35">
      <c r="A456" s="2">
        <v>6428</v>
      </c>
      <c r="B456" s="2">
        <v>2018</v>
      </c>
      <c r="C456" s="12">
        <v>29001</v>
      </c>
      <c r="D456" s="12">
        <v>2786.46348795721</v>
      </c>
      <c r="E456" s="12">
        <v>114097</v>
      </c>
      <c r="F456" s="12">
        <v>2751.9346073554898</v>
      </c>
      <c r="G456" s="2" t="s">
        <v>5</v>
      </c>
      <c r="H456" s="2" t="s">
        <v>459</v>
      </c>
      <c r="I456" s="2">
        <v>60020</v>
      </c>
      <c r="J456" s="2" t="s">
        <v>842</v>
      </c>
      <c r="K456" s="2">
        <v>3046</v>
      </c>
      <c r="L456" s="2" t="s">
        <v>1150</v>
      </c>
      <c r="M456" s="2">
        <v>59761</v>
      </c>
      <c r="N456" s="2" t="s">
        <v>1036</v>
      </c>
      <c r="O456" s="2">
        <v>34.781934</v>
      </c>
      <c r="P456" s="2">
        <v>-79.497753000000003</v>
      </c>
      <c r="Q456" s="4">
        <v>1</v>
      </c>
      <c r="R456" s="4">
        <v>1</v>
      </c>
      <c r="S456" s="4"/>
      <c r="T456" s="2" t="s">
        <v>965</v>
      </c>
      <c r="U456" s="2" t="s">
        <v>966</v>
      </c>
      <c r="V456" s="7"/>
      <c r="W456" s="8">
        <v>4.9000000000000004</v>
      </c>
      <c r="X456" s="4"/>
      <c r="Y456" s="4"/>
      <c r="Z456" s="4"/>
      <c r="AA456" s="4"/>
      <c r="AB456" s="4"/>
      <c r="AC456" s="4"/>
      <c r="AD456" s="14" t="s">
        <v>1311</v>
      </c>
      <c r="AE456" s="11"/>
    </row>
    <row r="457" spans="1:31" x14ac:dyDescent="0.35">
      <c r="A457" s="2">
        <v>6429</v>
      </c>
      <c r="B457" s="2">
        <v>2018</v>
      </c>
      <c r="C457" s="12">
        <v>28700</v>
      </c>
      <c r="D457" s="12">
        <v>7561.6776064739397</v>
      </c>
      <c r="E457" s="12">
        <v>114697</v>
      </c>
      <c r="F457" s="12">
        <v>2862.6420471941601</v>
      </c>
      <c r="G457" s="2" t="s">
        <v>5</v>
      </c>
      <c r="H457" s="2" t="s">
        <v>460</v>
      </c>
      <c r="I457" s="2">
        <v>59936</v>
      </c>
      <c r="J457" s="2" t="s">
        <v>843</v>
      </c>
      <c r="K457" s="2">
        <v>5416</v>
      </c>
      <c r="L457" s="2" t="s">
        <v>848</v>
      </c>
      <c r="M457" s="2">
        <v>61060</v>
      </c>
      <c r="N457" s="2" t="s">
        <v>1011</v>
      </c>
      <c r="O457" s="2">
        <v>35.555430000000001</v>
      </c>
      <c r="P457" s="2">
        <v>-80.385890000000003</v>
      </c>
      <c r="Q457" s="4">
        <v>1</v>
      </c>
      <c r="R457" s="4">
        <v>1</v>
      </c>
      <c r="S457" s="4"/>
      <c r="T457" s="2" t="s">
        <v>965</v>
      </c>
      <c r="U457" s="2" t="s">
        <v>966</v>
      </c>
      <c r="V457" s="7">
        <v>0.20774000000000001</v>
      </c>
      <c r="W457" s="8">
        <v>5</v>
      </c>
      <c r="X457" s="4"/>
      <c r="Y457" s="4"/>
      <c r="Z457" s="4">
        <v>82964</v>
      </c>
      <c r="AA457" s="4">
        <v>41722</v>
      </c>
      <c r="AB457" s="4">
        <v>9099</v>
      </c>
      <c r="AC457" s="4">
        <v>4576</v>
      </c>
      <c r="AD457" s="8">
        <f t="shared" ref="AD457:AD463" si="22">Z457/AB457</f>
        <v>9.1179250467084287</v>
      </c>
      <c r="AE457" s="11"/>
    </row>
    <row r="458" spans="1:31" x14ac:dyDescent="0.35">
      <c r="A458" s="2">
        <v>6430</v>
      </c>
      <c r="B458" s="2">
        <v>2018</v>
      </c>
      <c r="C458" s="12">
        <v>10029</v>
      </c>
      <c r="D458" s="12">
        <v>1910.0437282181399</v>
      </c>
      <c r="E458" s="12">
        <v>148283</v>
      </c>
      <c r="F458" s="12">
        <v>1873.79849615427</v>
      </c>
      <c r="G458" s="2" t="s">
        <v>5</v>
      </c>
      <c r="H458" s="2" t="s">
        <v>461</v>
      </c>
      <c r="I458" s="2">
        <v>59513</v>
      </c>
      <c r="J458" s="2" t="s">
        <v>846</v>
      </c>
      <c r="K458" s="2">
        <v>19876</v>
      </c>
      <c r="L458" s="2" t="s">
        <v>1151</v>
      </c>
      <c r="M458" s="2">
        <v>59263</v>
      </c>
      <c r="N458" s="2" t="s">
        <v>1050</v>
      </c>
      <c r="O458" s="2">
        <v>35.836944000000003</v>
      </c>
      <c r="P458" s="2">
        <v>-77.126943999999995</v>
      </c>
      <c r="Q458" s="4">
        <v>1</v>
      </c>
      <c r="R458" s="4">
        <v>1</v>
      </c>
      <c r="S458" s="4"/>
      <c r="T458" s="2" t="s">
        <v>965</v>
      </c>
      <c r="U458" s="2" t="s">
        <v>966</v>
      </c>
      <c r="V458" s="7">
        <v>0.19567000000000001</v>
      </c>
      <c r="W458" s="8">
        <v>20</v>
      </c>
      <c r="X458" s="4"/>
      <c r="Y458" s="4"/>
      <c r="Z458" s="4">
        <v>312584</v>
      </c>
      <c r="AA458" s="4">
        <v>157194</v>
      </c>
      <c r="AB458" s="4">
        <v>34282</v>
      </c>
      <c r="AC458" s="4">
        <v>17240</v>
      </c>
      <c r="AD458" s="8">
        <f t="shared" si="22"/>
        <v>9.1180211189545535</v>
      </c>
      <c r="AE458" s="11"/>
    </row>
    <row r="459" spans="1:31" x14ac:dyDescent="0.35">
      <c r="A459" s="2">
        <v>6431</v>
      </c>
      <c r="B459" s="2">
        <v>2018</v>
      </c>
      <c r="C459" s="12">
        <v>9859</v>
      </c>
      <c r="D459" s="12">
        <v>5348.8849759773002</v>
      </c>
      <c r="E459" s="12">
        <v>147981</v>
      </c>
      <c r="F459" s="12">
        <v>5286.2099701908301</v>
      </c>
      <c r="G459" s="2" t="s">
        <v>5</v>
      </c>
      <c r="H459" s="2" t="s">
        <v>462</v>
      </c>
      <c r="I459" s="2">
        <v>59502</v>
      </c>
      <c r="J459" s="2" t="s">
        <v>842</v>
      </c>
      <c r="K459" s="2">
        <v>3046</v>
      </c>
      <c r="L459" s="2" t="s">
        <v>848</v>
      </c>
      <c r="M459" s="2">
        <v>61060</v>
      </c>
      <c r="N459" s="2" t="s">
        <v>988</v>
      </c>
      <c r="O459" s="2">
        <v>36.248699999999999</v>
      </c>
      <c r="P459" s="2">
        <v>-78.347499999999997</v>
      </c>
      <c r="Q459" s="4">
        <v>1</v>
      </c>
      <c r="R459" s="4">
        <v>1</v>
      </c>
      <c r="S459" s="4"/>
      <c r="T459" s="2" t="s">
        <v>965</v>
      </c>
      <c r="U459" s="2" t="s">
        <v>966</v>
      </c>
      <c r="V459" s="7">
        <v>0.18833</v>
      </c>
      <c r="W459" s="8">
        <v>5</v>
      </c>
      <c r="X459" s="4"/>
      <c r="Y459" s="4"/>
      <c r="Z459" s="4">
        <v>75214</v>
      </c>
      <c r="AA459" s="4">
        <v>37825</v>
      </c>
      <c r="AB459" s="4">
        <v>8249</v>
      </c>
      <c r="AC459" s="4">
        <v>4148</v>
      </c>
      <c r="AD459" s="8">
        <f t="shared" si="22"/>
        <v>9.1179536913565276</v>
      </c>
      <c r="AE459" s="11"/>
    </row>
    <row r="460" spans="1:31" x14ac:dyDescent="0.35">
      <c r="A460" s="2">
        <v>6432</v>
      </c>
      <c r="B460" s="2">
        <v>2018</v>
      </c>
      <c r="C460" s="12">
        <v>10707</v>
      </c>
      <c r="D460" s="12">
        <v>1286.1391114272301</v>
      </c>
      <c r="E460" s="12">
        <v>112014</v>
      </c>
      <c r="F460" s="12">
        <v>1294.7021616663801</v>
      </c>
      <c r="G460" s="2" t="s">
        <v>5</v>
      </c>
      <c r="H460" s="2" t="s">
        <v>463</v>
      </c>
      <c r="I460" s="2">
        <v>60579</v>
      </c>
      <c r="J460" s="2" t="s">
        <v>842</v>
      </c>
      <c r="K460" s="2">
        <v>3046</v>
      </c>
      <c r="L460" s="2" t="s">
        <v>1152</v>
      </c>
      <c r="M460" s="2">
        <v>60345</v>
      </c>
      <c r="N460" s="2" t="s">
        <v>1021</v>
      </c>
      <c r="O460" s="2">
        <v>36.288910999999999</v>
      </c>
      <c r="P460" s="2">
        <v>-78.604589000000004</v>
      </c>
      <c r="Q460" s="4">
        <v>1</v>
      </c>
      <c r="R460" s="4">
        <v>1</v>
      </c>
      <c r="S460" s="4"/>
      <c r="T460" s="2" t="s">
        <v>965</v>
      </c>
      <c r="U460" s="2" t="s">
        <v>966</v>
      </c>
      <c r="V460" s="7">
        <v>0.21009</v>
      </c>
      <c r="W460" s="8">
        <v>5</v>
      </c>
      <c r="X460" s="4"/>
      <c r="Y460" s="4"/>
      <c r="Z460" s="4">
        <v>83903</v>
      </c>
      <c r="AA460" s="4">
        <v>42193</v>
      </c>
      <c r="AB460" s="4">
        <v>9202</v>
      </c>
      <c r="AC460" s="4">
        <v>4628</v>
      </c>
      <c r="AD460" s="8">
        <f t="shared" si="22"/>
        <v>9.117909150184742</v>
      </c>
      <c r="AE460" s="11"/>
    </row>
    <row r="461" spans="1:31" x14ac:dyDescent="0.35">
      <c r="A461" s="2">
        <v>6433</v>
      </c>
      <c r="B461" s="2">
        <v>2018</v>
      </c>
      <c r="C461" s="12">
        <v>10129</v>
      </c>
      <c r="D461" s="12">
        <v>1096.1207915591699</v>
      </c>
      <c r="E461" s="12">
        <v>110542</v>
      </c>
      <c r="F461" s="12">
        <v>810.31011427863405</v>
      </c>
      <c r="G461" s="2" t="s">
        <v>5</v>
      </c>
      <c r="H461" s="2" t="s">
        <v>464</v>
      </c>
      <c r="I461" s="2">
        <v>10181</v>
      </c>
      <c r="J461" s="2" t="s">
        <v>842</v>
      </c>
      <c r="K461" s="2">
        <v>3046</v>
      </c>
      <c r="L461" s="2" t="s">
        <v>464</v>
      </c>
      <c r="M461" s="2">
        <v>12374</v>
      </c>
      <c r="N461" s="2" t="s">
        <v>998</v>
      </c>
      <c r="O461" s="2">
        <v>35.649700000000003</v>
      </c>
      <c r="P461" s="2">
        <v>-82.599199999999996</v>
      </c>
      <c r="Q461" s="4">
        <v>3</v>
      </c>
      <c r="R461" s="4">
        <v>3</v>
      </c>
      <c r="S461" s="4"/>
      <c r="T461" s="2" t="s">
        <v>1003</v>
      </c>
      <c r="U461" s="2" t="s">
        <v>1004</v>
      </c>
      <c r="V461" s="7">
        <v>0.38431999999999999</v>
      </c>
      <c r="W461" s="8">
        <v>2.4</v>
      </c>
      <c r="X461" s="4"/>
      <c r="Y461" s="4"/>
      <c r="Z461" s="4">
        <v>73674</v>
      </c>
      <c r="AA461" s="4">
        <v>26880.999</v>
      </c>
      <c r="AB461" s="4">
        <v>8079.9989999999998</v>
      </c>
      <c r="AC461" s="4">
        <v>2948.0010000000002</v>
      </c>
      <c r="AD461" s="8">
        <f t="shared" si="22"/>
        <v>9.118070435404757</v>
      </c>
      <c r="AE461" s="11"/>
    </row>
    <row r="462" spans="1:31" x14ac:dyDescent="0.35">
      <c r="A462" s="2">
        <v>6434</v>
      </c>
      <c r="B462" s="2">
        <v>2018</v>
      </c>
      <c r="C462" s="12">
        <v>7557</v>
      </c>
      <c r="D462" s="12">
        <v>6211.08284577432</v>
      </c>
      <c r="E462" s="12">
        <v>147679</v>
      </c>
      <c r="F462" s="12">
        <v>5010.3238794901099</v>
      </c>
      <c r="G462" s="2" t="s">
        <v>5</v>
      </c>
      <c r="H462" s="2" t="s">
        <v>465</v>
      </c>
      <c r="I462" s="2">
        <v>58336</v>
      </c>
      <c r="J462" s="2" t="s">
        <v>842</v>
      </c>
      <c r="K462" s="2">
        <v>3046</v>
      </c>
      <c r="L462" s="2" t="s">
        <v>1153</v>
      </c>
      <c r="M462" s="2">
        <v>58322</v>
      </c>
      <c r="N462" s="2" t="s">
        <v>1051</v>
      </c>
      <c r="O462" s="2">
        <v>36.230561000000002</v>
      </c>
      <c r="P462" s="2">
        <v>-78.949585999999996</v>
      </c>
      <c r="Q462" s="4">
        <v>1</v>
      </c>
      <c r="R462" s="4">
        <v>1</v>
      </c>
      <c r="S462" s="4"/>
      <c r="T462" s="2" t="s">
        <v>965</v>
      </c>
      <c r="U462" s="2" t="s">
        <v>966</v>
      </c>
      <c r="V462" s="7">
        <v>0.19284999999999999</v>
      </c>
      <c r="W462" s="8">
        <v>5</v>
      </c>
      <c r="X462" s="4"/>
      <c r="Y462" s="4"/>
      <c r="Z462" s="4">
        <v>77019</v>
      </c>
      <c r="AA462" s="4">
        <v>38731</v>
      </c>
      <c r="AB462" s="4">
        <v>8447</v>
      </c>
      <c r="AC462" s="4">
        <v>4248</v>
      </c>
      <c r="AD462" s="8">
        <f t="shared" si="22"/>
        <v>9.1179116846217596</v>
      </c>
      <c r="AE462" s="11"/>
    </row>
    <row r="463" spans="1:31" x14ac:dyDescent="0.35">
      <c r="A463" s="2">
        <v>6435</v>
      </c>
      <c r="B463" s="2">
        <v>2018</v>
      </c>
      <c r="C463" s="12">
        <v>28990</v>
      </c>
      <c r="D463" s="12">
        <v>1299.8233371418801</v>
      </c>
      <c r="E463" s="12">
        <v>112292</v>
      </c>
      <c r="F463" s="12">
        <v>1268.99509773519</v>
      </c>
      <c r="G463" s="2" t="s">
        <v>5</v>
      </c>
      <c r="H463" s="2" t="s">
        <v>466</v>
      </c>
      <c r="I463" s="2">
        <v>61196</v>
      </c>
      <c r="J463" s="2" t="s">
        <v>842</v>
      </c>
      <c r="K463" s="2">
        <v>3046</v>
      </c>
      <c r="L463" s="2" t="s">
        <v>844</v>
      </c>
      <c r="M463" s="2">
        <v>60163</v>
      </c>
      <c r="N463" s="2" t="s">
        <v>997</v>
      </c>
      <c r="O463" s="2">
        <v>34.307121000000002</v>
      </c>
      <c r="P463" s="2">
        <v>-78.701463000000004</v>
      </c>
      <c r="Q463" s="4">
        <v>1</v>
      </c>
      <c r="R463" s="4">
        <v>1</v>
      </c>
      <c r="S463" s="4"/>
      <c r="T463" s="2" t="s">
        <v>965</v>
      </c>
      <c r="U463" s="2" t="s">
        <v>966</v>
      </c>
      <c r="V463" s="7">
        <v>0.18740000000000001</v>
      </c>
      <c r="W463" s="8">
        <v>5</v>
      </c>
      <c r="X463" s="4"/>
      <c r="Y463" s="4"/>
      <c r="Z463" s="4">
        <v>74841</v>
      </c>
      <c r="AA463" s="4">
        <v>37636</v>
      </c>
      <c r="AB463" s="4">
        <v>8208</v>
      </c>
      <c r="AC463" s="4">
        <v>4128</v>
      </c>
      <c r="AD463" s="8">
        <f t="shared" si="22"/>
        <v>9.1180555555555554</v>
      </c>
      <c r="AE463" s="11"/>
    </row>
    <row r="464" spans="1:31" x14ac:dyDescent="0.35">
      <c r="A464" s="2">
        <v>6436</v>
      </c>
      <c r="B464" s="2">
        <v>2018</v>
      </c>
      <c r="C464" s="12">
        <v>5608</v>
      </c>
      <c r="D464" s="12">
        <v>3114.3442311188801</v>
      </c>
      <c r="E464" s="12">
        <v>146984</v>
      </c>
      <c r="F464" s="12">
        <v>3125.1370338460101</v>
      </c>
      <c r="G464" s="2" t="s">
        <v>5</v>
      </c>
      <c r="H464" s="2" t="s">
        <v>467</v>
      </c>
      <c r="I464" s="2">
        <v>62328</v>
      </c>
      <c r="J464" s="2" t="s">
        <v>846</v>
      </c>
      <c r="K464" s="2">
        <v>19876</v>
      </c>
      <c r="L464" s="2" t="s">
        <v>845</v>
      </c>
      <c r="M464" s="2">
        <v>60025</v>
      </c>
      <c r="N464" s="2" t="s">
        <v>1050</v>
      </c>
      <c r="O464" s="2">
        <v>35.829425999999998</v>
      </c>
      <c r="P464" s="2">
        <v>-76.790763999999996</v>
      </c>
      <c r="Q464" s="4">
        <v>1</v>
      </c>
      <c r="R464" s="4">
        <v>1</v>
      </c>
      <c r="S464" s="4"/>
      <c r="T464" s="2" t="s">
        <v>965</v>
      </c>
      <c r="U464" s="2" t="s">
        <v>966</v>
      </c>
      <c r="V464" s="7"/>
      <c r="W464" s="8">
        <v>5</v>
      </c>
      <c r="X464" s="4"/>
      <c r="Y464" s="4"/>
      <c r="Z464" s="4"/>
      <c r="AA464" s="4"/>
      <c r="AB464" s="4"/>
      <c r="AC464" s="4"/>
      <c r="AD464" s="14" t="s">
        <v>1311</v>
      </c>
      <c r="AE464" s="11"/>
    </row>
    <row r="465" spans="1:31" x14ac:dyDescent="0.35">
      <c r="A465" s="2">
        <v>6437</v>
      </c>
      <c r="B465" s="2">
        <v>2018</v>
      </c>
      <c r="C465" s="12">
        <v>6940</v>
      </c>
      <c r="D465" s="12">
        <v>1489.38344125099</v>
      </c>
      <c r="E465" s="12">
        <v>156381</v>
      </c>
      <c r="F465" s="12">
        <v>989.73591498251199</v>
      </c>
      <c r="G465" s="2" t="s">
        <v>5</v>
      </c>
      <c r="H465" s="2" t="s">
        <v>468</v>
      </c>
      <c r="I465" s="2">
        <v>61160</v>
      </c>
      <c r="J465" s="2" t="s">
        <v>842</v>
      </c>
      <c r="K465" s="2">
        <v>3046</v>
      </c>
      <c r="L465" s="2" t="s">
        <v>1154</v>
      </c>
      <c r="M465" s="2">
        <v>60777</v>
      </c>
      <c r="N465" s="2" t="s">
        <v>1287</v>
      </c>
      <c r="O465" s="2">
        <v>35.575000000000003</v>
      </c>
      <c r="P465" s="2">
        <v>-80.820999999999998</v>
      </c>
      <c r="Q465" s="4">
        <v>1</v>
      </c>
      <c r="R465" s="4">
        <v>1</v>
      </c>
      <c r="S465" s="4"/>
      <c r="T465" s="2" t="s">
        <v>965</v>
      </c>
      <c r="U465" s="2" t="s">
        <v>966</v>
      </c>
      <c r="V465" s="7">
        <v>0.10135</v>
      </c>
      <c r="W465" s="8">
        <v>1.4</v>
      </c>
      <c r="X465" s="4"/>
      <c r="Y465" s="4"/>
      <c r="Z465" s="4">
        <v>11334</v>
      </c>
      <c r="AA465" s="4">
        <v>5700</v>
      </c>
      <c r="AB465" s="4">
        <v>1243</v>
      </c>
      <c r="AC465" s="4">
        <v>625</v>
      </c>
      <c r="AD465" s="8">
        <f t="shared" ref="AD465:AD483" si="23">Z465/AB465</f>
        <v>9.118262268704747</v>
      </c>
      <c r="AE465" s="11"/>
    </row>
    <row r="466" spans="1:31" x14ac:dyDescent="0.35">
      <c r="A466" s="2">
        <v>6438</v>
      </c>
      <c r="B466" s="2">
        <v>2018</v>
      </c>
      <c r="C466" s="12">
        <v>10875</v>
      </c>
      <c r="D466" s="12">
        <v>6538.0831747237098</v>
      </c>
      <c r="E466" s="12">
        <v>114913</v>
      </c>
      <c r="F466" s="12">
        <v>3268.96501500865</v>
      </c>
      <c r="G466" s="2" t="s">
        <v>5</v>
      </c>
      <c r="H466" s="2" t="s">
        <v>469</v>
      </c>
      <c r="I466" s="2">
        <v>59576</v>
      </c>
      <c r="J466" s="2" t="s">
        <v>843</v>
      </c>
      <c r="K466" s="2">
        <v>5416</v>
      </c>
      <c r="L466" s="2" t="s">
        <v>848</v>
      </c>
      <c r="M466" s="2">
        <v>61060</v>
      </c>
      <c r="N466" s="2" t="s">
        <v>971</v>
      </c>
      <c r="O466" s="2">
        <v>35.817709999999998</v>
      </c>
      <c r="P466" s="2">
        <v>-79.771084999999999</v>
      </c>
      <c r="Q466" s="4">
        <v>1</v>
      </c>
      <c r="R466" s="4">
        <v>1</v>
      </c>
      <c r="S466" s="4"/>
      <c r="T466" s="2" t="s">
        <v>965</v>
      </c>
      <c r="U466" s="2" t="s">
        <v>966</v>
      </c>
      <c r="V466" s="7">
        <v>0.21489</v>
      </c>
      <c r="W466" s="8">
        <v>5</v>
      </c>
      <c r="X466" s="4"/>
      <c r="Y466" s="4"/>
      <c r="Z466" s="4">
        <v>85819</v>
      </c>
      <c r="AA466" s="4">
        <v>43158</v>
      </c>
      <c r="AB466" s="4">
        <v>9412</v>
      </c>
      <c r="AC466" s="4">
        <v>4733</v>
      </c>
      <c r="AD466" s="8">
        <f t="shared" si="23"/>
        <v>9.1180407989800258</v>
      </c>
      <c r="AE466" s="11"/>
    </row>
    <row r="467" spans="1:31" x14ac:dyDescent="0.35">
      <c r="A467" s="2">
        <v>6439</v>
      </c>
      <c r="B467" s="2">
        <v>2018</v>
      </c>
      <c r="C467" s="12">
        <v>29024</v>
      </c>
      <c r="D467" s="12">
        <v>1467.08091426287</v>
      </c>
      <c r="E467" s="12">
        <v>114390</v>
      </c>
      <c r="F467" s="12">
        <v>1354.71788290169</v>
      </c>
      <c r="G467" s="2" t="s">
        <v>5</v>
      </c>
      <c r="H467" s="2" t="s">
        <v>470</v>
      </c>
      <c r="I467" s="2">
        <v>61093</v>
      </c>
      <c r="J467" s="2" t="s">
        <v>842</v>
      </c>
      <c r="K467" s="2">
        <v>3046</v>
      </c>
      <c r="L467" s="2" t="s">
        <v>1155</v>
      </c>
      <c r="M467" s="2">
        <v>60706</v>
      </c>
      <c r="N467" s="2" t="s">
        <v>1018</v>
      </c>
      <c r="O467" s="2">
        <v>34.968055999999997</v>
      </c>
      <c r="P467" s="2">
        <v>-79.935844000000003</v>
      </c>
      <c r="Q467" s="4">
        <v>1</v>
      </c>
      <c r="R467" s="4">
        <v>1</v>
      </c>
      <c r="S467" s="4"/>
      <c r="T467" s="2" t="s">
        <v>965</v>
      </c>
      <c r="U467" s="2" t="s">
        <v>966</v>
      </c>
      <c r="V467" s="7">
        <v>0.19811000000000001</v>
      </c>
      <c r="W467" s="8">
        <v>5</v>
      </c>
      <c r="X467" s="4"/>
      <c r="Y467" s="4"/>
      <c r="Z467" s="4">
        <v>79119</v>
      </c>
      <c r="AA467" s="4">
        <v>39788</v>
      </c>
      <c r="AB467" s="4">
        <v>8677</v>
      </c>
      <c r="AC467" s="4">
        <v>4364</v>
      </c>
      <c r="AD467" s="8">
        <f t="shared" si="23"/>
        <v>9.1182436325919092</v>
      </c>
      <c r="AE467" s="11"/>
    </row>
    <row r="468" spans="1:31" x14ac:dyDescent="0.35">
      <c r="A468" s="2">
        <v>6440</v>
      </c>
      <c r="B468" s="2">
        <v>2018</v>
      </c>
      <c r="C468" s="12">
        <v>10058</v>
      </c>
      <c r="D468" s="12">
        <v>28887.265620239999</v>
      </c>
      <c r="E468" s="12">
        <v>158296</v>
      </c>
      <c r="F468" s="12">
        <v>5698.6446043870701</v>
      </c>
      <c r="G468" s="2" t="s">
        <v>5</v>
      </c>
      <c r="H468" s="2" t="s">
        <v>471</v>
      </c>
      <c r="I468" s="2">
        <v>58739</v>
      </c>
      <c r="J468" s="2" t="s">
        <v>843</v>
      </c>
      <c r="K468" s="2">
        <v>5416</v>
      </c>
      <c r="L468" s="2" t="s">
        <v>1156</v>
      </c>
      <c r="M468" s="2">
        <v>59911</v>
      </c>
      <c r="N468" s="2" t="s">
        <v>1007</v>
      </c>
      <c r="O468" s="2">
        <v>36.148888999999997</v>
      </c>
      <c r="P468" s="2">
        <v>-79.348889</v>
      </c>
      <c r="Q468" s="4">
        <v>1</v>
      </c>
      <c r="R468" s="4">
        <v>1</v>
      </c>
      <c r="S468" s="4"/>
      <c r="T468" s="2" t="s">
        <v>965</v>
      </c>
      <c r="U468" s="2" t="s">
        <v>966</v>
      </c>
      <c r="V468" s="7">
        <v>0.20057</v>
      </c>
      <c r="W468" s="8">
        <v>3</v>
      </c>
      <c r="X468" s="4"/>
      <c r="Y468" s="4"/>
      <c r="Z468" s="4">
        <v>48063</v>
      </c>
      <c r="AA468" s="4">
        <v>24170</v>
      </c>
      <c r="AB468" s="4">
        <v>5271</v>
      </c>
      <c r="AC468" s="4">
        <v>2651</v>
      </c>
      <c r="AD468" s="8">
        <f t="shared" si="23"/>
        <v>9.1183836084234482</v>
      </c>
      <c r="AE468" s="11"/>
    </row>
    <row r="469" spans="1:31" x14ac:dyDescent="0.35">
      <c r="A469" s="2">
        <v>6441</v>
      </c>
      <c r="B469" s="2">
        <v>2018</v>
      </c>
      <c r="C469" s="12">
        <v>6696</v>
      </c>
      <c r="D469" s="12">
        <v>24466.1949900539</v>
      </c>
      <c r="E469" s="12">
        <v>114748</v>
      </c>
      <c r="F469" s="12">
        <v>3680.1123161712198</v>
      </c>
      <c r="G469" s="2" t="s">
        <v>5</v>
      </c>
      <c r="H469" s="2" t="s">
        <v>472</v>
      </c>
      <c r="I469" s="2">
        <v>58740</v>
      </c>
      <c r="J469" s="2" t="s">
        <v>843</v>
      </c>
      <c r="K469" s="2">
        <v>5416</v>
      </c>
      <c r="L469" s="2" t="s">
        <v>1157</v>
      </c>
      <c r="M469" s="2">
        <v>59913</v>
      </c>
      <c r="N469" s="2" t="s">
        <v>1007</v>
      </c>
      <c r="O469" s="2">
        <v>35.948056000000001</v>
      </c>
      <c r="P469" s="2">
        <v>-79.361943999999994</v>
      </c>
      <c r="Q469" s="4">
        <v>1</v>
      </c>
      <c r="R469" s="4">
        <v>1</v>
      </c>
      <c r="S469" s="4"/>
      <c r="T469" s="2" t="s">
        <v>965</v>
      </c>
      <c r="U469" s="2" t="s">
        <v>966</v>
      </c>
      <c r="V469" s="7">
        <v>0.18961</v>
      </c>
      <c r="W469" s="8">
        <v>3</v>
      </c>
      <c r="X469" s="4"/>
      <c r="Y469" s="4"/>
      <c r="Z469" s="4">
        <v>45435</v>
      </c>
      <c r="AA469" s="4">
        <v>22849</v>
      </c>
      <c r="AB469" s="4">
        <v>4983</v>
      </c>
      <c r="AC469" s="4">
        <v>2506</v>
      </c>
      <c r="AD469" s="8">
        <f t="shared" si="23"/>
        <v>9.11800120409392</v>
      </c>
      <c r="AE469" s="11"/>
    </row>
    <row r="470" spans="1:31" x14ac:dyDescent="0.35">
      <c r="A470" s="2">
        <v>6442</v>
      </c>
      <c r="B470" s="2">
        <v>2018</v>
      </c>
      <c r="C470" s="12">
        <v>15692</v>
      </c>
      <c r="D470" s="12">
        <v>17203.777378154598</v>
      </c>
      <c r="E470" s="12">
        <v>114423</v>
      </c>
      <c r="F470" s="12">
        <v>466.39503468970003</v>
      </c>
      <c r="G470" s="2" t="s">
        <v>5</v>
      </c>
      <c r="H470" s="2" t="s">
        <v>473</v>
      </c>
      <c r="I470" s="2">
        <v>59577</v>
      </c>
      <c r="J470" s="2" t="s">
        <v>843</v>
      </c>
      <c r="K470" s="2">
        <v>5416</v>
      </c>
      <c r="L470" s="2" t="s">
        <v>1158</v>
      </c>
      <c r="M470" s="2">
        <v>59322</v>
      </c>
      <c r="N470" s="2" t="s">
        <v>976</v>
      </c>
      <c r="O470" s="2">
        <v>35.468611000000003</v>
      </c>
      <c r="P470" s="2">
        <v>-80.293610999999999</v>
      </c>
      <c r="Q470" s="4">
        <v>1</v>
      </c>
      <c r="R470" s="4">
        <v>1</v>
      </c>
      <c r="S470" s="4"/>
      <c r="T470" s="2" t="s">
        <v>965</v>
      </c>
      <c r="U470" s="2" t="s">
        <v>966</v>
      </c>
      <c r="V470" s="7">
        <v>0.19292000000000001</v>
      </c>
      <c r="W470" s="8">
        <v>5</v>
      </c>
      <c r="X470" s="4"/>
      <c r="Y470" s="4"/>
      <c r="Z470" s="4">
        <v>77047</v>
      </c>
      <c r="AA470" s="4">
        <v>38745</v>
      </c>
      <c r="AB470" s="4">
        <v>8450</v>
      </c>
      <c r="AC470" s="4">
        <v>4249</v>
      </c>
      <c r="AD470" s="8">
        <f t="shared" si="23"/>
        <v>9.1179881656804742</v>
      </c>
      <c r="AE470" s="11"/>
    </row>
    <row r="471" spans="1:31" x14ac:dyDescent="0.35">
      <c r="A471" s="2">
        <v>6443</v>
      </c>
      <c r="B471" s="2">
        <v>2018</v>
      </c>
      <c r="C471" s="12">
        <v>13721</v>
      </c>
      <c r="D471" s="12">
        <v>69257.253336902693</v>
      </c>
      <c r="E471" s="12">
        <v>144709</v>
      </c>
      <c r="F471" s="12">
        <v>6119.3553694105603</v>
      </c>
      <c r="G471" s="2" t="s">
        <v>5</v>
      </c>
      <c r="H471" s="2" t="s">
        <v>474</v>
      </c>
      <c r="I471" s="2">
        <v>2746</v>
      </c>
      <c r="J471" s="2" t="s">
        <v>843</v>
      </c>
      <c r="K471" s="2">
        <v>5416</v>
      </c>
      <c r="L471" s="2" t="s">
        <v>843</v>
      </c>
      <c r="M471" s="2">
        <v>5416</v>
      </c>
      <c r="N471" s="2" t="s">
        <v>1033</v>
      </c>
      <c r="O471" s="2">
        <v>35.064700000000002</v>
      </c>
      <c r="P471" s="2">
        <v>-83.925799999999995</v>
      </c>
      <c r="Q471" s="4">
        <v>3</v>
      </c>
      <c r="R471" s="4">
        <v>3</v>
      </c>
      <c r="S471" s="4"/>
      <c r="T471" s="2" t="s">
        <v>1003</v>
      </c>
      <c r="U471" s="2" t="s">
        <v>1004</v>
      </c>
      <c r="V471" s="7">
        <v>0.3417</v>
      </c>
      <c r="W471" s="8">
        <v>1.8</v>
      </c>
      <c r="X471" s="4"/>
      <c r="Y471" s="4"/>
      <c r="Z471" s="4">
        <v>49128</v>
      </c>
      <c r="AA471" s="4">
        <v>18825.999</v>
      </c>
      <c r="AB471" s="4">
        <v>5388</v>
      </c>
      <c r="AC471" s="4">
        <v>2064.9989999999998</v>
      </c>
      <c r="AD471" s="8">
        <f t="shared" si="23"/>
        <v>9.1180400890868594</v>
      </c>
      <c r="AE471" s="11"/>
    </row>
    <row r="472" spans="1:31" x14ac:dyDescent="0.35">
      <c r="A472" s="2">
        <v>6444</v>
      </c>
      <c r="B472" s="2">
        <v>2018</v>
      </c>
      <c r="C472" s="12">
        <v>4473</v>
      </c>
      <c r="D472" s="12">
        <v>18089.525270059301</v>
      </c>
      <c r="E472" s="12">
        <v>150367</v>
      </c>
      <c r="F472" s="12">
        <v>1639.0983135638601</v>
      </c>
      <c r="G472" s="2" t="s">
        <v>5</v>
      </c>
      <c r="H472" s="2" t="s">
        <v>475</v>
      </c>
      <c r="I472" s="2">
        <v>58313</v>
      </c>
      <c r="J472" s="2" t="s">
        <v>842</v>
      </c>
      <c r="K472" s="2">
        <v>3046</v>
      </c>
      <c r="L472" s="2" t="s">
        <v>1159</v>
      </c>
      <c r="M472" s="2">
        <v>58281</v>
      </c>
      <c r="N472" s="2" t="s">
        <v>1045</v>
      </c>
      <c r="O472" s="2">
        <v>35.878610999999999</v>
      </c>
      <c r="P472" s="2">
        <v>-80.541944000000001</v>
      </c>
      <c r="Q472" s="4">
        <v>1</v>
      </c>
      <c r="R472" s="4">
        <v>1</v>
      </c>
      <c r="S472" s="4"/>
      <c r="T472" s="2" t="s">
        <v>965</v>
      </c>
      <c r="U472" s="2" t="s">
        <v>966</v>
      </c>
      <c r="V472" s="7">
        <v>0.19839999999999999</v>
      </c>
      <c r="W472" s="8">
        <v>5</v>
      </c>
      <c r="X472" s="4"/>
      <c r="Y472" s="4"/>
      <c r="Z472" s="4">
        <v>79235</v>
      </c>
      <c r="AA472" s="4">
        <v>39846</v>
      </c>
      <c r="AB472" s="4">
        <v>8690</v>
      </c>
      <c r="AC472" s="4">
        <v>4370</v>
      </c>
      <c r="AD472" s="8">
        <f t="shared" si="23"/>
        <v>9.1179516685845794</v>
      </c>
      <c r="AE472" s="11"/>
    </row>
    <row r="473" spans="1:31" x14ac:dyDescent="0.35">
      <c r="A473" s="2">
        <v>6445</v>
      </c>
      <c r="B473" s="2">
        <v>2018</v>
      </c>
      <c r="C473" s="12">
        <v>4473</v>
      </c>
      <c r="D473" s="12">
        <v>12553.8249228358</v>
      </c>
      <c r="E473" s="12">
        <v>150351</v>
      </c>
      <c r="F473" s="12">
        <v>3160.0518926282102</v>
      </c>
      <c r="G473" s="2" t="s">
        <v>5</v>
      </c>
      <c r="H473" s="2" t="s">
        <v>476</v>
      </c>
      <c r="I473" s="2">
        <v>59570</v>
      </c>
      <c r="J473" s="2" t="s">
        <v>843</v>
      </c>
      <c r="K473" s="2">
        <v>5416</v>
      </c>
      <c r="L473" s="2" t="s">
        <v>843</v>
      </c>
      <c r="M473" s="2">
        <v>5416</v>
      </c>
      <c r="N473" s="2" t="s">
        <v>1045</v>
      </c>
      <c r="O473" s="2">
        <v>35.833888999999999</v>
      </c>
      <c r="P473" s="2">
        <v>-80.574444</v>
      </c>
      <c r="Q473" s="4">
        <v>1</v>
      </c>
      <c r="R473" s="4">
        <v>1</v>
      </c>
      <c r="S473" s="4"/>
      <c r="T473" s="2" t="s">
        <v>965</v>
      </c>
      <c r="U473" s="2" t="s">
        <v>966</v>
      </c>
      <c r="V473" s="7">
        <v>0.19072</v>
      </c>
      <c r="W473" s="8">
        <v>15.4</v>
      </c>
      <c r="X473" s="4"/>
      <c r="Y473" s="4"/>
      <c r="Z473" s="4">
        <v>234597</v>
      </c>
      <c r="AA473" s="4">
        <v>117975</v>
      </c>
      <c r="AB473" s="4">
        <v>25729</v>
      </c>
      <c r="AC473" s="4">
        <v>12939</v>
      </c>
      <c r="AD473" s="8">
        <f t="shared" si="23"/>
        <v>9.1179991449337319</v>
      </c>
      <c r="AE473" s="11"/>
    </row>
    <row r="474" spans="1:31" x14ac:dyDescent="0.35">
      <c r="A474" s="2">
        <v>6446</v>
      </c>
      <c r="B474" s="2">
        <v>2018</v>
      </c>
      <c r="C474" s="12">
        <v>10029</v>
      </c>
      <c r="D474" s="12">
        <v>1371.7916239390599</v>
      </c>
      <c r="E474" s="12">
        <v>148283</v>
      </c>
      <c r="F474" s="12">
        <v>1383.28551718631</v>
      </c>
      <c r="G474" s="2" t="s">
        <v>5</v>
      </c>
      <c r="H474" s="2" t="s">
        <v>477</v>
      </c>
      <c r="I474" s="2">
        <v>60417</v>
      </c>
      <c r="J474" s="2" t="s">
        <v>846</v>
      </c>
      <c r="K474" s="2">
        <v>19876</v>
      </c>
      <c r="L474" s="2" t="s">
        <v>848</v>
      </c>
      <c r="M474" s="2">
        <v>61060</v>
      </c>
      <c r="N474" s="2" t="s">
        <v>1050</v>
      </c>
      <c r="O474" s="2">
        <v>35.850279999999998</v>
      </c>
      <c r="P474" s="2">
        <v>-77.110230000000001</v>
      </c>
      <c r="Q474" s="4">
        <v>1</v>
      </c>
      <c r="R474" s="4">
        <v>1</v>
      </c>
      <c r="S474" s="4"/>
      <c r="T474" s="2" t="s">
        <v>965</v>
      </c>
      <c r="U474" s="2" t="s">
        <v>966</v>
      </c>
      <c r="V474" s="7">
        <v>0.21645</v>
      </c>
      <c r="W474" s="8">
        <v>4.9000000000000004</v>
      </c>
      <c r="X474" s="4"/>
      <c r="Y474" s="4"/>
      <c r="Z474" s="4">
        <v>84714</v>
      </c>
      <c r="AA474" s="4">
        <v>42602</v>
      </c>
      <c r="AB474" s="4">
        <v>9291</v>
      </c>
      <c r="AC474" s="4">
        <v>4672</v>
      </c>
      <c r="AD474" s="8">
        <f t="shared" si="23"/>
        <v>9.1178559896674205</v>
      </c>
      <c r="AE474" s="11"/>
    </row>
    <row r="475" spans="1:31" x14ac:dyDescent="0.35">
      <c r="A475" s="2">
        <v>6447</v>
      </c>
      <c r="B475" s="2">
        <v>2018</v>
      </c>
      <c r="C475" s="12">
        <v>6650</v>
      </c>
      <c r="D475" s="12">
        <v>2668.09407446155</v>
      </c>
      <c r="E475" s="12">
        <v>114310</v>
      </c>
      <c r="F475" s="12">
        <v>2670.4316144391601</v>
      </c>
      <c r="G475" s="2" t="s">
        <v>5</v>
      </c>
      <c r="H475" s="2" t="s">
        <v>478</v>
      </c>
      <c r="I475" s="2">
        <v>59123</v>
      </c>
      <c r="J475" s="2" t="s">
        <v>842</v>
      </c>
      <c r="K475" s="2">
        <v>3046</v>
      </c>
      <c r="L475" s="2" t="s">
        <v>478</v>
      </c>
      <c r="M475" s="2">
        <v>58925</v>
      </c>
      <c r="N475" s="2" t="s">
        <v>993</v>
      </c>
      <c r="O475" s="2">
        <v>35.568333000000003</v>
      </c>
      <c r="P475" s="2">
        <v>-79.032499999999999</v>
      </c>
      <c r="Q475" s="4">
        <v>1</v>
      </c>
      <c r="R475" s="4">
        <v>1</v>
      </c>
      <c r="S475" s="4"/>
      <c r="T475" s="2" t="s">
        <v>965</v>
      </c>
      <c r="U475" s="2" t="s">
        <v>966</v>
      </c>
      <c r="V475" s="7">
        <v>0.22409000000000001</v>
      </c>
      <c r="W475" s="8">
        <v>3</v>
      </c>
      <c r="X475" s="4"/>
      <c r="Y475" s="4"/>
      <c r="Z475" s="4">
        <v>53697</v>
      </c>
      <c r="AA475" s="4">
        <v>27004</v>
      </c>
      <c r="AB475" s="4">
        <v>5889</v>
      </c>
      <c r="AC475" s="4">
        <v>2961</v>
      </c>
      <c r="AD475" s="8">
        <f t="shared" si="23"/>
        <v>9.1181864493122777</v>
      </c>
      <c r="AE475" s="11"/>
    </row>
    <row r="476" spans="1:31" x14ac:dyDescent="0.35">
      <c r="A476" s="2">
        <v>6448</v>
      </c>
      <c r="B476" s="2">
        <v>2018</v>
      </c>
      <c r="C476" s="12">
        <v>15782</v>
      </c>
      <c r="D476" s="12">
        <v>5235.9255909722497</v>
      </c>
      <c r="E476" s="12">
        <v>114412</v>
      </c>
      <c r="F476" s="12">
        <v>187.09844122426901</v>
      </c>
      <c r="G476" s="2" t="s">
        <v>5</v>
      </c>
      <c r="H476" s="2" t="s">
        <v>479</v>
      </c>
      <c r="I476" s="2">
        <v>57505</v>
      </c>
      <c r="J476" s="2" t="s">
        <v>1073</v>
      </c>
      <c r="K476" s="2">
        <v>12801</v>
      </c>
      <c r="L476" s="2" t="s">
        <v>852</v>
      </c>
      <c r="M476" s="2">
        <v>13630</v>
      </c>
      <c r="N476" s="2" t="s">
        <v>1015</v>
      </c>
      <c r="O476" s="2">
        <v>34.985813999999998</v>
      </c>
      <c r="P476" s="2">
        <v>-80.506037000000006</v>
      </c>
      <c r="Q476" s="4">
        <v>2</v>
      </c>
      <c r="R476" s="4">
        <v>2</v>
      </c>
      <c r="S476" s="4"/>
      <c r="T476" s="2" t="s">
        <v>995</v>
      </c>
      <c r="U476" s="2" t="s">
        <v>996</v>
      </c>
      <c r="V476" s="7">
        <v>1.9550000000000001E-2</v>
      </c>
      <c r="W476" s="8">
        <v>30</v>
      </c>
      <c r="X476" s="4">
        <v>72379</v>
      </c>
      <c r="Y476" s="4">
        <v>32352</v>
      </c>
      <c r="Z476" s="4">
        <v>72379</v>
      </c>
      <c r="AA476" s="4">
        <v>32352</v>
      </c>
      <c r="AB476" s="4">
        <v>5138</v>
      </c>
      <c r="AC476" s="4">
        <v>2297</v>
      </c>
      <c r="AD476" s="8">
        <f t="shared" si="23"/>
        <v>14.08699883223044</v>
      </c>
      <c r="AE476" s="11"/>
    </row>
    <row r="477" spans="1:31" x14ac:dyDescent="0.35">
      <c r="A477" s="2">
        <v>6449</v>
      </c>
      <c r="B477" s="2">
        <v>2018</v>
      </c>
      <c r="C477" s="12">
        <v>15782</v>
      </c>
      <c r="D477" s="12">
        <v>3004.4045762465398</v>
      </c>
      <c r="E477" s="12">
        <v>114408</v>
      </c>
      <c r="F477" s="12">
        <v>2122.1204168755098</v>
      </c>
      <c r="G477" s="2" t="s">
        <v>5</v>
      </c>
      <c r="H477" s="2" t="s">
        <v>480</v>
      </c>
      <c r="I477" s="2">
        <v>56343</v>
      </c>
      <c r="J477" s="2" t="s">
        <v>1073</v>
      </c>
      <c r="K477" s="2">
        <v>12801</v>
      </c>
      <c r="L477" s="2" t="s">
        <v>852</v>
      </c>
      <c r="M477" s="2">
        <v>13630</v>
      </c>
      <c r="N477" s="2" t="s">
        <v>1015</v>
      </c>
      <c r="O477" s="2">
        <v>34.973274000000004</v>
      </c>
      <c r="P477" s="2">
        <v>-80.540037999999996</v>
      </c>
      <c r="Q477" s="4">
        <v>1</v>
      </c>
      <c r="R477" s="4">
        <v>1</v>
      </c>
      <c r="S477" s="4"/>
      <c r="T477" s="2" t="s">
        <v>977</v>
      </c>
      <c r="U477" s="2" t="s">
        <v>978</v>
      </c>
      <c r="V477" s="7">
        <v>2.5999999999999999E-3</v>
      </c>
      <c r="W477" s="8">
        <v>1.8</v>
      </c>
      <c r="X477" s="4">
        <v>751</v>
      </c>
      <c r="Y477" s="4">
        <v>143</v>
      </c>
      <c r="Z477" s="4">
        <v>751</v>
      </c>
      <c r="AA477" s="4">
        <v>143</v>
      </c>
      <c r="AB477" s="4">
        <v>41</v>
      </c>
      <c r="AC477" s="4">
        <v>7</v>
      </c>
      <c r="AD477" s="8">
        <f t="shared" si="23"/>
        <v>18.317073170731707</v>
      </c>
      <c r="AE477" s="11"/>
    </row>
    <row r="478" spans="1:31" x14ac:dyDescent="0.35">
      <c r="A478" s="2">
        <v>6450</v>
      </c>
      <c r="B478" s="2">
        <v>2018</v>
      </c>
      <c r="C478" s="12">
        <v>15782</v>
      </c>
      <c r="D478" s="12">
        <v>4267.0120157001502</v>
      </c>
      <c r="E478" s="12">
        <v>154121</v>
      </c>
      <c r="F478" s="12">
        <v>3215.61378303129</v>
      </c>
      <c r="G478" s="2" t="s">
        <v>5</v>
      </c>
      <c r="H478" s="2" t="s">
        <v>481</v>
      </c>
      <c r="I478" s="2">
        <v>59578</v>
      </c>
      <c r="J478" s="2" t="s">
        <v>843</v>
      </c>
      <c r="K478" s="2">
        <v>5416</v>
      </c>
      <c r="L478" s="2" t="s">
        <v>905</v>
      </c>
      <c r="M478" s="2">
        <v>59462</v>
      </c>
      <c r="N478" s="2" t="s">
        <v>1015</v>
      </c>
      <c r="O478" s="2">
        <v>34.971944000000001</v>
      </c>
      <c r="P478" s="2">
        <v>-80.601944000000003</v>
      </c>
      <c r="Q478" s="4">
        <v>1</v>
      </c>
      <c r="R478" s="4">
        <v>1</v>
      </c>
      <c r="S478" s="4"/>
      <c r="T478" s="2" t="s">
        <v>965</v>
      </c>
      <c r="U478" s="2" t="s">
        <v>966</v>
      </c>
      <c r="V478" s="7">
        <v>0.19986000000000001</v>
      </c>
      <c r="W478" s="8">
        <v>5</v>
      </c>
      <c r="X478" s="4"/>
      <c r="Y478" s="4"/>
      <c r="Z478" s="4">
        <v>79819</v>
      </c>
      <c r="AA478" s="4">
        <v>40140</v>
      </c>
      <c r="AB478" s="4">
        <v>8754</v>
      </c>
      <c r="AC478" s="4">
        <v>4402</v>
      </c>
      <c r="AD478" s="8">
        <f t="shared" si="23"/>
        <v>9.1180031985378118</v>
      </c>
      <c r="AE478" s="11"/>
    </row>
    <row r="479" spans="1:31" x14ac:dyDescent="0.35">
      <c r="A479" s="2">
        <v>6451</v>
      </c>
      <c r="B479" s="2">
        <v>2018</v>
      </c>
      <c r="C479" s="12">
        <v>15782</v>
      </c>
      <c r="D479" s="12">
        <v>9039.9404757776701</v>
      </c>
      <c r="E479" s="12">
        <v>157235</v>
      </c>
      <c r="F479" s="12">
        <v>766.05920513816295</v>
      </c>
      <c r="G479" s="2" t="s">
        <v>5</v>
      </c>
      <c r="H479" s="2" t="s">
        <v>482</v>
      </c>
      <c r="I479" s="2">
        <v>60383</v>
      </c>
      <c r="J479" s="2" t="s">
        <v>843</v>
      </c>
      <c r="K479" s="2">
        <v>5416</v>
      </c>
      <c r="L479" s="2" t="s">
        <v>843</v>
      </c>
      <c r="M479" s="2">
        <v>5416</v>
      </c>
      <c r="N479" s="2" t="s">
        <v>1015</v>
      </c>
      <c r="O479" s="2">
        <v>34.929944999999996</v>
      </c>
      <c r="P479" s="2">
        <v>-80.625614999999996</v>
      </c>
      <c r="Q479" s="4">
        <v>1</v>
      </c>
      <c r="R479" s="4">
        <v>1</v>
      </c>
      <c r="S479" s="4"/>
      <c r="T479" s="2" t="s">
        <v>965</v>
      </c>
      <c r="U479" s="2" t="s">
        <v>966</v>
      </c>
      <c r="V479" s="7">
        <v>0.17705000000000001</v>
      </c>
      <c r="W479" s="8">
        <v>60</v>
      </c>
      <c r="X479" s="4"/>
      <c r="Y479" s="4"/>
      <c r="Z479" s="4">
        <v>848521</v>
      </c>
      <c r="AA479" s="4">
        <v>408541</v>
      </c>
      <c r="AB479" s="4">
        <v>93060</v>
      </c>
      <c r="AC479" s="4">
        <v>44806</v>
      </c>
      <c r="AD479" s="8">
        <f t="shared" si="23"/>
        <v>9.117999140339565</v>
      </c>
      <c r="AE479" s="11"/>
    </row>
    <row r="480" spans="1:31" x14ac:dyDescent="0.35">
      <c r="A480" s="2">
        <v>6452</v>
      </c>
      <c r="B480" s="2">
        <v>2018</v>
      </c>
      <c r="C480" s="12">
        <v>14626</v>
      </c>
      <c r="D480" s="12">
        <v>2803.3004178198598</v>
      </c>
      <c r="E480" s="12">
        <v>148315</v>
      </c>
      <c r="F480" s="12">
        <v>1744.3715882711101</v>
      </c>
      <c r="G480" s="2" t="s">
        <v>5</v>
      </c>
      <c r="H480" s="2" t="s">
        <v>483</v>
      </c>
      <c r="I480" s="2">
        <v>58649</v>
      </c>
      <c r="J480" s="2" t="s">
        <v>843</v>
      </c>
      <c r="K480" s="2">
        <v>5416</v>
      </c>
      <c r="L480" s="2" t="s">
        <v>862</v>
      </c>
      <c r="M480" s="2">
        <v>58477</v>
      </c>
      <c r="N480" s="2" t="s">
        <v>972</v>
      </c>
      <c r="O480" s="2">
        <v>35.344444000000003</v>
      </c>
      <c r="P480" s="2">
        <v>-79.768332999999998</v>
      </c>
      <c r="Q480" s="4">
        <v>1</v>
      </c>
      <c r="R480" s="4">
        <v>1</v>
      </c>
      <c r="S480" s="4"/>
      <c r="T480" s="2" t="s">
        <v>965</v>
      </c>
      <c r="U480" s="2" t="s">
        <v>966</v>
      </c>
      <c r="V480" s="7">
        <v>0.21803</v>
      </c>
      <c r="W480" s="8">
        <v>20</v>
      </c>
      <c r="X480" s="4"/>
      <c r="Y480" s="4"/>
      <c r="Z480" s="4">
        <v>348298</v>
      </c>
      <c r="AA480" s="4">
        <v>175154</v>
      </c>
      <c r="AB480" s="4">
        <v>38199</v>
      </c>
      <c r="AC480" s="4">
        <v>19210</v>
      </c>
      <c r="AD480" s="8">
        <f t="shared" si="23"/>
        <v>9.1179873818686357</v>
      </c>
      <c r="AE480" s="11"/>
    </row>
    <row r="481" spans="1:31" x14ac:dyDescent="0.35">
      <c r="A481" s="2">
        <v>6453</v>
      </c>
      <c r="B481" s="2">
        <v>2018</v>
      </c>
      <c r="C481" s="12">
        <v>7014</v>
      </c>
      <c r="D481" s="12">
        <v>10316.808309788301</v>
      </c>
      <c r="E481" s="12">
        <v>114002</v>
      </c>
      <c r="F481" s="12">
        <v>991.77084022044505</v>
      </c>
      <c r="G481" s="2" t="s">
        <v>5</v>
      </c>
      <c r="H481" s="2" t="s">
        <v>484</v>
      </c>
      <c r="I481" s="2">
        <v>58337</v>
      </c>
      <c r="J481" s="2" t="s">
        <v>843</v>
      </c>
      <c r="K481" s="2">
        <v>5416</v>
      </c>
      <c r="L481" s="2" t="s">
        <v>1160</v>
      </c>
      <c r="M481" s="2">
        <v>58323</v>
      </c>
      <c r="N481" s="2" t="s">
        <v>973</v>
      </c>
      <c r="O481" s="2">
        <v>36.273192000000002</v>
      </c>
      <c r="P481" s="2">
        <v>-79.759202999999999</v>
      </c>
      <c r="Q481" s="4">
        <v>1</v>
      </c>
      <c r="R481" s="4">
        <v>1</v>
      </c>
      <c r="S481" s="4"/>
      <c r="T481" s="2" t="s">
        <v>965</v>
      </c>
      <c r="U481" s="2" t="s">
        <v>966</v>
      </c>
      <c r="V481" s="7">
        <v>0.18331</v>
      </c>
      <c r="W481" s="8">
        <v>5</v>
      </c>
      <c r="X481" s="4"/>
      <c r="Y481" s="4"/>
      <c r="Z481" s="4">
        <v>73208</v>
      </c>
      <c r="AA481" s="4">
        <v>36816</v>
      </c>
      <c r="AB481" s="4">
        <v>8029</v>
      </c>
      <c r="AC481" s="4">
        <v>4038</v>
      </c>
      <c r="AD481" s="8">
        <f t="shared" si="23"/>
        <v>9.117947440528086</v>
      </c>
      <c r="AE481" s="11"/>
    </row>
    <row r="482" spans="1:31" x14ac:dyDescent="0.35">
      <c r="A482" s="2">
        <v>6454</v>
      </c>
      <c r="B482" s="2">
        <v>2018</v>
      </c>
      <c r="C482" s="12">
        <v>9873</v>
      </c>
      <c r="D482" s="12">
        <v>13876.883112838899</v>
      </c>
      <c r="E482" s="12">
        <v>111477</v>
      </c>
      <c r="F482" s="12">
        <v>976.07916373825401</v>
      </c>
      <c r="G482" s="2" t="s">
        <v>5</v>
      </c>
      <c r="H482" s="2" t="s">
        <v>485</v>
      </c>
      <c r="I482" s="2">
        <v>58338</v>
      </c>
      <c r="J482" s="2" t="s">
        <v>842</v>
      </c>
      <c r="K482" s="2">
        <v>3046</v>
      </c>
      <c r="L482" s="2" t="s">
        <v>1161</v>
      </c>
      <c r="M482" s="2">
        <v>58324</v>
      </c>
      <c r="N482" s="2" t="s">
        <v>982</v>
      </c>
      <c r="O482" s="2">
        <v>35.305833</v>
      </c>
      <c r="P482" s="2">
        <v>-77.829166999999998</v>
      </c>
      <c r="Q482" s="4">
        <v>1</v>
      </c>
      <c r="R482" s="4">
        <v>1</v>
      </c>
      <c r="S482" s="4"/>
      <c r="T482" s="2" t="s">
        <v>965</v>
      </c>
      <c r="U482" s="2" t="s">
        <v>966</v>
      </c>
      <c r="V482" s="7">
        <v>0.17693999999999999</v>
      </c>
      <c r="W482" s="8">
        <v>5</v>
      </c>
      <c r="X482" s="4"/>
      <c r="Y482" s="4"/>
      <c r="Z482" s="4">
        <v>70665</v>
      </c>
      <c r="AA482" s="4">
        <v>35537</v>
      </c>
      <c r="AB482" s="4">
        <v>7750</v>
      </c>
      <c r="AC482" s="4">
        <v>3897</v>
      </c>
      <c r="AD482" s="8">
        <f t="shared" si="23"/>
        <v>9.1180645161290315</v>
      </c>
      <c r="AE482" s="11"/>
    </row>
    <row r="483" spans="1:31" x14ac:dyDescent="0.35">
      <c r="A483" s="2">
        <v>6455</v>
      </c>
      <c r="B483" s="2">
        <v>2018</v>
      </c>
      <c r="C483" s="12">
        <v>9873</v>
      </c>
      <c r="D483" s="12">
        <v>13850.256931322199</v>
      </c>
      <c r="E483" s="12">
        <v>111477</v>
      </c>
      <c r="F483" s="12">
        <v>956.45417852092999</v>
      </c>
      <c r="G483" s="2" t="s">
        <v>5</v>
      </c>
      <c r="H483" s="2" t="s">
        <v>486</v>
      </c>
      <c r="I483" s="2">
        <v>61405</v>
      </c>
      <c r="J483" s="2" t="s">
        <v>842</v>
      </c>
      <c r="K483" s="2">
        <v>3046</v>
      </c>
      <c r="L483" s="2" t="s">
        <v>1162</v>
      </c>
      <c r="M483" s="2">
        <v>61040</v>
      </c>
      <c r="N483" s="2" t="s">
        <v>979</v>
      </c>
      <c r="O483" s="2">
        <v>35.305746999999997</v>
      </c>
      <c r="P483" s="2">
        <v>-77.828889000000004</v>
      </c>
      <c r="Q483" s="4">
        <v>1</v>
      </c>
      <c r="R483" s="4">
        <v>1</v>
      </c>
      <c r="S483" s="4"/>
      <c r="T483" s="2" t="s">
        <v>965</v>
      </c>
      <c r="U483" s="2" t="s">
        <v>966</v>
      </c>
      <c r="V483" s="7">
        <v>0.21659999999999999</v>
      </c>
      <c r="W483" s="8">
        <v>5</v>
      </c>
      <c r="X483" s="4"/>
      <c r="Y483" s="4"/>
      <c r="Z483" s="4">
        <v>86502</v>
      </c>
      <c r="AA483" s="4">
        <v>43501</v>
      </c>
      <c r="AB483" s="4">
        <v>9487</v>
      </c>
      <c r="AC483" s="4">
        <v>4771</v>
      </c>
      <c r="AD483" s="8">
        <f t="shared" si="23"/>
        <v>9.1179508801517866</v>
      </c>
      <c r="AE483" s="11"/>
    </row>
    <row r="484" spans="1:31" x14ac:dyDescent="0.35">
      <c r="A484" s="2">
        <v>6456</v>
      </c>
      <c r="B484" s="2">
        <v>2018</v>
      </c>
      <c r="C484" s="12">
        <v>28951</v>
      </c>
      <c r="D484" s="12">
        <v>706.497404203614</v>
      </c>
      <c r="E484" s="12">
        <v>111615</v>
      </c>
      <c r="F484" s="12">
        <v>640.88044262167</v>
      </c>
      <c r="G484" s="2" t="s">
        <v>5</v>
      </c>
      <c r="H484" s="2" t="s">
        <v>487</v>
      </c>
      <c r="I484" s="2">
        <v>2711</v>
      </c>
      <c r="J484" s="2" t="s">
        <v>904</v>
      </c>
      <c r="K484" s="2">
        <v>3046</v>
      </c>
      <c r="L484" s="2" t="s">
        <v>842</v>
      </c>
      <c r="M484" s="2">
        <v>3046</v>
      </c>
      <c r="N484" s="2" t="s">
        <v>1291</v>
      </c>
      <c r="O484" s="2">
        <v>34.745764999999999</v>
      </c>
      <c r="P484" s="2">
        <v>-76.810259000000002</v>
      </c>
      <c r="Q484" s="4">
        <v>1</v>
      </c>
      <c r="R484" s="4">
        <v>1</v>
      </c>
      <c r="S484" s="4"/>
      <c r="T484" s="2" t="s">
        <v>977</v>
      </c>
      <c r="U484" s="2" t="s">
        <v>978</v>
      </c>
      <c r="V484" s="7"/>
      <c r="W484" s="8">
        <v>16.3</v>
      </c>
      <c r="X484" s="4"/>
      <c r="Y484" s="4"/>
      <c r="Z484" s="4"/>
      <c r="AA484" s="4"/>
      <c r="AB484" s="4"/>
      <c r="AC484" s="4"/>
      <c r="AD484" s="14" t="s">
        <v>1311</v>
      </c>
      <c r="AE484" s="11"/>
    </row>
    <row r="485" spans="1:31" x14ac:dyDescent="0.35">
      <c r="A485" s="2">
        <v>6457</v>
      </c>
      <c r="B485" s="2">
        <v>2018</v>
      </c>
      <c r="C485" s="12">
        <v>9858</v>
      </c>
      <c r="D485" s="12">
        <v>12388.357447090501</v>
      </c>
      <c r="E485" s="12">
        <v>112209</v>
      </c>
      <c r="F485" s="12">
        <v>1654.3828140891101</v>
      </c>
      <c r="G485" s="2" t="s">
        <v>5</v>
      </c>
      <c r="H485" s="2" t="s">
        <v>488</v>
      </c>
      <c r="I485" s="2">
        <v>60133</v>
      </c>
      <c r="J485" s="2" t="s">
        <v>842</v>
      </c>
      <c r="K485" s="2">
        <v>3046</v>
      </c>
      <c r="L485" s="2" t="s">
        <v>854</v>
      </c>
      <c r="M485" s="2">
        <v>61119</v>
      </c>
      <c r="N485" s="2" t="s">
        <v>1026</v>
      </c>
      <c r="O485" s="2">
        <v>36.095571999999997</v>
      </c>
      <c r="P485" s="2">
        <v>-78.151987000000005</v>
      </c>
      <c r="Q485" s="4">
        <v>1</v>
      </c>
      <c r="R485" s="4">
        <v>1</v>
      </c>
      <c r="S485" s="4"/>
      <c r="T485" s="2" t="s">
        <v>965</v>
      </c>
      <c r="U485" s="2" t="s">
        <v>966</v>
      </c>
      <c r="V485" s="7">
        <v>0.21418000000000001</v>
      </c>
      <c r="W485" s="8">
        <v>5</v>
      </c>
      <c r="X485" s="4"/>
      <c r="Y485" s="4"/>
      <c r="Z485" s="4">
        <v>85538</v>
      </c>
      <c r="AA485" s="4">
        <v>43016</v>
      </c>
      <c r="AB485" s="4">
        <v>9381</v>
      </c>
      <c r="AC485" s="4">
        <v>4718</v>
      </c>
      <c r="AD485" s="8">
        <f>Z485/AB485</f>
        <v>9.1182176740219596</v>
      </c>
      <c r="AE485" s="11"/>
    </row>
    <row r="486" spans="1:31" x14ac:dyDescent="0.35">
      <c r="A486" s="2">
        <v>6458</v>
      </c>
      <c r="B486" s="2">
        <v>2018</v>
      </c>
      <c r="C486" s="12">
        <v>10126</v>
      </c>
      <c r="D486" s="12">
        <v>17464.226813157002</v>
      </c>
      <c r="E486" s="12">
        <v>158297</v>
      </c>
      <c r="F486" s="12">
        <v>279.01131987165797</v>
      </c>
      <c r="G486" s="2" t="s">
        <v>5</v>
      </c>
      <c r="H486" s="2" t="s">
        <v>489</v>
      </c>
      <c r="I486" s="2">
        <v>60422</v>
      </c>
      <c r="J486" s="2" t="s">
        <v>846</v>
      </c>
      <c r="K486" s="2">
        <v>19876</v>
      </c>
      <c r="L486" s="2" t="s">
        <v>846</v>
      </c>
      <c r="M486" s="2">
        <v>19876</v>
      </c>
      <c r="N486" s="2" t="s">
        <v>557</v>
      </c>
      <c r="O486" s="2">
        <v>36.421064000000001</v>
      </c>
      <c r="P486" s="2">
        <v>-76.364243999999999</v>
      </c>
      <c r="Q486" s="4">
        <v>1</v>
      </c>
      <c r="R486" s="4">
        <v>1</v>
      </c>
      <c r="S486" s="4"/>
      <c r="T486" s="2" t="s">
        <v>965</v>
      </c>
      <c r="U486" s="2" t="s">
        <v>966</v>
      </c>
      <c r="V486" s="7">
        <v>0.15903</v>
      </c>
      <c r="W486" s="8">
        <v>20</v>
      </c>
      <c r="X486" s="4"/>
      <c r="Y486" s="4"/>
      <c r="Z486" s="4">
        <v>254045</v>
      </c>
      <c r="AA486" s="4">
        <v>127756</v>
      </c>
      <c r="AB486" s="4">
        <v>27862</v>
      </c>
      <c r="AC486" s="4">
        <v>14011</v>
      </c>
      <c r="AD486" s="8">
        <f>Z486/AB486</f>
        <v>9.1179743019165898</v>
      </c>
      <c r="AE486" s="11"/>
    </row>
    <row r="487" spans="1:31" x14ac:dyDescent="0.35">
      <c r="A487" s="2">
        <v>6459</v>
      </c>
      <c r="B487" s="2">
        <v>2018</v>
      </c>
      <c r="C487" s="12">
        <v>13843</v>
      </c>
      <c r="D487" s="12">
        <v>65.953598334826694</v>
      </c>
      <c r="E487" s="12">
        <v>110529</v>
      </c>
      <c r="F487" s="12">
        <v>81.644138084249803</v>
      </c>
      <c r="G487" s="2" t="s">
        <v>5</v>
      </c>
      <c r="H487" s="2" t="s">
        <v>490</v>
      </c>
      <c r="I487" s="2">
        <v>56344</v>
      </c>
      <c r="J487" s="2" t="s">
        <v>909</v>
      </c>
      <c r="K487" s="2">
        <v>12944</v>
      </c>
      <c r="L487" s="2" t="s">
        <v>852</v>
      </c>
      <c r="M487" s="2">
        <v>13630</v>
      </c>
      <c r="N487" s="2" t="s">
        <v>1022</v>
      </c>
      <c r="O487" s="2">
        <v>35.728999999999999</v>
      </c>
      <c r="P487" s="2">
        <v>-81.748075</v>
      </c>
      <c r="Q487" s="4">
        <v>1</v>
      </c>
      <c r="R487" s="4">
        <v>1</v>
      </c>
      <c r="S487" s="4"/>
      <c r="T487" s="2" t="s">
        <v>977</v>
      </c>
      <c r="U487" s="2" t="s">
        <v>978</v>
      </c>
      <c r="V487" s="7">
        <v>0</v>
      </c>
      <c r="W487" s="8">
        <v>1.8</v>
      </c>
      <c r="X487" s="4">
        <v>43</v>
      </c>
      <c r="Y487" s="4">
        <v>0</v>
      </c>
      <c r="Z487" s="4">
        <v>43</v>
      </c>
      <c r="AA487" s="4">
        <v>0</v>
      </c>
      <c r="AB487" s="4">
        <v>-31</v>
      </c>
      <c r="AC487" s="4">
        <v>-6</v>
      </c>
      <c r="AD487" s="14" t="s">
        <v>1311</v>
      </c>
      <c r="AE487" s="11"/>
    </row>
    <row r="488" spans="1:31" x14ac:dyDescent="0.35">
      <c r="A488" s="2">
        <v>6460</v>
      </c>
      <c r="B488" s="2">
        <v>2018</v>
      </c>
      <c r="C488" s="12">
        <v>29284</v>
      </c>
      <c r="D488" s="12">
        <v>94.868952531584895</v>
      </c>
      <c r="E488" s="12">
        <v>110539</v>
      </c>
      <c r="F488" s="12">
        <v>32.748561704275197</v>
      </c>
      <c r="G488" s="2" t="s">
        <v>5</v>
      </c>
      <c r="H488" s="2" t="s">
        <v>491</v>
      </c>
      <c r="I488" s="2">
        <v>56064</v>
      </c>
      <c r="J488" s="2" t="s">
        <v>909</v>
      </c>
      <c r="K488" s="2">
        <v>12944</v>
      </c>
      <c r="L488" s="2" t="s">
        <v>852</v>
      </c>
      <c r="M488" s="2">
        <v>13630</v>
      </c>
      <c r="N488" s="2" t="s">
        <v>1022</v>
      </c>
      <c r="O488" s="2">
        <v>35.720799999999997</v>
      </c>
      <c r="P488" s="2">
        <v>-81.662430000000001</v>
      </c>
      <c r="Q488" s="4">
        <v>1</v>
      </c>
      <c r="R488" s="4">
        <v>1</v>
      </c>
      <c r="S488" s="4"/>
      <c r="T488" s="2" t="s">
        <v>977</v>
      </c>
      <c r="U488" s="2" t="s">
        <v>978</v>
      </c>
      <c r="V488" s="7">
        <v>0</v>
      </c>
      <c r="W488" s="8">
        <v>1.8</v>
      </c>
      <c r="X488" s="4">
        <v>37</v>
      </c>
      <c r="Y488" s="4">
        <v>0</v>
      </c>
      <c r="Z488" s="4">
        <v>37</v>
      </c>
      <c r="AA488" s="4">
        <v>0</v>
      </c>
      <c r="AB488" s="4">
        <v>-40</v>
      </c>
      <c r="AC488" s="4">
        <v>-7</v>
      </c>
      <c r="AD488" s="14" t="s">
        <v>1311</v>
      </c>
      <c r="AE488" s="11"/>
    </row>
    <row r="489" spans="1:31" x14ac:dyDescent="0.35">
      <c r="A489" s="2">
        <v>6461</v>
      </c>
      <c r="B489" s="2">
        <v>2018</v>
      </c>
      <c r="C489" s="12">
        <v>6692</v>
      </c>
      <c r="D489" s="12">
        <v>19730.4002420379</v>
      </c>
      <c r="E489" s="12">
        <v>114900</v>
      </c>
      <c r="F489" s="12">
        <v>5737.0995535156198</v>
      </c>
      <c r="G489" s="2" t="s">
        <v>5</v>
      </c>
      <c r="H489" s="2" t="s">
        <v>492</v>
      </c>
      <c r="I489" s="2">
        <v>61881</v>
      </c>
      <c r="J489" s="2" t="s">
        <v>934</v>
      </c>
      <c r="K489" s="2">
        <v>15671</v>
      </c>
      <c r="L489" s="2" t="s">
        <v>848</v>
      </c>
      <c r="M489" s="2">
        <v>61060</v>
      </c>
      <c r="N489" s="2" t="s">
        <v>971</v>
      </c>
      <c r="O489" s="2">
        <v>35.546315</v>
      </c>
      <c r="P489" s="2">
        <v>-79.742841999999996</v>
      </c>
      <c r="Q489" s="4">
        <v>1</v>
      </c>
      <c r="R489" s="4">
        <v>1</v>
      </c>
      <c r="S489" s="4"/>
      <c r="T489" s="2" t="s">
        <v>965</v>
      </c>
      <c r="U489" s="2" t="s">
        <v>966</v>
      </c>
      <c r="V489" s="7">
        <v>0</v>
      </c>
      <c r="W489" s="8">
        <v>2</v>
      </c>
      <c r="X489" s="4"/>
      <c r="Y489" s="4"/>
      <c r="Z489" s="4"/>
      <c r="AA489" s="4"/>
      <c r="AB489" s="4">
        <v>0</v>
      </c>
      <c r="AC489" s="4">
        <v>0</v>
      </c>
      <c r="AD489" s="14" t="s">
        <v>1311</v>
      </c>
      <c r="AE489" s="11"/>
    </row>
    <row r="490" spans="1:31" x14ac:dyDescent="0.35">
      <c r="A490" s="2">
        <v>6462</v>
      </c>
      <c r="B490" s="2">
        <v>2018</v>
      </c>
      <c r="C490" s="12">
        <v>9876</v>
      </c>
      <c r="D490" s="12">
        <v>3023.9548854354998</v>
      </c>
      <c r="E490" s="12">
        <v>156959</v>
      </c>
      <c r="F490" s="12">
        <v>722.98356883647705</v>
      </c>
      <c r="G490" s="2" t="s">
        <v>5</v>
      </c>
      <c r="H490" s="2" t="s">
        <v>493</v>
      </c>
      <c r="I490" s="2">
        <v>59107</v>
      </c>
      <c r="J490" s="2" t="s">
        <v>842</v>
      </c>
      <c r="K490" s="2">
        <v>3046</v>
      </c>
      <c r="L490" s="2" t="s">
        <v>1163</v>
      </c>
      <c r="M490" s="2">
        <v>58912</v>
      </c>
      <c r="N490" s="2" t="s">
        <v>982</v>
      </c>
      <c r="O490" s="2">
        <v>35.201943999999997</v>
      </c>
      <c r="P490" s="2">
        <v>-78.081666999999996</v>
      </c>
      <c r="Q490" s="4">
        <v>1</v>
      </c>
      <c r="R490" s="4">
        <v>1</v>
      </c>
      <c r="S490" s="4"/>
      <c r="T490" s="2" t="s">
        <v>965</v>
      </c>
      <c r="U490" s="2" t="s">
        <v>966</v>
      </c>
      <c r="V490" s="7">
        <v>0.21906</v>
      </c>
      <c r="W490" s="8">
        <v>5</v>
      </c>
      <c r="X490" s="4"/>
      <c r="Y490" s="4"/>
      <c r="Z490" s="4">
        <v>87488</v>
      </c>
      <c r="AA490" s="4">
        <v>43996</v>
      </c>
      <c r="AB490" s="4">
        <v>9595</v>
      </c>
      <c r="AC490" s="4">
        <v>4825</v>
      </c>
      <c r="AD490" s="8">
        <f t="shared" ref="AD490:AD507" si="24">Z490/AB490</f>
        <v>9.1180823345492445</v>
      </c>
      <c r="AE490" s="11"/>
    </row>
    <row r="491" spans="1:31" x14ac:dyDescent="0.35">
      <c r="A491" s="2">
        <v>6463</v>
      </c>
      <c r="B491" s="2">
        <v>2018</v>
      </c>
      <c r="C491" s="12">
        <v>9876</v>
      </c>
      <c r="D491" s="12">
        <v>1300.3182788842</v>
      </c>
      <c r="E491" s="12">
        <v>148040</v>
      </c>
      <c r="F491" s="12">
        <v>1162.2953956685301</v>
      </c>
      <c r="G491" s="2" t="s">
        <v>5</v>
      </c>
      <c r="H491" s="2" t="s">
        <v>494</v>
      </c>
      <c r="I491" s="2">
        <v>59908</v>
      </c>
      <c r="J491" s="2" t="s">
        <v>842</v>
      </c>
      <c r="K491" s="2">
        <v>3046</v>
      </c>
      <c r="L491" s="2" t="s">
        <v>1164</v>
      </c>
      <c r="M491" s="2">
        <v>59668</v>
      </c>
      <c r="N491" s="2" t="s">
        <v>982</v>
      </c>
      <c r="O491" s="2">
        <v>35.18</v>
      </c>
      <c r="P491" s="2">
        <v>-78.097999999999999</v>
      </c>
      <c r="Q491" s="4">
        <v>1</v>
      </c>
      <c r="R491" s="4">
        <v>1</v>
      </c>
      <c r="S491" s="4"/>
      <c r="T491" s="2" t="s">
        <v>965</v>
      </c>
      <c r="U491" s="2" t="s">
        <v>966</v>
      </c>
      <c r="V491" s="7">
        <v>0.21153</v>
      </c>
      <c r="W491" s="8">
        <v>2</v>
      </c>
      <c r="X491" s="4"/>
      <c r="Y491" s="4"/>
      <c r="Z491" s="4">
        <v>33791</v>
      </c>
      <c r="AA491" s="4">
        <v>16993</v>
      </c>
      <c r="AB491" s="4">
        <v>3706</v>
      </c>
      <c r="AC491" s="4">
        <v>1864</v>
      </c>
      <c r="AD491" s="8">
        <f t="shared" si="24"/>
        <v>9.117916891527253</v>
      </c>
      <c r="AE491" s="11"/>
    </row>
    <row r="492" spans="1:31" x14ac:dyDescent="0.35">
      <c r="A492" s="2">
        <v>6464</v>
      </c>
      <c r="B492" s="2">
        <v>2018</v>
      </c>
      <c r="C492" s="12">
        <v>6647</v>
      </c>
      <c r="D492" s="12">
        <v>2581.5066561870299</v>
      </c>
      <c r="E492" s="12">
        <v>112746</v>
      </c>
      <c r="F492" s="12">
        <v>115.772492433865</v>
      </c>
      <c r="G492" s="2" t="s">
        <v>5</v>
      </c>
      <c r="H492" s="2" t="s">
        <v>495</v>
      </c>
      <c r="I492" s="2">
        <v>2728</v>
      </c>
      <c r="J492" s="2" t="s">
        <v>843</v>
      </c>
      <c r="K492" s="2">
        <v>5416</v>
      </c>
      <c r="L492" s="2" t="s">
        <v>843</v>
      </c>
      <c r="M492" s="2">
        <v>5416</v>
      </c>
      <c r="N492" s="2" t="s">
        <v>280</v>
      </c>
      <c r="O492" s="2">
        <v>35.3339</v>
      </c>
      <c r="P492" s="2">
        <v>-80.986699999999999</v>
      </c>
      <c r="Q492" s="4">
        <v>4</v>
      </c>
      <c r="R492" s="4">
        <v>4</v>
      </c>
      <c r="S492" s="4"/>
      <c r="T492" s="2" t="s">
        <v>1003</v>
      </c>
      <c r="U492" s="2" t="s">
        <v>1004</v>
      </c>
      <c r="V492" s="7">
        <v>0.39478999999999997</v>
      </c>
      <c r="W492" s="8">
        <v>60</v>
      </c>
      <c r="X492" s="4"/>
      <c r="Y492" s="4"/>
      <c r="Z492" s="4">
        <v>1892002</v>
      </c>
      <c r="AA492" s="4">
        <v>725029</v>
      </c>
      <c r="AB492" s="4">
        <v>207502</v>
      </c>
      <c r="AC492" s="4">
        <v>79516</v>
      </c>
      <c r="AD492" s="8">
        <f t="shared" si="24"/>
        <v>9.1179940434309064</v>
      </c>
      <c r="AE492" s="11"/>
    </row>
    <row r="493" spans="1:31" x14ac:dyDescent="0.35">
      <c r="A493" s="2">
        <v>6465</v>
      </c>
      <c r="B493" s="2">
        <v>2018</v>
      </c>
      <c r="C493" s="12">
        <v>3484</v>
      </c>
      <c r="D493" s="12">
        <v>1280.88773175347</v>
      </c>
      <c r="E493" s="12">
        <v>162771</v>
      </c>
      <c r="F493" s="12">
        <v>320.757622691748</v>
      </c>
      <c r="G493" s="2" t="s">
        <v>5</v>
      </c>
      <c r="H493" s="2" t="s">
        <v>496</v>
      </c>
      <c r="I493" s="2">
        <v>57365</v>
      </c>
      <c r="J493" s="2" t="s">
        <v>843</v>
      </c>
      <c r="K493" s="2">
        <v>5416</v>
      </c>
      <c r="L493" s="2" t="s">
        <v>496</v>
      </c>
      <c r="M493" s="2">
        <v>56703</v>
      </c>
      <c r="N493" s="2" t="s">
        <v>1051</v>
      </c>
      <c r="O493" s="2">
        <v>36.031100000000002</v>
      </c>
      <c r="P493" s="2">
        <v>-78.86</v>
      </c>
      <c r="Q493" s="4">
        <v>3</v>
      </c>
      <c r="R493" s="4">
        <v>3</v>
      </c>
      <c r="S493" s="4"/>
      <c r="T493" s="2" t="s">
        <v>989</v>
      </c>
      <c r="U493" s="2" t="s">
        <v>990</v>
      </c>
      <c r="V493" s="7">
        <v>0.54971000000000003</v>
      </c>
      <c r="W493" s="8">
        <v>3.3</v>
      </c>
      <c r="X493" s="4">
        <v>156365.00099999999</v>
      </c>
      <c r="Y493" s="4">
        <v>61935</v>
      </c>
      <c r="Z493" s="4">
        <v>156365.00099999999</v>
      </c>
      <c r="AA493" s="4">
        <v>61935</v>
      </c>
      <c r="AB493" s="4">
        <v>15891</v>
      </c>
      <c r="AC493" s="4">
        <v>6294</v>
      </c>
      <c r="AD493" s="8">
        <f t="shared" si="24"/>
        <v>9.8398465168963565</v>
      </c>
      <c r="AE493" s="11"/>
    </row>
    <row r="494" spans="1:31" x14ac:dyDescent="0.35">
      <c r="A494" s="2">
        <v>6466</v>
      </c>
      <c r="B494" s="2">
        <v>2018</v>
      </c>
      <c r="C494" s="12">
        <v>9487</v>
      </c>
      <c r="D494" s="12">
        <v>1891.98913410258</v>
      </c>
      <c r="E494" s="12">
        <v>112699</v>
      </c>
      <c r="F494" s="12">
        <v>1889.2478745845401</v>
      </c>
      <c r="G494" s="2" t="s">
        <v>5</v>
      </c>
      <c r="H494" s="2" t="s">
        <v>497</v>
      </c>
      <c r="I494" s="2">
        <v>57366</v>
      </c>
      <c r="J494" s="2" t="s">
        <v>842</v>
      </c>
      <c r="K494" s="2">
        <v>3046</v>
      </c>
      <c r="L494" s="2" t="s">
        <v>497</v>
      </c>
      <c r="M494" s="2">
        <v>56704</v>
      </c>
      <c r="N494" s="2" t="s">
        <v>982</v>
      </c>
      <c r="O494" s="2">
        <v>35.288899999999998</v>
      </c>
      <c r="P494" s="2">
        <v>-78.070300000000003</v>
      </c>
      <c r="Q494" s="4">
        <v>3</v>
      </c>
      <c r="R494" s="4">
        <v>3</v>
      </c>
      <c r="S494" s="4"/>
      <c r="T494" s="2" t="s">
        <v>989</v>
      </c>
      <c r="U494" s="2" t="s">
        <v>990</v>
      </c>
      <c r="V494" s="7">
        <v>0.38808999999999999</v>
      </c>
      <c r="W494" s="8">
        <v>3.3</v>
      </c>
      <c r="X494" s="4">
        <v>119793.999</v>
      </c>
      <c r="Y494" s="4">
        <v>47448.999000000003</v>
      </c>
      <c r="Z494" s="4">
        <v>119793.999</v>
      </c>
      <c r="AA494" s="4">
        <v>47448.999000000003</v>
      </c>
      <c r="AB494" s="4">
        <v>11219.001</v>
      </c>
      <c r="AC494" s="4">
        <v>4443.9989999999998</v>
      </c>
      <c r="AD494" s="8">
        <f t="shared" si="24"/>
        <v>10.67777772726823</v>
      </c>
      <c r="AE494" s="11"/>
    </row>
    <row r="495" spans="1:31" x14ac:dyDescent="0.35">
      <c r="A495" s="2">
        <v>6467</v>
      </c>
      <c r="B495" s="2">
        <v>2018</v>
      </c>
      <c r="C495" s="12">
        <v>9876</v>
      </c>
      <c r="D495" s="12">
        <v>4994.7850952623703</v>
      </c>
      <c r="E495" s="12">
        <v>148076</v>
      </c>
      <c r="F495" s="12">
        <v>1705.28893159207</v>
      </c>
      <c r="G495" s="2" t="s">
        <v>5</v>
      </c>
      <c r="H495" s="2" t="s">
        <v>498</v>
      </c>
      <c r="I495" s="2">
        <v>58345</v>
      </c>
      <c r="J495" s="2" t="s">
        <v>842</v>
      </c>
      <c r="K495" s="2">
        <v>3046</v>
      </c>
      <c r="L495" s="2" t="s">
        <v>1165</v>
      </c>
      <c r="M495" s="2">
        <v>58331</v>
      </c>
      <c r="N495" s="2" t="s">
        <v>982</v>
      </c>
      <c r="O495" s="2">
        <v>35.218055999999997</v>
      </c>
      <c r="P495" s="2">
        <v>-78.069721999999999</v>
      </c>
      <c r="Q495" s="4">
        <v>1</v>
      </c>
      <c r="R495" s="4">
        <v>1</v>
      </c>
      <c r="S495" s="4"/>
      <c r="T495" s="2" t="s">
        <v>965</v>
      </c>
      <c r="U495" s="2" t="s">
        <v>966</v>
      </c>
      <c r="V495" s="7">
        <v>0.20171</v>
      </c>
      <c r="W495" s="8">
        <v>5</v>
      </c>
      <c r="X495" s="4"/>
      <c r="Y495" s="4"/>
      <c r="Z495" s="4">
        <v>80557</v>
      </c>
      <c r="AA495" s="4">
        <v>40511</v>
      </c>
      <c r="AB495" s="4">
        <v>8835</v>
      </c>
      <c r="AC495" s="4">
        <v>4443</v>
      </c>
      <c r="AD495" s="8">
        <f t="shared" si="24"/>
        <v>9.1179400113186198</v>
      </c>
      <c r="AE495" s="11"/>
    </row>
    <row r="496" spans="1:31" x14ac:dyDescent="0.35">
      <c r="A496" s="2">
        <v>6468</v>
      </c>
      <c r="B496" s="2">
        <v>2018</v>
      </c>
      <c r="C496" s="12">
        <v>9876</v>
      </c>
      <c r="D496" s="12">
        <v>1313.0363052007999</v>
      </c>
      <c r="E496" s="12">
        <v>148040</v>
      </c>
      <c r="F496" s="12">
        <v>1162.6471570674801</v>
      </c>
      <c r="G496" s="2" t="s">
        <v>5</v>
      </c>
      <c r="H496" s="2" t="s">
        <v>499</v>
      </c>
      <c r="I496" s="2">
        <v>59645</v>
      </c>
      <c r="J496" s="2" t="s">
        <v>842</v>
      </c>
      <c r="K496" s="2">
        <v>3046</v>
      </c>
      <c r="L496" s="2" t="s">
        <v>848</v>
      </c>
      <c r="M496" s="2">
        <v>61060</v>
      </c>
      <c r="N496" s="2" t="s">
        <v>982</v>
      </c>
      <c r="O496" s="2">
        <v>35.181111000000001</v>
      </c>
      <c r="P496" s="2">
        <v>-78.096943999999993</v>
      </c>
      <c r="Q496" s="4">
        <v>1</v>
      </c>
      <c r="R496" s="4">
        <v>1</v>
      </c>
      <c r="S496" s="4"/>
      <c r="T496" s="2" t="s">
        <v>965</v>
      </c>
      <c r="U496" s="2" t="s">
        <v>966</v>
      </c>
      <c r="V496" s="7">
        <v>0.19155</v>
      </c>
      <c r="W496" s="8">
        <v>5</v>
      </c>
      <c r="X496" s="4"/>
      <c r="Y496" s="4"/>
      <c r="Z496" s="4">
        <v>76501</v>
      </c>
      <c r="AA496" s="4">
        <v>38471</v>
      </c>
      <c r="AB496" s="4">
        <v>8390</v>
      </c>
      <c r="AC496" s="4">
        <v>4219</v>
      </c>
      <c r="AD496" s="8">
        <f t="shared" si="24"/>
        <v>9.1181168057210957</v>
      </c>
      <c r="AE496" s="11"/>
    </row>
    <row r="497" spans="1:31" x14ac:dyDescent="0.35">
      <c r="A497" s="2">
        <v>6469</v>
      </c>
      <c r="B497" s="2">
        <v>2018</v>
      </c>
      <c r="C497" s="12">
        <v>7597</v>
      </c>
      <c r="D497" s="12">
        <v>6042.1395444702903</v>
      </c>
      <c r="E497" s="12">
        <v>158080</v>
      </c>
      <c r="F497" s="12">
        <v>894.85482886742398</v>
      </c>
      <c r="G497" s="2" t="s">
        <v>5</v>
      </c>
      <c r="H497" s="2" t="s">
        <v>500</v>
      </c>
      <c r="I497" s="2">
        <v>59509</v>
      </c>
      <c r="J497" s="2" t="s">
        <v>842</v>
      </c>
      <c r="K497" s="2">
        <v>3046</v>
      </c>
      <c r="L497" s="2" t="s">
        <v>848</v>
      </c>
      <c r="M497" s="2">
        <v>61060</v>
      </c>
      <c r="N497" s="2" t="s">
        <v>969</v>
      </c>
      <c r="O497" s="2">
        <v>35.6633</v>
      </c>
      <c r="P497" s="2">
        <v>-78.520600000000002</v>
      </c>
      <c r="Q497" s="4">
        <v>1</v>
      </c>
      <c r="R497" s="4">
        <v>1</v>
      </c>
      <c r="S497" s="4"/>
      <c r="T497" s="2" t="s">
        <v>965</v>
      </c>
      <c r="U497" s="2" t="s">
        <v>966</v>
      </c>
      <c r="V497" s="7">
        <v>0.20091000000000001</v>
      </c>
      <c r="W497" s="8">
        <v>4</v>
      </c>
      <c r="X497" s="4"/>
      <c r="Y497" s="4"/>
      <c r="Z497" s="4">
        <v>64192</v>
      </c>
      <c r="AA497" s="4">
        <v>32281</v>
      </c>
      <c r="AB497" s="4">
        <v>7040</v>
      </c>
      <c r="AC497" s="4">
        <v>3540</v>
      </c>
      <c r="AD497" s="8">
        <f t="shared" si="24"/>
        <v>9.1181818181818191</v>
      </c>
      <c r="AE497" s="11"/>
    </row>
    <row r="498" spans="1:31" x14ac:dyDescent="0.35">
      <c r="A498" s="2">
        <v>6470</v>
      </c>
      <c r="B498" s="2">
        <v>2018</v>
      </c>
      <c r="C498" s="12">
        <v>13721</v>
      </c>
      <c r="D498" s="12">
        <v>90889.593836644199</v>
      </c>
      <c r="E498" s="12">
        <v>143772</v>
      </c>
      <c r="F498" s="12">
        <v>493.06093934418999</v>
      </c>
      <c r="G498" s="2" t="s">
        <v>5</v>
      </c>
      <c r="H498" s="2" t="s">
        <v>501</v>
      </c>
      <c r="I498" s="2">
        <v>57677</v>
      </c>
      <c r="J498" s="2" t="s">
        <v>941</v>
      </c>
      <c r="K498" s="2">
        <v>1889</v>
      </c>
      <c r="L498" s="2" t="s">
        <v>501</v>
      </c>
      <c r="M498" s="2">
        <v>57001</v>
      </c>
      <c r="N498" s="2" t="s">
        <v>1044</v>
      </c>
      <c r="O498" s="2">
        <v>34.999167</v>
      </c>
      <c r="P498" s="2">
        <v>-84.157253999999995</v>
      </c>
      <c r="Q498" s="4">
        <v>1</v>
      </c>
      <c r="R498" s="4">
        <v>1</v>
      </c>
      <c r="S498" s="4"/>
      <c r="T498" s="2" t="s">
        <v>965</v>
      </c>
      <c r="U498" s="2" t="s">
        <v>966</v>
      </c>
      <c r="V498" s="7">
        <v>0.13789999999999999</v>
      </c>
      <c r="W498" s="8">
        <v>1</v>
      </c>
      <c r="X498" s="4"/>
      <c r="Y498" s="4"/>
      <c r="Z498" s="4">
        <v>11014</v>
      </c>
      <c r="AA498" s="4">
        <v>5538</v>
      </c>
      <c r="AB498" s="4">
        <v>1208</v>
      </c>
      <c r="AC498" s="4">
        <v>607</v>
      </c>
      <c r="AD498" s="8">
        <f t="shared" si="24"/>
        <v>9.1175496688741724</v>
      </c>
      <c r="AE498" s="11"/>
    </row>
    <row r="499" spans="1:31" x14ac:dyDescent="0.35">
      <c r="A499" s="2">
        <v>6471</v>
      </c>
      <c r="B499" s="2">
        <v>2018</v>
      </c>
      <c r="C499" s="12">
        <v>9870</v>
      </c>
      <c r="D499" s="12">
        <v>6319.08851078931</v>
      </c>
      <c r="E499" s="12">
        <v>112260</v>
      </c>
      <c r="F499" s="12">
        <v>3341.5007098441401</v>
      </c>
      <c r="G499" s="2" t="s">
        <v>5</v>
      </c>
      <c r="H499" s="2" t="s">
        <v>502</v>
      </c>
      <c r="I499" s="2">
        <v>55002</v>
      </c>
      <c r="J499" s="2" t="s">
        <v>1074</v>
      </c>
      <c r="K499" s="2">
        <v>6640</v>
      </c>
      <c r="L499" s="2" t="s">
        <v>1166</v>
      </c>
      <c r="M499" s="2">
        <v>13124</v>
      </c>
      <c r="N499" s="2" t="s">
        <v>980</v>
      </c>
      <c r="O499" s="2">
        <v>34.994399999999999</v>
      </c>
      <c r="P499" s="2">
        <v>-78.158299999999997</v>
      </c>
      <c r="Q499" s="4">
        <v>2</v>
      </c>
      <c r="R499" s="4">
        <v>2</v>
      </c>
      <c r="S499" s="4"/>
      <c r="T499" s="2" t="s">
        <v>977</v>
      </c>
      <c r="U499" s="2" t="s">
        <v>978</v>
      </c>
      <c r="V499" s="7">
        <v>5.0400000000000002E-3</v>
      </c>
      <c r="W499" s="8">
        <v>2.4</v>
      </c>
      <c r="X499" s="4">
        <v>1518</v>
      </c>
      <c r="Y499" s="4">
        <v>545</v>
      </c>
      <c r="Z499" s="4">
        <v>1518</v>
      </c>
      <c r="AA499" s="4">
        <v>545</v>
      </c>
      <c r="AB499" s="4">
        <v>106</v>
      </c>
      <c r="AC499" s="4">
        <v>27</v>
      </c>
      <c r="AD499" s="8">
        <f t="shared" si="24"/>
        <v>14.320754716981131</v>
      </c>
      <c r="AE499" s="11"/>
    </row>
    <row r="500" spans="1:31" x14ac:dyDescent="0.35">
      <c r="A500" s="2">
        <v>6472</v>
      </c>
      <c r="B500" s="2">
        <v>2018</v>
      </c>
      <c r="C500" s="12">
        <v>9994</v>
      </c>
      <c r="D500" s="12">
        <v>17815.412461824999</v>
      </c>
      <c r="E500" s="12">
        <v>114154</v>
      </c>
      <c r="F500" s="12">
        <v>1029.7394849704001</v>
      </c>
      <c r="G500" s="2" t="s">
        <v>5</v>
      </c>
      <c r="H500" s="2" t="s">
        <v>503</v>
      </c>
      <c r="I500" s="2">
        <v>61533</v>
      </c>
      <c r="J500" s="2" t="s">
        <v>843</v>
      </c>
      <c r="K500" s="2">
        <v>5416</v>
      </c>
      <c r="L500" s="2" t="s">
        <v>1167</v>
      </c>
      <c r="M500" s="2">
        <v>61461</v>
      </c>
      <c r="N500" s="2" t="s">
        <v>1053</v>
      </c>
      <c r="O500" s="2">
        <v>35.415571999999997</v>
      </c>
      <c r="P500" s="2">
        <v>-79.563367</v>
      </c>
      <c r="Q500" s="4">
        <v>1</v>
      </c>
      <c r="R500" s="4">
        <v>1</v>
      </c>
      <c r="S500" s="4"/>
      <c r="T500" s="2" t="s">
        <v>965</v>
      </c>
      <c r="U500" s="2" t="s">
        <v>966</v>
      </c>
      <c r="V500" s="7">
        <v>0.10247000000000001</v>
      </c>
      <c r="W500" s="8">
        <v>5</v>
      </c>
      <c r="X500" s="4"/>
      <c r="Y500" s="4"/>
      <c r="Z500" s="4">
        <v>40921</v>
      </c>
      <c r="AA500" s="4">
        <v>25147</v>
      </c>
      <c r="AB500" s="4">
        <v>4488</v>
      </c>
      <c r="AC500" s="4">
        <v>2758</v>
      </c>
      <c r="AD500" s="8">
        <f t="shared" si="24"/>
        <v>9.1178698752228158</v>
      </c>
      <c r="AE500" s="11"/>
    </row>
    <row r="501" spans="1:31" x14ac:dyDescent="0.35">
      <c r="A501" s="2">
        <v>6474</v>
      </c>
      <c r="B501" s="2">
        <v>2018</v>
      </c>
      <c r="C501" s="12">
        <v>13721</v>
      </c>
      <c r="D501" s="12">
        <v>50660.139449953102</v>
      </c>
      <c r="E501" s="12">
        <v>109554</v>
      </c>
      <c r="F501" s="12">
        <v>95.381600739934001</v>
      </c>
      <c r="G501" s="2" t="s">
        <v>5</v>
      </c>
      <c r="H501" s="2" t="s">
        <v>504</v>
      </c>
      <c r="I501" s="2">
        <v>2747</v>
      </c>
      <c r="J501" s="2" t="s">
        <v>843</v>
      </c>
      <c r="K501" s="2">
        <v>5416</v>
      </c>
      <c r="L501" s="2" t="s">
        <v>843</v>
      </c>
      <c r="M501" s="2">
        <v>5416</v>
      </c>
      <c r="N501" s="2" t="s">
        <v>1055</v>
      </c>
      <c r="O501" s="2">
        <v>35.271500000000003</v>
      </c>
      <c r="P501" s="2">
        <v>-83.676199999999994</v>
      </c>
      <c r="Q501" s="4">
        <v>1</v>
      </c>
      <c r="R501" s="4">
        <v>1</v>
      </c>
      <c r="S501" s="4"/>
      <c r="T501" s="2" t="s">
        <v>1003</v>
      </c>
      <c r="U501" s="2" t="s">
        <v>1004</v>
      </c>
      <c r="V501" s="7">
        <v>0.71384999999999998</v>
      </c>
      <c r="W501" s="8">
        <v>43.2</v>
      </c>
      <c r="X501" s="4"/>
      <c r="Y501" s="4"/>
      <c r="Z501" s="4">
        <v>2463182</v>
      </c>
      <c r="AA501" s="4">
        <v>943911</v>
      </c>
      <c r="AB501" s="4">
        <v>270145</v>
      </c>
      <c r="AC501" s="4">
        <v>103522</v>
      </c>
      <c r="AD501" s="8">
        <f t="shared" si="24"/>
        <v>9.1179995928112678</v>
      </c>
      <c r="AE501" s="11"/>
    </row>
    <row r="502" spans="1:31" x14ac:dyDescent="0.35">
      <c r="A502" s="2">
        <v>6475</v>
      </c>
      <c r="B502" s="2">
        <v>2018</v>
      </c>
      <c r="C502" s="12">
        <v>15692</v>
      </c>
      <c r="D502" s="12">
        <v>3291.03999394636</v>
      </c>
      <c r="E502" s="12">
        <v>114376</v>
      </c>
      <c r="F502" s="12">
        <v>3106.3099369820502</v>
      </c>
      <c r="G502" s="2" t="s">
        <v>5</v>
      </c>
      <c r="H502" s="2" t="s">
        <v>505</v>
      </c>
      <c r="I502" s="2">
        <v>54894</v>
      </c>
      <c r="J502" s="2" t="s">
        <v>843</v>
      </c>
      <c r="K502" s="2">
        <v>5416</v>
      </c>
      <c r="L502" s="2" t="s">
        <v>1090</v>
      </c>
      <c r="M502" s="2">
        <v>317</v>
      </c>
      <c r="N502" s="2" t="s">
        <v>976</v>
      </c>
      <c r="O502" s="2">
        <v>35.418900000000001</v>
      </c>
      <c r="P502" s="2">
        <v>-80.091700000000003</v>
      </c>
      <c r="Q502" s="4">
        <v>4</v>
      </c>
      <c r="R502" s="4">
        <v>4</v>
      </c>
      <c r="S502" s="4"/>
      <c r="T502" s="2" t="s">
        <v>1003</v>
      </c>
      <c r="U502" s="2" t="s">
        <v>1004</v>
      </c>
      <c r="V502" s="7">
        <v>0.62197000000000002</v>
      </c>
      <c r="W502" s="8">
        <v>108.8</v>
      </c>
      <c r="X502" s="4"/>
      <c r="Y502" s="4"/>
      <c r="Z502" s="4">
        <v>5405087</v>
      </c>
      <c r="AA502" s="4">
        <v>2071270.0009999999</v>
      </c>
      <c r="AB502" s="4">
        <v>592792.99899999995</v>
      </c>
      <c r="AC502" s="4">
        <v>227163</v>
      </c>
      <c r="AD502" s="8">
        <f t="shared" si="24"/>
        <v>9.1180007340133926</v>
      </c>
      <c r="AE502" s="11"/>
    </row>
    <row r="503" spans="1:31" x14ac:dyDescent="0.35">
      <c r="A503" s="2">
        <v>6476</v>
      </c>
      <c r="B503" s="2">
        <v>2018</v>
      </c>
      <c r="C503" s="12">
        <v>9858</v>
      </c>
      <c r="D503" s="12">
        <v>3289.1170117094898</v>
      </c>
      <c r="E503" s="12">
        <v>111949</v>
      </c>
      <c r="F503" s="12">
        <v>3296.88950134673</v>
      </c>
      <c r="G503" s="2" t="s">
        <v>5</v>
      </c>
      <c r="H503" s="2" t="s">
        <v>506</v>
      </c>
      <c r="I503" s="2">
        <v>58854</v>
      </c>
      <c r="J503" s="2" t="s">
        <v>842</v>
      </c>
      <c r="K503" s="2">
        <v>3046</v>
      </c>
      <c r="L503" s="2" t="s">
        <v>1168</v>
      </c>
      <c r="M503" s="2">
        <v>58729</v>
      </c>
      <c r="N503" s="2" t="s">
        <v>1006</v>
      </c>
      <c r="O503" s="2">
        <v>36.047221999999998</v>
      </c>
      <c r="P503" s="2">
        <v>-78.030833000000001</v>
      </c>
      <c r="Q503" s="4">
        <v>1</v>
      </c>
      <c r="R503" s="4">
        <v>1</v>
      </c>
      <c r="S503" s="4"/>
      <c r="T503" s="2" t="s">
        <v>965</v>
      </c>
      <c r="U503" s="2" t="s">
        <v>966</v>
      </c>
      <c r="V503" s="7">
        <v>0.19714999999999999</v>
      </c>
      <c r="W503" s="8">
        <v>5</v>
      </c>
      <c r="X503" s="4"/>
      <c r="Y503" s="4"/>
      <c r="Z503" s="4">
        <v>78735</v>
      </c>
      <c r="AA503" s="4">
        <v>39594</v>
      </c>
      <c r="AB503" s="4">
        <v>8635</v>
      </c>
      <c r="AC503" s="4">
        <v>4342</v>
      </c>
      <c r="AD503" s="8">
        <f t="shared" si="24"/>
        <v>9.1181239143022577</v>
      </c>
      <c r="AE503" s="11"/>
    </row>
    <row r="504" spans="1:31" x14ac:dyDescent="0.35">
      <c r="A504" s="2">
        <v>6477</v>
      </c>
      <c r="B504" s="2">
        <v>2018</v>
      </c>
      <c r="C504" s="12">
        <v>9858</v>
      </c>
      <c r="D504" s="12">
        <v>15471.5855419977</v>
      </c>
      <c r="E504" s="12">
        <v>111952</v>
      </c>
      <c r="F504" s="12">
        <v>737.08294479141705</v>
      </c>
      <c r="G504" s="2" t="s">
        <v>5</v>
      </c>
      <c r="H504" s="2" t="s">
        <v>507</v>
      </c>
      <c r="I504" s="2">
        <v>58855</v>
      </c>
      <c r="J504" s="2" t="s">
        <v>842</v>
      </c>
      <c r="K504" s="2">
        <v>3046</v>
      </c>
      <c r="L504" s="2" t="s">
        <v>1169</v>
      </c>
      <c r="M504" s="2">
        <v>58730</v>
      </c>
      <c r="N504" s="2" t="s">
        <v>1006</v>
      </c>
      <c r="O504" s="2">
        <v>35.949444</v>
      </c>
      <c r="P504" s="2">
        <v>-78.092500000000001</v>
      </c>
      <c r="Q504" s="4">
        <v>1</v>
      </c>
      <c r="R504" s="4">
        <v>1</v>
      </c>
      <c r="S504" s="4"/>
      <c r="T504" s="2" t="s">
        <v>965</v>
      </c>
      <c r="U504" s="2" t="s">
        <v>966</v>
      </c>
      <c r="V504" s="7">
        <v>0.16747000000000001</v>
      </c>
      <c r="W504" s="8">
        <v>5</v>
      </c>
      <c r="X504" s="4"/>
      <c r="Y504" s="4"/>
      <c r="Z504" s="4">
        <v>66879</v>
      </c>
      <c r="AA504" s="4">
        <v>33633</v>
      </c>
      <c r="AB504" s="4">
        <v>7335</v>
      </c>
      <c r="AC504" s="4">
        <v>3689</v>
      </c>
      <c r="AD504" s="8">
        <f t="shared" si="24"/>
        <v>9.1177914110429441</v>
      </c>
      <c r="AE504" s="11"/>
    </row>
    <row r="505" spans="1:31" x14ac:dyDescent="0.35">
      <c r="A505" s="2">
        <v>6478</v>
      </c>
      <c r="B505" s="2">
        <v>2018</v>
      </c>
      <c r="C505" s="12">
        <v>12414</v>
      </c>
      <c r="D505" s="12">
        <v>9202.3490309229601</v>
      </c>
      <c r="E505" s="12">
        <v>111953</v>
      </c>
      <c r="F505" s="12">
        <v>4570.5687112801697</v>
      </c>
      <c r="G505" s="2" t="s">
        <v>5</v>
      </c>
      <c r="H505" s="2" t="s">
        <v>508</v>
      </c>
      <c r="I505" s="2">
        <v>60408</v>
      </c>
      <c r="J505" s="2" t="s">
        <v>842</v>
      </c>
      <c r="K505" s="2">
        <v>3046</v>
      </c>
      <c r="L505" s="2" t="s">
        <v>848</v>
      </c>
      <c r="M505" s="2">
        <v>61060</v>
      </c>
      <c r="N505" s="2" t="s">
        <v>1006</v>
      </c>
      <c r="O505" s="2">
        <v>35.849269999999997</v>
      </c>
      <c r="P505" s="2">
        <v>-78.211519999999993</v>
      </c>
      <c r="Q505" s="4">
        <v>1</v>
      </c>
      <c r="R505" s="4">
        <v>1</v>
      </c>
      <c r="S505" s="4"/>
      <c r="T505" s="2" t="s">
        <v>965</v>
      </c>
      <c r="U505" s="2" t="s">
        <v>966</v>
      </c>
      <c r="V505" s="7">
        <v>0.20544000000000001</v>
      </c>
      <c r="W505" s="8">
        <v>5.2</v>
      </c>
      <c r="X505" s="4"/>
      <c r="Y505" s="4"/>
      <c r="Z505" s="4">
        <v>85327</v>
      </c>
      <c r="AA505" s="4">
        <v>42909</v>
      </c>
      <c r="AB505" s="4">
        <v>9358</v>
      </c>
      <c r="AC505" s="4">
        <v>4706</v>
      </c>
      <c r="AD505" s="8">
        <f t="shared" si="24"/>
        <v>9.1180807864928397</v>
      </c>
      <c r="AE505" s="11"/>
    </row>
    <row r="506" spans="1:31" x14ac:dyDescent="0.35">
      <c r="A506" s="2">
        <v>6479</v>
      </c>
      <c r="B506" s="2">
        <v>2018</v>
      </c>
      <c r="C506" s="12">
        <v>9858</v>
      </c>
      <c r="D506" s="12">
        <v>4503.0667491200602</v>
      </c>
      <c r="E506" s="12">
        <v>111949</v>
      </c>
      <c r="F506" s="12">
        <v>4514.9095943770299</v>
      </c>
      <c r="G506" s="2" t="s">
        <v>5</v>
      </c>
      <c r="H506" s="2" t="s">
        <v>509</v>
      </c>
      <c r="I506" s="2">
        <v>60134</v>
      </c>
      <c r="J506" s="2" t="s">
        <v>842</v>
      </c>
      <c r="K506" s="2">
        <v>3046</v>
      </c>
      <c r="L506" s="2" t="s">
        <v>854</v>
      </c>
      <c r="M506" s="2">
        <v>61119</v>
      </c>
      <c r="N506" s="2" t="s">
        <v>1006</v>
      </c>
      <c r="O506" s="2">
        <v>36.034354</v>
      </c>
      <c r="P506" s="2">
        <v>-78.010610999999997</v>
      </c>
      <c r="Q506" s="4">
        <v>1</v>
      </c>
      <c r="R506" s="4">
        <v>1</v>
      </c>
      <c r="S506" s="4"/>
      <c r="T506" s="2" t="s">
        <v>965</v>
      </c>
      <c r="U506" s="2" t="s">
        <v>966</v>
      </c>
      <c r="V506" s="7">
        <v>0.20588000000000001</v>
      </c>
      <c r="W506" s="8">
        <v>2</v>
      </c>
      <c r="X506" s="4"/>
      <c r="Y506" s="4"/>
      <c r="Z506" s="4">
        <v>32890</v>
      </c>
      <c r="AA506" s="4">
        <v>16540</v>
      </c>
      <c r="AB506" s="4">
        <v>3607</v>
      </c>
      <c r="AC506" s="4">
        <v>1814</v>
      </c>
      <c r="AD506" s="8">
        <f t="shared" si="24"/>
        <v>9.1183809259772666</v>
      </c>
      <c r="AE506" s="11"/>
    </row>
    <row r="507" spans="1:31" x14ac:dyDescent="0.35">
      <c r="A507" s="2">
        <v>6480</v>
      </c>
      <c r="B507" s="2">
        <v>2018</v>
      </c>
      <c r="C507" s="12">
        <v>15777</v>
      </c>
      <c r="D507" s="12">
        <v>6543.88258935059</v>
      </c>
      <c r="E507" s="12">
        <v>114227</v>
      </c>
      <c r="F507" s="12">
        <v>1791.22194469743</v>
      </c>
      <c r="G507" s="2" t="s">
        <v>5</v>
      </c>
      <c r="H507" s="2" t="s">
        <v>510</v>
      </c>
      <c r="I507" s="2">
        <v>61610</v>
      </c>
      <c r="J507" s="2" t="s">
        <v>1075</v>
      </c>
      <c r="K507" s="2">
        <v>19435</v>
      </c>
      <c r="L507" s="2" t="s">
        <v>510</v>
      </c>
      <c r="M507" s="2">
        <v>61209</v>
      </c>
      <c r="N507" s="2" t="s">
        <v>1037</v>
      </c>
      <c r="O507" s="2">
        <v>35.292499999999997</v>
      </c>
      <c r="P507" s="2">
        <v>-80.497500000000002</v>
      </c>
      <c r="Q507" s="4">
        <v>1</v>
      </c>
      <c r="R507" s="4">
        <v>1</v>
      </c>
      <c r="S507" s="4"/>
      <c r="T507" s="2" t="s">
        <v>965</v>
      </c>
      <c r="U507" s="2" t="s">
        <v>966</v>
      </c>
      <c r="V507" s="7">
        <v>2.5649999999999999E-2</v>
      </c>
      <c r="W507" s="8">
        <v>74.8</v>
      </c>
      <c r="X507" s="4"/>
      <c r="Y507" s="4"/>
      <c r="Z507" s="4">
        <v>153274</v>
      </c>
      <c r="AA507" s="4">
        <v>14297</v>
      </c>
      <c r="AB507" s="4">
        <v>16810</v>
      </c>
      <c r="AC507" s="4">
        <v>1568</v>
      </c>
      <c r="AD507" s="8">
        <f t="shared" si="24"/>
        <v>9.1180249851278994</v>
      </c>
      <c r="AE507" s="11"/>
    </row>
    <row r="508" spans="1:31" x14ac:dyDescent="0.35">
      <c r="A508" s="2">
        <v>6481</v>
      </c>
      <c r="B508" s="2">
        <v>2018</v>
      </c>
      <c r="C508" s="12">
        <v>9820</v>
      </c>
      <c r="D508" s="12">
        <v>14448.2961161397</v>
      </c>
      <c r="E508" s="12">
        <v>113443</v>
      </c>
      <c r="F508" s="12">
        <v>45.778262804018603</v>
      </c>
      <c r="G508" s="2" t="s">
        <v>5</v>
      </c>
      <c r="H508" s="2" t="s">
        <v>511</v>
      </c>
      <c r="I508" s="2">
        <v>10380</v>
      </c>
      <c r="J508" s="2" t="s">
        <v>842</v>
      </c>
      <c r="K508" s="2">
        <v>3046</v>
      </c>
      <c r="L508" s="2" t="s">
        <v>1170</v>
      </c>
      <c r="M508" s="2">
        <v>59621</v>
      </c>
      <c r="N508" s="2" t="s">
        <v>1017</v>
      </c>
      <c r="O508" s="2">
        <v>34.647154999999998</v>
      </c>
      <c r="P508" s="2">
        <v>-78.641509999999997</v>
      </c>
      <c r="Q508" s="4">
        <v>2</v>
      </c>
      <c r="R508" s="4">
        <v>1</v>
      </c>
      <c r="S508" s="4"/>
      <c r="T508" s="2" t="s">
        <v>999</v>
      </c>
      <c r="U508" s="2" t="s">
        <v>1000</v>
      </c>
      <c r="V508" s="7"/>
      <c r="W508" s="8">
        <v>34.700000000000003</v>
      </c>
      <c r="X508" s="4"/>
      <c r="Y508" s="4"/>
      <c r="Z508" s="4"/>
      <c r="AA508" s="4"/>
      <c r="AB508" s="4"/>
      <c r="AC508" s="4"/>
      <c r="AD508" s="14" t="s">
        <v>1311</v>
      </c>
      <c r="AE508" s="11"/>
    </row>
    <row r="509" spans="1:31" x14ac:dyDescent="0.35">
      <c r="A509" s="2">
        <v>6482</v>
      </c>
      <c r="B509" s="2">
        <v>2018</v>
      </c>
      <c r="C509" s="12">
        <v>6668</v>
      </c>
      <c r="D509" s="12">
        <v>32.211728976331898</v>
      </c>
      <c r="E509" s="12">
        <v>113101</v>
      </c>
      <c r="F509" s="12">
        <v>33.447458251979299</v>
      </c>
      <c r="G509" s="2" t="s">
        <v>5</v>
      </c>
      <c r="H509" s="2" t="s">
        <v>512</v>
      </c>
      <c r="I509" s="2">
        <v>10382</v>
      </c>
      <c r="J509" s="2" t="s">
        <v>842</v>
      </c>
      <c r="K509" s="2">
        <v>3046</v>
      </c>
      <c r="L509" s="2" t="s">
        <v>512</v>
      </c>
      <c r="M509" s="2">
        <v>59593</v>
      </c>
      <c r="N509" s="2" t="s">
        <v>975</v>
      </c>
      <c r="O509" s="2">
        <v>34.590000000000003</v>
      </c>
      <c r="P509" s="2">
        <v>-78.996799999999993</v>
      </c>
      <c r="Q509" s="4">
        <v>2</v>
      </c>
      <c r="R509" s="4">
        <v>1</v>
      </c>
      <c r="S509" s="4"/>
      <c r="T509" s="2" t="s">
        <v>1042</v>
      </c>
      <c r="U509" s="2" t="s">
        <v>990</v>
      </c>
      <c r="V509" s="7">
        <v>0.43973000000000001</v>
      </c>
      <c r="W509" s="8">
        <v>34.700000000000003</v>
      </c>
      <c r="X509" s="4">
        <v>2334708.7590000001</v>
      </c>
      <c r="Y509" s="4">
        <v>880831.04200000002</v>
      </c>
      <c r="Z509" s="4">
        <v>2334708.7590000001</v>
      </c>
      <c r="AA509" s="4">
        <v>880831.04200000002</v>
      </c>
      <c r="AB509" s="4">
        <v>133666</v>
      </c>
      <c r="AC509" s="4">
        <v>46971</v>
      </c>
      <c r="AD509" s="8">
        <f>Z509/AB509</f>
        <v>17.466736185716638</v>
      </c>
      <c r="AE509" s="11"/>
    </row>
    <row r="510" spans="1:31" x14ac:dyDescent="0.35">
      <c r="A510" s="2">
        <v>6483</v>
      </c>
      <c r="B510" s="2">
        <v>2018</v>
      </c>
      <c r="C510" s="12">
        <v>29024</v>
      </c>
      <c r="D510" s="12">
        <v>178.03494213329901</v>
      </c>
      <c r="E510" s="12">
        <v>114390</v>
      </c>
      <c r="F510" s="12">
        <v>68.549220029971494</v>
      </c>
      <c r="G510" s="2" t="s">
        <v>5</v>
      </c>
      <c r="H510" s="2" t="s">
        <v>513</v>
      </c>
      <c r="I510" s="2">
        <v>56249</v>
      </c>
      <c r="J510" s="2" t="s">
        <v>842</v>
      </c>
      <c r="K510" s="2">
        <v>3046</v>
      </c>
      <c r="L510" s="2" t="s">
        <v>901</v>
      </c>
      <c r="M510" s="2">
        <v>13683</v>
      </c>
      <c r="N510" s="2" t="s">
        <v>1018</v>
      </c>
      <c r="O510" s="2">
        <v>34.968651000000001</v>
      </c>
      <c r="P510" s="2">
        <v>-79.921738000000005</v>
      </c>
      <c r="Q510" s="4">
        <v>12</v>
      </c>
      <c r="R510" s="4">
        <v>6</v>
      </c>
      <c r="S510" s="4"/>
      <c r="T510" s="2" t="s">
        <v>995</v>
      </c>
      <c r="U510" s="2" t="s">
        <v>996</v>
      </c>
      <c r="V510" s="7">
        <v>0.13100000000000001</v>
      </c>
      <c r="W510" s="8">
        <v>343.8</v>
      </c>
      <c r="X510" s="4">
        <v>4014007</v>
      </c>
      <c r="Y510" s="4">
        <v>2296476</v>
      </c>
      <c r="Z510" s="4">
        <v>4014007</v>
      </c>
      <c r="AA510" s="4">
        <v>2296476</v>
      </c>
      <c r="AB510" s="4">
        <v>394528.00199999998</v>
      </c>
      <c r="AC510" s="4">
        <v>171432</v>
      </c>
      <c r="AD510" s="8">
        <f>Z510/AB510</f>
        <v>10.174200512135005</v>
      </c>
      <c r="AE510" s="11"/>
    </row>
    <row r="511" spans="1:31" x14ac:dyDescent="0.35">
      <c r="A511" s="2">
        <v>6484</v>
      </c>
      <c r="B511" s="2">
        <v>2018</v>
      </c>
      <c r="C511" s="12">
        <v>28663</v>
      </c>
      <c r="D511" s="12">
        <v>1026.80498604478</v>
      </c>
      <c r="E511" s="12">
        <v>148346</v>
      </c>
      <c r="F511" s="12">
        <v>76.918842014561406</v>
      </c>
      <c r="G511" s="2" t="s">
        <v>5</v>
      </c>
      <c r="H511" s="2" t="s">
        <v>514</v>
      </c>
      <c r="I511" s="2">
        <v>56292</v>
      </c>
      <c r="J511" s="2" t="s">
        <v>842</v>
      </c>
      <c r="K511" s="2">
        <v>3046</v>
      </c>
      <c r="L511" s="2" t="s">
        <v>901</v>
      </c>
      <c r="M511" s="2">
        <v>13683</v>
      </c>
      <c r="N511" s="2" t="s">
        <v>1040</v>
      </c>
      <c r="O511" s="2">
        <v>34.842311000000002</v>
      </c>
      <c r="P511" s="2">
        <v>-79.736086999999998</v>
      </c>
      <c r="Q511" s="4">
        <v>12</v>
      </c>
      <c r="R511" s="4">
        <v>6</v>
      </c>
      <c r="S511" s="4"/>
      <c r="T511" s="2" t="s">
        <v>995</v>
      </c>
      <c r="U511" s="2" t="s">
        <v>996</v>
      </c>
      <c r="V511" s="7">
        <v>5.5530000000000003E-2</v>
      </c>
      <c r="W511" s="8">
        <v>343.8</v>
      </c>
      <c r="X511" s="4">
        <v>1693604</v>
      </c>
      <c r="Y511" s="4">
        <v>939109</v>
      </c>
      <c r="Z511" s="4">
        <v>1693604</v>
      </c>
      <c r="AA511" s="4">
        <v>939109</v>
      </c>
      <c r="AB511" s="4">
        <v>167245.00200000001</v>
      </c>
      <c r="AC511" s="4">
        <v>71749.998000000007</v>
      </c>
      <c r="AD511" s="8">
        <f>Z511/AB511</f>
        <v>10.126484975616789</v>
      </c>
      <c r="AE511" s="11"/>
    </row>
    <row r="512" spans="1:31" x14ac:dyDescent="0.35">
      <c r="A512" s="2">
        <v>6485</v>
      </c>
      <c r="B512" s="2">
        <v>2018</v>
      </c>
      <c r="C512" s="12">
        <v>12439</v>
      </c>
      <c r="D512" s="12">
        <v>1006.38765047737</v>
      </c>
      <c r="E512" s="12">
        <v>115186</v>
      </c>
      <c r="F512" s="12">
        <v>825.57985166566596</v>
      </c>
      <c r="G512" s="2" t="s">
        <v>5</v>
      </c>
      <c r="H512" s="2" t="s">
        <v>515</v>
      </c>
      <c r="I512" s="2">
        <v>61676</v>
      </c>
      <c r="J512" s="2" t="s">
        <v>843</v>
      </c>
      <c r="K512" s="2">
        <v>5416</v>
      </c>
      <c r="L512" s="2" t="s">
        <v>1171</v>
      </c>
      <c r="M512" s="2">
        <v>61292</v>
      </c>
      <c r="N512" s="2" t="s">
        <v>1032</v>
      </c>
      <c r="O512" s="2">
        <v>35.784027000000002</v>
      </c>
      <c r="P512" s="2">
        <v>-78.674704000000006</v>
      </c>
      <c r="Q512" s="4">
        <v>2</v>
      </c>
      <c r="R512" s="4">
        <v>2</v>
      </c>
      <c r="S512" s="4"/>
      <c r="T512" s="2" t="s">
        <v>995</v>
      </c>
      <c r="U512" s="2" t="s">
        <v>996</v>
      </c>
      <c r="V512" s="7">
        <v>0.81474000000000002</v>
      </c>
      <c r="W512" s="8">
        <v>11.2</v>
      </c>
      <c r="X512" s="4">
        <v>770000.66299999994</v>
      </c>
      <c r="Y512" s="4">
        <v>339503.78</v>
      </c>
      <c r="Z512" s="4">
        <v>770000.66299999994</v>
      </c>
      <c r="AA512" s="4">
        <v>339503.78</v>
      </c>
      <c r="AB512" s="4">
        <v>79936</v>
      </c>
      <c r="AC512" s="4">
        <v>35245</v>
      </c>
      <c r="AD512" s="8">
        <f>Z512/AB512</f>
        <v>9.6327144590672535</v>
      </c>
      <c r="AE512" s="11"/>
    </row>
    <row r="513" spans="1:31" x14ac:dyDescent="0.35">
      <c r="A513" s="2">
        <v>6486</v>
      </c>
      <c r="B513" s="2">
        <v>2018</v>
      </c>
      <c r="C513" s="12">
        <v>12439</v>
      </c>
      <c r="D513" s="12">
        <v>414.75020419725303</v>
      </c>
      <c r="E513" s="12">
        <v>147417</v>
      </c>
      <c r="F513" s="12">
        <v>375.946193875473</v>
      </c>
      <c r="G513" s="2" t="s">
        <v>5</v>
      </c>
      <c r="H513" s="2" t="s">
        <v>516</v>
      </c>
      <c r="I513" s="2">
        <v>61675</v>
      </c>
      <c r="J513" s="2" t="s">
        <v>843</v>
      </c>
      <c r="K513" s="2">
        <v>5416</v>
      </c>
      <c r="L513" s="2" t="s">
        <v>1171</v>
      </c>
      <c r="M513" s="2">
        <v>61292</v>
      </c>
      <c r="N513" s="2" t="s">
        <v>1032</v>
      </c>
      <c r="O513" s="2">
        <v>35.775582999999997</v>
      </c>
      <c r="P513" s="2">
        <v>-78.673722999999995</v>
      </c>
      <c r="Q513" s="4">
        <v>2</v>
      </c>
      <c r="R513" s="4">
        <v>2</v>
      </c>
      <c r="S513" s="4"/>
      <c r="T513" s="2" t="s">
        <v>995</v>
      </c>
      <c r="U513" s="2" t="s">
        <v>996</v>
      </c>
      <c r="V513" s="7"/>
      <c r="W513" s="8">
        <v>6.6</v>
      </c>
      <c r="X513" s="4"/>
      <c r="Y513" s="4"/>
      <c r="Z513" s="4"/>
      <c r="AA513" s="4"/>
      <c r="AB513" s="4"/>
      <c r="AC513" s="4"/>
      <c r="AD513" s="14" t="s">
        <v>1311</v>
      </c>
      <c r="AE513" s="11"/>
    </row>
    <row r="514" spans="1:31" x14ac:dyDescent="0.35">
      <c r="A514" s="2">
        <v>6487</v>
      </c>
      <c r="B514" s="2">
        <v>2018</v>
      </c>
      <c r="C514" s="12">
        <v>4496</v>
      </c>
      <c r="D514" s="12">
        <v>4199.6634170286898</v>
      </c>
      <c r="E514" s="12">
        <v>162778</v>
      </c>
      <c r="F514" s="12">
        <v>870.19784896878605</v>
      </c>
      <c r="G514" s="2" t="s">
        <v>5</v>
      </c>
      <c r="H514" s="2" t="s">
        <v>517</v>
      </c>
      <c r="I514" s="2">
        <v>60072</v>
      </c>
      <c r="J514" s="2" t="s">
        <v>843</v>
      </c>
      <c r="K514" s="2">
        <v>5416</v>
      </c>
      <c r="L514" s="2" t="s">
        <v>1172</v>
      </c>
      <c r="M514" s="2">
        <v>59825</v>
      </c>
      <c r="N514" s="2" t="s">
        <v>968</v>
      </c>
      <c r="O514" s="2">
        <v>35.289757000000002</v>
      </c>
      <c r="P514" s="2">
        <v>-81.568877999999998</v>
      </c>
      <c r="Q514" s="4">
        <v>1</v>
      </c>
      <c r="R514" s="4">
        <v>1</v>
      </c>
      <c r="S514" s="4"/>
      <c r="T514" s="2" t="s">
        <v>965</v>
      </c>
      <c r="U514" s="2" t="s">
        <v>966</v>
      </c>
      <c r="V514" s="7">
        <v>0.21159</v>
      </c>
      <c r="W514" s="8">
        <v>2</v>
      </c>
      <c r="X514" s="4"/>
      <c r="Y514" s="4"/>
      <c r="Z514" s="4">
        <v>33802</v>
      </c>
      <c r="AA514" s="4">
        <v>16998</v>
      </c>
      <c r="AB514" s="4">
        <v>3707</v>
      </c>
      <c r="AC514" s="4">
        <v>1864</v>
      </c>
      <c r="AD514" s="8">
        <f t="shared" ref="AD514:AD519" si="25">Z514/AB514</f>
        <v>9.1184246021041275</v>
      </c>
      <c r="AE514" s="11"/>
    </row>
    <row r="515" spans="1:31" x14ac:dyDescent="0.35">
      <c r="A515" s="2">
        <v>6488</v>
      </c>
      <c r="B515" s="2">
        <v>2018</v>
      </c>
      <c r="C515" s="12">
        <v>7597</v>
      </c>
      <c r="D515" s="12">
        <v>547.65238876929402</v>
      </c>
      <c r="E515" s="12">
        <v>115182</v>
      </c>
      <c r="F515" s="12">
        <v>552.19334247969698</v>
      </c>
      <c r="G515" s="2" t="s">
        <v>5</v>
      </c>
      <c r="H515" s="2" t="s">
        <v>518</v>
      </c>
      <c r="I515" s="2">
        <v>58524</v>
      </c>
      <c r="J515" s="2" t="s">
        <v>843</v>
      </c>
      <c r="K515" s="2">
        <v>5416</v>
      </c>
      <c r="L515" s="2" t="s">
        <v>1173</v>
      </c>
      <c r="M515" s="2">
        <v>62060</v>
      </c>
      <c r="N515" s="2" t="s">
        <v>1032</v>
      </c>
      <c r="O515" s="2">
        <v>35.714444</v>
      </c>
      <c r="P515" s="2">
        <v>-78.498889000000005</v>
      </c>
      <c r="Q515" s="4">
        <v>1</v>
      </c>
      <c r="R515" s="4">
        <v>1</v>
      </c>
      <c r="S515" s="4"/>
      <c r="T515" s="2" t="s">
        <v>965</v>
      </c>
      <c r="U515" s="2" t="s">
        <v>966</v>
      </c>
      <c r="V515" s="7">
        <v>0.15214</v>
      </c>
      <c r="W515" s="8">
        <v>1.1000000000000001</v>
      </c>
      <c r="X515" s="4"/>
      <c r="Y515" s="4"/>
      <c r="Z515" s="4">
        <v>13366</v>
      </c>
      <c r="AA515" s="4">
        <v>6723</v>
      </c>
      <c r="AB515" s="4">
        <v>1466</v>
      </c>
      <c r="AC515" s="4">
        <v>737</v>
      </c>
      <c r="AD515" s="8">
        <f t="shared" si="25"/>
        <v>9.1173260572987722</v>
      </c>
      <c r="AE515" s="11"/>
    </row>
    <row r="516" spans="1:31" x14ac:dyDescent="0.35">
      <c r="A516" s="2">
        <v>6489</v>
      </c>
      <c r="B516" s="2">
        <v>2018</v>
      </c>
      <c r="C516" s="12">
        <v>9483</v>
      </c>
      <c r="D516" s="12">
        <v>6892.9509108529001</v>
      </c>
      <c r="E516" s="12">
        <v>111442</v>
      </c>
      <c r="F516" s="12">
        <v>6891.3373727531698</v>
      </c>
      <c r="G516" s="2" t="s">
        <v>5</v>
      </c>
      <c r="H516" s="2" t="s">
        <v>519</v>
      </c>
      <c r="I516" s="2">
        <v>56688</v>
      </c>
      <c r="J516" s="2" t="s">
        <v>842</v>
      </c>
      <c r="K516" s="2">
        <v>3046</v>
      </c>
      <c r="L516" s="2" t="s">
        <v>1174</v>
      </c>
      <c r="M516" s="2">
        <v>55938</v>
      </c>
      <c r="N516" s="2" t="s">
        <v>985</v>
      </c>
      <c r="O516" s="2">
        <v>35.168100000000003</v>
      </c>
      <c r="P516" s="2">
        <v>-77.226699999999994</v>
      </c>
      <c r="Q516" s="4">
        <v>18</v>
      </c>
      <c r="R516" s="4">
        <v>18</v>
      </c>
      <c r="S516" s="4"/>
      <c r="T516" s="2" t="s">
        <v>989</v>
      </c>
      <c r="U516" s="2" t="s">
        <v>990</v>
      </c>
      <c r="V516" s="7">
        <v>0.48548000000000002</v>
      </c>
      <c r="W516" s="8">
        <v>5.4</v>
      </c>
      <c r="X516" s="4">
        <v>274318.00199999998</v>
      </c>
      <c r="Y516" s="4">
        <v>106282.008</v>
      </c>
      <c r="Z516" s="4">
        <v>274318.00199999998</v>
      </c>
      <c r="AA516" s="4">
        <v>106282.008</v>
      </c>
      <c r="AB516" s="4">
        <v>22964.993999999999</v>
      </c>
      <c r="AC516" s="4">
        <v>8897.9940000000006</v>
      </c>
      <c r="AD516" s="8">
        <f t="shared" si="25"/>
        <v>11.945050018301767</v>
      </c>
      <c r="AE516" s="11"/>
    </row>
    <row r="517" spans="1:31" x14ac:dyDescent="0.35">
      <c r="A517" s="2">
        <v>6490</v>
      </c>
      <c r="B517" s="2">
        <v>2018</v>
      </c>
      <c r="C517" s="12">
        <v>9867</v>
      </c>
      <c r="D517" s="12">
        <v>8126.5810932532704</v>
      </c>
      <c r="E517" s="12">
        <v>111662</v>
      </c>
      <c r="F517" s="12">
        <v>1458.9537328828501</v>
      </c>
      <c r="G517" s="2" t="s">
        <v>5</v>
      </c>
      <c r="H517" s="2" t="s">
        <v>520</v>
      </c>
      <c r="I517" s="2">
        <v>58339</v>
      </c>
      <c r="J517" s="2" t="s">
        <v>842</v>
      </c>
      <c r="K517" s="2">
        <v>3046</v>
      </c>
      <c r="L517" s="2" t="s">
        <v>1175</v>
      </c>
      <c r="M517" s="2">
        <v>58325</v>
      </c>
      <c r="N517" s="2" t="s">
        <v>985</v>
      </c>
      <c r="O517" s="2">
        <v>35.209564</v>
      </c>
      <c r="P517" s="2">
        <v>-77.056725</v>
      </c>
      <c r="Q517" s="4">
        <v>1</v>
      </c>
      <c r="R517" s="4">
        <v>1</v>
      </c>
      <c r="S517" s="4"/>
      <c r="T517" s="2" t="s">
        <v>965</v>
      </c>
      <c r="U517" s="2" t="s">
        <v>966</v>
      </c>
      <c r="V517" s="7">
        <v>0.17934</v>
      </c>
      <c r="W517" s="8">
        <v>5</v>
      </c>
      <c r="X517" s="4"/>
      <c r="Y517" s="4"/>
      <c r="Z517" s="4">
        <v>71623</v>
      </c>
      <c r="AA517" s="4">
        <v>36019</v>
      </c>
      <c r="AB517" s="4">
        <v>7855</v>
      </c>
      <c r="AC517" s="4">
        <v>3950</v>
      </c>
      <c r="AD517" s="8">
        <f t="shared" si="25"/>
        <v>9.1181413112667098</v>
      </c>
      <c r="AE517" s="11"/>
    </row>
    <row r="518" spans="1:31" x14ac:dyDescent="0.35">
      <c r="A518" s="2">
        <v>6491</v>
      </c>
      <c r="B518" s="2">
        <v>2018</v>
      </c>
      <c r="C518" s="12">
        <v>28999</v>
      </c>
      <c r="D518" s="12">
        <v>99.807859434378102</v>
      </c>
      <c r="E518" s="12">
        <v>112766</v>
      </c>
      <c r="F518" s="12">
        <v>85.464540168727794</v>
      </c>
      <c r="G518" s="2" t="s">
        <v>5</v>
      </c>
      <c r="H518" s="2" t="s">
        <v>521</v>
      </c>
      <c r="I518" s="2">
        <v>59835</v>
      </c>
      <c r="J518" s="2" t="s">
        <v>842</v>
      </c>
      <c r="K518" s="2">
        <v>3046</v>
      </c>
      <c r="L518" s="2" t="s">
        <v>854</v>
      </c>
      <c r="M518" s="2">
        <v>61119</v>
      </c>
      <c r="N518" s="2" t="s">
        <v>984</v>
      </c>
      <c r="O518" s="2">
        <v>35.251627999999997</v>
      </c>
      <c r="P518" s="2">
        <v>-78.367439000000005</v>
      </c>
      <c r="Q518" s="4">
        <v>1</v>
      </c>
      <c r="R518" s="4">
        <v>1</v>
      </c>
      <c r="S518" s="4"/>
      <c r="T518" s="2" t="s">
        <v>965</v>
      </c>
      <c r="U518" s="2" t="s">
        <v>966</v>
      </c>
      <c r="V518" s="7">
        <v>0.19509000000000001</v>
      </c>
      <c r="W518" s="8">
        <v>1.9</v>
      </c>
      <c r="X518" s="4"/>
      <c r="Y518" s="4"/>
      <c r="Z518" s="4">
        <v>29608</v>
      </c>
      <c r="AA518" s="4">
        <v>14889</v>
      </c>
      <c r="AB518" s="4">
        <v>3247</v>
      </c>
      <c r="AC518" s="4">
        <v>1633</v>
      </c>
      <c r="AD518" s="8">
        <f t="shared" si="25"/>
        <v>9.1185709886048656</v>
      </c>
      <c r="AE518" s="11"/>
    </row>
    <row r="519" spans="1:31" x14ac:dyDescent="0.35">
      <c r="A519" s="2">
        <v>6492</v>
      </c>
      <c r="B519" s="2">
        <v>2018</v>
      </c>
      <c r="C519" s="12">
        <v>1575</v>
      </c>
      <c r="D519" s="12">
        <v>10144.5358185527</v>
      </c>
      <c r="E519" s="12">
        <v>114747</v>
      </c>
      <c r="F519" s="12">
        <v>3105.1453215697502</v>
      </c>
      <c r="G519" s="2" t="s">
        <v>5</v>
      </c>
      <c r="H519" s="2" t="s">
        <v>522</v>
      </c>
      <c r="I519" s="2">
        <v>58741</v>
      </c>
      <c r="J519" s="2" t="s">
        <v>843</v>
      </c>
      <c r="K519" s="2">
        <v>5416</v>
      </c>
      <c r="L519" s="2" t="s">
        <v>875</v>
      </c>
      <c r="M519" s="2">
        <v>58661</v>
      </c>
      <c r="N519" s="2" t="s">
        <v>1047</v>
      </c>
      <c r="O519" s="2">
        <v>35.991110999999997</v>
      </c>
      <c r="P519" s="2">
        <v>-79.548056000000003</v>
      </c>
      <c r="Q519" s="4">
        <v>1</v>
      </c>
      <c r="R519" s="4">
        <v>1</v>
      </c>
      <c r="S519" s="4"/>
      <c r="T519" s="2" t="s">
        <v>965</v>
      </c>
      <c r="U519" s="2" t="s">
        <v>966</v>
      </c>
      <c r="V519" s="7">
        <v>0.19388</v>
      </c>
      <c r="W519" s="8">
        <v>5</v>
      </c>
      <c r="X519" s="4"/>
      <c r="Y519" s="4"/>
      <c r="Z519" s="4">
        <v>77431</v>
      </c>
      <c r="AA519" s="4">
        <v>38939</v>
      </c>
      <c r="AB519" s="4">
        <v>8492</v>
      </c>
      <c r="AC519" s="4">
        <v>4271</v>
      </c>
      <c r="AD519" s="8">
        <f t="shared" si="25"/>
        <v>9.118111163447951</v>
      </c>
      <c r="AE519" s="11"/>
    </row>
    <row r="520" spans="1:31" x14ac:dyDescent="0.35">
      <c r="A520" s="2">
        <v>6493</v>
      </c>
      <c r="B520" s="2">
        <v>2018</v>
      </c>
      <c r="C520" s="12">
        <v>9418</v>
      </c>
      <c r="D520" s="12">
        <v>2765.4731208021599</v>
      </c>
      <c r="E520" s="12">
        <v>112243</v>
      </c>
      <c r="F520" s="12">
        <v>2762.7732884104298</v>
      </c>
      <c r="G520" s="2" t="s">
        <v>5</v>
      </c>
      <c r="H520" s="2" t="s">
        <v>523</v>
      </c>
      <c r="I520" s="2">
        <v>62205</v>
      </c>
      <c r="J520" s="2" t="s">
        <v>843</v>
      </c>
      <c r="K520" s="2">
        <v>5416</v>
      </c>
      <c r="L520" s="2" t="s">
        <v>876</v>
      </c>
      <c r="M520" s="2">
        <v>61677</v>
      </c>
      <c r="N520" s="2" t="s">
        <v>980</v>
      </c>
      <c r="O520" s="2">
        <v>34.747103000000003</v>
      </c>
      <c r="P520" s="2">
        <v>-77.987375</v>
      </c>
      <c r="Q520" s="4">
        <v>1</v>
      </c>
      <c r="R520" s="4">
        <v>1</v>
      </c>
      <c r="S520" s="4"/>
      <c r="T520" s="2" t="s">
        <v>965</v>
      </c>
      <c r="U520" s="2" t="s">
        <v>966</v>
      </c>
      <c r="V520" s="7">
        <v>4.1099999999999999E-3</v>
      </c>
      <c r="W520" s="8">
        <v>5.3</v>
      </c>
      <c r="X520" s="4"/>
      <c r="Y520" s="4"/>
      <c r="Z520" s="4">
        <v>1742</v>
      </c>
      <c r="AA520" s="4">
        <v>0</v>
      </c>
      <c r="AB520" s="4">
        <v>191</v>
      </c>
      <c r="AC520" s="4">
        <v>0</v>
      </c>
      <c r="AD520" s="14" t="s">
        <v>1311</v>
      </c>
      <c r="AE520" s="11"/>
    </row>
    <row r="521" spans="1:31" x14ac:dyDescent="0.35">
      <c r="A521" s="2">
        <v>6494</v>
      </c>
      <c r="B521" s="2">
        <v>2018</v>
      </c>
      <c r="C521" s="12">
        <v>6906</v>
      </c>
      <c r="D521" s="12">
        <v>2521.3255260116198</v>
      </c>
      <c r="E521" s="12">
        <v>147989</v>
      </c>
      <c r="F521" s="12">
        <v>2504.0828006828501</v>
      </c>
      <c r="G521" s="2" t="s">
        <v>5</v>
      </c>
      <c r="H521" s="2" t="s">
        <v>524</v>
      </c>
      <c r="I521" s="2">
        <v>59501</v>
      </c>
      <c r="J521" s="2" t="s">
        <v>842</v>
      </c>
      <c r="K521" s="2">
        <v>3046</v>
      </c>
      <c r="L521" s="2" t="s">
        <v>845</v>
      </c>
      <c r="M521" s="2">
        <v>60025</v>
      </c>
      <c r="N521" s="2" t="s">
        <v>969</v>
      </c>
      <c r="O521" s="2">
        <v>35.486944000000001</v>
      </c>
      <c r="P521" s="2">
        <v>-78.313889000000003</v>
      </c>
      <c r="Q521" s="4">
        <v>1</v>
      </c>
      <c r="R521" s="4">
        <v>1</v>
      </c>
      <c r="S521" s="4"/>
      <c r="T521" s="2" t="s">
        <v>965</v>
      </c>
      <c r="U521" s="2" t="s">
        <v>966</v>
      </c>
      <c r="V521" s="7">
        <v>0.18189</v>
      </c>
      <c r="W521" s="8">
        <v>5</v>
      </c>
      <c r="X521" s="4"/>
      <c r="Y521" s="4"/>
      <c r="Z521" s="4">
        <v>72642</v>
      </c>
      <c r="AA521" s="4">
        <v>36530</v>
      </c>
      <c r="AB521" s="4">
        <v>7967</v>
      </c>
      <c r="AC521" s="4">
        <v>4006</v>
      </c>
      <c r="AD521" s="8">
        <f>Z521/AB521</f>
        <v>9.1178611773565965</v>
      </c>
      <c r="AE521" s="11"/>
    </row>
    <row r="522" spans="1:31" x14ac:dyDescent="0.35">
      <c r="A522" s="2">
        <v>6495</v>
      </c>
      <c r="B522" s="2">
        <v>2018</v>
      </c>
      <c r="C522" s="12">
        <v>10053</v>
      </c>
      <c r="D522" s="12">
        <v>6847.4027533529097</v>
      </c>
      <c r="E522" s="12">
        <v>160789</v>
      </c>
      <c r="F522" s="12">
        <v>1155.6625417237001</v>
      </c>
      <c r="G522" s="2" t="s">
        <v>5</v>
      </c>
      <c r="H522" s="2" t="s">
        <v>525</v>
      </c>
      <c r="I522" s="2">
        <v>61778</v>
      </c>
      <c r="J522" s="2" t="s">
        <v>846</v>
      </c>
      <c r="K522" s="2">
        <v>19876</v>
      </c>
      <c r="L522" s="2" t="s">
        <v>525</v>
      </c>
      <c r="M522" s="2">
        <v>61401</v>
      </c>
      <c r="N522" s="2" t="s">
        <v>302</v>
      </c>
      <c r="O522" s="2">
        <v>36.213000000000001</v>
      </c>
      <c r="P522" s="2">
        <v>-77.623999999999995</v>
      </c>
      <c r="Q522" s="4">
        <v>1</v>
      </c>
      <c r="R522" s="4">
        <v>1</v>
      </c>
      <c r="S522" s="4"/>
      <c r="T522" s="2" t="s">
        <v>965</v>
      </c>
      <c r="U522" s="2" t="s">
        <v>966</v>
      </c>
      <c r="V522" s="7"/>
      <c r="W522" s="8">
        <v>26.9</v>
      </c>
      <c r="X522" s="4"/>
      <c r="Y522" s="4"/>
      <c r="Z522" s="4"/>
      <c r="AA522" s="4"/>
      <c r="AB522" s="4"/>
      <c r="AC522" s="4"/>
      <c r="AD522" s="14" t="s">
        <v>1311</v>
      </c>
      <c r="AE522" s="11"/>
    </row>
    <row r="523" spans="1:31" x14ac:dyDescent="0.35">
      <c r="A523" s="2">
        <v>6496</v>
      </c>
      <c r="B523" s="2">
        <v>2018</v>
      </c>
      <c r="C523" s="12">
        <v>29001</v>
      </c>
      <c r="D523" s="12">
        <v>8249.8135543523003</v>
      </c>
      <c r="E523" s="12">
        <v>158353</v>
      </c>
      <c r="F523" s="12">
        <v>8247.2259578604408</v>
      </c>
      <c r="G523" s="2" t="s">
        <v>5</v>
      </c>
      <c r="H523" s="2" t="s">
        <v>526</v>
      </c>
      <c r="I523" s="2">
        <v>58531</v>
      </c>
      <c r="J523" s="2" t="s">
        <v>842</v>
      </c>
      <c r="K523" s="2">
        <v>3046</v>
      </c>
      <c r="L523" s="2" t="s">
        <v>845</v>
      </c>
      <c r="M523" s="2">
        <v>60025</v>
      </c>
      <c r="N523" s="2" t="s">
        <v>1036</v>
      </c>
      <c r="O523" s="2">
        <v>34.704721999999997</v>
      </c>
      <c r="P523" s="2">
        <v>-79.525833000000006</v>
      </c>
      <c r="Q523" s="4">
        <v>2</v>
      </c>
      <c r="R523" s="4">
        <v>2</v>
      </c>
      <c r="S523" s="4"/>
      <c r="T523" s="2" t="s">
        <v>965</v>
      </c>
      <c r="U523" s="2" t="s">
        <v>966</v>
      </c>
      <c r="V523" s="7">
        <v>0.34737000000000001</v>
      </c>
      <c r="W523" s="8">
        <v>1</v>
      </c>
      <c r="X523" s="4"/>
      <c r="Y523" s="4"/>
      <c r="Z523" s="4">
        <v>27747</v>
      </c>
      <c r="AA523" s="4">
        <v>13953</v>
      </c>
      <c r="AB523" s="4">
        <v>3043</v>
      </c>
      <c r="AC523" s="4">
        <v>1530</v>
      </c>
      <c r="AD523" s="8">
        <f t="shared" ref="AD523:AD532" si="26">Z523/AB523</f>
        <v>9.1183043049622086</v>
      </c>
      <c r="AE523" s="11"/>
    </row>
    <row r="524" spans="1:31" x14ac:dyDescent="0.35">
      <c r="A524" s="2">
        <v>6497</v>
      </c>
      <c r="B524" s="2">
        <v>2018</v>
      </c>
      <c r="C524" s="12">
        <v>9881</v>
      </c>
      <c r="D524" s="12">
        <v>4634.6460242027097</v>
      </c>
      <c r="E524" s="12">
        <v>114098</v>
      </c>
      <c r="F524" s="12">
        <v>4632.8967132236903</v>
      </c>
      <c r="G524" s="2" t="s">
        <v>5</v>
      </c>
      <c r="H524" s="2" t="s">
        <v>527</v>
      </c>
      <c r="I524" s="2">
        <v>58880</v>
      </c>
      <c r="J524" s="2" t="s">
        <v>843</v>
      </c>
      <c r="K524" s="2">
        <v>5416</v>
      </c>
      <c r="L524" s="2" t="s">
        <v>854</v>
      </c>
      <c r="M524" s="2">
        <v>61119</v>
      </c>
      <c r="N524" s="2" t="s">
        <v>1036</v>
      </c>
      <c r="O524" s="2">
        <v>34.766666999999998</v>
      </c>
      <c r="P524" s="2">
        <v>-79.559721999999994</v>
      </c>
      <c r="Q524" s="4">
        <v>1</v>
      </c>
      <c r="R524" s="4">
        <v>1</v>
      </c>
      <c r="S524" s="4"/>
      <c r="T524" s="2" t="s">
        <v>965</v>
      </c>
      <c r="U524" s="2" t="s">
        <v>966</v>
      </c>
      <c r="V524" s="7">
        <v>0.20244999999999999</v>
      </c>
      <c r="W524" s="8">
        <v>4.9000000000000004</v>
      </c>
      <c r="X524" s="4"/>
      <c r="Y524" s="4"/>
      <c r="Z524" s="4">
        <v>79235</v>
      </c>
      <c r="AA524" s="4">
        <v>39846</v>
      </c>
      <c r="AB524" s="4">
        <v>8690</v>
      </c>
      <c r="AC524" s="4">
        <v>4370</v>
      </c>
      <c r="AD524" s="8">
        <f t="shared" si="26"/>
        <v>9.1179516685845794</v>
      </c>
      <c r="AE524" s="11"/>
    </row>
    <row r="525" spans="1:31" x14ac:dyDescent="0.35">
      <c r="A525" s="2">
        <v>6498</v>
      </c>
      <c r="B525" s="2">
        <v>2018</v>
      </c>
      <c r="C525" s="12">
        <v>9858</v>
      </c>
      <c r="D525" s="12">
        <v>1988.31290620249</v>
      </c>
      <c r="E525" s="12">
        <v>111949</v>
      </c>
      <c r="F525" s="12">
        <v>1984.6351315608499</v>
      </c>
      <c r="G525" s="2" t="s">
        <v>5</v>
      </c>
      <c r="H525" s="2" t="s">
        <v>528</v>
      </c>
      <c r="I525" s="2">
        <v>60651</v>
      </c>
      <c r="J525" s="2" t="s">
        <v>842</v>
      </c>
      <c r="K525" s="2">
        <v>3046</v>
      </c>
      <c r="L525" s="2" t="s">
        <v>528</v>
      </c>
      <c r="M525" s="2">
        <v>60390</v>
      </c>
      <c r="N525" s="2" t="s">
        <v>1006</v>
      </c>
      <c r="O525" s="2">
        <v>36.070335999999998</v>
      </c>
      <c r="P525" s="2">
        <v>-78.038319000000001</v>
      </c>
      <c r="Q525" s="4">
        <v>1</v>
      </c>
      <c r="R525" s="4">
        <v>1</v>
      </c>
      <c r="S525" s="4"/>
      <c r="T525" s="2" t="s">
        <v>965</v>
      </c>
      <c r="U525" s="2" t="s">
        <v>966</v>
      </c>
      <c r="V525" s="7">
        <v>0.21639</v>
      </c>
      <c r="W525" s="8">
        <v>5</v>
      </c>
      <c r="X525" s="4"/>
      <c r="Y525" s="4"/>
      <c r="Z525" s="4">
        <v>86421</v>
      </c>
      <c r="AA525" s="4">
        <v>43459</v>
      </c>
      <c r="AB525" s="4">
        <v>9478</v>
      </c>
      <c r="AC525" s="4">
        <v>4766</v>
      </c>
      <c r="AD525" s="8">
        <f t="shared" si="26"/>
        <v>9.1180628824646544</v>
      </c>
      <c r="AE525" s="11"/>
    </row>
    <row r="526" spans="1:31" x14ac:dyDescent="0.35">
      <c r="A526" s="2">
        <v>6499</v>
      </c>
      <c r="B526" s="2">
        <v>2018</v>
      </c>
      <c r="C526" s="12">
        <v>10054</v>
      </c>
      <c r="D526" s="12">
        <v>5672.8355424047504</v>
      </c>
      <c r="E526" s="12">
        <v>148190</v>
      </c>
      <c r="F526" s="12">
        <v>5675.9646474057099</v>
      </c>
      <c r="G526" s="2" t="s">
        <v>5</v>
      </c>
      <c r="H526" s="2" t="s">
        <v>529</v>
      </c>
      <c r="I526" s="2">
        <v>60992</v>
      </c>
      <c r="J526" s="2" t="s">
        <v>919</v>
      </c>
      <c r="K526" s="2">
        <v>19876</v>
      </c>
      <c r="L526" s="2" t="s">
        <v>1176</v>
      </c>
      <c r="M526" s="2">
        <v>60635</v>
      </c>
      <c r="N526" s="2" t="s">
        <v>302</v>
      </c>
      <c r="O526" s="2">
        <v>36.433289000000002</v>
      </c>
      <c r="P526" s="2">
        <v>-77.719745000000003</v>
      </c>
      <c r="Q526" s="4">
        <v>1</v>
      </c>
      <c r="R526" s="4">
        <v>1</v>
      </c>
      <c r="S526" s="4"/>
      <c r="T526" s="2" t="s">
        <v>965</v>
      </c>
      <c r="U526" s="2" t="s">
        <v>966</v>
      </c>
      <c r="V526" s="7">
        <v>7.5679999999999997E-2</v>
      </c>
      <c r="W526" s="8">
        <v>2</v>
      </c>
      <c r="X526" s="4"/>
      <c r="Y526" s="4"/>
      <c r="Z526" s="4">
        <v>12089</v>
      </c>
      <c r="AA526" s="4">
        <v>8335</v>
      </c>
      <c r="AB526" s="4">
        <v>1326</v>
      </c>
      <c r="AC526" s="4">
        <v>914</v>
      </c>
      <c r="AD526" s="8">
        <f t="shared" si="26"/>
        <v>9.1168929110105577</v>
      </c>
      <c r="AE526" s="11"/>
    </row>
    <row r="527" spans="1:31" x14ac:dyDescent="0.35">
      <c r="A527" s="2">
        <v>6500</v>
      </c>
      <c r="B527" s="2">
        <v>2018</v>
      </c>
      <c r="C527" s="12">
        <v>9881</v>
      </c>
      <c r="D527" s="12">
        <v>853.21473023995895</v>
      </c>
      <c r="E527" s="12">
        <v>114098</v>
      </c>
      <c r="F527" s="12">
        <v>851.39242729039597</v>
      </c>
      <c r="G527" s="2" t="s">
        <v>5</v>
      </c>
      <c r="H527" s="2" t="s">
        <v>530</v>
      </c>
      <c r="I527" s="2">
        <v>58851</v>
      </c>
      <c r="J527" s="2" t="s">
        <v>843</v>
      </c>
      <c r="K527" s="2">
        <v>5416</v>
      </c>
      <c r="L527" s="2" t="s">
        <v>1177</v>
      </c>
      <c r="M527" s="2">
        <v>58726</v>
      </c>
      <c r="N527" s="2" t="s">
        <v>1036</v>
      </c>
      <c r="O527" s="2">
        <v>34.795833000000002</v>
      </c>
      <c r="P527" s="2">
        <v>-79.538332999999994</v>
      </c>
      <c r="Q527" s="4">
        <v>1</v>
      </c>
      <c r="R527" s="4">
        <v>1</v>
      </c>
      <c r="S527" s="4"/>
      <c r="T527" s="2" t="s">
        <v>965</v>
      </c>
      <c r="U527" s="2" t="s">
        <v>966</v>
      </c>
      <c r="V527" s="7">
        <v>0.19114</v>
      </c>
      <c r="W527" s="8">
        <v>5</v>
      </c>
      <c r="X527" s="4"/>
      <c r="Y527" s="4"/>
      <c r="Z527" s="4">
        <v>76335</v>
      </c>
      <c r="AA527" s="4">
        <v>38388</v>
      </c>
      <c r="AB527" s="4">
        <v>8372</v>
      </c>
      <c r="AC527" s="4">
        <v>4210</v>
      </c>
      <c r="AD527" s="8">
        <f t="shared" si="26"/>
        <v>9.1178929765886281</v>
      </c>
      <c r="AE527" s="11"/>
    </row>
    <row r="528" spans="1:31" x14ac:dyDescent="0.35">
      <c r="A528" s="2">
        <v>6501</v>
      </c>
      <c r="B528" s="2">
        <v>2018</v>
      </c>
      <c r="C528" s="12">
        <v>9864</v>
      </c>
      <c r="D528" s="12">
        <v>75422.117291943694</v>
      </c>
      <c r="E528" s="12">
        <v>148452</v>
      </c>
      <c r="F528" s="12">
        <v>29149.7160937685</v>
      </c>
      <c r="G528" s="2" t="s">
        <v>5</v>
      </c>
      <c r="H528" s="2" t="s">
        <v>531</v>
      </c>
      <c r="I528" s="2">
        <v>6377</v>
      </c>
      <c r="J528" s="2" t="s">
        <v>1076</v>
      </c>
      <c r="K528" s="2">
        <v>19108</v>
      </c>
      <c r="L528" s="2" t="s">
        <v>901</v>
      </c>
      <c r="M528" s="2">
        <v>13683</v>
      </c>
      <c r="N528" s="2" t="s">
        <v>1292</v>
      </c>
      <c r="O528" s="2">
        <v>35.109444000000003</v>
      </c>
      <c r="P528" s="2">
        <v>-75.979721999999995</v>
      </c>
      <c r="Q528" s="4">
        <v>2</v>
      </c>
      <c r="R528" s="4">
        <v>2</v>
      </c>
      <c r="S528" s="4"/>
      <c r="T528" s="2" t="s">
        <v>977</v>
      </c>
      <c r="U528" s="2" t="s">
        <v>978</v>
      </c>
      <c r="V528" s="7">
        <v>3.48E-3</v>
      </c>
      <c r="W528" s="8">
        <v>4</v>
      </c>
      <c r="X528" s="4">
        <v>1357</v>
      </c>
      <c r="Y528" s="4">
        <v>250</v>
      </c>
      <c r="Z528" s="4">
        <v>1357</v>
      </c>
      <c r="AA528" s="4">
        <v>250</v>
      </c>
      <c r="AB528" s="4">
        <v>122</v>
      </c>
      <c r="AC528" s="4">
        <v>19</v>
      </c>
      <c r="AD528" s="8">
        <f t="shared" si="26"/>
        <v>11.122950819672131</v>
      </c>
      <c r="AE528" s="11"/>
    </row>
    <row r="529" spans="1:31" x14ac:dyDescent="0.35">
      <c r="A529" s="2">
        <v>6502</v>
      </c>
      <c r="B529" s="2">
        <v>2018</v>
      </c>
      <c r="C529" s="12">
        <v>15512</v>
      </c>
      <c r="D529" s="12">
        <v>806.61489518348196</v>
      </c>
      <c r="E529" s="12">
        <v>110877</v>
      </c>
      <c r="F529" s="12">
        <v>804.54912281292695</v>
      </c>
      <c r="G529" s="2" t="s">
        <v>5</v>
      </c>
      <c r="H529" s="2" t="s">
        <v>532</v>
      </c>
      <c r="I529" s="2">
        <v>61534</v>
      </c>
      <c r="J529" s="2" t="s">
        <v>843</v>
      </c>
      <c r="K529" s="2">
        <v>5416</v>
      </c>
      <c r="L529" s="2" t="s">
        <v>848</v>
      </c>
      <c r="M529" s="2">
        <v>61060</v>
      </c>
      <c r="N529" s="2" t="s">
        <v>983</v>
      </c>
      <c r="O529" s="2">
        <v>35.297714999999997</v>
      </c>
      <c r="P529" s="2">
        <v>-81.812044999999998</v>
      </c>
      <c r="Q529" s="4">
        <v>1</v>
      </c>
      <c r="R529" s="4">
        <v>1</v>
      </c>
      <c r="S529" s="4"/>
      <c r="T529" s="2" t="s">
        <v>965</v>
      </c>
      <c r="U529" s="2" t="s">
        <v>966</v>
      </c>
      <c r="V529" s="7">
        <v>6.062E-2</v>
      </c>
      <c r="W529" s="8">
        <v>2</v>
      </c>
      <c r="X529" s="4"/>
      <c r="Y529" s="4"/>
      <c r="Z529" s="4">
        <v>9684</v>
      </c>
      <c r="AA529" s="4">
        <v>5951</v>
      </c>
      <c r="AB529" s="4">
        <v>1062</v>
      </c>
      <c r="AC529" s="4">
        <v>653</v>
      </c>
      <c r="AD529" s="8">
        <f t="shared" si="26"/>
        <v>9.1186440677966107</v>
      </c>
      <c r="AE529" s="11"/>
    </row>
    <row r="530" spans="1:31" x14ac:dyDescent="0.35">
      <c r="A530" s="2">
        <v>6503</v>
      </c>
      <c r="B530" s="2">
        <v>2018</v>
      </c>
      <c r="C530" s="12">
        <v>15632</v>
      </c>
      <c r="D530" s="12">
        <v>11569.447641638901</v>
      </c>
      <c r="E530" s="12">
        <v>162774</v>
      </c>
      <c r="F530" s="12">
        <v>488.97614455031101</v>
      </c>
      <c r="G530" s="2" t="s">
        <v>5</v>
      </c>
      <c r="H530" s="2" t="s">
        <v>533</v>
      </c>
      <c r="I530" s="2">
        <v>59519</v>
      </c>
      <c r="J530" s="2" t="s">
        <v>843</v>
      </c>
      <c r="K530" s="2">
        <v>5416</v>
      </c>
      <c r="L530" s="2" t="s">
        <v>858</v>
      </c>
      <c r="M530" s="2">
        <v>58970</v>
      </c>
      <c r="N530" s="2" t="s">
        <v>986</v>
      </c>
      <c r="O530" s="2">
        <v>35.711666999999998</v>
      </c>
      <c r="P530" s="2">
        <v>-81.134167000000005</v>
      </c>
      <c r="Q530" s="4">
        <v>1</v>
      </c>
      <c r="R530" s="4">
        <v>1</v>
      </c>
      <c r="S530" s="4"/>
      <c r="T530" s="2" t="s">
        <v>965</v>
      </c>
      <c r="U530" s="2" t="s">
        <v>966</v>
      </c>
      <c r="V530" s="7">
        <v>0.18392</v>
      </c>
      <c r="W530" s="8">
        <v>3.5</v>
      </c>
      <c r="X530" s="4"/>
      <c r="Y530" s="4"/>
      <c r="Z530" s="4">
        <v>51417</v>
      </c>
      <c r="AA530" s="4">
        <v>25857</v>
      </c>
      <c r="AB530" s="4">
        <v>5639</v>
      </c>
      <c r="AC530" s="4">
        <v>2836</v>
      </c>
      <c r="AD530" s="8">
        <f t="shared" si="26"/>
        <v>9.1181060471714837</v>
      </c>
      <c r="AE530" s="11"/>
    </row>
    <row r="531" spans="1:31" x14ac:dyDescent="0.35">
      <c r="A531" s="2">
        <v>6504</v>
      </c>
      <c r="B531" s="2">
        <v>2018</v>
      </c>
      <c r="C531" s="12">
        <v>15782</v>
      </c>
      <c r="D531" s="12">
        <v>8643.9573574149308</v>
      </c>
      <c r="E531" s="12">
        <v>114422</v>
      </c>
      <c r="F531" s="12">
        <v>3431.8095795925001</v>
      </c>
      <c r="G531" s="2" t="s">
        <v>5</v>
      </c>
      <c r="H531" s="2" t="s">
        <v>534</v>
      </c>
      <c r="I531" s="2">
        <v>60600</v>
      </c>
      <c r="J531" s="2" t="s">
        <v>843</v>
      </c>
      <c r="K531" s="2">
        <v>5416</v>
      </c>
      <c r="L531" s="2" t="s">
        <v>848</v>
      </c>
      <c r="M531" s="2">
        <v>61060</v>
      </c>
      <c r="N531" s="2" t="s">
        <v>1015</v>
      </c>
      <c r="O531" s="2">
        <v>34.952330000000003</v>
      </c>
      <c r="P531" s="2">
        <v>-80.481909999999999</v>
      </c>
      <c r="Q531" s="4">
        <v>1</v>
      </c>
      <c r="R531" s="4">
        <v>1</v>
      </c>
      <c r="S531" s="4"/>
      <c r="T531" s="2" t="s">
        <v>965</v>
      </c>
      <c r="U531" s="2" t="s">
        <v>966</v>
      </c>
      <c r="V531" s="7">
        <v>0.20132</v>
      </c>
      <c r="W531" s="8">
        <v>5.3</v>
      </c>
      <c r="X531" s="4"/>
      <c r="Y531" s="4"/>
      <c r="Z531" s="4">
        <v>85225</v>
      </c>
      <c r="AA531" s="4">
        <v>42859</v>
      </c>
      <c r="AB531" s="4">
        <v>9347</v>
      </c>
      <c r="AC531" s="4">
        <v>4700</v>
      </c>
      <c r="AD531" s="8">
        <f t="shared" si="26"/>
        <v>9.1178987910559535</v>
      </c>
      <c r="AE531" s="11"/>
    </row>
    <row r="532" spans="1:31" x14ac:dyDescent="0.35">
      <c r="A532" s="2">
        <v>6505</v>
      </c>
      <c r="B532" s="2">
        <v>2018</v>
      </c>
      <c r="C532" s="12">
        <v>9881</v>
      </c>
      <c r="D532" s="12">
        <v>2470.8281398020299</v>
      </c>
      <c r="E532" s="12">
        <v>148329</v>
      </c>
      <c r="F532" s="12">
        <v>2426.3661509877902</v>
      </c>
      <c r="G532" s="2" t="s">
        <v>5</v>
      </c>
      <c r="H532" s="2" t="s">
        <v>535</v>
      </c>
      <c r="I532" s="2">
        <v>61094</v>
      </c>
      <c r="J532" s="2" t="s">
        <v>842</v>
      </c>
      <c r="K532" s="2">
        <v>3046</v>
      </c>
      <c r="L532" s="2" t="s">
        <v>1178</v>
      </c>
      <c r="M532" s="2">
        <v>60707</v>
      </c>
      <c r="N532" s="2" t="s">
        <v>1036</v>
      </c>
      <c r="O532" s="2">
        <v>34.817836</v>
      </c>
      <c r="P532" s="2">
        <v>-79.513928000000007</v>
      </c>
      <c r="Q532" s="4">
        <v>1</v>
      </c>
      <c r="R532" s="4">
        <v>1</v>
      </c>
      <c r="S532" s="4"/>
      <c r="T532" s="2" t="s">
        <v>965</v>
      </c>
      <c r="U532" s="2" t="s">
        <v>966</v>
      </c>
      <c r="V532" s="7">
        <v>0.22298999999999999</v>
      </c>
      <c r="W532" s="8">
        <v>5</v>
      </c>
      <c r="X532" s="4"/>
      <c r="Y532" s="4"/>
      <c r="Z532" s="4">
        <v>89054</v>
      </c>
      <c r="AA532" s="4">
        <v>44784</v>
      </c>
      <c r="AB532" s="4">
        <v>9767</v>
      </c>
      <c r="AC532" s="4">
        <v>4912</v>
      </c>
      <c r="AD532" s="8">
        <f t="shared" si="26"/>
        <v>9.1178458073103315</v>
      </c>
      <c r="AE532" s="11"/>
    </row>
    <row r="533" spans="1:31" x14ac:dyDescent="0.35">
      <c r="A533" s="2">
        <v>6506</v>
      </c>
      <c r="B533" s="2">
        <v>2018</v>
      </c>
      <c r="C533" s="12">
        <v>9838</v>
      </c>
      <c r="D533" s="12">
        <v>3616.4727679324501</v>
      </c>
      <c r="E533" s="12">
        <v>148435</v>
      </c>
      <c r="F533" s="12">
        <v>3558.9496930554501</v>
      </c>
      <c r="G533" s="2" t="s">
        <v>5</v>
      </c>
      <c r="H533" s="2" t="s">
        <v>536</v>
      </c>
      <c r="I533" s="2">
        <v>59036</v>
      </c>
      <c r="J533" s="2" t="s">
        <v>843</v>
      </c>
      <c r="K533" s="2">
        <v>5416</v>
      </c>
      <c r="L533" s="2" t="s">
        <v>1179</v>
      </c>
      <c r="M533" s="2">
        <v>58523</v>
      </c>
      <c r="N533" s="2" t="s">
        <v>1028</v>
      </c>
      <c r="O533" s="2">
        <v>34.799166999999997</v>
      </c>
      <c r="P533" s="2">
        <v>-77.543056000000007</v>
      </c>
      <c r="Q533" s="4">
        <v>1</v>
      </c>
      <c r="R533" s="4">
        <v>1</v>
      </c>
      <c r="S533" s="4"/>
      <c r="T533" s="2" t="s">
        <v>965</v>
      </c>
      <c r="U533" s="2" t="s">
        <v>966</v>
      </c>
      <c r="V533" s="7"/>
      <c r="W533" s="8">
        <v>1.5</v>
      </c>
      <c r="X533" s="4"/>
      <c r="Y533" s="4"/>
      <c r="Z533" s="4"/>
      <c r="AA533" s="4"/>
      <c r="AB533" s="4"/>
      <c r="AC533" s="4"/>
      <c r="AD533" s="14" t="s">
        <v>1311</v>
      </c>
    </row>
    <row r="534" spans="1:31" x14ac:dyDescent="0.35">
      <c r="A534" s="2">
        <v>6507</v>
      </c>
      <c r="B534" s="2">
        <v>2018</v>
      </c>
      <c r="C534" s="12">
        <v>9838</v>
      </c>
      <c r="D534" s="12">
        <v>3619.36519958387</v>
      </c>
      <c r="E534" s="12">
        <v>148435</v>
      </c>
      <c r="F534" s="12">
        <v>3568.48250746038</v>
      </c>
      <c r="G534" s="2" t="s">
        <v>5</v>
      </c>
      <c r="H534" s="2" t="s">
        <v>537</v>
      </c>
      <c r="I534" s="2">
        <v>58558</v>
      </c>
      <c r="J534" s="2" t="s">
        <v>843</v>
      </c>
      <c r="K534" s="2">
        <v>5416</v>
      </c>
      <c r="L534" s="2" t="s">
        <v>1180</v>
      </c>
      <c r="M534" s="2">
        <v>61038</v>
      </c>
      <c r="N534" s="2" t="s">
        <v>1028</v>
      </c>
      <c r="O534" s="2">
        <v>34.797499999999999</v>
      </c>
      <c r="P534" s="2">
        <v>-77.543056000000007</v>
      </c>
      <c r="Q534" s="4">
        <v>1</v>
      </c>
      <c r="R534" s="4">
        <v>1</v>
      </c>
      <c r="S534" s="4"/>
      <c r="T534" s="2" t="s">
        <v>989</v>
      </c>
      <c r="U534" s="2" t="s">
        <v>990</v>
      </c>
      <c r="V534" s="7">
        <v>0.44355</v>
      </c>
      <c r="W534" s="8">
        <v>2</v>
      </c>
      <c r="X534" s="4">
        <v>105864</v>
      </c>
      <c r="Y534" s="4">
        <v>41930</v>
      </c>
      <c r="Z534" s="4">
        <v>105864</v>
      </c>
      <c r="AA534" s="4">
        <v>41930</v>
      </c>
      <c r="AB534" s="4">
        <v>7771</v>
      </c>
      <c r="AC534" s="4">
        <v>3078</v>
      </c>
      <c r="AD534" s="8">
        <f>Z534/AB534</f>
        <v>13.622957148372153</v>
      </c>
    </row>
    <row r="535" spans="1:31" x14ac:dyDescent="0.35">
      <c r="A535" s="2">
        <v>6508</v>
      </c>
      <c r="B535" s="2">
        <v>2018</v>
      </c>
      <c r="C535" s="12">
        <v>28501</v>
      </c>
      <c r="D535" s="12">
        <v>6162.9424875677796</v>
      </c>
      <c r="E535" s="12">
        <v>114289</v>
      </c>
      <c r="F535" s="12">
        <v>1489.6484597477499</v>
      </c>
      <c r="G535" s="2" t="s">
        <v>5</v>
      </c>
      <c r="H535" s="2" t="s">
        <v>538</v>
      </c>
      <c r="I535" s="2">
        <v>58638</v>
      </c>
      <c r="J535" s="2" t="s">
        <v>843</v>
      </c>
      <c r="K535" s="2">
        <v>5416</v>
      </c>
      <c r="L535" s="2" t="s">
        <v>1181</v>
      </c>
      <c r="M535" s="2">
        <v>61249</v>
      </c>
      <c r="N535" s="2" t="s">
        <v>1039</v>
      </c>
      <c r="O535" s="2">
        <v>35.262500000000003</v>
      </c>
      <c r="P535" s="2">
        <v>-80.811667</v>
      </c>
      <c r="Q535" s="4">
        <v>1</v>
      </c>
      <c r="R535" s="4">
        <v>1</v>
      </c>
      <c r="S535" s="4"/>
      <c r="T535" s="2" t="s">
        <v>1280</v>
      </c>
      <c r="U535" s="2" t="s">
        <v>990</v>
      </c>
      <c r="V535" s="7">
        <v>2E-3</v>
      </c>
      <c r="W535" s="8">
        <v>5.2</v>
      </c>
      <c r="X535" s="4">
        <v>1776</v>
      </c>
      <c r="Y535" s="4">
        <v>704</v>
      </c>
      <c r="Z535" s="4">
        <v>1776</v>
      </c>
      <c r="AA535" s="4">
        <v>704</v>
      </c>
      <c r="AB535" s="4">
        <v>91</v>
      </c>
      <c r="AC535" s="4">
        <v>36</v>
      </c>
      <c r="AD535" s="8">
        <f>Z535/AB535</f>
        <v>19.516483516483518</v>
      </c>
    </row>
    <row r="536" spans="1:31" x14ac:dyDescent="0.35">
      <c r="A536" s="2">
        <v>6509</v>
      </c>
      <c r="B536" s="2">
        <v>2018</v>
      </c>
      <c r="C536" s="12">
        <v>28700</v>
      </c>
      <c r="D536" s="12">
        <v>3096.2082089707401</v>
      </c>
      <c r="E536" s="12">
        <v>114577</v>
      </c>
      <c r="F536" s="12">
        <v>3087.98913679522</v>
      </c>
      <c r="G536" s="2" t="s">
        <v>5</v>
      </c>
      <c r="H536" s="2" t="s">
        <v>539</v>
      </c>
      <c r="I536" s="2">
        <v>60284</v>
      </c>
      <c r="J536" s="2" t="s">
        <v>843</v>
      </c>
      <c r="K536" s="2">
        <v>5416</v>
      </c>
      <c r="L536" s="2" t="s">
        <v>867</v>
      </c>
      <c r="M536" s="2">
        <v>61494</v>
      </c>
      <c r="N536" s="2" t="s">
        <v>1011</v>
      </c>
      <c r="O536" s="2">
        <v>35.525584000000002</v>
      </c>
      <c r="P536" s="2">
        <v>-80.451125000000005</v>
      </c>
      <c r="Q536" s="4">
        <v>2</v>
      </c>
      <c r="R536" s="4">
        <v>2</v>
      </c>
      <c r="S536" s="4"/>
      <c r="T536" s="2" t="s">
        <v>965</v>
      </c>
      <c r="U536" s="2" t="s">
        <v>966</v>
      </c>
      <c r="V536" s="7"/>
      <c r="W536" s="8">
        <v>12.5</v>
      </c>
      <c r="X536" s="4"/>
      <c r="Y536" s="4"/>
      <c r="Z536" s="4"/>
      <c r="AA536" s="4"/>
      <c r="AB536" s="4"/>
      <c r="AC536" s="4"/>
      <c r="AD536" s="14" t="s">
        <v>1311</v>
      </c>
    </row>
    <row r="537" spans="1:31" x14ac:dyDescent="0.35">
      <c r="A537" s="2">
        <v>6510</v>
      </c>
      <c r="B537" s="2">
        <v>2018</v>
      </c>
      <c r="C537" s="12">
        <v>7026</v>
      </c>
      <c r="D537" s="12">
        <v>17418.082242104902</v>
      </c>
      <c r="E537" s="12">
        <v>113950</v>
      </c>
      <c r="F537" s="12">
        <v>7230.2500473075797</v>
      </c>
      <c r="G537" s="2" t="s">
        <v>5</v>
      </c>
      <c r="H537" s="2" t="s">
        <v>540</v>
      </c>
      <c r="I537" s="2">
        <v>60828</v>
      </c>
      <c r="J537" s="2" t="s">
        <v>843</v>
      </c>
      <c r="K537" s="2">
        <v>5416</v>
      </c>
      <c r="L537" s="2" t="s">
        <v>848</v>
      </c>
      <c r="M537" s="2">
        <v>61060</v>
      </c>
      <c r="N537" s="2" t="s">
        <v>1007</v>
      </c>
      <c r="O537" s="2">
        <v>36.189</v>
      </c>
      <c r="P537" s="2">
        <v>-79.531999999999996</v>
      </c>
      <c r="Q537" s="4">
        <v>1</v>
      </c>
      <c r="R537" s="4">
        <v>1</v>
      </c>
      <c r="S537" s="4"/>
      <c r="T537" s="2" t="s">
        <v>965</v>
      </c>
      <c r="U537" s="2" t="s">
        <v>966</v>
      </c>
      <c r="V537" s="7"/>
      <c r="W537" s="8">
        <v>5</v>
      </c>
      <c r="X537" s="4"/>
      <c r="Y537" s="4"/>
      <c r="Z537" s="4"/>
      <c r="AA537" s="4"/>
      <c r="AB537" s="4"/>
      <c r="AC537" s="4"/>
      <c r="AD537" s="14" t="s">
        <v>1311</v>
      </c>
    </row>
    <row r="538" spans="1:31" x14ac:dyDescent="0.35">
      <c r="A538" s="2">
        <v>6511</v>
      </c>
      <c r="B538" s="2">
        <v>2018</v>
      </c>
      <c r="C538" s="12">
        <v>1850</v>
      </c>
      <c r="D538" s="12">
        <v>20012.080134730601</v>
      </c>
      <c r="E538" s="12">
        <v>114761</v>
      </c>
      <c r="F538" s="12">
        <v>1235.4613275307399</v>
      </c>
      <c r="G538" s="2" t="s">
        <v>5</v>
      </c>
      <c r="H538" s="2" t="s">
        <v>541</v>
      </c>
      <c r="I538" s="2">
        <v>59999</v>
      </c>
      <c r="J538" s="2" t="s">
        <v>843</v>
      </c>
      <c r="K538" s="2">
        <v>5416</v>
      </c>
      <c r="L538" s="2" t="s">
        <v>858</v>
      </c>
      <c r="M538" s="2">
        <v>58970</v>
      </c>
      <c r="N538" s="2" t="s">
        <v>1016</v>
      </c>
      <c r="O538" s="2">
        <v>36.084097</v>
      </c>
      <c r="P538" s="2">
        <v>-79.244810000000001</v>
      </c>
      <c r="Q538" s="4">
        <v>1</v>
      </c>
      <c r="R538" s="4">
        <v>1</v>
      </c>
      <c r="S538" s="4"/>
      <c r="T538" s="2" t="s">
        <v>965</v>
      </c>
      <c r="U538" s="2" t="s">
        <v>966</v>
      </c>
      <c r="V538" s="7">
        <v>0.19566</v>
      </c>
      <c r="W538" s="8">
        <v>3</v>
      </c>
      <c r="X538" s="4"/>
      <c r="Y538" s="4"/>
      <c r="Z538" s="4">
        <v>46882</v>
      </c>
      <c r="AA538" s="4">
        <v>23576</v>
      </c>
      <c r="AB538" s="4">
        <v>5142</v>
      </c>
      <c r="AC538" s="4">
        <v>2586</v>
      </c>
      <c r="AD538" s="8">
        <f>Z538/AB538</f>
        <v>9.1174640217814087</v>
      </c>
    </row>
    <row r="539" spans="1:31" x14ac:dyDescent="0.35">
      <c r="A539" s="2">
        <v>6512</v>
      </c>
      <c r="B539" s="2">
        <v>2018</v>
      </c>
      <c r="C539" s="12">
        <v>15630</v>
      </c>
      <c r="D539" s="12">
        <v>4901.90834064509</v>
      </c>
      <c r="E539" s="12">
        <v>110971</v>
      </c>
      <c r="F539" s="12">
        <v>4819.13984399725</v>
      </c>
      <c r="G539" s="2" t="s">
        <v>5</v>
      </c>
      <c r="H539" s="2" t="s">
        <v>542</v>
      </c>
      <c r="I539" s="2">
        <v>58742</v>
      </c>
      <c r="J539" s="2" t="s">
        <v>843</v>
      </c>
      <c r="K539" s="2">
        <v>5416</v>
      </c>
      <c r="L539" s="2" t="s">
        <v>1182</v>
      </c>
      <c r="M539" s="2">
        <v>59916</v>
      </c>
      <c r="N539" s="2" t="s">
        <v>986</v>
      </c>
      <c r="O539" s="2">
        <v>35.586111000000002</v>
      </c>
      <c r="P539" s="2">
        <v>-81.315278000000006</v>
      </c>
      <c r="Q539" s="4">
        <v>1</v>
      </c>
      <c r="R539" s="4">
        <v>1</v>
      </c>
      <c r="S539" s="4"/>
      <c r="T539" s="2" t="s">
        <v>965</v>
      </c>
      <c r="U539" s="2" t="s">
        <v>966</v>
      </c>
      <c r="V539" s="7">
        <v>0.20899999999999999</v>
      </c>
      <c r="W539" s="8">
        <v>5</v>
      </c>
      <c r="X539" s="4"/>
      <c r="Y539" s="4"/>
      <c r="Z539" s="4">
        <v>83466</v>
      </c>
      <c r="AA539" s="4">
        <v>41975</v>
      </c>
      <c r="AB539" s="4">
        <v>9154</v>
      </c>
      <c r="AC539" s="4">
        <v>4603</v>
      </c>
      <c r="AD539" s="8">
        <f>Z539/AB539</f>
        <v>9.1179812103998259</v>
      </c>
    </row>
    <row r="540" spans="1:31" x14ac:dyDescent="0.35">
      <c r="A540" s="2">
        <v>6513</v>
      </c>
      <c r="B540" s="2">
        <v>2018</v>
      </c>
      <c r="C540" s="12">
        <v>15622</v>
      </c>
      <c r="D540" s="12">
        <v>13994.1417562479</v>
      </c>
      <c r="E540" s="12">
        <v>110960</v>
      </c>
      <c r="F540" s="12">
        <v>54.860558743223002</v>
      </c>
      <c r="G540" s="2" t="s">
        <v>5</v>
      </c>
      <c r="H540" s="2" t="s">
        <v>543</v>
      </c>
      <c r="I540" s="2">
        <v>2729</v>
      </c>
      <c r="J540" s="2" t="s">
        <v>843</v>
      </c>
      <c r="K540" s="2">
        <v>5416</v>
      </c>
      <c r="L540" s="2" t="s">
        <v>843</v>
      </c>
      <c r="M540" s="2">
        <v>5416</v>
      </c>
      <c r="N540" s="2" t="s">
        <v>986</v>
      </c>
      <c r="O540" s="2">
        <v>35.821399999999997</v>
      </c>
      <c r="P540" s="2">
        <v>-81.1922</v>
      </c>
      <c r="Q540" s="4">
        <v>2</v>
      </c>
      <c r="R540" s="4">
        <v>2</v>
      </c>
      <c r="S540" s="4"/>
      <c r="T540" s="2" t="s">
        <v>1003</v>
      </c>
      <c r="U540" s="2" t="s">
        <v>1004</v>
      </c>
      <c r="V540" s="7">
        <v>0.34081</v>
      </c>
      <c r="W540" s="8">
        <v>36</v>
      </c>
      <c r="X540" s="4"/>
      <c r="Y540" s="4"/>
      <c r="Z540" s="4">
        <v>979983</v>
      </c>
      <c r="AA540" s="4">
        <v>375537</v>
      </c>
      <c r="AB540" s="4">
        <v>107478</v>
      </c>
      <c r="AC540" s="4">
        <v>41186</v>
      </c>
      <c r="AD540" s="8">
        <f>Z540/AB540</f>
        <v>9.117986936861497</v>
      </c>
    </row>
    <row r="541" spans="1:31" x14ac:dyDescent="0.35">
      <c r="A541" s="2">
        <v>6514</v>
      </c>
      <c r="B541" s="2">
        <v>2018</v>
      </c>
      <c r="C541" s="12">
        <v>7618</v>
      </c>
      <c r="D541" s="12">
        <v>483.187259225964</v>
      </c>
      <c r="E541" s="12">
        <v>113511</v>
      </c>
      <c r="F541" s="12">
        <v>504.349561012599</v>
      </c>
      <c r="G541" s="2" t="s">
        <v>5</v>
      </c>
      <c r="H541" s="2" t="s">
        <v>544</v>
      </c>
      <c r="I541" s="2">
        <v>62018</v>
      </c>
      <c r="J541" s="2" t="s">
        <v>842</v>
      </c>
      <c r="K541" s="2">
        <v>3046</v>
      </c>
      <c r="L541" s="2" t="s">
        <v>1183</v>
      </c>
      <c r="M541" s="2">
        <v>61603</v>
      </c>
      <c r="N541" s="2" t="s">
        <v>969</v>
      </c>
      <c r="O541" s="2">
        <v>35.533191000000002</v>
      </c>
      <c r="P541" s="2">
        <v>-78.639455999999996</v>
      </c>
      <c r="Q541" s="4">
        <v>1</v>
      </c>
      <c r="R541" s="4">
        <v>1</v>
      </c>
      <c r="S541" s="4"/>
      <c r="T541" s="2" t="s">
        <v>965</v>
      </c>
      <c r="U541" s="2" t="s">
        <v>966</v>
      </c>
      <c r="V541" s="7">
        <v>0</v>
      </c>
      <c r="W541" s="8">
        <v>1.6</v>
      </c>
      <c r="X541" s="4"/>
      <c r="Y541" s="4"/>
      <c r="Z541" s="4"/>
      <c r="AA541" s="4"/>
      <c r="AB541" s="4">
        <v>0</v>
      </c>
      <c r="AC541" s="4">
        <v>0</v>
      </c>
      <c r="AD541" s="14" t="s">
        <v>1311</v>
      </c>
    </row>
    <row r="542" spans="1:31" x14ac:dyDescent="0.35">
      <c r="A542" s="2">
        <v>6515</v>
      </c>
      <c r="B542" s="2">
        <v>2018</v>
      </c>
      <c r="C542" s="12">
        <v>9862</v>
      </c>
      <c r="D542" s="12">
        <v>16307.1162771527</v>
      </c>
      <c r="E542" s="12">
        <v>160751</v>
      </c>
      <c r="F542" s="12">
        <v>2069.19053038948</v>
      </c>
      <c r="G542" s="2" t="s">
        <v>5</v>
      </c>
      <c r="H542" s="2" t="s">
        <v>545</v>
      </c>
      <c r="I542" s="2">
        <v>58799</v>
      </c>
      <c r="J542" s="2" t="s">
        <v>1077</v>
      </c>
      <c r="K542" s="2">
        <v>20142</v>
      </c>
      <c r="L542" s="2" t="s">
        <v>1184</v>
      </c>
      <c r="M542" s="2">
        <v>58466</v>
      </c>
      <c r="N542" s="2" t="s">
        <v>1008</v>
      </c>
      <c r="O542" s="2">
        <v>35.501111000000002</v>
      </c>
      <c r="P542" s="2">
        <v>-76.87</v>
      </c>
      <c r="Q542" s="4">
        <v>1</v>
      </c>
      <c r="R542" s="4">
        <v>1</v>
      </c>
      <c r="S542" s="4"/>
      <c r="T542" s="2" t="s">
        <v>965</v>
      </c>
      <c r="U542" s="2" t="s">
        <v>966</v>
      </c>
      <c r="V542" s="7">
        <v>0.21084</v>
      </c>
      <c r="W542" s="8">
        <v>5</v>
      </c>
      <c r="X542" s="4"/>
      <c r="Y542" s="4"/>
      <c r="Z542" s="4">
        <v>84206</v>
      </c>
      <c r="AA542" s="4">
        <v>42346</v>
      </c>
      <c r="AB542" s="4">
        <v>9235</v>
      </c>
      <c r="AC542" s="4">
        <v>4644</v>
      </c>
      <c r="AD542" s="8">
        <f>Z542/AB542</f>
        <v>9.1181375203031951</v>
      </c>
    </row>
    <row r="543" spans="1:31" x14ac:dyDescent="0.35">
      <c r="A543" s="2">
        <v>6516</v>
      </c>
      <c r="B543" s="2">
        <v>2018</v>
      </c>
      <c r="C543" s="12">
        <v>9851</v>
      </c>
      <c r="D543" s="12">
        <v>15083.096786140401</v>
      </c>
      <c r="E543" s="12">
        <v>162755</v>
      </c>
      <c r="F543" s="12">
        <v>8438.2474203195306</v>
      </c>
      <c r="G543" s="2" t="s">
        <v>5</v>
      </c>
      <c r="H543" s="2" t="s">
        <v>546</v>
      </c>
      <c r="I543" s="2">
        <v>62089</v>
      </c>
      <c r="J543" s="2" t="s">
        <v>1062</v>
      </c>
      <c r="K543" s="2">
        <v>11291</v>
      </c>
      <c r="L543" s="2" t="s">
        <v>546</v>
      </c>
      <c r="M543" s="2">
        <v>61612</v>
      </c>
      <c r="N543" s="2" t="s">
        <v>975</v>
      </c>
      <c r="O543" s="2">
        <v>34.436698</v>
      </c>
      <c r="P543" s="2">
        <v>-79.090205999999995</v>
      </c>
      <c r="Q543" s="4">
        <v>1</v>
      </c>
      <c r="R543" s="4">
        <v>1</v>
      </c>
      <c r="S543" s="4"/>
      <c r="T543" s="2" t="s">
        <v>965</v>
      </c>
      <c r="U543" s="2" t="s">
        <v>966</v>
      </c>
      <c r="V543" s="7"/>
      <c r="W543" s="8">
        <v>1</v>
      </c>
      <c r="X543" s="4"/>
      <c r="Y543" s="4"/>
      <c r="Z543" s="4"/>
      <c r="AA543" s="4"/>
      <c r="AB543" s="4"/>
      <c r="AC543" s="4"/>
      <c r="AD543" s="14" t="s">
        <v>1311</v>
      </c>
    </row>
    <row r="544" spans="1:31" x14ac:dyDescent="0.35">
      <c r="A544" s="2">
        <v>6517</v>
      </c>
      <c r="B544" s="2">
        <v>2018</v>
      </c>
      <c r="C544" s="12">
        <v>9822</v>
      </c>
      <c r="D544" s="12">
        <v>4910.1172788388703</v>
      </c>
      <c r="E544" s="12">
        <v>114053</v>
      </c>
      <c r="F544" s="12">
        <v>2812.8324682354601</v>
      </c>
      <c r="G544" s="2" t="s">
        <v>5</v>
      </c>
      <c r="H544" s="2" t="s">
        <v>547</v>
      </c>
      <c r="I544" s="2">
        <v>62128</v>
      </c>
      <c r="J544" s="2" t="s">
        <v>1078</v>
      </c>
      <c r="K544" s="2">
        <v>17572</v>
      </c>
      <c r="L544" s="2" t="s">
        <v>547</v>
      </c>
      <c r="M544" s="2">
        <v>61663</v>
      </c>
      <c r="N544" s="2" t="s">
        <v>1020</v>
      </c>
      <c r="O544" s="2">
        <v>34.909630999999997</v>
      </c>
      <c r="P544" s="2">
        <v>-78.912997000000004</v>
      </c>
      <c r="Q544" s="4">
        <v>1</v>
      </c>
      <c r="R544" s="4">
        <v>1</v>
      </c>
      <c r="S544" s="4"/>
      <c r="T544" s="2" t="s">
        <v>965</v>
      </c>
      <c r="U544" s="2" t="s">
        <v>966</v>
      </c>
      <c r="V544" s="7"/>
      <c r="W544" s="8">
        <v>2</v>
      </c>
      <c r="X544" s="4"/>
      <c r="Y544" s="4"/>
      <c r="Z544" s="4"/>
      <c r="AA544" s="4"/>
      <c r="AB544" s="4"/>
      <c r="AC544" s="4"/>
      <c r="AD544" s="14" t="s">
        <v>1311</v>
      </c>
    </row>
    <row r="545" spans="1:30" x14ac:dyDescent="0.35">
      <c r="A545" s="2">
        <v>6518</v>
      </c>
      <c r="B545" s="2">
        <v>2018</v>
      </c>
      <c r="C545" s="12">
        <v>9822</v>
      </c>
      <c r="D545" s="12">
        <v>4996.5277280681803</v>
      </c>
      <c r="E545" s="12">
        <v>114053</v>
      </c>
      <c r="F545" s="12">
        <v>2858.8311205206601</v>
      </c>
      <c r="G545" s="2" t="s">
        <v>5</v>
      </c>
      <c r="H545" s="2" t="s">
        <v>548</v>
      </c>
      <c r="I545" s="2">
        <v>62129</v>
      </c>
      <c r="J545" s="2" t="s">
        <v>1078</v>
      </c>
      <c r="K545" s="2">
        <v>17572</v>
      </c>
      <c r="L545" s="2" t="s">
        <v>548</v>
      </c>
      <c r="M545" s="2">
        <v>61664</v>
      </c>
      <c r="N545" s="2" t="s">
        <v>1020</v>
      </c>
      <c r="O545" s="2">
        <v>34.908588999999999</v>
      </c>
      <c r="P545" s="2">
        <v>-78.912481</v>
      </c>
      <c r="Q545" s="4">
        <v>1</v>
      </c>
      <c r="R545" s="4">
        <v>1</v>
      </c>
      <c r="S545" s="4"/>
      <c r="T545" s="2" t="s">
        <v>965</v>
      </c>
      <c r="U545" s="2" t="s">
        <v>966</v>
      </c>
      <c r="V545" s="7"/>
      <c r="W545" s="8">
        <v>2</v>
      </c>
      <c r="X545" s="4"/>
      <c r="Y545" s="4"/>
      <c r="Z545" s="4"/>
      <c r="AA545" s="4"/>
      <c r="AB545" s="4"/>
      <c r="AC545" s="4"/>
      <c r="AD545" s="14" t="s">
        <v>1311</v>
      </c>
    </row>
    <row r="546" spans="1:30" x14ac:dyDescent="0.35">
      <c r="A546" s="2">
        <v>6519</v>
      </c>
      <c r="B546" s="2">
        <v>2018</v>
      </c>
      <c r="C546" s="12">
        <v>9851</v>
      </c>
      <c r="D546" s="12">
        <v>14739.8280500989</v>
      </c>
      <c r="E546" s="12">
        <v>162755</v>
      </c>
      <c r="F546" s="12">
        <v>8448.0853620542694</v>
      </c>
      <c r="G546" s="2" t="s">
        <v>5</v>
      </c>
      <c r="H546" s="2" t="s">
        <v>549</v>
      </c>
      <c r="I546" s="2">
        <v>62120</v>
      </c>
      <c r="J546" s="2" t="s">
        <v>1062</v>
      </c>
      <c r="K546" s="2">
        <v>11291</v>
      </c>
      <c r="L546" s="2" t="s">
        <v>549</v>
      </c>
      <c r="M546" s="2">
        <v>61655</v>
      </c>
      <c r="N546" s="2" t="s">
        <v>975</v>
      </c>
      <c r="O546" s="2">
        <v>34.438400000000001</v>
      </c>
      <c r="P546" s="2">
        <v>-79.084699999999998</v>
      </c>
      <c r="Q546" s="4">
        <v>1</v>
      </c>
      <c r="R546" s="4">
        <v>1</v>
      </c>
      <c r="S546" s="4"/>
      <c r="T546" s="2" t="s">
        <v>965</v>
      </c>
      <c r="U546" s="2" t="s">
        <v>966</v>
      </c>
      <c r="V546" s="7"/>
      <c r="W546" s="8">
        <v>2</v>
      </c>
      <c r="X546" s="4"/>
      <c r="Y546" s="4"/>
      <c r="Z546" s="4"/>
      <c r="AA546" s="4"/>
      <c r="AB546" s="4"/>
      <c r="AC546" s="4"/>
      <c r="AD546" s="14" t="s">
        <v>1311</v>
      </c>
    </row>
    <row r="547" spans="1:30" x14ac:dyDescent="0.35">
      <c r="A547" s="2">
        <v>6520</v>
      </c>
      <c r="B547" s="2">
        <v>2018</v>
      </c>
      <c r="C547" s="12">
        <v>9850</v>
      </c>
      <c r="D547" s="12">
        <v>4406.9896779783503</v>
      </c>
      <c r="E547" s="12">
        <v>146808</v>
      </c>
      <c r="F547" s="12">
        <v>528.74153727626003</v>
      </c>
      <c r="G547" s="2" t="s">
        <v>5</v>
      </c>
      <c r="H547" s="2" t="s">
        <v>550</v>
      </c>
      <c r="I547" s="2">
        <v>62121</v>
      </c>
      <c r="J547" s="2" t="s">
        <v>1062</v>
      </c>
      <c r="K547" s="2">
        <v>11291</v>
      </c>
      <c r="L547" s="2" t="s">
        <v>550</v>
      </c>
      <c r="M547" s="2">
        <v>61656</v>
      </c>
      <c r="N547" s="2" t="s">
        <v>975</v>
      </c>
      <c r="O547" s="2">
        <v>34.631813999999999</v>
      </c>
      <c r="P547" s="2">
        <v>-79.090671999999998</v>
      </c>
      <c r="Q547" s="4">
        <v>1</v>
      </c>
      <c r="R547" s="4">
        <v>1</v>
      </c>
      <c r="S547" s="4"/>
      <c r="T547" s="2" t="s">
        <v>965</v>
      </c>
      <c r="U547" s="2" t="s">
        <v>966</v>
      </c>
      <c r="V547" s="7"/>
      <c r="W547" s="8">
        <v>2</v>
      </c>
      <c r="X547" s="4"/>
      <c r="Y547" s="4"/>
      <c r="Z547" s="4"/>
      <c r="AA547" s="4"/>
      <c r="AB547" s="4"/>
      <c r="AC547" s="4"/>
      <c r="AD547" s="14" t="s">
        <v>1311</v>
      </c>
    </row>
    <row r="548" spans="1:30" x14ac:dyDescent="0.35">
      <c r="A548" s="2">
        <v>6521</v>
      </c>
      <c r="B548" s="2">
        <v>2018</v>
      </c>
      <c r="C548" s="12">
        <v>28719</v>
      </c>
      <c r="D548" s="12">
        <v>25689.363593379599</v>
      </c>
      <c r="E548" s="12">
        <v>147249</v>
      </c>
      <c r="F548" s="12">
        <v>35.953257800936001</v>
      </c>
      <c r="G548" s="2" t="s">
        <v>5</v>
      </c>
      <c r="H548" s="2" t="s">
        <v>551</v>
      </c>
      <c r="I548" s="2">
        <v>62122</v>
      </c>
      <c r="J548" s="2" t="s">
        <v>1074</v>
      </c>
      <c r="K548" s="2">
        <v>6640</v>
      </c>
      <c r="L548" s="2" t="s">
        <v>551</v>
      </c>
      <c r="M548" s="2">
        <v>61657</v>
      </c>
      <c r="N548" s="2" t="s">
        <v>1017</v>
      </c>
      <c r="O548" s="2">
        <v>34.519407999999999</v>
      </c>
      <c r="P548" s="2">
        <v>-78.524339999999995</v>
      </c>
      <c r="Q548" s="4">
        <v>1</v>
      </c>
      <c r="R548" s="4">
        <v>1</v>
      </c>
      <c r="S548" s="4"/>
      <c r="T548" s="2" t="s">
        <v>965</v>
      </c>
      <c r="U548" s="2" t="s">
        <v>966</v>
      </c>
      <c r="V548" s="7"/>
      <c r="W548" s="8">
        <v>2</v>
      </c>
      <c r="X548" s="4"/>
      <c r="Y548" s="4"/>
      <c r="Z548" s="4"/>
      <c r="AA548" s="4"/>
      <c r="AB548" s="4"/>
      <c r="AC548" s="4"/>
      <c r="AD548" s="14" t="s">
        <v>1311</v>
      </c>
    </row>
    <row r="549" spans="1:30" x14ac:dyDescent="0.35">
      <c r="A549" s="2">
        <v>6522</v>
      </c>
      <c r="B549" s="2">
        <v>2018</v>
      </c>
      <c r="C549" s="12">
        <v>7619</v>
      </c>
      <c r="D549" s="12">
        <v>5954.43988713812</v>
      </c>
      <c r="E549" s="12">
        <v>114045</v>
      </c>
      <c r="F549" s="12">
        <v>3323.9729955451098</v>
      </c>
      <c r="G549" s="2" t="s">
        <v>5</v>
      </c>
      <c r="H549" s="2" t="s">
        <v>552</v>
      </c>
      <c r="I549" s="2">
        <v>62123</v>
      </c>
      <c r="J549" s="2" t="s">
        <v>1078</v>
      </c>
      <c r="K549" s="2">
        <v>17572</v>
      </c>
      <c r="L549" s="2" t="s">
        <v>552</v>
      </c>
      <c r="M549" s="2">
        <v>61658</v>
      </c>
      <c r="N549" s="2" t="s">
        <v>1020</v>
      </c>
      <c r="O549" s="2">
        <v>35.047153000000002</v>
      </c>
      <c r="P549" s="2">
        <v>-78.810478000000003</v>
      </c>
      <c r="Q549" s="4">
        <v>1</v>
      </c>
      <c r="R549" s="4">
        <v>1</v>
      </c>
      <c r="S549" s="4"/>
      <c r="T549" s="2" t="s">
        <v>965</v>
      </c>
      <c r="U549" s="2" t="s">
        <v>966</v>
      </c>
      <c r="V549" s="7"/>
      <c r="W549" s="8">
        <v>1</v>
      </c>
      <c r="X549" s="4"/>
      <c r="Y549" s="4"/>
      <c r="Z549" s="4"/>
      <c r="AA549" s="4"/>
      <c r="AB549" s="4"/>
      <c r="AC549" s="4"/>
      <c r="AD549" s="14" t="s">
        <v>1311</v>
      </c>
    </row>
    <row r="550" spans="1:30" x14ac:dyDescent="0.35">
      <c r="A550" s="2">
        <v>6523</v>
      </c>
      <c r="B550" s="2">
        <v>2018</v>
      </c>
      <c r="C550" s="12">
        <v>9821</v>
      </c>
      <c r="D550" s="12">
        <v>6400.7119455463999</v>
      </c>
      <c r="E550" s="12">
        <v>147236</v>
      </c>
      <c r="F550" s="12">
        <v>6349.8381830874696</v>
      </c>
      <c r="G550" s="2" t="s">
        <v>5</v>
      </c>
      <c r="H550" s="2" t="s">
        <v>553</v>
      </c>
      <c r="I550" s="2">
        <v>62124</v>
      </c>
      <c r="J550" s="2" t="s">
        <v>1079</v>
      </c>
      <c r="K550" s="2">
        <v>24889</v>
      </c>
      <c r="L550" s="2" t="s">
        <v>553</v>
      </c>
      <c r="M550" s="2">
        <v>61660</v>
      </c>
      <c r="N550" s="2" t="s">
        <v>997</v>
      </c>
      <c r="O550" s="2">
        <v>34.353586</v>
      </c>
      <c r="P550" s="2">
        <v>-78.787400000000005</v>
      </c>
      <c r="Q550" s="4">
        <v>1</v>
      </c>
      <c r="R550" s="4">
        <v>1</v>
      </c>
      <c r="S550" s="4"/>
      <c r="T550" s="2" t="s">
        <v>965</v>
      </c>
      <c r="U550" s="2" t="s">
        <v>966</v>
      </c>
      <c r="V550" s="7"/>
      <c r="W550" s="8">
        <v>1</v>
      </c>
      <c r="X550" s="4"/>
      <c r="Y550" s="4"/>
      <c r="Z550" s="4"/>
      <c r="AA550" s="4"/>
      <c r="AB550" s="4"/>
      <c r="AC550" s="4"/>
      <c r="AD550" s="14" t="s">
        <v>1311</v>
      </c>
    </row>
    <row r="551" spans="1:30" x14ac:dyDescent="0.35">
      <c r="A551" s="2">
        <v>6524</v>
      </c>
      <c r="B551" s="2">
        <v>2018</v>
      </c>
      <c r="C551" s="12">
        <v>9874</v>
      </c>
      <c r="D551" s="12">
        <v>9728.7614931993303</v>
      </c>
      <c r="E551" s="12">
        <v>162475</v>
      </c>
      <c r="F551" s="12">
        <v>1580.60493914056</v>
      </c>
      <c r="G551" s="2" t="s">
        <v>5</v>
      </c>
      <c r="H551" s="2" t="s">
        <v>554</v>
      </c>
      <c r="I551" s="2">
        <v>62125</v>
      </c>
      <c r="J551" s="2" t="s">
        <v>1078</v>
      </c>
      <c r="K551" s="2">
        <v>17572</v>
      </c>
      <c r="L551" s="2" t="s">
        <v>1185</v>
      </c>
      <c r="M551" s="2">
        <v>61659</v>
      </c>
      <c r="N551" s="2" t="s">
        <v>984</v>
      </c>
      <c r="O551" s="2">
        <v>35.121181</v>
      </c>
      <c r="P551" s="2">
        <v>-78.205464000000006</v>
      </c>
      <c r="Q551" s="4">
        <v>1</v>
      </c>
      <c r="R551" s="4">
        <v>1</v>
      </c>
      <c r="S551" s="4"/>
      <c r="T551" s="2" t="s">
        <v>965</v>
      </c>
      <c r="U551" s="2" t="s">
        <v>966</v>
      </c>
      <c r="V551" s="7"/>
      <c r="W551" s="8">
        <v>1.5</v>
      </c>
      <c r="X551" s="4"/>
      <c r="Y551" s="4"/>
      <c r="Z551" s="4"/>
      <c r="AA551" s="4"/>
      <c r="AB551" s="4"/>
      <c r="AC551" s="4"/>
      <c r="AD551" s="14" t="s">
        <v>1311</v>
      </c>
    </row>
    <row r="552" spans="1:30" x14ac:dyDescent="0.35">
      <c r="A552" s="2">
        <v>6525</v>
      </c>
      <c r="B552" s="2">
        <v>2018</v>
      </c>
      <c r="C552" s="12">
        <v>14626</v>
      </c>
      <c r="D552" s="12">
        <v>9051.2928428774794</v>
      </c>
      <c r="E552" s="12">
        <v>148315</v>
      </c>
      <c r="F552" s="12">
        <v>8756.3343609129497</v>
      </c>
      <c r="G552" s="2" t="s">
        <v>5</v>
      </c>
      <c r="H552" s="2" t="s">
        <v>555</v>
      </c>
      <c r="I552" s="2">
        <v>62126</v>
      </c>
      <c r="J552" s="2" t="s">
        <v>934</v>
      </c>
      <c r="K552" s="2">
        <v>15671</v>
      </c>
      <c r="L552" s="2" t="s">
        <v>555</v>
      </c>
      <c r="M552" s="2">
        <v>61661</v>
      </c>
      <c r="N552" s="2" t="s">
        <v>1053</v>
      </c>
      <c r="O552" s="2">
        <v>35.420931000000003</v>
      </c>
      <c r="P552" s="2">
        <v>-79.705957999999995</v>
      </c>
      <c r="Q552" s="4">
        <v>1</v>
      </c>
      <c r="R552" s="4">
        <v>1</v>
      </c>
      <c r="S552" s="4"/>
      <c r="T552" s="2" t="s">
        <v>965</v>
      </c>
      <c r="U552" s="2" t="s">
        <v>966</v>
      </c>
      <c r="V552" s="7"/>
      <c r="W552" s="8">
        <v>2</v>
      </c>
      <c r="X552" s="4"/>
      <c r="Y552" s="4"/>
      <c r="Z552" s="4"/>
      <c r="AA552" s="4"/>
      <c r="AB552" s="4"/>
      <c r="AC552" s="4"/>
      <c r="AD552" s="14" t="s">
        <v>1311</v>
      </c>
    </row>
    <row r="553" spans="1:30" x14ac:dyDescent="0.35">
      <c r="A553" s="2">
        <v>6526</v>
      </c>
      <c r="B553" s="2">
        <v>2018</v>
      </c>
      <c r="C553" s="12">
        <v>9822</v>
      </c>
      <c r="D553" s="12">
        <v>4810.5451289808798</v>
      </c>
      <c r="E553" s="12">
        <v>114053</v>
      </c>
      <c r="F553" s="12">
        <v>2765.3243724979802</v>
      </c>
      <c r="G553" s="2" t="s">
        <v>5</v>
      </c>
      <c r="H553" s="2" t="s">
        <v>556</v>
      </c>
      <c r="I553" s="2">
        <v>62127</v>
      </c>
      <c r="J553" s="2" t="s">
        <v>1078</v>
      </c>
      <c r="K553" s="2">
        <v>17572</v>
      </c>
      <c r="L553" s="2" t="s">
        <v>556</v>
      </c>
      <c r="M553" s="2">
        <v>61662</v>
      </c>
      <c r="N553" s="2" t="s">
        <v>1020</v>
      </c>
      <c r="O553" s="2">
        <v>34.910856000000003</v>
      </c>
      <c r="P553" s="2">
        <v>-78.913600000000002</v>
      </c>
      <c r="Q553" s="4">
        <v>1</v>
      </c>
      <c r="R553" s="4">
        <v>1</v>
      </c>
      <c r="S553" s="4"/>
      <c r="T553" s="2" t="s">
        <v>965</v>
      </c>
      <c r="U553" s="2" t="s">
        <v>966</v>
      </c>
      <c r="V553" s="7"/>
      <c r="W553" s="8">
        <v>2</v>
      </c>
      <c r="X553" s="4"/>
      <c r="Y553" s="4"/>
      <c r="Z553" s="4"/>
      <c r="AA553" s="4"/>
      <c r="AB553" s="4"/>
      <c r="AC553" s="4"/>
      <c r="AD553" s="14" t="s">
        <v>1311</v>
      </c>
    </row>
    <row r="554" spans="1:30" x14ac:dyDescent="0.35">
      <c r="A554" s="2">
        <v>6527</v>
      </c>
      <c r="B554" s="2">
        <v>2018</v>
      </c>
      <c r="C554" s="12">
        <v>10126</v>
      </c>
      <c r="D554" s="12">
        <v>923.76118374290695</v>
      </c>
      <c r="E554" s="12">
        <v>147061</v>
      </c>
      <c r="F554" s="12">
        <v>888.39277314760704</v>
      </c>
      <c r="G554" s="2" t="s">
        <v>5</v>
      </c>
      <c r="H554" s="2" t="s">
        <v>557</v>
      </c>
      <c r="I554" s="2">
        <v>59530</v>
      </c>
      <c r="J554" s="2" t="s">
        <v>846</v>
      </c>
      <c r="K554" s="2">
        <v>19876</v>
      </c>
      <c r="L554" s="2" t="s">
        <v>1131</v>
      </c>
      <c r="M554" s="2">
        <v>59261</v>
      </c>
      <c r="N554" s="2" t="s">
        <v>557</v>
      </c>
      <c r="O554" s="2">
        <v>36.264721999999999</v>
      </c>
      <c r="P554" s="2">
        <v>-76.306111000000001</v>
      </c>
      <c r="Q554" s="4">
        <v>1</v>
      </c>
      <c r="R554" s="4">
        <v>1</v>
      </c>
      <c r="S554" s="4"/>
      <c r="T554" s="2" t="s">
        <v>965</v>
      </c>
      <c r="U554" s="2" t="s">
        <v>966</v>
      </c>
      <c r="V554" s="7">
        <v>0.25029000000000001</v>
      </c>
      <c r="W554" s="8">
        <v>20</v>
      </c>
      <c r="X554" s="4"/>
      <c r="Y554" s="4"/>
      <c r="Z554" s="4">
        <v>399834</v>
      </c>
      <c r="AA554" s="4">
        <v>201070</v>
      </c>
      <c r="AB554" s="4">
        <v>43851</v>
      </c>
      <c r="AC554" s="4">
        <v>22052</v>
      </c>
      <c r="AD554" s="8">
        <f>Z554/AB554</f>
        <v>9.1180132722172811</v>
      </c>
    </row>
    <row r="555" spans="1:30" x14ac:dyDescent="0.35">
      <c r="A555" s="2">
        <v>6528</v>
      </c>
      <c r="B555" s="2">
        <v>2018</v>
      </c>
      <c r="C555" s="12">
        <v>15226</v>
      </c>
      <c r="D555" s="12">
        <v>7954.9004181657301</v>
      </c>
      <c r="E555" s="12">
        <v>156958</v>
      </c>
      <c r="F555" s="12">
        <v>161.35277264243101</v>
      </c>
      <c r="G555" s="2" t="s">
        <v>5</v>
      </c>
      <c r="H555" s="2" t="s">
        <v>558</v>
      </c>
      <c r="I555" s="2">
        <v>58856</v>
      </c>
      <c r="J555" s="2" t="s">
        <v>842</v>
      </c>
      <c r="K555" s="2">
        <v>3046</v>
      </c>
      <c r="L555" s="2" t="s">
        <v>1186</v>
      </c>
      <c r="M555" s="2">
        <v>58732</v>
      </c>
      <c r="N555" s="2" t="s">
        <v>975</v>
      </c>
      <c r="O555" s="2">
        <v>34.816667000000002</v>
      </c>
      <c r="P555" s="2">
        <v>-79.199444</v>
      </c>
      <c r="Q555" s="4">
        <v>1</v>
      </c>
      <c r="R555" s="4">
        <v>1</v>
      </c>
      <c r="S555" s="4"/>
      <c r="T555" s="2" t="s">
        <v>965</v>
      </c>
      <c r="U555" s="2" t="s">
        <v>966</v>
      </c>
      <c r="V555" s="7">
        <v>0.19605</v>
      </c>
      <c r="W555" s="8">
        <v>5</v>
      </c>
      <c r="X555" s="4"/>
      <c r="Y555" s="4"/>
      <c r="Z555" s="4">
        <v>78297</v>
      </c>
      <c r="AA555" s="4">
        <v>39375</v>
      </c>
      <c r="AB555" s="4">
        <v>8587</v>
      </c>
      <c r="AC555" s="4">
        <v>4318</v>
      </c>
      <c r="AD555" s="8">
        <f>Z555/AB555</f>
        <v>9.1180854780482132</v>
      </c>
    </row>
    <row r="556" spans="1:30" x14ac:dyDescent="0.35">
      <c r="A556" s="2">
        <v>6529</v>
      </c>
      <c r="B556" s="2">
        <v>2018</v>
      </c>
      <c r="C556" s="12">
        <v>7557</v>
      </c>
      <c r="D556" s="12">
        <v>8986.5344086864206</v>
      </c>
      <c r="E556" s="12">
        <v>146942</v>
      </c>
      <c r="F556" s="12">
        <v>8986.5338132191901</v>
      </c>
      <c r="G556" s="2" t="s">
        <v>5</v>
      </c>
      <c r="H556" s="2" t="s">
        <v>559</v>
      </c>
      <c r="I556" s="2">
        <v>58305</v>
      </c>
      <c r="J556" s="2" t="s">
        <v>842</v>
      </c>
      <c r="K556" s="2">
        <v>3046</v>
      </c>
      <c r="L556" s="2" t="s">
        <v>845</v>
      </c>
      <c r="M556" s="2">
        <v>60025</v>
      </c>
      <c r="N556" s="2" t="s">
        <v>1041</v>
      </c>
      <c r="O556" s="2">
        <v>36.3125</v>
      </c>
      <c r="P556" s="2">
        <v>-78.967500000000001</v>
      </c>
      <c r="Q556" s="4">
        <v>1</v>
      </c>
      <c r="R556" s="4">
        <v>1</v>
      </c>
      <c r="S556" s="4"/>
      <c r="T556" s="2" t="s">
        <v>965</v>
      </c>
      <c r="U556" s="2" t="s">
        <v>966</v>
      </c>
      <c r="V556" s="7">
        <v>0.19281000000000001</v>
      </c>
      <c r="W556" s="8">
        <v>1</v>
      </c>
      <c r="X556" s="4"/>
      <c r="Y556" s="4"/>
      <c r="Z556" s="4">
        <v>15400</v>
      </c>
      <c r="AA556" s="4">
        <v>7744</v>
      </c>
      <c r="AB556" s="4">
        <v>1689</v>
      </c>
      <c r="AC556" s="4">
        <v>849</v>
      </c>
      <c r="AD556" s="8">
        <f>Z556/AB556</f>
        <v>9.1178211959739492</v>
      </c>
    </row>
    <row r="557" spans="1:30" x14ac:dyDescent="0.35">
      <c r="A557" s="2">
        <v>6530</v>
      </c>
      <c r="B557" s="2">
        <v>2018</v>
      </c>
      <c r="C557" s="12">
        <v>9862</v>
      </c>
      <c r="D557" s="12">
        <v>364.00721553798797</v>
      </c>
      <c r="E557" s="12">
        <v>111658</v>
      </c>
      <c r="F557" s="12">
        <v>363.429181584145</v>
      </c>
      <c r="G557" s="2" t="s">
        <v>5</v>
      </c>
      <c r="H557" s="2" t="s">
        <v>560</v>
      </c>
      <c r="I557" s="2">
        <v>50509</v>
      </c>
      <c r="J557" s="2" t="s">
        <v>842</v>
      </c>
      <c r="K557" s="2">
        <v>3046</v>
      </c>
      <c r="L557" s="2" t="s">
        <v>560</v>
      </c>
      <c r="M557" s="2">
        <v>22175</v>
      </c>
      <c r="N557" s="2" t="s">
        <v>1008</v>
      </c>
      <c r="O557" s="2">
        <v>35.376266000000001</v>
      </c>
      <c r="P557" s="2">
        <v>-76.779864000000003</v>
      </c>
      <c r="Q557" s="4">
        <v>1</v>
      </c>
      <c r="R557" s="4">
        <v>1</v>
      </c>
      <c r="S557" s="4"/>
      <c r="T557" s="2" t="s">
        <v>1281</v>
      </c>
      <c r="U557" s="2" t="s">
        <v>1282</v>
      </c>
      <c r="V557" s="7">
        <v>0.49343999999999999</v>
      </c>
      <c r="W557" s="8">
        <v>54</v>
      </c>
      <c r="X557" s="4"/>
      <c r="Y557" s="4"/>
      <c r="Z557" s="4">
        <v>2128296</v>
      </c>
      <c r="AA557" s="4"/>
      <c r="AB557" s="4">
        <v>233417</v>
      </c>
      <c r="AC557" s="4">
        <v>68321</v>
      </c>
      <c r="AD557" s="14" t="s">
        <v>1311</v>
      </c>
    </row>
    <row r="558" spans="1:30" x14ac:dyDescent="0.35">
      <c r="A558" s="2">
        <v>6531</v>
      </c>
      <c r="B558" s="2">
        <v>2018</v>
      </c>
      <c r="C558" s="12">
        <v>7557</v>
      </c>
      <c r="D558" s="12">
        <v>9081.4826360150892</v>
      </c>
      <c r="E558" s="12">
        <v>147679</v>
      </c>
      <c r="F558" s="12">
        <v>8508.9207122191001</v>
      </c>
      <c r="G558" s="2" t="s">
        <v>5</v>
      </c>
      <c r="H558" s="2" t="s">
        <v>561</v>
      </c>
      <c r="I558" s="2">
        <v>58538</v>
      </c>
      <c r="J558" s="2" t="s">
        <v>843</v>
      </c>
      <c r="K558" s="2">
        <v>5416</v>
      </c>
      <c r="L558" s="2" t="s">
        <v>902</v>
      </c>
      <c r="M558" s="2">
        <v>58508</v>
      </c>
      <c r="N558" s="2" t="s">
        <v>1041</v>
      </c>
      <c r="O558" s="2">
        <v>36.288055999999997</v>
      </c>
      <c r="P558" s="2">
        <v>-78.986110999999994</v>
      </c>
      <c r="Q558" s="4">
        <v>1</v>
      </c>
      <c r="R558" s="4">
        <v>1</v>
      </c>
      <c r="S558" s="4"/>
      <c r="T558" s="2" t="s">
        <v>965</v>
      </c>
      <c r="U558" s="2" t="s">
        <v>966</v>
      </c>
      <c r="V558" s="7">
        <v>0.18498000000000001</v>
      </c>
      <c r="W558" s="8">
        <v>2.5</v>
      </c>
      <c r="X558" s="4"/>
      <c r="Y558" s="4"/>
      <c r="Z558" s="4">
        <v>36937</v>
      </c>
      <c r="AA558" s="4">
        <v>18575</v>
      </c>
      <c r="AB558" s="4">
        <v>4051</v>
      </c>
      <c r="AC558" s="4">
        <v>2037</v>
      </c>
      <c r="AD558" s="8">
        <f>Z558/AB558</f>
        <v>9.1179955566526782</v>
      </c>
    </row>
    <row r="559" spans="1:30" x14ac:dyDescent="0.35">
      <c r="A559" s="2">
        <v>6532</v>
      </c>
      <c r="B559" s="2">
        <v>2018</v>
      </c>
      <c r="C559" s="12">
        <v>4496</v>
      </c>
      <c r="D559" s="12">
        <v>15171.005356517</v>
      </c>
      <c r="E559" s="12">
        <v>111195</v>
      </c>
      <c r="F559" s="12">
        <v>757.94970833296895</v>
      </c>
      <c r="G559" s="2" t="s">
        <v>5</v>
      </c>
      <c r="H559" s="2" t="s">
        <v>562</v>
      </c>
      <c r="I559" s="2">
        <v>60557</v>
      </c>
      <c r="J559" s="2" t="s">
        <v>843</v>
      </c>
      <c r="K559" s="2">
        <v>5416</v>
      </c>
      <c r="L559" s="2" t="s">
        <v>1187</v>
      </c>
      <c r="M559" s="2">
        <v>60333</v>
      </c>
      <c r="N559" s="2" t="s">
        <v>968</v>
      </c>
      <c r="O559" s="2">
        <v>35.389634000000001</v>
      </c>
      <c r="P559" s="2">
        <v>-81.499819000000002</v>
      </c>
      <c r="Q559" s="4">
        <v>1</v>
      </c>
      <c r="R559" s="4">
        <v>1</v>
      </c>
      <c r="S559" s="4"/>
      <c r="T559" s="2" t="s">
        <v>965</v>
      </c>
      <c r="U559" s="2" t="s">
        <v>966</v>
      </c>
      <c r="V559" s="7"/>
      <c r="W559" s="8">
        <v>5</v>
      </c>
      <c r="X559" s="4"/>
      <c r="Y559" s="4"/>
      <c r="Z559" s="4"/>
      <c r="AA559" s="4"/>
      <c r="AB559" s="4"/>
      <c r="AC559" s="4"/>
      <c r="AD559" s="14" t="s">
        <v>1311</v>
      </c>
    </row>
    <row r="560" spans="1:30" x14ac:dyDescent="0.35">
      <c r="A560" s="2">
        <v>6533</v>
      </c>
      <c r="B560" s="2">
        <v>2018</v>
      </c>
      <c r="C560" s="12">
        <v>9479</v>
      </c>
      <c r="D560" s="12">
        <v>2556.74567432713</v>
      </c>
      <c r="E560" s="12">
        <v>162478</v>
      </c>
      <c r="F560" s="12">
        <v>2521.5834720917901</v>
      </c>
      <c r="G560" s="2" t="s">
        <v>5</v>
      </c>
      <c r="H560" s="2" t="s">
        <v>563</v>
      </c>
      <c r="I560" s="2">
        <v>62659</v>
      </c>
      <c r="J560" s="2" t="s">
        <v>842</v>
      </c>
      <c r="K560" s="2">
        <v>3046</v>
      </c>
      <c r="L560" s="2" t="s">
        <v>563</v>
      </c>
      <c r="M560" s="2">
        <v>62138</v>
      </c>
      <c r="N560" s="2" t="s">
        <v>985</v>
      </c>
      <c r="O560" s="2">
        <v>35.067661000000001</v>
      </c>
      <c r="P560" s="2">
        <v>-77.185205999999994</v>
      </c>
      <c r="Q560" s="4">
        <v>1</v>
      </c>
      <c r="R560" s="4">
        <v>1</v>
      </c>
      <c r="S560" s="4"/>
      <c r="T560" s="2" t="s">
        <v>965</v>
      </c>
      <c r="U560" s="2" t="s">
        <v>966</v>
      </c>
      <c r="V560" s="7"/>
      <c r="W560" s="8">
        <v>5</v>
      </c>
      <c r="X560" s="4"/>
      <c r="Y560" s="4"/>
      <c r="Z560" s="4"/>
      <c r="AA560" s="4"/>
      <c r="AB560" s="4"/>
      <c r="AC560" s="4"/>
      <c r="AD560" s="14" t="s">
        <v>1311</v>
      </c>
    </row>
    <row r="561" spans="1:30" x14ac:dyDescent="0.35">
      <c r="A561" s="2">
        <v>6534</v>
      </c>
      <c r="B561" s="2">
        <v>2018</v>
      </c>
      <c r="C561" s="12">
        <v>29018</v>
      </c>
      <c r="D561" s="12">
        <v>3816.2244560332601</v>
      </c>
      <c r="E561" s="12">
        <v>148341</v>
      </c>
      <c r="F561" s="12">
        <v>3787.2435756282198</v>
      </c>
      <c r="G561" s="2" t="s">
        <v>5</v>
      </c>
      <c r="H561" s="2" t="s">
        <v>564</v>
      </c>
      <c r="I561" s="2">
        <v>59157</v>
      </c>
      <c r="J561" s="2" t="s">
        <v>842</v>
      </c>
      <c r="K561" s="2">
        <v>3046</v>
      </c>
      <c r="L561" s="2" t="s">
        <v>858</v>
      </c>
      <c r="M561" s="2">
        <v>58970</v>
      </c>
      <c r="N561" s="2" t="s">
        <v>1040</v>
      </c>
      <c r="O561" s="2">
        <v>34.909166999999997</v>
      </c>
      <c r="P561" s="2">
        <v>-79.829443999999995</v>
      </c>
      <c r="Q561" s="4">
        <v>1</v>
      </c>
      <c r="R561" s="4">
        <v>1</v>
      </c>
      <c r="S561" s="4"/>
      <c r="T561" s="2" t="s">
        <v>965</v>
      </c>
      <c r="U561" s="2" t="s">
        <v>966</v>
      </c>
      <c r="V561" s="7">
        <v>0.20766999999999999</v>
      </c>
      <c r="W561" s="8">
        <v>5</v>
      </c>
      <c r="X561" s="4"/>
      <c r="Y561" s="4"/>
      <c r="Z561" s="4">
        <v>82937</v>
      </c>
      <c r="AA561" s="4">
        <v>41708</v>
      </c>
      <c r="AB561" s="4">
        <v>9096</v>
      </c>
      <c r="AC561" s="4">
        <v>4574</v>
      </c>
      <c r="AD561" s="8">
        <f>Z561/AB561</f>
        <v>9.1179639401934924</v>
      </c>
    </row>
    <row r="562" spans="1:30" x14ac:dyDescent="0.35">
      <c r="A562" s="2">
        <v>6535</v>
      </c>
      <c r="B562" s="2">
        <v>2018</v>
      </c>
      <c r="C562" s="12">
        <v>10048</v>
      </c>
      <c r="D562" s="12">
        <v>10615.50439355</v>
      </c>
      <c r="E562" s="12">
        <v>148219</v>
      </c>
      <c r="F562" s="12">
        <v>4606.4420777350397</v>
      </c>
      <c r="G562" s="2" t="s">
        <v>5</v>
      </c>
      <c r="H562" s="2" t="s">
        <v>565</v>
      </c>
      <c r="I562" s="2">
        <v>60030</v>
      </c>
      <c r="J562" s="2" t="s">
        <v>846</v>
      </c>
      <c r="K562" s="2">
        <v>19876</v>
      </c>
      <c r="L562" s="2" t="s">
        <v>1122</v>
      </c>
      <c r="M562" s="2">
        <v>58468</v>
      </c>
      <c r="N562" s="2" t="s">
        <v>970</v>
      </c>
      <c r="O562" s="2">
        <v>36.481008000000003</v>
      </c>
      <c r="P562" s="2">
        <v>-77.481164000000007</v>
      </c>
      <c r="Q562" s="4">
        <v>1</v>
      </c>
      <c r="R562" s="4">
        <v>1</v>
      </c>
      <c r="S562" s="4"/>
      <c r="T562" s="2" t="s">
        <v>965</v>
      </c>
      <c r="U562" s="2" t="s">
        <v>966</v>
      </c>
      <c r="V562" s="7">
        <v>3.2460000000000003E-2</v>
      </c>
      <c r="W562" s="8">
        <v>74.900000000000006</v>
      </c>
      <c r="X562" s="4"/>
      <c r="Y562" s="4"/>
      <c r="Z562" s="4">
        <v>194186</v>
      </c>
      <c r="AA562" s="4">
        <v>0</v>
      </c>
      <c r="AB562" s="4">
        <v>21297</v>
      </c>
      <c r="AC562" s="4">
        <v>0</v>
      </c>
      <c r="AD562" s="14" t="s">
        <v>1311</v>
      </c>
    </row>
    <row r="563" spans="1:30" x14ac:dyDescent="0.35">
      <c r="A563" s="2">
        <v>6536</v>
      </c>
      <c r="B563" s="2">
        <v>2018</v>
      </c>
      <c r="C563" s="12">
        <v>6670</v>
      </c>
      <c r="D563" s="12">
        <v>1083.81998812795</v>
      </c>
      <c r="E563" s="12">
        <v>113943</v>
      </c>
      <c r="F563" s="12">
        <v>1083.86190972963</v>
      </c>
      <c r="G563" s="2" t="s">
        <v>5</v>
      </c>
      <c r="H563" s="2" t="s">
        <v>566</v>
      </c>
      <c r="I563" s="2">
        <v>60629</v>
      </c>
      <c r="J563" s="2" t="s">
        <v>842</v>
      </c>
      <c r="K563" s="2">
        <v>3046</v>
      </c>
      <c r="L563" s="2" t="s">
        <v>848</v>
      </c>
      <c r="M563" s="2">
        <v>61060</v>
      </c>
      <c r="N563" s="2" t="s">
        <v>1041</v>
      </c>
      <c r="O563" s="2">
        <v>36.43741</v>
      </c>
      <c r="P563" s="2">
        <v>-78.971980000000002</v>
      </c>
      <c r="Q563" s="4">
        <v>1</v>
      </c>
      <c r="R563" s="4">
        <v>1</v>
      </c>
      <c r="S563" s="4"/>
      <c r="T563" s="2" t="s">
        <v>965</v>
      </c>
      <c r="U563" s="2" t="s">
        <v>966</v>
      </c>
      <c r="V563" s="7">
        <v>0.20782</v>
      </c>
      <c r="W563" s="8">
        <v>2</v>
      </c>
      <c r="X563" s="4"/>
      <c r="Y563" s="4"/>
      <c r="Z563" s="4">
        <v>33199</v>
      </c>
      <c r="AA563" s="4">
        <v>16696</v>
      </c>
      <c r="AB563" s="4">
        <v>3641</v>
      </c>
      <c r="AC563" s="4">
        <v>1831</v>
      </c>
      <c r="AD563" s="8">
        <f>Z563/AB563</f>
        <v>9.1180994232353747</v>
      </c>
    </row>
    <row r="564" spans="1:30" x14ac:dyDescent="0.35">
      <c r="A564" s="2">
        <v>6537</v>
      </c>
      <c r="B564" s="2">
        <v>2018</v>
      </c>
      <c r="C564" s="12">
        <v>6405</v>
      </c>
      <c r="D564" s="12">
        <v>12597.273199823299</v>
      </c>
      <c r="E564" s="12">
        <v>111384</v>
      </c>
      <c r="F564" s="12">
        <v>4362.6705252642396</v>
      </c>
      <c r="G564" s="2" t="s">
        <v>5</v>
      </c>
      <c r="H564" s="2" t="s">
        <v>567</v>
      </c>
      <c r="I564" s="2">
        <v>61134</v>
      </c>
      <c r="J564" s="2" t="s">
        <v>846</v>
      </c>
      <c r="K564" s="2">
        <v>19876</v>
      </c>
      <c r="L564" s="2" t="s">
        <v>845</v>
      </c>
      <c r="M564" s="2">
        <v>60025</v>
      </c>
      <c r="N564" s="2" t="s">
        <v>970</v>
      </c>
      <c r="O564" s="2">
        <v>36.442636</v>
      </c>
      <c r="P564" s="2">
        <v>-77.161513999999997</v>
      </c>
      <c r="Q564" s="4">
        <v>1</v>
      </c>
      <c r="R564" s="4">
        <v>1</v>
      </c>
      <c r="S564" s="4"/>
      <c r="T564" s="2" t="s">
        <v>965</v>
      </c>
      <c r="U564" s="2" t="s">
        <v>966</v>
      </c>
      <c r="V564" s="7">
        <v>0.18501999999999999</v>
      </c>
      <c r="W564" s="8">
        <v>5</v>
      </c>
      <c r="X564" s="4"/>
      <c r="Y564" s="4"/>
      <c r="Z564" s="4">
        <v>73891</v>
      </c>
      <c r="AA564" s="4">
        <v>39854</v>
      </c>
      <c r="AB564" s="4">
        <v>8104</v>
      </c>
      <c r="AC564" s="4">
        <v>4371</v>
      </c>
      <c r="AD564" s="8">
        <f>Z564/AB564</f>
        <v>9.11784304047384</v>
      </c>
    </row>
    <row r="565" spans="1:30" x14ac:dyDescent="0.35">
      <c r="A565" s="2">
        <v>6538</v>
      </c>
      <c r="B565" s="2">
        <v>2018</v>
      </c>
      <c r="C565" s="12">
        <v>28211</v>
      </c>
      <c r="D565" s="12">
        <v>9211.9590598459909</v>
      </c>
      <c r="E565" s="12">
        <v>114745</v>
      </c>
      <c r="F565" s="12">
        <v>6402.1057004886698</v>
      </c>
      <c r="G565" s="2" t="s">
        <v>5</v>
      </c>
      <c r="H565" s="2" t="s">
        <v>568</v>
      </c>
      <c r="I565" s="2">
        <v>60360</v>
      </c>
      <c r="J565" s="2" t="s">
        <v>843</v>
      </c>
      <c r="K565" s="2">
        <v>5416</v>
      </c>
      <c r="L565" s="2" t="s">
        <v>1115</v>
      </c>
      <c r="M565" s="2">
        <v>60147</v>
      </c>
      <c r="N565" s="2" t="s">
        <v>993</v>
      </c>
      <c r="O565" s="2">
        <v>35.824810999999997</v>
      </c>
      <c r="P565" s="2">
        <v>-79.503656000000007</v>
      </c>
      <c r="Q565" s="4">
        <v>1</v>
      </c>
      <c r="R565" s="4">
        <v>1</v>
      </c>
      <c r="S565" s="4"/>
      <c r="T565" s="2" t="s">
        <v>965</v>
      </c>
      <c r="U565" s="2" t="s">
        <v>966</v>
      </c>
      <c r="V565" s="7"/>
      <c r="W565" s="8">
        <v>5</v>
      </c>
      <c r="X565" s="4"/>
      <c r="Y565" s="4"/>
      <c r="Z565" s="4"/>
      <c r="AA565" s="4"/>
      <c r="AB565" s="4"/>
      <c r="AC565" s="4"/>
      <c r="AD565" s="14" t="s">
        <v>1311</v>
      </c>
    </row>
    <row r="566" spans="1:30" x14ac:dyDescent="0.35">
      <c r="A566" s="2">
        <v>6539</v>
      </c>
      <c r="B566" s="2">
        <v>2018</v>
      </c>
      <c r="C566" s="12">
        <v>6907</v>
      </c>
      <c r="D566" s="12">
        <v>12727.9829200728</v>
      </c>
      <c r="E566" s="12">
        <v>112691</v>
      </c>
      <c r="F566" s="12">
        <v>4282.9265906138799</v>
      </c>
      <c r="G566" s="2" t="s">
        <v>5</v>
      </c>
      <c r="H566" s="2" t="s">
        <v>569</v>
      </c>
      <c r="I566" s="2">
        <v>61404</v>
      </c>
      <c r="J566" s="2" t="s">
        <v>842</v>
      </c>
      <c r="K566" s="2">
        <v>3046</v>
      </c>
      <c r="L566" s="2" t="s">
        <v>1188</v>
      </c>
      <c r="M566" s="2">
        <v>61039</v>
      </c>
      <c r="N566" s="2" t="s">
        <v>982</v>
      </c>
      <c r="O566" s="2">
        <v>35.478155000000001</v>
      </c>
      <c r="P566" s="2">
        <v>-77.979166000000006</v>
      </c>
      <c r="Q566" s="4">
        <v>1</v>
      </c>
      <c r="R566" s="4">
        <v>1</v>
      </c>
      <c r="S566" s="4"/>
      <c r="T566" s="2" t="s">
        <v>965</v>
      </c>
      <c r="U566" s="2" t="s">
        <v>966</v>
      </c>
      <c r="V566" s="7">
        <v>0.22459000000000001</v>
      </c>
      <c r="W566" s="8">
        <v>5</v>
      </c>
      <c r="X566" s="4"/>
      <c r="Y566" s="4"/>
      <c r="Z566" s="4">
        <v>89694</v>
      </c>
      <c r="AA566" s="4">
        <v>45106</v>
      </c>
      <c r="AB566" s="4">
        <v>9837</v>
      </c>
      <c r="AC566" s="4">
        <v>4947</v>
      </c>
      <c r="AD566" s="8">
        <f>Z566/AB566</f>
        <v>9.1180237877401655</v>
      </c>
    </row>
    <row r="567" spans="1:30" x14ac:dyDescent="0.35">
      <c r="A567" s="2">
        <v>6540</v>
      </c>
      <c r="B567" s="2">
        <v>2018</v>
      </c>
      <c r="C567" s="12">
        <v>29016</v>
      </c>
      <c r="D567" s="12">
        <v>211.24201764504801</v>
      </c>
      <c r="E567" s="12">
        <v>147628</v>
      </c>
      <c r="F567" s="12">
        <v>177.01418139050699</v>
      </c>
      <c r="G567" s="2" t="s">
        <v>5</v>
      </c>
      <c r="H567" s="2" t="s">
        <v>570</v>
      </c>
      <c r="I567" s="2">
        <v>60298</v>
      </c>
      <c r="J567" s="2" t="s">
        <v>842</v>
      </c>
      <c r="K567" s="2">
        <v>3046</v>
      </c>
      <c r="L567" s="2" t="s">
        <v>848</v>
      </c>
      <c r="M567" s="2">
        <v>61060</v>
      </c>
      <c r="N567" s="2" t="s">
        <v>1053</v>
      </c>
      <c r="O567" s="2">
        <v>35.218119999999999</v>
      </c>
      <c r="P567" s="2">
        <v>-79.529332999999994</v>
      </c>
      <c r="Q567" s="4">
        <v>1</v>
      </c>
      <c r="R567" s="4">
        <v>1</v>
      </c>
      <c r="S567" s="4"/>
      <c r="T567" s="2" t="s">
        <v>965</v>
      </c>
      <c r="U567" s="2" t="s">
        <v>966</v>
      </c>
      <c r="V567" s="7"/>
      <c r="W567" s="8">
        <v>5</v>
      </c>
      <c r="X567" s="4"/>
      <c r="Y567" s="4"/>
      <c r="Z567" s="4"/>
      <c r="AA567" s="4"/>
      <c r="AB567" s="4"/>
      <c r="AC567" s="4"/>
      <c r="AD567" s="14" t="s">
        <v>1311</v>
      </c>
    </row>
    <row r="568" spans="1:30" x14ac:dyDescent="0.35">
      <c r="A568" s="2">
        <v>6541</v>
      </c>
      <c r="B568" s="2">
        <v>2018</v>
      </c>
      <c r="C568" s="12">
        <v>29016</v>
      </c>
      <c r="D568" s="12">
        <v>1034.74122057306</v>
      </c>
      <c r="E568" s="12">
        <v>147628</v>
      </c>
      <c r="F568" s="12">
        <v>1059.9353613015101</v>
      </c>
      <c r="G568" s="2" t="s">
        <v>5</v>
      </c>
      <c r="H568" s="2" t="s">
        <v>571</v>
      </c>
      <c r="I568" s="2">
        <v>61978</v>
      </c>
      <c r="J568" s="2" t="s">
        <v>842</v>
      </c>
      <c r="K568" s="2">
        <v>3046</v>
      </c>
      <c r="L568" s="2" t="s">
        <v>848</v>
      </c>
      <c r="M568" s="2">
        <v>61060</v>
      </c>
      <c r="N568" s="2" t="s">
        <v>1053</v>
      </c>
      <c r="O568" s="2">
        <v>35.220823000000003</v>
      </c>
      <c r="P568" s="2">
        <v>-79.519090000000006</v>
      </c>
      <c r="Q568" s="4">
        <v>1</v>
      </c>
      <c r="R568" s="4">
        <v>1</v>
      </c>
      <c r="S568" s="4"/>
      <c r="T568" s="2" t="s">
        <v>965</v>
      </c>
      <c r="U568" s="2" t="s">
        <v>966</v>
      </c>
      <c r="V568" s="7">
        <v>0</v>
      </c>
      <c r="W568" s="8">
        <v>5</v>
      </c>
      <c r="X568" s="4"/>
      <c r="Y568" s="4"/>
      <c r="Z568" s="4"/>
      <c r="AA568" s="4"/>
      <c r="AB568" s="4">
        <v>0</v>
      </c>
      <c r="AC568" s="4">
        <v>0</v>
      </c>
      <c r="AD568" s="14" t="s">
        <v>1311</v>
      </c>
    </row>
    <row r="569" spans="1:30" x14ac:dyDescent="0.35">
      <c r="A569" s="2">
        <v>6542</v>
      </c>
      <c r="B569" s="2">
        <v>2018</v>
      </c>
      <c r="C569" s="12">
        <v>4459</v>
      </c>
      <c r="D569" s="12">
        <v>10848.7559262457</v>
      </c>
      <c r="E569" s="12">
        <v>114675</v>
      </c>
      <c r="F569" s="12">
        <v>1399.27638053902</v>
      </c>
      <c r="G569" s="2" t="s">
        <v>5</v>
      </c>
      <c r="H569" s="2" t="s">
        <v>572</v>
      </c>
      <c r="I569" s="2">
        <v>56345</v>
      </c>
      <c r="J569" s="2" t="s">
        <v>1080</v>
      </c>
      <c r="K569" s="2">
        <v>15062</v>
      </c>
      <c r="L569" s="2" t="s">
        <v>852</v>
      </c>
      <c r="M569" s="2">
        <v>13630</v>
      </c>
      <c r="N569" s="2" t="s">
        <v>1039</v>
      </c>
      <c r="O569" s="2">
        <v>35.076700000000002</v>
      </c>
      <c r="P569" s="2">
        <v>-80.881600000000006</v>
      </c>
      <c r="Q569" s="4">
        <v>1</v>
      </c>
      <c r="R569" s="4">
        <v>1</v>
      </c>
      <c r="S569" s="4"/>
      <c r="T569" s="2" t="s">
        <v>977</v>
      </c>
      <c r="U569" s="2" t="s">
        <v>978</v>
      </c>
      <c r="V569" s="7">
        <v>0</v>
      </c>
      <c r="W569" s="8">
        <v>1.8</v>
      </c>
      <c r="X569" s="4">
        <v>56</v>
      </c>
      <c r="Y569" s="4">
        <v>0</v>
      </c>
      <c r="Z569" s="4">
        <v>56</v>
      </c>
      <c r="AA569" s="4">
        <v>0</v>
      </c>
      <c r="AB569" s="4">
        <v>-43</v>
      </c>
      <c r="AC569" s="4">
        <v>-8</v>
      </c>
      <c r="AD569" s="14" t="s">
        <v>1311</v>
      </c>
    </row>
    <row r="570" spans="1:30" x14ac:dyDescent="0.35">
      <c r="A570" s="2">
        <v>6543</v>
      </c>
      <c r="B570" s="2">
        <v>2018</v>
      </c>
      <c r="C570" s="12">
        <v>7011</v>
      </c>
      <c r="D570" s="12">
        <v>1671.1830113711701</v>
      </c>
      <c r="E570" s="12">
        <v>113955</v>
      </c>
      <c r="F570" s="12">
        <v>1667.4923510614699</v>
      </c>
      <c r="G570" s="2" t="s">
        <v>5</v>
      </c>
      <c r="H570" s="2" t="s">
        <v>573</v>
      </c>
      <c r="I570" s="2">
        <v>59160</v>
      </c>
      <c r="J570" s="2"/>
      <c r="K570" s="2">
        <v>-9999</v>
      </c>
      <c r="L570" s="2" t="s">
        <v>1137</v>
      </c>
      <c r="M570" s="2">
        <v>58695</v>
      </c>
      <c r="N570" s="2" t="s">
        <v>973</v>
      </c>
      <c r="O570" s="2">
        <v>36.318055999999999</v>
      </c>
      <c r="P570" s="2">
        <v>-79.823055999999994</v>
      </c>
      <c r="Q570" s="4">
        <v>1</v>
      </c>
      <c r="R570" s="4">
        <v>1</v>
      </c>
      <c r="S570" s="4"/>
      <c r="T570" s="2" t="s">
        <v>965</v>
      </c>
      <c r="U570" s="2" t="s">
        <v>966</v>
      </c>
      <c r="V570" s="7"/>
      <c r="W570" s="8">
        <v>5</v>
      </c>
      <c r="X570" s="4"/>
      <c r="Y570" s="4"/>
      <c r="Z570" s="4"/>
      <c r="AA570" s="4"/>
      <c r="AB570" s="4"/>
      <c r="AC570" s="4"/>
      <c r="AD570" s="14" t="s">
        <v>1311</v>
      </c>
    </row>
    <row r="571" spans="1:30" x14ac:dyDescent="0.35">
      <c r="A571" s="2">
        <v>6544</v>
      </c>
      <c r="B571" s="2">
        <v>2018</v>
      </c>
      <c r="C571" s="12">
        <v>4473</v>
      </c>
      <c r="D571" s="12">
        <v>954.57271004311997</v>
      </c>
      <c r="E571" s="12">
        <v>150416</v>
      </c>
      <c r="F571" s="12">
        <v>911.31414457299002</v>
      </c>
      <c r="G571" s="2" t="s">
        <v>5</v>
      </c>
      <c r="H571" s="2" t="s">
        <v>574</v>
      </c>
      <c r="I571" s="2">
        <v>7826</v>
      </c>
      <c r="J571" s="2" t="s">
        <v>843</v>
      </c>
      <c r="K571" s="2">
        <v>5416</v>
      </c>
      <c r="L571" s="2" t="s">
        <v>924</v>
      </c>
      <c r="M571" s="2">
        <v>17650</v>
      </c>
      <c r="N571" s="2" t="s">
        <v>1011</v>
      </c>
      <c r="O571" s="2">
        <v>35.731400000000001</v>
      </c>
      <c r="P571" s="2">
        <v>-80.601900000000001</v>
      </c>
      <c r="Q571" s="4">
        <v>5</v>
      </c>
      <c r="R571" s="4">
        <v>6</v>
      </c>
      <c r="S571" s="4"/>
      <c r="T571" s="2" t="s">
        <v>995</v>
      </c>
      <c r="U571" s="2" t="s">
        <v>996</v>
      </c>
      <c r="V571" s="7">
        <v>0.44944000000000001</v>
      </c>
      <c r="W571" s="8">
        <v>1192</v>
      </c>
      <c r="X571" s="4">
        <v>34354747</v>
      </c>
      <c r="Y571" s="4">
        <v>16619640</v>
      </c>
      <c r="Z571" s="4">
        <v>34354747</v>
      </c>
      <c r="AA571" s="4">
        <v>16619640</v>
      </c>
      <c r="AB571" s="4">
        <v>4693044.0010000002</v>
      </c>
      <c r="AC571" s="4">
        <v>2173360</v>
      </c>
      <c r="AD571" s="8">
        <f t="shared" ref="AD571:AD579" si="27">Z571/AB571</f>
        <v>7.3203547617877955</v>
      </c>
    </row>
    <row r="572" spans="1:30" x14ac:dyDescent="0.35">
      <c r="A572" s="2">
        <v>6545</v>
      </c>
      <c r="B572" s="2">
        <v>2018</v>
      </c>
      <c r="C572" s="12">
        <v>6586</v>
      </c>
      <c r="D572" s="12">
        <v>5462.7373259201204</v>
      </c>
      <c r="E572" s="12">
        <v>111623</v>
      </c>
      <c r="F572" s="12">
        <v>2831.2707900089399</v>
      </c>
      <c r="G572" s="2" t="s">
        <v>5</v>
      </c>
      <c r="H572" s="2" t="s">
        <v>575</v>
      </c>
      <c r="I572" s="2">
        <v>58480</v>
      </c>
      <c r="J572" s="2" t="s">
        <v>846</v>
      </c>
      <c r="K572" s="2">
        <v>19876</v>
      </c>
      <c r="L572" s="2" t="s">
        <v>1184</v>
      </c>
      <c r="M572" s="2">
        <v>58466</v>
      </c>
      <c r="N572" s="2" t="s">
        <v>1043</v>
      </c>
      <c r="O572" s="2">
        <v>35.875</v>
      </c>
      <c r="P572" s="2">
        <v>-76.710555999999997</v>
      </c>
      <c r="Q572" s="4">
        <v>1</v>
      </c>
      <c r="R572" s="4">
        <v>1</v>
      </c>
      <c r="S572" s="4"/>
      <c r="T572" s="2" t="s">
        <v>965</v>
      </c>
      <c r="U572" s="2" t="s">
        <v>966</v>
      </c>
      <c r="V572" s="7">
        <v>0.20587</v>
      </c>
      <c r="W572" s="8">
        <v>5</v>
      </c>
      <c r="X572" s="4"/>
      <c r="Y572" s="4"/>
      <c r="Z572" s="4">
        <v>82217</v>
      </c>
      <c r="AA572" s="4">
        <v>41345</v>
      </c>
      <c r="AB572" s="4">
        <v>9017</v>
      </c>
      <c r="AC572" s="4">
        <v>4535</v>
      </c>
      <c r="AD572" s="8">
        <f t="shared" si="27"/>
        <v>9.1179993345902179</v>
      </c>
    </row>
    <row r="573" spans="1:30" x14ac:dyDescent="0.35">
      <c r="A573" s="2">
        <v>6546</v>
      </c>
      <c r="B573" s="2">
        <v>2018</v>
      </c>
      <c r="C573" s="12">
        <v>9479</v>
      </c>
      <c r="D573" s="12">
        <v>6587.83673428153</v>
      </c>
      <c r="E573" s="12">
        <v>162478</v>
      </c>
      <c r="F573" s="12">
        <v>6515.34098578885</v>
      </c>
      <c r="G573" s="2" t="s">
        <v>5</v>
      </c>
      <c r="H573" s="2" t="s">
        <v>576</v>
      </c>
      <c r="I573" s="2">
        <v>59917</v>
      </c>
      <c r="J573" s="2" t="s">
        <v>842</v>
      </c>
      <c r="K573" s="2">
        <v>3046</v>
      </c>
      <c r="L573" s="2" t="s">
        <v>848</v>
      </c>
      <c r="M573" s="2">
        <v>61060</v>
      </c>
      <c r="N573" s="2" t="s">
        <v>1005</v>
      </c>
      <c r="O573" s="2">
        <v>34.997999999999998</v>
      </c>
      <c r="P573" s="2">
        <v>-77.218999999999994</v>
      </c>
      <c r="Q573" s="4">
        <v>1</v>
      </c>
      <c r="R573" s="4">
        <v>1</v>
      </c>
      <c r="S573" s="4"/>
      <c r="T573" s="2" t="s">
        <v>965</v>
      </c>
      <c r="U573" s="2" t="s">
        <v>966</v>
      </c>
      <c r="V573" s="7">
        <v>0.20960999999999999</v>
      </c>
      <c r="W573" s="8">
        <v>5</v>
      </c>
      <c r="X573" s="4"/>
      <c r="Y573" s="4"/>
      <c r="Z573" s="4">
        <v>83711</v>
      </c>
      <c r="AA573" s="4">
        <v>42097</v>
      </c>
      <c r="AB573" s="4">
        <v>9181</v>
      </c>
      <c r="AC573" s="4">
        <v>4617</v>
      </c>
      <c r="AD573" s="8">
        <f t="shared" si="27"/>
        <v>9.1178520858294299</v>
      </c>
    </row>
    <row r="574" spans="1:30" x14ac:dyDescent="0.35">
      <c r="A574" s="2">
        <v>6547</v>
      </c>
      <c r="B574" s="2">
        <v>2018</v>
      </c>
      <c r="C574" s="12">
        <v>9867</v>
      </c>
      <c r="D574" s="12">
        <v>7890.0269765202902</v>
      </c>
      <c r="E574" s="12">
        <v>111662</v>
      </c>
      <c r="F574" s="12">
        <v>2809.3451620609399</v>
      </c>
      <c r="G574" s="2" t="s">
        <v>5</v>
      </c>
      <c r="H574" s="2" t="s">
        <v>577</v>
      </c>
      <c r="I574" s="2">
        <v>59504</v>
      </c>
      <c r="J574" s="2" t="s">
        <v>842</v>
      </c>
      <c r="K574" s="2">
        <v>3046</v>
      </c>
      <c r="L574" s="2" t="s">
        <v>848</v>
      </c>
      <c r="M574" s="2">
        <v>61060</v>
      </c>
      <c r="N574" s="2" t="s">
        <v>985</v>
      </c>
      <c r="O574" s="2">
        <v>35.216700000000003</v>
      </c>
      <c r="P574" s="2">
        <v>-77.074299999999994</v>
      </c>
      <c r="Q574" s="4">
        <v>1</v>
      </c>
      <c r="R574" s="4">
        <v>1</v>
      </c>
      <c r="S574" s="4"/>
      <c r="T574" s="2" t="s">
        <v>965</v>
      </c>
      <c r="U574" s="2" t="s">
        <v>966</v>
      </c>
      <c r="V574" s="7">
        <v>0.17574999999999999</v>
      </c>
      <c r="W574" s="8">
        <v>5</v>
      </c>
      <c r="X574" s="4"/>
      <c r="Y574" s="4"/>
      <c r="Z574" s="4">
        <v>70191</v>
      </c>
      <c r="AA574" s="4">
        <v>35299</v>
      </c>
      <c r="AB574" s="4">
        <v>7698</v>
      </c>
      <c r="AC574" s="4">
        <v>3871</v>
      </c>
      <c r="AD574" s="8">
        <f t="shared" si="27"/>
        <v>9.1180826188620419</v>
      </c>
    </row>
    <row r="575" spans="1:30" x14ac:dyDescent="0.35">
      <c r="A575" s="2">
        <v>6548</v>
      </c>
      <c r="B575" s="2">
        <v>2018</v>
      </c>
      <c r="C575" s="12">
        <v>340</v>
      </c>
      <c r="D575" s="12">
        <v>9599.0186794408091</v>
      </c>
      <c r="E575" s="12">
        <v>113510</v>
      </c>
      <c r="F575" s="12">
        <v>589.21791529560596</v>
      </c>
      <c r="G575" s="2" t="s">
        <v>5</v>
      </c>
      <c r="H575" s="2" t="s">
        <v>578</v>
      </c>
      <c r="I575" s="2">
        <v>59533</v>
      </c>
      <c r="J575" s="2" t="s">
        <v>842</v>
      </c>
      <c r="K575" s="2">
        <v>3046</v>
      </c>
      <c r="L575" s="2" t="s">
        <v>845</v>
      </c>
      <c r="M575" s="2">
        <v>60025</v>
      </c>
      <c r="N575" s="2" t="s">
        <v>969</v>
      </c>
      <c r="O575" s="2">
        <v>35.504443999999999</v>
      </c>
      <c r="P575" s="2">
        <v>-78.192222000000001</v>
      </c>
      <c r="Q575" s="4">
        <v>1</v>
      </c>
      <c r="R575" s="4">
        <v>1</v>
      </c>
      <c r="S575" s="4"/>
      <c r="T575" s="2" t="s">
        <v>965</v>
      </c>
      <c r="U575" s="2" t="s">
        <v>966</v>
      </c>
      <c r="V575" s="7">
        <v>0.20419999999999999</v>
      </c>
      <c r="W575" s="8">
        <v>5</v>
      </c>
      <c r="X575" s="4"/>
      <c r="Y575" s="4"/>
      <c r="Z575" s="4">
        <v>81551</v>
      </c>
      <c r="AA575" s="4">
        <v>41011</v>
      </c>
      <c r="AB575" s="4">
        <v>8944</v>
      </c>
      <c r="AC575" s="4">
        <v>4498</v>
      </c>
      <c r="AD575" s="8">
        <f t="shared" si="27"/>
        <v>9.1179561717352406</v>
      </c>
    </row>
    <row r="576" spans="1:30" x14ac:dyDescent="0.35">
      <c r="A576" s="2">
        <v>6549</v>
      </c>
      <c r="B576" s="2">
        <v>2018</v>
      </c>
      <c r="C576" s="12">
        <v>9846</v>
      </c>
      <c r="D576" s="12">
        <v>908.88523962670695</v>
      </c>
      <c r="E576" s="12">
        <v>148352</v>
      </c>
      <c r="F576" s="12">
        <v>857.10053622442399</v>
      </c>
      <c r="G576" s="2" t="s">
        <v>5</v>
      </c>
      <c r="H576" s="2" t="s">
        <v>579</v>
      </c>
      <c r="I576" s="2">
        <v>58529</v>
      </c>
      <c r="J576" s="2" t="s">
        <v>842</v>
      </c>
      <c r="K576" s="2">
        <v>3046</v>
      </c>
      <c r="L576" s="2" t="s">
        <v>845</v>
      </c>
      <c r="M576" s="2">
        <v>60025</v>
      </c>
      <c r="N576" s="2" t="s">
        <v>1036</v>
      </c>
      <c r="O576" s="2">
        <v>34.756388999999999</v>
      </c>
      <c r="P576" s="2">
        <v>-79.447221999999996</v>
      </c>
      <c r="Q576" s="4">
        <v>2</v>
      </c>
      <c r="R576" s="4">
        <v>2</v>
      </c>
      <c r="S576" s="4"/>
      <c r="T576" s="2" t="s">
        <v>965</v>
      </c>
      <c r="U576" s="2" t="s">
        <v>966</v>
      </c>
      <c r="V576" s="7">
        <v>0.34737000000000001</v>
      </c>
      <c r="W576" s="8">
        <v>1</v>
      </c>
      <c r="X576" s="4"/>
      <c r="Y576" s="4"/>
      <c r="Z576" s="4">
        <v>27747</v>
      </c>
      <c r="AA576" s="4">
        <v>13953</v>
      </c>
      <c r="AB576" s="4">
        <v>3043</v>
      </c>
      <c r="AC576" s="4">
        <v>1530</v>
      </c>
      <c r="AD576" s="8">
        <f t="shared" si="27"/>
        <v>9.1183043049622086</v>
      </c>
    </row>
    <row r="577" spans="1:30" x14ac:dyDescent="0.35">
      <c r="A577" s="2">
        <v>6550</v>
      </c>
      <c r="B577" s="2">
        <v>2018</v>
      </c>
      <c r="C577" s="12">
        <v>12414</v>
      </c>
      <c r="D577" s="12">
        <v>17317.675707496201</v>
      </c>
      <c r="E577" s="12">
        <v>111953</v>
      </c>
      <c r="F577" s="12">
        <v>10252.8657718104</v>
      </c>
      <c r="G577" s="2" t="s">
        <v>5</v>
      </c>
      <c r="H577" s="2" t="s">
        <v>580</v>
      </c>
      <c r="I577" s="2">
        <v>58493</v>
      </c>
      <c r="J577" s="2" t="s">
        <v>842</v>
      </c>
      <c r="K577" s="2">
        <v>3046</v>
      </c>
      <c r="L577" s="2" t="s">
        <v>862</v>
      </c>
      <c r="M577" s="2">
        <v>58477</v>
      </c>
      <c r="N577" s="2" t="s">
        <v>1026</v>
      </c>
      <c r="O577" s="2">
        <v>35.948056000000001</v>
      </c>
      <c r="P577" s="2">
        <v>-78.250833</v>
      </c>
      <c r="Q577" s="4">
        <v>1</v>
      </c>
      <c r="R577" s="4">
        <v>1</v>
      </c>
      <c r="S577" s="4"/>
      <c r="T577" s="2" t="s">
        <v>965</v>
      </c>
      <c r="U577" s="2" t="s">
        <v>966</v>
      </c>
      <c r="V577" s="7">
        <v>0.17346</v>
      </c>
      <c r="W577" s="8">
        <v>4</v>
      </c>
      <c r="X577" s="4"/>
      <c r="Y577" s="4"/>
      <c r="Z577" s="4">
        <v>55419</v>
      </c>
      <c r="AA577" s="4">
        <v>27870</v>
      </c>
      <c r="AB577" s="4">
        <v>6078</v>
      </c>
      <c r="AC577" s="4">
        <v>3057</v>
      </c>
      <c r="AD577" s="8">
        <f t="shared" si="27"/>
        <v>9.1179664363277393</v>
      </c>
    </row>
    <row r="578" spans="1:30" x14ac:dyDescent="0.35">
      <c r="A578" s="2">
        <v>6551</v>
      </c>
      <c r="B578" s="2">
        <v>2018</v>
      </c>
      <c r="C578" s="12">
        <v>9851</v>
      </c>
      <c r="D578" s="12">
        <v>11393.523317871901</v>
      </c>
      <c r="E578" s="12">
        <v>162755</v>
      </c>
      <c r="F578" s="12">
        <v>4181.1529923566304</v>
      </c>
      <c r="G578" s="2" t="s">
        <v>5</v>
      </c>
      <c r="H578" s="2" t="s">
        <v>581</v>
      </c>
      <c r="I578" s="2">
        <v>58494</v>
      </c>
      <c r="J578" s="2" t="s">
        <v>842</v>
      </c>
      <c r="K578" s="2">
        <v>3046</v>
      </c>
      <c r="L578" s="2" t="s">
        <v>862</v>
      </c>
      <c r="M578" s="2">
        <v>58477</v>
      </c>
      <c r="N578" s="2" t="s">
        <v>975</v>
      </c>
      <c r="O578" s="2">
        <v>34.476111000000003</v>
      </c>
      <c r="P578" s="2">
        <v>-79.097499999999997</v>
      </c>
      <c r="Q578" s="4">
        <v>1</v>
      </c>
      <c r="R578" s="4">
        <v>1</v>
      </c>
      <c r="S578" s="4"/>
      <c r="T578" s="2" t="s">
        <v>965</v>
      </c>
      <c r="U578" s="2" t="s">
        <v>966</v>
      </c>
      <c r="V578" s="7">
        <v>0.18748000000000001</v>
      </c>
      <c r="W578" s="8">
        <v>3.5</v>
      </c>
      <c r="X578" s="4"/>
      <c r="Y578" s="4"/>
      <c r="Z578" s="4">
        <v>52410</v>
      </c>
      <c r="AA578" s="4">
        <v>26356</v>
      </c>
      <c r="AB578" s="4">
        <v>5748</v>
      </c>
      <c r="AC578" s="4">
        <v>2891</v>
      </c>
      <c r="AD578" s="8">
        <f t="shared" si="27"/>
        <v>9.1179540709812112</v>
      </c>
    </row>
    <row r="579" spans="1:30" x14ac:dyDescent="0.35">
      <c r="A579" s="2">
        <v>6552</v>
      </c>
      <c r="B579" s="2">
        <v>2018</v>
      </c>
      <c r="C579" s="12">
        <v>9852</v>
      </c>
      <c r="D579" s="12">
        <v>5255.9105216338703</v>
      </c>
      <c r="E579" s="12">
        <v>162736</v>
      </c>
      <c r="F579" s="12">
        <v>4551.9198275675899</v>
      </c>
      <c r="G579" s="2" t="s">
        <v>5</v>
      </c>
      <c r="H579" s="2" t="s">
        <v>582</v>
      </c>
      <c r="I579" s="2">
        <v>58495</v>
      </c>
      <c r="J579" s="2" t="s">
        <v>842</v>
      </c>
      <c r="K579" s="2">
        <v>3046</v>
      </c>
      <c r="L579" s="2" t="s">
        <v>862</v>
      </c>
      <c r="M579" s="2">
        <v>58477</v>
      </c>
      <c r="N579" s="2" t="s">
        <v>975</v>
      </c>
      <c r="O579" s="2">
        <v>34.714167000000003</v>
      </c>
      <c r="P579" s="2">
        <v>-79.353888999999995</v>
      </c>
      <c r="Q579" s="4">
        <v>1</v>
      </c>
      <c r="R579" s="4">
        <v>1</v>
      </c>
      <c r="S579" s="4"/>
      <c r="T579" s="2" t="s">
        <v>965</v>
      </c>
      <c r="U579" s="2" t="s">
        <v>966</v>
      </c>
      <c r="V579" s="7">
        <v>0.1923</v>
      </c>
      <c r="W579" s="8">
        <v>3.5</v>
      </c>
      <c r="X579" s="4"/>
      <c r="Y579" s="4"/>
      <c r="Z579" s="4">
        <v>53759</v>
      </c>
      <c r="AA579" s="4">
        <v>27035</v>
      </c>
      <c r="AB579" s="4">
        <v>5896</v>
      </c>
      <c r="AC579" s="4">
        <v>2965</v>
      </c>
      <c r="AD579" s="8">
        <f t="shared" si="27"/>
        <v>9.1178765264586161</v>
      </c>
    </row>
    <row r="580" spans="1:30" x14ac:dyDescent="0.35">
      <c r="A580" s="2">
        <v>6553</v>
      </c>
      <c r="B580" s="2">
        <v>2018</v>
      </c>
      <c r="C580" s="12">
        <v>4473</v>
      </c>
      <c r="D580" s="12">
        <v>16053.8335754743</v>
      </c>
      <c r="E580" s="12">
        <v>150366</v>
      </c>
      <c r="F580" s="12">
        <v>1777.8613298953201</v>
      </c>
      <c r="G580" s="2" t="s">
        <v>5</v>
      </c>
      <c r="H580" s="2" t="s">
        <v>583</v>
      </c>
      <c r="I580" s="2">
        <v>60434</v>
      </c>
      <c r="J580" s="2" t="s">
        <v>1064</v>
      </c>
      <c r="K580" s="2">
        <v>21632</v>
      </c>
      <c r="L580" s="2" t="s">
        <v>1189</v>
      </c>
      <c r="M580" s="2">
        <v>60229</v>
      </c>
      <c r="N580" s="2" t="s">
        <v>1045</v>
      </c>
      <c r="O580" s="2">
        <v>35.865299999999998</v>
      </c>
      <c r="P580" s="2">
        <v>-80.569999999999993</v>
      </c>
      <c r="Q580" s="4">
        <v>1</v>
      </c>
      <c r="R580" s="4">
        <v>1</v>
      </c>
      <c r="S580" s="4"/>
      <c r="T580" s="2" t="s">
        <v>965</v>
      </c>
      <c r="U580" s="2" t="s">
        <v>966</v>
      </c>
      <c r="V580" s="7"/>
      <c r="W580" s="8">
        <v>25</v>
      </c>
      <c r="X580" s="4"/>
      <c r="Y580" s="4"/>
      <c r="Z580" s="4"/>
      <c r="AA580" s="4"/>
      <c r="AB580" s="4"/>
      <c r="AC580" s="4"/>
      <c r="AD580" s="14" t="s">
        <v>1311</v>
      </c>
    </row>
    <row r="581" spans="1:30" x14ac:dyDescent="0.35">
      <c r="A581" s="2">
        <v>6554</v>
      </c>
      <c r="B581" s="2">
        <v>2018</v>
      </c>
      <c r="C581" s="12">
        <v>9837</v>
      </c>
      <c r="D581" s="12">
        <v>6733.9943266209202</v>
      </c>
      <c r="E581" s="12">
        <v>148360</v>
      </c>
      <c r="F581" s="12">
        <v>3984.2603556691702</v>
      </c>
      <c r="G581" s="2" t="s">
        <v>5</v>
      </c>
      <c r="H581" s="2" t="s">
        <v>584</v>
      </c>
      <c r="I581" s="2">
        <v>62095</v>
      </c>
      <c r="J581" s="2" t="s">
        <v>842</v>
      </c>
      <c r="K581" s="2">
        <v>3046</v>
      </c>
      <c r="L581" s="2" t="s">
        <v>1190</v>
      </c>
      <c r="M581" s="2">
        <v>61640</v>
      </c>
      <c r="N581" s="2" t="s">
        <v>1012</v>
      </c>
      <c r="O581" s="2">
        <v>34.436999999999998</v>
      </c>
      <c r="P581" s="2">
        <v>-77.641999999999996</v>
      </c>
      <c r="Q581" s="4">
        <v>1</v>
      </c>
      <c r="R581" s="4">
        <v>1</v>
      </c>
      <c r="S581" s="4"/>
      <c r="T581" s="2" t="s">
        <v>965</v>
      </c>
      <c r="U581" s="2" t="s">
        <v>966</v>
      </c>
      <c r="V581" s="7">
        <v>1.7299999999999999E-2</v>
      </c>
      <c r="W581" s="8">
        <v>4.5</v>
      </c>
      <c r="X581" s="4"/>
      <c r="Y581" s="4"/>
      <c r="Z581" s="4">
        <v>6219</v>
      </c>
      <c r="AA581" s="4">
        <v>0</v>
      </c>
      <c r="AB581" s="4">
        <v>682</v>
      </c>
      <c r="AC581" s="4">
        <v>0</v>
      </c>
      <c r="AD581" s="14" t="s">
        <v>1311</v>
      </c>
    </row>
    <row r="582" spans="1:30" x14ac:dyDescent="0.35">
      <c r="A582" s="2">
        <v>6555</v>
      </c>
      <c r="B582" s="2">
        <v>2018</v>
      </c>
      <c r="C582" s="12">
        <v>13721</v>
      </c>
      <c r="D582" s="12">
        <v>50634.5977350299</v>
      </c>
      <c r="E582" s="12">
        <v>109554</v>
      </c>
      <c r="F582" s="12">
        <v>123.45090458430801</v>
      </c>
      <c r="G582" s="2" t="s">
        <v>5</v>
      </c>
      <c r="H582" s="2" t="s">
        <v>585</v>
      </c>
      <c r="I582" s="2">
        <v>6438</v>
      </c>
      <c r="J582" s="2" t="s">
        <v>843</v>
      </c>
      <c r="K582" s="2">
        <v>5416</v>
      </c>
      <c r="L582" s="2" t="s">
        <v>843</v>
      </c>
      <c r="M582" s="2">
        <v>5416</v>
      </c>
      <c r="N582" s="2" t="s">
        <v>1055</v>
      </c>
      <c r="O582" s="2">
        <v>35.271270000000001</v>
      </c>
      <c r="P582" s="2">
        <v>-83.676016000000004</v>
      </c>
      <c r="Q582" s="4">
        <v>1</v>
      </c>
      <c r="R582" s="4">
        <v>1</v>
      </c>
      <c r="S582" s="4"/>
      <c r="T582" s="2" t="s">
        <v>1003</v>
      </c>
      <c r="U582" s="2" t="s">
        <v>1004</v>
      </c>
      <c r="V582" s="7">
        <v>0.37679000000000001</v>
      </c>
      <c r="W582" s="8">
        <v>1.4</v>
      </c>
      <c r="X582" s="4"/>
      <c r="Y582" s="4"/>
      <c r="Z582" s="4">
        <v>42136</v>
      </c>
      <c r="AA582" s="4">
        <v>16146</v>
      </c>
      <c r="AB582" s="4">
        <v>4621</v>
      </c>
      <c r="AC582" s="4">
        <v>1771</v>
      </c>
      <c r="AD582" s="8">
        <f t="shared" ref="AD582:AD592" si="28">Z582/AB582</f>
        <v>9.1183726466132864</v>
      </c>
    </row>
    <row r="583" spans="1:30" x14ac:dyDescent="0.35">
      <c r="A583" s="2">
        <v>6556</v>
      </c>
      <c r="B583" s="2">
        <v>2018</v>
      </c>
      <c r="C583" s="12">
        <v>7619</v>
      </c>
      <c r="D583" s="12">
        <v>3526.7540444345</v>
      </c>
      <c r="E583" s="12">
        <v>147390</v>
      </c>
      <c r="F583" s="12">
        <v>2385.82352041678</v>
      </c>
      <c r="G583" s="2" t="s">
        <v>5</v>
      </c>
      <c r="H583" s="2" t="s">
        <v>586</v>
      </c>
      <c r="I583" s="2">
        <v>59506</v>
      </c>
      <c r="J583" s="2" t="s">
        <v>842</v>
      </c>
      <c r="K583" s="2">
        <v>3046</v>
      </c>
      <c r="L583" s="2" t="s">
        <v>848</v>
      </c>
      <c r="M583" s="2">
        <v>61060</v>
      </c>
      <c r="N583" s="2" t="s">
        <v>1020</v>
      </c>
      <c r="O583" s="2">
        <v>35.0717</v>
      </c>
      <c r="P583" s="2">
        <v>-78.8078</v>
      </c>
      <c r="Q583" s="4">
        <v>1</v>
      </c>
      <c r="R583" s="4">
        <v>1</v>
      </c>
      <c r="S583" s="4"/>
      <c r="T583" s="2" t="s">
        <v>965</v>
      </c>
      <c r="U583" s="2" t="s">
        <v>966</v>
      </c>
      <c r="V583" s="7">
        <v>0.15307999999999999</v>
      </c>
      <c r="W583" s="8">
        <v>4</v>
      </c>
      <c r="X583" s="4"/>
      <c r="Y583" s="4"/>
      <c r="Z583" s="4">
        <v>48910</v>
      </c>
      <c r="AA583" s="4">
        <v>24596</v>
      </c>
      <c r="AB583" s="4">
        <v>5364</v>
      </c>
      <c r="AC583" s="4">
        <v>2697</v>
      </c>
      <c r="AD583" s="8">
        <f t="shared" si="28"/>
        <v>9.1181953765846391</v>
      </c>
    </row>
    <row r="584" spans="1:30" x14ac:dyDescent="0.35">
      <c r="A584" s="2">
        <v>6557</v>
      </c>
      <c r="B584" s="2">
        <v>2018</v>
      </c>
      <c r="C584" s="12">
        <v>6663</v>
      </c>
      <c r="D584" s="12">
        <v>9340.2690272305408</v>
      </c>
      <c r="E584" s="12">
        <v>115257</v>
      </c>
      <c r="F584" s="12">
        <v>317.12326665891902</v>
      </c>
      <c r="G584" s="2" t="s">
        <v>5</v>
      </c>
      <c r="H584" s="2" t="s">
        <v>587</v>
      </c>
      <c r="I584" s="2">
        <v>56966</v>
      </c>
      <c r="J584" s="2" t="s">
        <v>1081</v>
      </c>
      <c r="K584" s="2">
        <v>5656</v>
      </c>
      <c r="L584" s="2" t="s">
        <v>587</v>
      </c>
      <c r="M584" s="2">
        <v>56237</v>
      </c>
      <c r="N584" s="2" t="s">
        <v>1038</v>
      </c>
      <c r="O584" s="2">
        <v>35.922199999999997</v>
      </c>
      <c r="P584" s="2">
        <v>-77.673100000000005</v>
      </c>
      <c r="Q584" s="4">
        <v>2</v>
      </c>
      <c r="R584" s="4">
        <v>2</v>
      </c>
      <c r="S584" s="4"/>
      <c r="T584" s="2" t="s">
        <v>965</v>
      </c>
      <c r="U584" s="2" t="s">
        <v>966</v>
      </c>
      <c r="V584" s="7">
        <v>8.9510000000000006E-2</v>
      </c>
      <c r="W584" s="8">
        <v>3.9</v>
      </c>
      <c r="X584" s="4"/>
      <c r="Y584" s="4"/>
      <c r="Z584" s="4">
        <v>27883</v>
      </c>
      <c r="AA584" s="4">
        <v>14023</v>
      </c>
      <c r="AB584" s="4">
        <v>3058</v>
      </c>
      <c r="AC584" s="4">
        <v>1538</v>
      </c>
      <c r="AD584" s="8">
        <f t="shared" si="28"/>
        <v>9.1180510137344672</v>
      </c>
    </row>
    <row r="585" spans="1:30" x14ac:dyDescent="0.35">
      <c r="A585" s="2">
        <v>6558</v>
      </c>
      <c r="B585" s="2">
        <v>2018</v>
      </c>
      <c r="C585" s="12">
        <v>9887</v>
      </c>
      <c r="D585" s="12">
        <v>5830.4227311280201</v>
      </c>
      <c r="E585" s="12">
        <v>114036</v>
      </c>
      <c r="F585" s="12">
        <v>979.181310004941</v>
      </c>
      <c r="G585" s="2" t="s">
        <v>5</v>
      </c>
      <c r="H585" s="2" t="s">
        <v>588</v>
      </c>
      <c r="I585" s="2">
        <v>58274</v>
      </c>
      <c r="J585" s="2" t="s">
        <v>842</v>
      </c>
      <c r="K585" s="2">
        <v>3046</v>
      </c>
      <c r="L585" s="2" t="s">
        <v>854</v>
      </c>
      <c r="M585" s="2">
        <v>61119</v>
      </c>
      <c r="N585" s="2" t="s">
        <v>1293</v>
      </c>
      <c r="O585" s="2">
        <v>34.968888999999997</v>
      </c>
      <c r="P585" s="2">
        <v>-79.211944000000003</v>
      </c>
      <c r="Q585" s="4">
        <v>1</v>
      </c>
      <c r="R585" s="4">
        <v>1</v>
      </c>
      <c r="S585" s="4"/>
      <c r="T585" s="2" t="s">
        <v>965</v>
      </c>
      <c r="U585" s="2" t="s">
        <v>966</v>
      </c>
      <c r="V585" s="7">
        <v>0.20091000000000001</v>
      </c>
      <c r="W585" s="8">
        <v>5</v>
      </c>
      <c r="X585" s="4"/>
      <c r="Y585" s="4"/>
      <c r="Z585" s="4">
        <v>80240</v>
      </c>
      <c r="AA585" s="4">
        <v>40351</v>
      </c>
      <c r="AB585" s="4">
        <v>8800</v>
      </c>
      <c r="AC585" s="4">
        <v>4425</v>
      </c>
      <c r="AD585" s="8">
        <f t="shared" si="28"/>
        <v>9.1181818181818191</v>
      </c>
    </row>
    <row r="586" spans="1:30" x14ac:dyDescent="0.35">
      <c r="A586" s="2">
        <v>6559</v>
      </c>
      <c r="B586" s="2">
        <v>2018</v>
      </c>
      <c r="C586" s="12">
        <v>15226</v>
      </c>
      <c r="D586" s="12">
        <v>13122.1675669003</v>
      </c>
      <c r="E586" s="12">
        <v>113097</v>
      </c>
      <c r="F586" s="12">
        <v>2186.5560779820698</v>
      </c>
      <c r="G586" s="2" t="s">
        <v>5</v>
      </c>
      <c r="H586" s="2" t="s">
        <v>589</v>
      </c>
      <c r="I586" s="2">
        <v>58316</v>
      </c>
      <c r="J586" s="2" t="s">
        <v>842</v>
      </c>
      <c r="K586" s="2">
        <v>3046</v>
      </c>
      <c r="L586" s="2" t="s">
        <v>1191</v>
      </c>
      <c r="M586" s="2">
        <v>58284</v>
      </c>
      <c r="N586" s="2" t="s">
        <v>975</v>
      </c>
      <c r="O586" s="2">
        <v>34.82</v>
      </c>
      <c r="P586" s="2">
        <v>-78.970832999999999</v>
      </c>
      <c r="Q586" s="4">
        <v>1</v>
      </c>
      <c r="R586" s="4">
        <v>1</v>
      </c>
      <c r="S586" s="4"/>
      <c r="T586" s="2" t="s">
        <v>965</v>
      </c>
      <c r="U586" s="2" t="s">
        <v>966</v>
      </c>
      <c r="V586" s="7">
        <v>0.19409000000000001</v>
      </c>
      <c r="W586" s="8">
        <v>5</v>
      </c>
      <c r="X586" s="4"/>
      <c r="Y586" s="4"/>
      <c r="Z586" s="4">
        <v>77512</v>
      </c>
      <c r="AA586" s="4">
        <v>38980</v>
      </c>
      <c r="AB586" s="4">
        <v>8501</v>
      </c>
      <c r="AC586" s="4">
        <v>4275</v>
      </c>
      <c r="AD586" s="8">
        <f t="shared" si="28"/>
        <v>9.1179861192800846</v>
      </c>
    </row>
    <row r="587" spans="1:30" x14ac:dyDescent="0.35">
      <c r="A587" s="2">
        <v>6560</v>
      </c>
      <c r="B587" s="2">
        <v>2018</v>
      </c>
      <c r="C587" s="12">
        <v>9822</v>
      </c>
      <c r="D587" s="12">
        <v>16674.377663047999</v>
      </c>
      <c r="E587" s="12">
        <v>113105</v>
      </c>
      <c r="F587" s="12">
        <v>461.72441674315502</v>
      </c>
      <c r="G587" s="2" t="s">
        <v>5</v>
      </c>
      <c r="H587" s="2" t="s">
        <v>590</v>
      </c>
      <c r="I587" s="2">
        <v>61095</v>
      </c>
      <c r="J587" s="2" t="s">
        <v>842</v>
      </c>
      <c r="K587" s="2">
        <v>3046</v>
      </c>
      <c r="L587" s="2" t="s">
        <v>1192</v>
      </c>
      <c r="M587" s="2">
        <v>60708</v>
      </c>
      <c r="N587" s="2" t="s">
        <v>975</v>
      </c>
      <c r="O587" s="2">
        <v>34.807903000000003</v>
      </c>
      <c r="P587" s="2">
        <v>-78.950494000000006</v>
      </c>
      <c r="Q587" s="4">
        <v>1</v>
      </c>
      <c r="R587" s="4">
        <v>1</v>
      </c>
      <c r="S587" s="4"/>
      <c r="T587" s="2" t="s">
        <v>965</v>
      </c>
      <c r="U587" s="2" t="s">
        <v>966</v>
      </c>
      <c r="V587" s="7">
        <v>0.21504999999999999</v>
      </c>
      <c r="W587" s="8">
        <v>5</v>
      </c>
      <c r="X587" s="4"/>
      <c r="Y587" s="4"/>
      <c r="Z587" s="4">
        <v>85882</v>
      </c>
      <c r="AA587" s="4">
        <v>43189</v>
      </c>
      <c r="AB587" s="4">
        <v>9419</v>
      </c>
      <c r="AC587" s="4">
        <v>4737</v>
      </c>
      <c r="AD587" s="8">
        <f t="shared" si="28"/>
        <v>9.1179530735746894</v>
      </c>
    </row>
    <row r="588" spans="1:30" x14ac:dyDescent="0.35">
      <c r="A588" s="2">
        <v>6561</v>
      </c>
      <c r="B588" s="2">
        <v>2018</v>
      </c>
      <c r="C588" s="12">
        <v>9508</v>
      </c>
      <c r="D588" s="12">
        <v>4743.0736316287202</v>
      </c>
      <c r="E588" s="12">
        <v>111458</v>
      </c>
      <c r="F588" s="12">
        <v>2440.9861408024999</v>
      </c>
      <c r="G588" s="2" t="s">
        <v>5</v>
      </c>
      <c r="H588" s="2" t="s">
        <v>591</v>
      </c>
      <c r="I588" s="2">
        <v>58810</v>
      </c>
      <c r="J588" s="2" t="s">
        <v>950</v>
      </c>
      <c r="K588" s="2">
        <v>7639</v>
      </c>
      <c r="L588" s="2" t="s">
        <v>848</v>
      </c>
      <c r="M588" s="2">
        <v>61060</v>
      </c>
      <c r="N588" s="2" t="s">
        <v>1001</v>
      </c>
      <c r="O588" s="2">
        <v>35.64</v>
      </c>
      <c r="P588" s="2">
        <v>-77.316111000000006</v>
      </c>
      <c r="Q588" s="4">
        <v>1</v>
      </c>
      <c r="R588" s="4">
        <v>1</v>
      </c>
      <c r="S588" s="4"/>
      <c r="T588" s="2" t="s">
        <v>965</v>
      </c>
      <c r="U588" s="2" t="s">
        <v>966</v>
      </c>
      <c r="V588" s="7">
        <v>0.19539000000000001</v>
      </c>
      <c r="W588" s="8">
        <v>5</v>
      </c>
      <c r="X588" s="4"/>
      <c r="Y588" s="4"/>
      <c r="Z588" s="4">
        <v>78032</v>
      </c>
      <c r="AA588" s="4">
        <v>39242</v>
      </c>
      <c r="AB588" s="4">
        <v>8558</v>
      </c>
      <c r="AC588" s="4">
        <v>4304</v>
      </c>
      <c r="AD588" s="8">
        <f t="shared" si="28"/>
        <v>9.1180182285580749</v>
      </c>
    </row>
    <row r="589" spans="1:30" x14ac:dyDescent="0.35">
      <c r="A589" s="2">
        <v>6562</v>
      </c>
      <c r="B589" s="2">
        <v>2018</v>
      </c>
      <c r="C589" s="12">
        <v>3087</v>
      </c>
      <c r="D589" s="12">
        <v>7023.2204703811003</v>
      </c>
      <c r="E589" s="12">
        <v>157233</v>
      </c>
      <c r="F589" s="12">
        <v>1573.8737077308001</v>
      </c>
      <c r="G589" s="2" t="s">
        <v>5</v>
      </c>
      <c r="H589" s="2" t="s">
        <v>592</v>
      </c>
      <c r="I589" s="2">
        <v>61813</v>
      </c>
      <c r="J589" s="2" t="s">
        <v>846</v>
      </c>
      <c r="K589" s="2">
        <v>19876</v>
      </c>
      <c r="L589" s="2" t="s">
        <v>592</v>
      </c>
      <c r="M589" s="2">
        <v>61425</v>
      </c>
      <c r="N589" s="2" t="s">
        <v>1285</v>
      </c>
      <c r="O589" s="2">
        <v>36.472591000000001</v>
      </c>
      <c r="P589" s="2">
        <v>-76.154088999999999</v>
      </c>
      <c r="Q589" s="4">
        <v>1</v>
      </c>
      <c r="R589" s="4">
        <v>1</v>
      </c>
      <c r="S589" s="4"/>
      <c r="T589" s="2" t="s">
        <v>965</v>
      </c>
      <c r="U589" s="2" t="s">
        <v>966</v>
      </c>
      <c r="V589" s="7">
        <v>0.16655</v>
      </c>
      <c r="W589" s="8">
        <v>60</v>
      </c>
      <c r="X589" s="4"/>
      <c r="Y589" s="4"/>
      <c r="Z589" s="4">
        <v>798185</v>
      </c>
      <c r="AA589" s="4">
        <v>589525</v>
      </c>
      <c r="AB589" s="4">
        <v>87539</v>
      </c>
      <c r="AC589" s="4">
        <v>64655</v>
      </c>
      <c r="AD589" s="8">
        <f t="shared" si="28"/>
        <v>9.1180502404642496</v>
      </c>
    </row>
    <row r="590" spans="1:30" x14ac:dyDescent="0.35">
      <c r="A590" s="2">
        <v>6563</v>
      </c>
      <c r="B590" s="2">
        <v>2018</v>
      </c>
      <c r="C590" s="12">
        <v>16911</v>
      </c>
      <c r="D590" s="12">
        <v>10176.449200347601</v>
      </c>
      <c r="E590" s="12">
        <v>111428</v>
      </c>
      <c r="F590" s="12">
        <v>1871.67267837093</v>
      </c>
      <c r="G590" s="2" t="s">
        <v>5</v>
      </c>
      <c r="H590" s="2" t="s">
        <v>593</v>
      </c>
      <c r="I590" s="2">
        <v>59760</v>
      </c>
      <c r="J590" s="2" t="s">
        <v>842</v>
      </c>
      <c r="K590" s="2">
        <v>3046</v>
      </c>
      <c r="L590" s="2" t="s">
        <v>854</v>
      </c>
      <c r="M590" s="2">
        <v>61119</v>
      </c>
      <c r="N590" s="2" t="s">
        <v>1019</v>
      </c>
      <c r="O590" s="2">
        <v>36.404381999999998</v>
      </c>
      <c r="P590" s="2">
        <v>-78.141104999999996</v>
      </c>
      <c r="Q590" s="4">
        <v>1</v>
      </c>
      <c r="R590" s="4">
        <v>1</v>
      </c>
      <c r="S590" s="4"/>
      <c r="T590" s="2" t="s">
        <v>965</v>
      </c>
      <c r="U590" s="2" t="s">
        <v>966</v>
      </c>
      <c r="V590" s="7">
        <v>0.19237000000000001</v>
      </c>
      <c r="W590" s="8">
        <v>5</v>
      </c>
      <c r="X590" s="4"/>
      <c r="Y590" s="4"/>
      <c r="Z590" s="4">
        <v>76829</v>
      </c>
      <c r="AA590" s="4">
        <v>38636</v>
      </c>
      <c r="AB590" s="4">
        <v>8426</v>
      </c>
      <c r="AC590" s="4">
        <v>4237</v>
      </c>
      <c r="AD590" s="8">
        <f t="shared" si="28"/>
        <v>9.1180868739615484</v>
      </c>
    </row>
    <row r="591" spans="1:30" x14ac:dyDescent="0.35">
      <c r="A591" s="2">
        <v>6564</v>
      </c>
      <c r="B591" s="2">
        <v>2018</v>
      </c>
      <c r="C591" s="12">
        <v>28998</v>
      </c>
      <c r="D591" s="12">
        <v>10139.0786439609</v>
      </c>
      <c r="E591" s="12">
        <v>148059</v>
      </c>
      <c r="F591" s="12">
        <v>1259.9121388692699</v>
      </c>
      <c r="G591" s="2" t="s">
        <v>5</v>
      </c>
      <c r="H591" s="2" t="s">
        <v>594</v>
      </c>
      <c r="I591" s="2">
        <v>60929</v>
      </c>
      <c r="J591" s="2" t="s">
        <v>842</v>
      </c>
      <c r="K591" s="2">
        <v>3046</v>
      </c>
      <c r="L591" s="2" t="s">
        <v>905</v>
      </c>
      <c r="M591" s="2">
        <v>59462</v>
      </c>
      <c r="N591" s="2" t="s">
        <v>1006</v>
      </c>
      <c r="O591" s="2">
        <v>35.993015</v>
      </c>
      <c r="P591" s="2">
        <v>-77.933518000000007</v>
      </c>
      <c r="Q591" s="4">
        <v>1</v>
      </c>
      <c r="R591" s="4">
        <v>1</v>
      </c>
      <c r="S591" s="4"/>
      <c r="T591" s="2" t="s">
        <v>965</v>
      </c>
      <c r="U591" s="2" t="s">
        <v>966</v>
      </c>
      <c r="V591" s="7">
        <v>0.22031999999999999</v>
      </c>
      <c r="W591" s="8">
        <v>5</v>
      </c>
      <c r="X591" s="4"/>
      <c r="Y591" s="4"/>
      <c r="Z591" s="4">
        <v>87990</v>
      </c>
      <c r="AA591" s="4">
        <v>44249</v>
      </c>
      <c r="AB591" s="4">
        <v>9650</v>
      </c>
      <c r="AC591" s="4">
        <v>4853</v>
      </c>
      <c r="AD591" s="8">
        <f t="shared" si="28"/>
        <v>9.1181347150259064</v>
      </c>
    </row>
    <row r="592" spans="1:30" x14ac:dyDescent="0.35">
      <c r="A592" s="2">
        <v>6565</v>
      </c>
      <c r="B592" s="2">
        <v>2018</v>
      </c>
      <c r="C592" s="12">
        <v>6904</v>
      </c>
      <c r="D592" s="12">
        <v>4787.0777243088896</v>
      </c>
      <c r="E592" s="12">
        <v>113513</v>
      </c>
      <c r="F592" s="12">
        <v>4162.2773816385197</v>
      </c>
      <c r="G592" s="2" t="s">
        <v>5</v>
      </c>
      <c r="H592" s="2" t="s">
        <v>595</v>
      </c>
      <c r="I592" s="2">
        <v>60129</v>
      </c>
      <c r="J592" s="2" t="s">
        <v>842</v>
      </c>
      <c r="K592" s="2">
        <v>3046</v>
      </c>
      <c r="L592" s="2" t="s">
        <v>854</v>
      </c>
      <c r="M592" s="2">
        <v>61119</v>
      </c>
      <c r="N592" s="2" t="s">
        <v>969</v>
      </c>
      <c r="O592" s="2">
        <v>35.604208</v>
      </c>
      <c r="P592" s="2">
        <v>-78.370874999999998</v>
      </c>
      <c r="Q592" s="4">
        <v>1</v>
      </c>
      <c r="R592" s="4">
        <v>1</v>
      </c>
      <c r="S592" s="4"/>
      <c r="T592" s="2" t="s">
        <v>965</v>
      </c>
      <c r="U592" s="2" t="s">
        <v>966</v>
      </c>
      <c r="V592" s="7">
        <v>0.22614000000000001</v>
      </c>
      <c r="W592" s="8">
        <v>2</v>
      </c>
      <c r="X592" s="4"/>
      <c r="Y592" s="4"/>
      <c r="Z592" s="4">
        <v>36126</v>
      </c>
      <c r="AA592" s="4">
        <v>18168</v>
      </c>
      <c r="AB592" s="4">
        <v>3962</v>
      </c>
      <c r="AC592" s="4">
        <v>1992</v>
      </c>
      <c r="AD592" s="8">
        <f t="shared" si="28"/>
        <v>9.1181221605249867</v>
      </c>
    </row>
    <row r="593" spans="1:30" x14ac:dyDescent="0.35">
      <c r="A593" s="2">
        <v>6566</v>
      </c>
      <c r="B593" s="2">
        <v>2018</v>
      </c>
      <c r="C593" s="12">
        <v>6903</v>
      </c>
      <c r="D593" s="12">
        <v>2106.6049025631501</v>
      </c>
      <c r="E593" s="12">
        <v>113480</v>
      </c>
      <c r="F593" s="12">
        <v>2094.7875101539698</v>
      </c>
      <c r="G593" s="2" t="s">
        <v>5</v>
      </c>
      <c r="H593" s="2" t="s">
        <v>596</v>
      </c>
      <c r="I593" s="2">
        <v>62131</v>
      </c>
      <c r="J593" s="2" t="s">
        <v>842</v>
      </c>
      <c r="K593" s="2">
        <v>3046</v>
      </c>
      <c r="L593" s="2" t="s">
        <v>876</v>
      </c>
      <c r="M593" s="2">
        <v>61677</v>
      </c>
      <c r="N593" s="2" t="s">
        <v>969</v>
      </c>
      <c r="O593" s="2">
        <v>35.557397000000002</v>
      </c>
      <c r="P593" s="2">
        <v>-78.297336000000001</v>
      </c>
      <c r="Q593" s="4">
        <v>1</v>
      </c>
      <c r="R593" s="4">
        <v>1</v>
      </c>
      <c r="S593" s="4"/>
      <c r="T593" s="2" t="s">
        <v>965</v>
      </c>
      <c r="U593" s="2" t="s">
        <v>966</v>
      </c>
      <c r="V593" s="7">
        <v>2.2599999999999999E-2</v>
      </c>
      <c r="W593" s="8">
        <v>2</v>
      </c>
      <c r="X593" s="4"/>
      <c r="Y593" s="4"/>
      <c r="Z593" s="4">
        <v>3611</v>
      </c>
      <c r="AA593" s="4">
        <v>0</v>
      </c>
      <c r="AB593" s="4">
        <v>396</v>
      </c>
      <c r="AC593" s="4">
        <v>0</v>
      </c>
      <c r="AD593" s="14" t="s">
        <v>1311</v>
      </c>
    </row>
    <row r="594" spans="1:30" x14ac:dyDescent="0.35">
      <c r="A594" s="2">
        <v>6567</v>
      </c>
      <c r="B594" s="2">
        <v>2018</v>
      </c>
      <c r="C594" s="12">
        <v>6903</v>
      </c>
      <c r="D594" s="12">
        <v>3733.4834885844598</v>
      </c>
      <c r="E594" s="12">
        <v>113480</v>
      </c>
      <c r="F594" s="12">
        <v>3720.1319108900502</v>
      </c>
      <c r="G594" s="2" t="s">
        <v>5</v>
      </c>
      <c r="H594" s="2" t="s">
        <v>597</v>
      </c>
      <c r="I594" s="2">
        <v>62204</v>
      </c>
      <c r="J594" s="2" t="s">
        <v>842</v>
      </c>
      <c r="K594" s="2">
        <v>3046</v>
      </c>
      <c r="L594" s="2" t="s">
        <v>876</v>
      </c>
      <c r="M594" s="2">
        <v>61677</v>
      </c>
      <c r="N594" s="2" t="s">
        <v>969</v>
      </c>
      <c r="O594" s="2">
        <v>35.572873000000001</v>
      </c>
      <c r="P594" s="2">
        <v>-78.302296999999996</v>
      </c>
      <c r="Q594" s="4">
        <v>1</v>
      </c>
      <c r="R594" s="4">
        <v>1</v>
      </c>
      <c r="S594" s="4"/>
      <c r="T594" s="2" t="s">
        <v>965</v>
      </c>
      <c r="U594" s="2" t="s">
        <v>966</v>
      </c>
      <c r="V594" s="7">
        <v>1.6889999999999999E-2</v>
      </c>
      <c r="W594" s="8">
        <v>2</v>
      </c>
      <c r="X594" s="4"/>
      <c r="Y594" s="4"/>
      <c r="Z594" s="4">
        <v>2699</v>
      </c>
      <c r="AA594" s="4">
        <v>0</v>
      </c>
      <c r="AB594" s="4">
        <v>296</v>
      </c>
      <c r="AC594" s="4">
        <v>0</v>
      </c>
      <c r="AD594" s="14" t="s">
        <v>1311</v>
      </c>
    </row>
    <row r="595" spans="1:30" x14ac:dyDescent="0.35">
      <c r="A595" s="2">
        <v>6568</v>
      </c>
      <c r="B595" s="2">
        <v>2018</v>
      </c>
      <c r="C595" s="12">
        <v>4473</v>
      </c>
      <c r="D595" s="12">
        <v>6017.9153140335102</v>
      </c>
      <c r="E595" s="12">
        <v>154131</v>
      </c>
      <c r="F595" s="12">
        <v>2105.4548342225398</v>
      </c>
      <c r="G595" s="2" t="s">
        <v>5</v>
      </c>
      <c r="H595" s="2" t="s">
        <v>598</v>
      </c>
      <c r="I595" s="2">
        <v>59114</v>
      </c>
      <c r="J595" s="2" t="s">
        <v>843</v>
      </c>
      <c r="K595" s="2">
        <v>5416</v>
      </c>
      <c r="L595" s="2" t="s">
        <v>598</v>
      </c>
      <c r="M595" s="2">
        <v>58920</v>
      </c>
      <c r="N595" s="2" t="s">
        <v>1011</v>
      </c>
      <c r="O595" s="2">
        <v>35.710833000000001</v>
      </c>
      <c r="P595" s="2">
        <v>-80.665833000000006</v>
      </c>
      <c r="Q595" s="4">
        <v>1</v>
      </c>
      <c r="R595" s="4">
        <v>1</v>
      </c>
      <c r="S595" s="4"/>
      <c r="T595" s="2" t="s">
        <v>965</v>
      </c>
      <c r="U595" s="2" t="s">
        <v>966</v>
      </c>
      <c r="V595" s="7">
        <v>0.22750999999999999</v>
      </c>
      <c r="W595" s="8">
        <v>2</v>
      </c>
      <c r="X595" s="4"/>
      <c r="Y595" s="4"/>
      <c r="Z595" s="4">
        <v>36345</v>
      </c>
      <c r="AA595" s="4">
        <v>18277</v>
      </c>
      <c r="AB595" s="4">
        <v>3986</v>
      </c>
      <c r="AC595" s="4">
        <v>2005</v>
      </c>
      <c r="AD595" s="8">
        <f>Z595/AB595</f>
        <v>9.1181635725037626</v>
      </c>
    </row>
    <row r="596" spans="1:30" x14ac:dyDescent="0.35">
      <c r="A596" s="2">
        <v>6569</v>
      </c>
      <c r="B596" s="2">
        <v>2018</v>
      </c>
      <c r="C596" s="12">
        <v>7011</v>
      </c>
      <c r="D596" s="12">
        <v>392.237895436261</v>
      </c>
      <c r="E596" s="12">
        <v>113955</v>
      </c>
      <c r="F596" s="12">
        <v>399.24330620789198</v>
      </c>
      <c r="G596" s="2" t="s">
        <v>5</v>
      </c>
      <c r="H596" s="2" t="s">
        <v>599</v>
      </c>
      <c r="I596" s="2">
        <v>61240</v>
      </c>
      <c r="J596" s="2" t="s">
        <v>843</v>
      </c>
      <c r="K596" s="2">
        <v>5416</v>
      </c>
      <c r="L596" s="2" t="s">
        <v>1193</v>
      </c>
      <c r="M596" s="2">
        <v>60835</v>
      </c>
      <c r="N596" s="2" t="s">
        <v>973</v>
      </c>
      <c r="O596" s="2">
        <v>36.334260999999998</v>
      </c>
      <c r="P596" s="2">
        <v>-79.832150999999996</v>
      </c>
      <c r="Q596" s="4">
        <v>2</v>
      </c>
      <c r="R596" s="4">
        <v>2</v>
      </c>
      <c r="S596" s="4"/>
      <c r="T596" s="2" t="s">
        <v>995</v>
      </c>
      <c r="U596" s="2" t="s">
        <v>996</v>
      </c>
      <c r="V596" s="7"/>
      <c r="W596" s="8">
        <v>543.9</v>
      </c>
      <c r="X596" s="4"/>
      <c r="Y596" s="4"/>
      <c r="Z596" s="4"/>
      <c r="AA596" s="4"/>
      <c r="AB596" s="4"/>
      <c r="AC596" s="4"/>
      <c r="AD596" s="14" t="s">
        <v>1311</v>
      </c>
    </row>
    <row r="597" spans="1:30" x14ac:dyDescent="0.35">
      <c r="A597" s="2">
        <v>6570</v>
      </c>
      <c r="B597" s="2">
        <v>2018</v>
      </c>
      <c r="C597" s="12">
        <v>6680</v>
      </c>
      <c r="D597" s="12">
        <v>6688.8769499194304</v>
      </c>
      <c r="E597" s="12">
        <v>112745</v>
      </c>
      <c r="F597" s="12">
        <v>2432.00496271873</v>
      </c>
      <c r="G597" s="2" t="s">
        <v>5</v>
      </c>
      <c r="H597" s="2" t="s">
        <v>600</v>
      </c>
      <c r="I597" s="2">
        <v>58865</v>
      </c>
      <c r="J597" s="2" t="s">
        <v>843</v>
      </c>
      <c r="K597" s="2">
        <v>5416</v>
      </c>
      <c r="L597" s="2" t="s">
        <v>1194</v>
      </c>
      <c r="M597" s="2">
        <v>58748</v>
      </c>
      <c r="N597" s="2" t="s">
        <v>1039</v>
      </c>
      <c r="O597" s="2">
        <v>35.294443999999999</v>
      </c>
      <c r="P597" s="2">
        <v>-80.998889000000005</v>
      </c>
      <c r="Q597" s="4">
        <v>2</v>
      </c>
      <c r="R597" s="4">
        <v>2</v>
      </c>
      <c r="S597" s="4"/>
      <c r="T597" s="2" t="s">
        <v>989</v>
      </c>
      <c r="U597" s="2" t="s">
        <v>990</v>
      </c>
      <c r="V597" s="7">
        <v>0.41063</v>
      </c>
      <c r="W597" s="8">
        <v>3.5</v>
      </c>
      <c r="X597" s="4">
        <v>63049.228999999999</v>
      </c>
      <c r="Y597" s="4">
        <v>24972.517</v>
      </c>
      <c r="Z597" s="4">
        <v>63049.228999999999</v>
      </c>
      <c r="AA597" s="4">
        <v>24972.517</v>
      </c>
      <c r="AB597" s="4">
        <v>12590</v>
      </c>
      <c r="AC597" s="4">
        <v>4987</v>
      </c>
      <c r="AD597" s="8">
        <f>Z597/AB597</f>
        <v>5.0078815726767276</v>
      </c>
    </row>
    <row r="598" spans="1:30" x14ac:dyDescent="0.35">
      <c r="A598" s="2">
        <v>6571</v>
      </c>
      <c r="B598" s="2">
        <v>2018</v>
      </c>
      <c r="C598" s="12">
        <v>14194</v>
      </c>
      <c r="D598" s="12">
        <v>43.321248342402598</v>
      </c>
      <c r="E598" s="12">
        <v>111150</v>
      </c>
      <c r="F598" s="12">
        <v>43.735889384950902</v>
      </c>
      <c r="G598" s="2" t="s">
        <v>5</v>
      </c>
      <c r="H598" s="2" t="s">
        <v>601</v>
      </c>
      <c r="I598" s="2">
        <v>2730</v>
      </c>
      <c r="J598" s="2" t="s">
        <v>843</v>
      </c>
      <c r="K598" s="2">
        <v>5416</v>
      </c>
      <c r="L598" s="2" t="s">
        <v>843</v>
      </c>
      <c r="M598" s="2">
        <v>5416</v>
      </c>
      <c r="N598" s="2" t="s">
        <v>1014</v>
      </c>
      <c r="O598" s="2">
        <v>35.774234</v>
      </c>
      <c r="P598" s="2">
        <v>-81.437773000000007</v>
      </c>
      <c r="Q598" s="4">
        <v>3</v>
      </c>
      <c r="R598" s="4">
        <v>3</v>
      </c>
      <c r="S598" s="4"/>
      <c r="T598" s="2" t="s">
        <v>1003</v>
      </c>
      <c r="U598" s="2" t="s">
        <v>1004</v>
      </c>
      <c r="V598" s="7">
        <v>0.53405000000000002</v>
      </c>
      <c r="W598" s="8">
        <v>25.5</v>
      </c>
      <c r="X598" s="4"/>
      <c r="Y598" s="4"/>
      <c r="Z598" s="4">
        <v>1087749.9990000001</v>
      </c>
      <c r="AA598" s="4">
        <v>416835</v>
      </c>
      <c r="AB598" s="4">
        <v>119297.001</v>
      </c>
      <c r="AC598" s="4">
        <v>45716.000999999997</v>
      </c>
      <c r="AD598" s="8">
        <f>Z598/AB598</f>
        <v>9.1179995295942096</v>
      </c>
    </row>
    <row r="599" spans="1:30" x14ac:dyDescent="0.35">
      <c r="A599" s="2">
        <v>6572</v>
      </c>
      <c r="B599" s="2">
        <v>2018</v>
      </c>
      <c r="C599" s="12">
        <v>9849</v>
      </c>
      <c r="D599" s="12">
        <v>2997.5358607728899</v>
      </c>
      <c r="E599" s="12">
        <v>113103</v>
      </c>
      <c r="F599" s="12">
        <v>2994.2984228811601</v>
      </c>
      <c r="G599" s="2" t="s">
        <v>5</v>
      </c>
      <c r="H599" s="2" t="s">
        <v>602</v>
      </c>
      <c r="I599" s="2">
        <v>59216</v>
      </c>
      <c r="J599" s="2" t="s">
        <v>842</v>
      </c>
      <c r="K599" s="2">
        <v>3046</v>
      </c>
      <c r="L599" s="2" t="s">
        <v>1195</v>
      </c>
      <c r="M599" s="2">
        <v>59010</v>
      </c>
      <c r="N599" s="2" t="s">
        <v>975</v>
      </c>
      <c r="O599" s="2">
        <v>34.529722</v>
      </c>
      <c r="P599" s="2">
        <v>-79.284166999999997</v>
      </c>
      <c r="Q599" s="4">
        <v>1</v>
      </c>
      <c r="R599" s="4">
        <v>1</v>
      </c>
      <c r="S599" s="4"/>
      <c r="T599" s="2" t="s">
        <v>965</v>
      </c>
      <c r="U599" s="2" t="s">
        <v>966</v>
      </c>
      <c r="V599" s="7"/>
      <c r="W599" s="8">
        <v>5</v>
      </c>
      <c r="X599" s="4"/>
      <c r="Y599" s="4"/>
      <c r="Z599" s="4"/>
      <c r="AA599" s="4"/>
      <c r="AB599" s="4"/>
      <c r="AC599" s="4"/>
      <c r="AD599" s="14" t="s">
        <v>1311</v>
      </c>
    </row>
    <row r="600" spans="1:30" x14ac:dyDescent="0.35">
      <c r="A600" s="2">
        <v>6573</v>
      </c>
      <c r="B600" s="2">
        <v>2018</v>
      </c>
      <c r="C600" s="12">
        <v>28663</v>
      </c>
      <c r="D600" s="12">
        <v>741.17116921840704</v>
      </c>
      <c r="E600" s="12">
        <v>148346</v>
      </c>
      <c r="F600" s="12">
        <v>463.846239308679</v>
      </c>
      <c r="G600" s="2" t="s">
        <v>5</v>
      </c>
      <c r="H600" s="2" t="s">
        <v>603</v>
      </c>
      <c r="I600" s="2">
        <v>7805</v>
      </c>
      <c r="J600" s="2" t="s">
        <v>842</v>
      </c>
      <c r="K600" s="2">
        <v>3046</v>
      </c>
      <c r="L600" s="2" t="s">
        <v>842</v>
      </c>
      <c r="M600" s="2">
        <v>3046</v>
      </c>
      <c r="N600" s="2" t="s">
        <v>1040</v>
      </c>
      <c r="O600" s="2">
        <v>34.839199999999998</v>
      </c>
      <c r="P600" s="2">
        <v>-79.740600000000001</v>
      </c>
      <c r="Q600" s="4">
        <v>9</v>
      </c>
      <c r="R600" s="4">
        <v>11</v>
      </c>
      <c r="S600" s="4"/>
      <c r="T600" s="2" t="s">
        <v>995</v>
      </c>
      <c r="U600" s="2" t="s">
        <v>996</v>
      </c>
      <c r="V600" s="7">
        <v>0.60492999999999997</v>
      </c>
      <c r="W600" s="8">
        <v>2244.8000000000002</v>
      </c>
      <c r="X600" s="4">
        <v>96753494</v>
      </c>
      <c r="Y600" s="4">
        <v>43239981</v>
      </c>
      <c r="Z600" s="4">
        <v>96753494</v>
      </c>
      <c r="AA600" s="4">
        <v>43239981</v>
      </c>
      <c r="AB600" s="4">
        <v>11895681</v>
      </c>
      <c r="AC600" s="4">
        <v>5232841</v>
      </c>
      <c r="AD600" s="8">
        <f>Z600/AB600</f>
        <v>8.1334976955081419</v>
      </c>
    </row>
    <row r="601" spans="1:30" x14ac:dyDescent="0.35">
      <c r="A601" s="2">
        <v>6574</v>
      </c>
      <c r="B601" s="2">
        <v>2018</v>
      </c>
      <c r="C601" s="12">
        <v>6423</v>
      </c>
      <c r="D601" s="12">
        <v>5119.0535066449502</v>
      </c>
      <c r="E601" s="12">
        <v>111380</v>
      </c>
      <c r="F601" s="12">
        <v>2980.73366029212</v>
      </c>
      <c r="G601" s="2" t="s">
        <v>5</v>
      </c>
      <c r="H601" s="2" t="s">
        <v>604</v>
      </c>
      <c r="I601" s="2">
        <v>60487</v>
      </c>
      <c r="J601" s="2" t="s">
        <v>846</v>
      </c>
      <c r="K601" s="2">
        <v>19876</v>
      </c>
      <c r="L601" s="2" t="s">
        <v>604</v>
      </c>
      <c r="M601" s="2">
        <v>60280</v>
      </c>
      <c r="N601" s="2" t="s">
        <v>974</v>
      </c>
      <c r="O601" s="2">
        <v>36.350999999999999</v>
      </c>
      <c r="P601" s="2">
        <v>-76.841999999999999</v>
      </c>
      <c r="Q601" s="4">
        <v>1</v>
      </c>
      <c r="R601" s="4">
        <v>1</v>
      </c>
      <c r="S601" s="4"/>
      <c r="T601" s="2" t="s">
        <v>965</v>
      </c>
      <c r="U601" s="2" t="s">
        <v>966</v>
      </c>
      <c r="V601" s="7">
        <v>0.17884</v>
      </c>
      <c r="W601" s="8">
        <v>5</v>
      </c>
      <c r="X601" s="4"/>
      <c r="Y601" s="4"/>
      <c r="Z601" s="4">
        <v>71421</v>
      </c>
      <c r="AA601" s="4">
        <v>35917</v>
      </c>
      <c r="AB601" s="4">
        <v>7833</v>
      </c>
      <c r="AC601" s="4">
        <v>3939</v>
      </c>
      <c r="AD601" s="8">
        <f>Z601/AB601</f>
        <v>9.1179624664879348</v>
      </c>
    </row>
    <row r="602" spans="1:30" x14ac:dyDescent="0.35">
      <c r="A602" s="2">
        <v>6575</v>
      </c>
      <c r="B602" s="2">
        <v>2018</v>
      </c>
      <c r="C602" s="12">
        <v>28664</v>
      </c>
      <c r="D602" s="12">
        <v>213.757700789658</v>
      </c>
      <c r="E602" s="12">
        <v>112337</v>
      </c>
      <c r="F602" s="12">
        <v>60.035668489830201</v>
      </c>
      <c r="G602" s="2" t="s">
        <v>5</v>
      </c>
      <c r="H602" s="2" t="s">
        <v>605</v>
      </c>
      <c r="I602" s="2">
        <v>2732</v>
      </c>
      <c r="J602" s="2" t="s">
        <v>843</v>
      </c>
      <c r="K602" s="2">
        <v>5416</v>
      </c>
      <c r="L602" s="2" t="s">
        <v>843</v>
      </c>
      <c r="M602" s="2">
        <v>5416</v>
      </c>
      <c r="N602" s="2" t="s">
        <v>280</v>
      </c>
      <c r="O602" s="2">
        <v>35.36</v>
      </c>
      <c r="P602" s="2">
        <v>-80.974199999999996</v>
      </c>
      <c r="Q602" s="4">
        <v>8</v>
      </c>
      <c r="R602" s="4">
        <v>8</v>
      </c>
      <c r="S602" s="4"/>
      <c r="T602" s="2"/>
      <c r="U602" s="2"/>
      <c r="V602" s="7"/>
      <c r="W602" s="8">
        <v>601.20000000000005</v>
      </c>
      <c r="X602" s="4"/>
      <c r="Y602" s="4"/>
      <c r="Z602" s="4"/>
      <c r="AA602" s="4"/>
      <c r="AB602" s="4"/>
      <c r="AC602" s="4"/>
      <c r="AD602" s="14" t="s">
        <v>1311</v>
      </c>
    </row>
    <row r="603" spans="1:30" x14ac:dyDescent="0.35">
      <c r="A603" s="2">
        <v>6576</v>
      </c>
      <c r="B603" s="2">
        <v>2018</v>
      </c>
      <c r="C603" s="12">
        <v>15632</v>
      </c>
      <c r="D603" s="12">
        <v>13121.949997343299</v>
      </c>
      <c r="E603" s="12">
        <v>162775</v>
      </c>
      <c r="F603" s="12">
        <v>2398.0918550838901</v>
      </c>
      <c r="G603" s="2" t="s">
        <v>5</v>
      </c>
      <c r="H603" s="2" t="s">
        <v>606</v>
      </c>
      <c r="I603" s="2">
        <v>58743</v>
      </c>
      <c r="J603" s="2" t="s">
        <v>843</v>
      </c>
      <c r="K603" s="2">
        <v>5416</v>
      </c>
      <c r="L603" s="2" t="s">
        <v>855</v>
      </c>
      <c r="M603" s="2">
        <v>58658</v>
      </c>
      <c r="N603" s="2" t="s">
        <v>986</v>
      </c>
      <c r="O603" s="2">
        <v>35.743056000000003</v>
      </c>
      <c r="P603" s="2">
        <v>-81.144999999999996</v>
      </c>
      <c r="Q603" s="4">
        <v>1</v>
      </c>
      <c r="R603" s="4">
        <v>1</v>
      </c>
      <c r="S603" s="4"/>
      <c r="T603" s="2" t="s">
        <v>965</v>
      </c>
      <c r="U603" s="2" t="s">
        <v>966</v>
      </c>
      <c r="V603" s="7"/>
      <c r="W603" s="8">
        <v>5</v>
      </c>
      <c r="X603" s="4"/>
      <c r="Y603" s="4"/>
      <c r="Z603" s="4"/>
      <c r="AA603" s="4"/>
      <c r="AB603" s="4"/>
      <c r="AC603" s="4"/>
      <c r="AD603" s="14" t="s">
        <v>1311</v>
      </c>
    </row>
    <row r="604" spans="1:30" x14ac:dyDescent="0.35">
      <c r="A604" s="2">
        <v>6577</v>
      </c>
      <c r="B604" s="2">
        <v>2018</v>
      </c>
      <c r="C604" s="12">
        <v>2416</v>
      </c>
      <c r="D604" s="12">
        <v>489.77813934284302</v>
      </c>
      <c r="E604" s="12">
        <v>111422</v>
      </c>
      <c r="F604" s="12">
        <v>37.446481688695698</v>
      </c>
      <c r="G604" s="2" t="s">
        <v>5</v>
      </c>
      <c r="H604" s="2" t="s">
        <v>607</v>
      </c>
      <c r="I604" s="2">
        <v>2758</v>
      </c>
      <c r="J604" s="2" t="s">
        <v>846</v>
      </c>
      <c r="K604" s="2">
        <v>19876</v>
      </c>
      <c r="L604" s="2" t="s">
        <v>846</v>
      </c>
      <c r="M604" s="2">
        <v>19876</v>
      </c>
      <c r="N604" s="2" t="s">
        <v>302</v>
      </c>
      <c r="O604" s="2">
        <v>36.478900000000003</v>
      </c>
      <c r="P604" s="2">
        <v>-77.672200000000004</v>
      </c>
      <c r="Q604" s="4">
        <v>4</v>
      </c>
      <c r="R604" s="4">
        <v>4</v>
      </c>
      <c r="S604" s="4"/>
      <c r="T604" s="2" t="s">
        <v>1003</v>
      </c>
      <c r="U604" s="2" t="s">
        <v>1004</v>
      </c>
      <c r="V604" s="7">
        <v>0.42923</v>
      </c>
      <c r="W604" s="8">
        <v>100</v>
      </c>
      <c r="X604" s="4"/>
      <c r="Y604" s="4"/>
      <c r="Z604" s="4">
        <v>3428415</v>
      </c>
      <c r="AA604" s="4">
        <v>1313795</v>
      </c>
      <c r="AB604" s="4">
        <v>376005</v>
      </c>
      <c r="AC604" s="4">
        <v>144088</v>
      </c>
      <c r="AD604" s="8">
        <f>Z604/AB604</f>
        <v>9.1180037499501339</v>
      </c>
    </row>
    <row r="605" spans="1:30" x14ac:dyDescent="0.35">
      <c r="A605" s="2">
        <v>6578</v>
      </c>
      <c r="B605" s="2">
        <v>2018</v>
      </c>
      <c r="C605" s="12">
        <v>7092</v>
      </c>
      <c r="D605" s="12">
        <v>10561.5212722254</v>
      </c>
      <c r="E605" s="12">
        <v>113105</v>
      </c>
      <c r="F605" s="12">
        <v>3789.6748419773799</v>
      </c>
      <c r="G605" s="2" t="s">
        <v>5</v>
      </c>
      <c r="H605" s="2" t="s">
        <v>608</v>
      </c>
      <c r="I605" s="2">
        <v>59763</v>
      </c>
      <c r="J605" s="2" t="s">
        <v>1062</v>
      </c>
      <c r="K605" s="2">
        <v>11291</v>
      </c>
      <c r="L605" s="2" t="s">
        <v>1196</v>
      </c>
      <c r="M605" s="2">
        <v>59529</v>
      </c>
      <c r="N605" s="2" t="s">
        <v>975</v>
      </c>
      <c r="O605" s="2">
        <v>34.790999999999997</v>
      </c>
      <c r="P605" s="2">
        <v>-78.908799999999999</v>
      </c>
      <c r="Q605" s="4">
        <v>2</v>
      </c>
      <c r="R605" s="4">
        <v>2</v>
      </c>
      <c r="S605" s="4"/>
      <c r="T605" s="2" t="s">
        <v>989</v>
      </c>
      <c r="U605" s="2" t="s">
        <v>990</v>
      </c>
      <c r="V605" s="7">
        <v>0.18607000000000001</v>
      </c>
      <c r="W605" s="8">
        <v>2</v>
      </c>
      <c r="X605" s="4">
        <v>46587</v>
      </c>
      <c r="Y605" s="4">
        <v>18453</v>
      </c>
      <c r="Z605" s="4">
        <v>46587</v>
      </c>
      <c r="AA605" s="4">
        <v>18453</v>
      </c>
      <c r="AB605" s="4">
        <v>3260</v>
      </c>
      <c r="AC605" s="4">
        <v>1291</v>
      </c>
      <c r="AD605" s="8">
        <f>Z605/AB605</f>
        <v>14.290490797546012</v>
      </c>
    </row>
    <row r="606" spans="1:30" x14ac:dyDescent="0.35">
      <c r="A606" s="2">
        <v>6579</v>
      </c>
      <c r="B606" s="2">
        <v>2018</v>
      </c>
      <c r="C606" s="12">
        <v>9487</v>
      </c>
      <c r="D606" s="12">
        <v>4776.5329909825196</v>
      </c>
      <c r="E606" s="12">
        <v>148077</v>
      </c>
      <c r="F606" s="12">
        <v>937.60064348106403</v>
      </c>
      <c r="G606" s="2" t="s">
        <v>5</v>
      </c>
      <c r="H606" s="2" t="s">
        <v>609</v>
      </c>
      <c r="I606" s="2">
        <v>60165</v>
      </c>
      <c r="J606" s="2" t="s">
        <v>842</v>
      </c>
      <c r="K606" s="2">
        <v>3046</v>
      </c>
      <c r="L606" s="2" t="s">
        <v>855</v>
      </c>
      <c r="M606" s="2">
        <v>58658</v>
      </c>
      <c r="N606" s="2" t="s">
        <v>982</v>
      </c>
      <c r="O606" s="2">
        <v>35.264417999999999</v>
      </c>
      <c r="P606" s="2">
        <v>-78.081389000000001</v>
      </c>
      <c r="Q606" s="4">
        <v>1</v>
      </c>
      <c r="R606" s="4">
        <v>1</v>
      </c>
      <c r="S606" s="4"/>
      <c r="T606" s="2" t="s">
        <v>965</v>
      </c>
      <c r="U606" s="2" t="s">
        <v>966</v>
      </c>
      <c r="V606" s="7"/>
      <c r="W606" s="8">
        <v>5</v>
      </c>
      <c r="X606" s="4"/>
      <c r="Y606" s="4"/>
      <c r="Z606" s="4"/>
      <c r="AA606" s="4"/>
      <c r="AB606" s="4"/>
      <c r="AC606" s="4"/>
      <c r="AD606" s="14" t="s">
        <v>1311</v>
      </c>
    </row>
    <row r="607" spans="1:30" x14ac:dyDescent="0.35">
      <c r="A607" s="2">
        <v>6580</v>
      </c>
      <c r="B607" s="2">
        <v>2018</v>
      </c>
      <c r="C607" s="12">
        <v>9886</v>
      </c>
      <c r="D607" s="12">
        <v>9181.9987661525993</v>
      </c>
      <c r="E607" s="12">
        <v>148335</v>
      </c>
      <c r="F607" s="12">
        <v>9140.5352209946905</v>
      </c>
      <c r="G607" s="2" t="s">
        <v>5</v>
      </c>
      <c r="H607" s="2" t="s">
        <v>610</v>
      </c>
      <c r="I607" s="2">
        <v>58347</v>
      </c>
      <c r="J607" s="2" t="s">
        <v>842</v>
      </c>
      <c r="K607" s="2">
        <v>3046</v>
      </c>
      <c r="L607" s="2" t="s">
        <v>1197</v>
      </c>
      <c r="M607" s="2">
        <v>58333</v>
      </c>
      <c r="N607" s="2" t="s">
        <v>1040</v>
      </c>
      <c r="O607" s="2">
        <v>34.965555999999999</v>
      </c>
      <c r="P607" s="2">
        <v>-79.609722000000005</v>
      </c>
      <c r="Q607" s="4">
        <v>1</v>
      </c>
      <c r="R607" s="4">
        <v>1</v>
      </c>
      <c r="S607" s="4"/>
      <c r="T607" s="2" t="s">
        <v>965</v>
      </c>
      <c r="U607" s="2" t="s">
        <v>966</v>
      </c>
      <c r="V607" s="7">
        <v>0.20202999999999999</v>
      </c>
      <c r="W607" s="8">
        <v>5</v>
      </c>
      <c r="X607" s="4"/>
      <c r="Y607" s="4"/>
      <c r="Z607" s="4">
        <v>80685</v>
      </c>
      <c r="AA607" s="4">
        <v>40575</v>
      </c>
      <c r="AB607" s="4">
        <v>8849</v>
      </c>
      <c r="AC607" s="4">
        <v>4450</v>
      </c>
      <c r="AD607" s="8">
        <f>Z607/AB607</f>
        <v>9.11797943270426</v>
      </c>
    </row>
    <row r="608" spans="1:30" x14ac:dyDescent="0.35">
      <c r="A608" s="2">
        <v>6581</v>
      </c>
      <c r="B608" s="2">
        <v>2018</v>
      </c>
      <c r="C608" s="12">
        <v>7011</v>
      </c>
      <c r="D608" s="12">
        <v>319.24263108089502</v>
      </c>
      <c r="E608" s="12">
        <v>113955</v>
      </c>
      <c r="F608" s="12">
        <v>319.94748309236201</v>
      </c>
      <c r="G608" s="2" t="s">
        <v>5</v>
      </c>
      <c r="H608" s="2" t="s">
        <v>611</v>
      </c>
      <c r="I608" s="2">
        <v>55116</v>
      </c>
      <c r="J608" s="2" t="s">
        <v>843</v>
      </c>
      <c r="K608" s="2">
        <v>5416</v>
      </c>
      <c r="L608" s="2" t="s">
        <v>843</v>
      </c>
      <c r="M608" s="2">
        <v>5416</v>
      </c>
      <c r="N608" s="2" t="s">
        <v>973</v>
      </c>
      <c r="O608" s="2">
        <v>36.329700000000003</v>
      </c>
      <c r="P608" s="2">
        <v>-79.829700000000003</v>
      </c>
      <c r="Q608" s="4">
        <v>5</v>
      </c>
      <c r="R608" s="4">
        <v>5</v>
      </c>
      <c r="S608" s="4"/>
      <c r="T608" s="2" t="s">
        <v>995</v>
      </c>
      <c r="U608" s="2" t="s">
        <v>996</v>
      </c>
      <c r="V608" s="7">
        <v>0.27155000000000001</v>
      </c>
      <c r="W608" s="8">
        <v>977.5</v>
      </c>
      <c r="X608" s="4">
        <v>24660638</v>
      </c>
      <c r="Y608" s="4">
        <v>13408682</v>
      </c>
      <c r="Z608" s="4">
        <v>24660638</v>
      </c>
      <c r="AA608" s="4">
        <v>13408682</v>
      </c>
      <c r="AB608" s="4">
        <v>2325235</v>
      </c>
      <c r="AC608" s="4">
        <v>1255781</v>
      </c>
      <c r="AD608" s="8">
        <f>Z608/AB608</f>
        <v>10.60565405217107</v>
      </c>
    </row>
    <row r="609" spans="1:30" x14ac:dyDescent="0.35">
      <c r="A609" s="2">
        <v>6582</v>
      </c>
      <c r="B609" s="2">
        <v>2018</v>
      </c>
      <c r="C609" s="12">
        <v>9886</v>
      </c>
      <c r="D609" s="12">
        <v>10741.0935014155</v>
      </c>
      <c r="E609" s="12">
        <v>148335</v>
      </c>
      <c r="F609" s="12">
        <v>10700.916242531999</v>
      </c>
      <c r="G609" s="2" t="s">
        <v>5</v>
      </c>
      <c r="H609" s="2" t="s">
        <v>612</v>
      </c>
      <c r="I609" s="2">
        <v>60106</v>
      </c>
      <c r="J609" s="2" t="s">
        <v>842</v>
      </c>
      <c r="K609" s="2">
        <v>3046</v>
      </c>
      <c r="L609" s="2" t="s">
        <v>854</v>
      </c>
      <c r="M609" s="2">
        <v>61119</v>
      </c>
      <c r="N609" s="2" t="s">
        <v>1040</v>
      </c>
      <c r="O609" s="2">
        <v>34.980660999999998</v>
      </c>
      <c r="P609" s="2">
        <v>-79.603731999999994</v>
      </c>
      <c r="Q609" s="4">
        <v>1</v>
      </c>
      <c r="R609" s="4">
        <v>1</v>
      </c>
      <c r="S609" s="4"/>
      <c r="T609" s="2" t="s">
        <v>965</v>
      </c>
      <c r="U609" s="2" t="s">
        <v>966</v>
      </c>
      <c r="V609" s="7">
        <v>0.21425</v>
      </c>
      <c r="W609" s="8">
        <v>5</v>
      </c>
      <c r="X609" s="4"/>
      <c r="Y609" s="4"/>
      <c r="Z609" s="4">
        <v>85563</v>
      </c>
      <c r="AA609" s="4">
        <v>43029</v>
      </c>
      <c r="AB609" s="4">
        <v>9384</v>
      </c>
      <c r="AC609" s="4">
        <v>4719</v>
      </c>
      <c r="AD609" s="8">
        <f>Z609/AB609</f>
        <v>9.1179667519181589</v>
      </c>
    </row>
    <row r="610" spans="1:30" x14ac:dyDescent="0.35">
      <c r="A610" s="2">
        <v>6583</v>
      </c>
      <c r="B610" s="2">
        <v>2018</v>
      </c>
      <c r="C610" s="12">
        <v>28700</v>
      </c>
      <c r="D610" s="12">
        <v>1002.81774364557</v>
      </c>
      <c r="E610" s="12">
        <v>114577</v>
      </c>
      <c r="F610" s="12">
        <v>991.96839083390603</v>
      </c>
      <c r="G610" s="2" t="s">
        <v>5</v>
      </c>
      <c r="H610" s="2" t="s">
        <v>613</v>
      </c>
      <c r="I610" s="2">
        <v>58668</v>
      </c>
      <c r="J610" s="2" t="s">
        <v>843</v>
      </c>
      <c r="K610" s="2">
        <v>5416</v>
      </c>
      <c r="L610" s="2" t="s">
        <v>862</v>
      </c>
      <c r="M610" s="2">
        <v>58477</v>
      </c>
      <c r="N610" s="2" t="s">
        <v>1011</v>
      </c>
      <c r="O610" s="2">
        <v>35.541666999999997</v>
      </c>
      <c r="P610" s="2">
        <v>-80.474722</v>
      </c>
      <c r="Q610" s="4">
        <v>1</v>
      </c>
      <c r="R610" s="4">
        <v>1</v>
      </c>
      <c r="S610" s="4"/>
      <c r="T610" s="2" t="s">
        <v>965</v>
      </c>
      <c r="U610" s="2" t="s">
        <v>966</v>
      </c>
      <c r="V610" s="7">
        <v>0.18756999999999999</v>
      </c>
      <c r="W610" s="8">
        <v>3.5</v>
      </c>
      <c r="X610" s="4"/>
      <c r="Y610" s="4"/>
      <c r="Z610" s="4">
        <v>52438</v>
      </c>
      <c r="AA610" s="4">
        <v>26370</v>
      </c>
      <c r="AB610" s="4">
        <v>5751</v>
      </c>
      <c r="AC610" s="4">
        <v>2892</v>
      </c>
      <c r="AD610" s="8">
        <f>Z610/AB610</f>
        <v>9.1180664232307418</v>
      </c>
    </row>
    <row r="611" spans="1:30" x14ac:dyDescent="0.35">
      <c r="A611" s="2">
        <v>6584</v>
      </c>
      <c r="B611" s="2">
        <v>2018</v>
      </c>
      <c r="C611" s="12">
        <v>11856</v>
      </c>
      <c r="D611" s="12">
        <v>1727.0923605872499</v>
      </c>
      <c r="E611" s="12">
        <v>111948</v>
      </c>
      <c r="F611" s="12">
        <v>42.260298260117601</v>
      </c>
      <c r="G611" s="2" t="s">
        <v>5</v>
      </c>
      <c r="H611" s="2" t="s">
        <v>614</v>
      </c>
      <c r="I611" s="2">
        <v>50468</v>
      </c>
      <c r="J611" s="2" t="s">
        <v>842</v>
      </c>
      <c r="K611" s="2">
        <v>3046</v>
      </c>
      <c r="L611" s="2" t="s">
        <v>1198</v>
      </c>
      <c r="M611" s="2">
        <v>55876</v>
      </c>
      <c r="N611" s="2" t="s">
        <v>1006</v>
      </c>
      <c r="O611" s="2">
        <v>35.960057999999997</v>
      </c>
      <c r="P611" s="2">
        <v>-77.802435000000003</v>
      </c>
      <c r="Q611" s="4">
        <v>3</v>
      </c>
      <c r="R611" s="4">
        <v>3</v>
      </c>
      <c r="S611" s="4"/>
      <c r="T611" s="2" t="s">
        <v>1003</v>
      </c>
      <c r="U611" s="2" t="s">
        <v>1004</v>
      </c>
      <c r="V611" s="7">
        <v>0</v>
      </c>
      <c r="W611" s="8">
        <v>1.6</v>
      </c>
      <c r="X611" s="4"/>
      <c r="Y611" s="4"/>
      <c r="Z611" s="4"/>
      <c r="AA611" s="4"/>
      <c r="AB611" s="4">
        <v>0</v>
      </c>
      <c r="AC611" s="4">
        <v>0</v>
      </c>
      <c r="AD611" s="14" t="s">
        <v>1311</v>
      </c>
    </row>
    <row r="612" spans="1:30" x14ac:dyDescent="0.35">
      <c r="A612" s="2">
        <v>6585</v>
      </c>
      <c r="B612" s="2">
        <v>2018</v>
      </c>
      <c r="C612" s="12">
        <v>16911</v>
      </c>
      <c r="D612" s="12">
        <v>3785.3141405014098</v>
      </c>
      <c r="E612" s="12">
        <v>111427</v>
      </c>
      <c r="F612" s="12">
        <v>3783.8181395388001</v>
      </c>
      <c r="G612" s="2" t="s">
        <v>5</v>
      </c>
      <c r="H612" s="2" t="s">
        <v>615</v>
      </c>
      <c r="I612" s="2">
        <v>60159</v>
      </c>
      <c r="J612" s="2" t="s">
        <v>842</v>
      </c>
      <c r="K612" s="2">
        <v>3046</v>
      </c>
      <c r="L612" s="2" t="s">
        <v>855</v>
      </c>
      <c r="M612" s="2">
        <v>58658</v>
      </c>
      <c r="N612" s="2" t="s">
        <v>1019</v>
      </c>
      <c r="O612" s="2">
        <v>36.449810999999997</v>
      </c>
      <c r="P612" s="2">
        <v>-78.194959999999995</v>
      </c>
      <c r="Q612" s="4">
        <v>1</v>
      </c>
      <c r="R612" s="4">
        <v>1</v>
      </c>
      <c r="S612" s="4"/>
      <c r="T612" s="2" t="s">
        <v>965</v>
      </c>
      <c r="U612" s="2" t="s">
        <v>966</v>
      </c>
      <c r="V612" s="7"/>
      <c r="W612" s="8">
        <v>5</v>
      </c>
      <c r="X612" s="4"/>
      <c r="Y612" s="4"/>
      <c r="Z612" s="4"/>
      <c r="AA612" s="4"/>
      <c r="AB612" s="4"/>
      <c r="AC612" s="4"/>
      <c r="AD612" s="14" t="s">
        <v>1311</v>
      </c>
    </row>
    <row r="613" spans="1:30" x14ac:dyDescent="0.35">
      <c r="A613" s="2">
        <v>6586</v>
      </c>
      <c r="B613" s="2">
        <v>2018</v>
      </c>
      <c r="C613" s="12">
        <v>4496</v>
      </c>
      <c r="D613" s="12">
        <v>12227.8334564628</v>
      </c>
      <c r="E613" s="12">
        <v>162078</v>
      </c>
      <c r="F613" s="12">
        <v>1840.4931474211601</v>
      </c>
      <c r="G613" s="2" t="s">
        <v>5</v>
      </c>
      <c r="H613" s="2" t="s">
        <v>616</v>
      </c>
      <c r="I613" s="2">
        <v>60761</v>
      </c>
      <c r="J613" s="2" t="s">
        <v>843</v>
      </c>
      <c r="K613" s="2">
        <v>5416</v>
      </c>
      <c r="L613" s="2" t="s">
        <v>616</v>
      </c>
      <c r="M613" s="2">
        <v>60451</v>
      </c>
      <c r="N613" s="2" t="s">
        <v>968</v>
      </c>
      <c r="O613" s="2">
        <v>35.187474999999999</v>
      </c>
      <c r="P613" s="2">
        <v>-81.440717000000006</v>
      </c>
      <c r="Q613" s="4">
        <v>1</v>
      </c>
      <c r="R613" s="4">
        <v>1</v>
      </c>
      <c r="S613" s="4"/>
      <c r="T613" s="2" t="s">
        <v>965</v>
      </c>
      <c r="U613" s="2" t="s">
        <v>966</v>
      </c>
      <c r="V613" s="7">
        <v>0.21643999999999999</v>
      </c>
      <c r="W613" s="8">
        <v>5</v>
      </c>
      <c r="X613" s="4"/>
      <c r="Y613" s="4"/>
      <c r="Z613" s="4">
        <v>86439</v>
      </c>
      <c r="AA613" s="4">
        <v>43469</v>
      </c>
      <c r="AB613" s="4">
        <v>9480</v>
      </c>
      <c r="AC613" s="4">
        <v>4767</v>
      </c>
      <c r="AD613" s="8">
        <f>Z613/AB613</f>
        <v>9.1180379746835438</v>
      </c>
    </row>
    <row r="614" spans="1:30" x14ac:dyDescent="0.35">
      <c r="A614" s="2">
        <v>6587</v>
      </c>
      <c r="B614" s="2">
        <v>2018</v>
      </c>
      <c r="C614" s="12">
        <v>9869</v>
      </c>
      <c r="D614" s="12">
        <v>548.16004165889797</v>
      </c>
      <c r="E614" s="12">
        <v>112254</v>
      </c>
      <c r="F614" s="12">
        <v>554.89362495027103</v>
      </c>
      <c r="G614" s="2" t="s">
        <v>5</v>
      </c>
      <c r="H614" s="2" t="s">
        <v>617</v>
      </c>
      <c r="I614" s="2">
        <v>59375</v>
      </c>
      <c r="J614" s="2" t="s">
        <v>842</v>
      </c>
      <c r="K614" s="2">
        <v>3046</v>
      </c>
      <c r="L614" s="2" t="s">
        <v>848</v>
      </c>
      <c r="M614" s="2">
        <v>61060</v>
      </c>
      <c r="N614" s="2" t="s">
        <v>980</v>
      </c>
      <c r="O614" s="2">
        <v>34.823889000000001</v>
      </c>
      <c r="P614" s="2">
        <v>-77.969722000000004</v>
      </c>
      <c r="Q614" s="4">
        <v>1</v>
      </c>
      <c r="R614" s="4">
        <v>1</v>
      </c>
      <c r="S614" s="4"/>
      <c r="T614" s="2" t="s">
        <v>965</v>
      </c>
      <c r="U614" s="2" t="s">
        <v>966</v>
      </c>
      <c r="V614" s="7">
        <v>0.19755</v>
      </c>
      <c r="W614" s="8">
        <v>2</v>
      </c>
      <c r="X614" s="4"/>
      <c r="Y614" s="4"/>
      <c r="Z614" s="4">
        <v>31558</v>
      </c>
      <c r="AA614" s="4">
        <v>15870</v>
      </c>
      <c r="AB614" s="4">
        <v>3461</v>
      </c>
      <c r="AC614" s="4">
        <v>1740</v>
      </c>
      <c r="AD614" s="8">
        <f>Z614/AB614</f>
        <v>9.1181739381681588</v>
      </c>
    </row>
    <row r="615" spans="1:30" x14ac:dyDescent="0.35">
      <c r="A615" s="2">
        <v>6588</v>
      </c>
      <c r="B615" s="2">
        <v>2018</v>
      </c>
      <c r="C615" s="12">
        <v>10054</v>
      </c>
      <c r="D615" s="12">
        <v>115.495607298039</v>
      </c>
      <c r="E615" s="12">
        <v>148190</v>
      </c>
      <c r="F615" s="12">
        <v>111.962348504788</v>
      </c>
      <c r="G615" s="2" t="s">
        <v>5</v>
      </c>
      <c r="H615" s="2" t="s">
        <v>618</v>
      </c>
      <c r="I615" s="2">
        <v>50555</v>
      </c>
      <c r="J615" s="2" t="s">
        <v>846</v>
      </c>
      <c r="K615" s="2">
        <v>19876</v>
      </c>
      <c r="L615" s="2" t="s">
        <v>846</v>
      </c>
      <c r="M615" s="2">
        <v>19876</v>
      </c>
      <c r="N615" s="2" t="s">
        <v>302</v>
      </c>
      <c r="O615" s="2">
        <v>36.451700000000002</v>
      </c>
      <c r="P615" s="2">
        <v>-77.659400000000005</v>
      </c>
      <c r="Q615" s="4">
        <v>2</v>
      </c>
      <c r="R615" s="4">
        <v>3</v>
      </c>
      <c r="S615" s="4"/>
      <c r="T615" s="2" t="s">
        <v>977</v>
      </c>
      <c r="U615" s="2" t="s">
        <v>978</v>
      </c>
      <c r="V615" s="7">
        <v>1.7930000000000001E-2</v>
      </c>
      <c r="W615" s="8">
        <v>180</v>
      </c>
      <c r="X615" s="4">
        <v>282246</v>
      </c>
      <c r="Y615" s="4">
        <v>37815</v>
      </c>
      <c r="Z615" s="4">
        <v>282246</v>
      </c>
      <c r="AA615" s="4">
        <v>37815</v>
      </c>
      <c r="AB615" s="4">
        <v>28278</v>
      </c>
      <c r="AC615" s="4">
        <v>3550</v>
      </c>
      <c r="AD615" s="8">
        <f>Z615/AB615</f>
        <v>9.9811160619562909</v>
      </c>
    </row>
    <row r="616" spans="1:30" x14ac:dyDescent="0.35">
      <c r="A616" s="2">
        <v>6589</v>
      </c>
      <c r="B616" s="2">
        <v>2018</v>
      </c>
      <c r="C616" s="12">
        <v>6907</v>
      </c>
      <c r="D616" s="12">
        <v>274.85259882437401</v>
      </c>
      <c r="E616" s="12">
        <v>148039</v>
      </c>
      <c r="F616" s="12">
        <v>242.35979637429099</v>
      </c>
      <c r="G616" s="2" t="s">
        <v>5</v>
      </c>
      <c r="H616" s="2" t="s">
        <v>619</v>
      </c>
      <c r="I616" s="2">
        <v>61520</v>
      </c>
      <c r="J616" s="2" t="s">
        <v>1069</v>
      </c>
      <c r="K616" s="2">
        <v>18956</v>
      </c>
      <c r="L616" s="2" t="s">
        <v>848</v>
      </c>
      <c r="M616" s="2">
        <v>61060</v>
      </c>
      <c r="N616" s="2" t="s">
        <v>982</v>
      </c>
      <c r="O616" s="2">
        <v>35.4375</v>
      </c>
      <c r="P616" s="2">
        <v>-78.107089999999999</v>
      </c>
      <c r="Q616" s="4">
        <v>1</v>
      </c>
      <c r="R616" s="4">
        <v>1</v>
      </c>
      <c r="S616" s="4"/>
      <c r="T616" s="2" t="s">
        <v>965</v>
      </c>
      <c r="U616" s="2" t="s">
        <v>966</v>
      </c>
      <c r="V616" s="7">
        <v>0.22197</v>
      </c>
      <c r="W616" s="8">
        <v>2</v>
      </c>
      <c r="X616" s="4"/>
      <c r="Y616" s="4"/>
      <c r="Z616" s="4">
        <v>35461</v>
      </c>
      <c r="AA616" s="4">
        <v>17833</v>
      </c>
      <c r="AB616" s="4">
        <v>3889</v>
      </c>
      <c r="AC616" s="4">
        <v>1956</v>
      </c>
      <c r="AD616" s="8">
        <f>Z616/AB616</f>
        <v>9.1182823347904343</v>
      </c>
    </row>
    <row r="617" spans="1:30" x14ac:dyDescent="0.35">
      <c r="A617" s="2">
        <v>6590</v>
      </c>
      <c r="B617" s="2">
        <v>2018</v>
      </c>
      <c r="C617" s="12">
        <v>6978</v>
      </c>
      <c r="D617" s="12">
        <v>2575.9085795375099</v>
      </c>
      <c r="E617" s="12">
        <v>110817</v>
      </c>
      <c r="F617" s="12">
        <v>2556.93529385077</v>
      </c>
      <c r="G617" s="2" t="s">
        <v>5</v>
      </c>
      <c r="H617" s="2" t="s">
        <v>620</v>
      </c>
      <c r="I617" s="2">
        <v>59998</v>
      </c>
      <c r="J617" s="2" t="s">
        <v>843</v>
      </c>
      <c r="K617" s="2">
        <v>5416</v>
      </c>
      <c r="L617" s="2" t="s">
        <v>858</v>
      </c>
      <c r="M617" s="2">
        <v>58970</v>
      </c>
      <c r="N617" s="2" t="s">
        <v>967</v>
      </c>
      <c r="O617" s="2">
        <v>36.211773999999998</v>
      </c>
      <c r="P617" s="2">
        <v>-80.664680000000004</v>
      </c>
      <c r="Q617" s="4">
        <v>1</v>
      </c>
      <c r="R617" s="4">
        <v>1</v>
      </c>
      <c r="S617" s="4"/>
      <c r="T617" s="2" t="s">
        <v>965</v>
      </c>
      <c r="U617" s="2" t="s">
        <v>966</v>
      </c>
      <c r="V617" s="7"/>
      <c r="W617" s="8">
        <v>5</v>
      </c>
      <c r="X617" s="4"/>
      <c r="Y617" s="4"/>
      <c r="Z617" s="4"/>
      <c r="AA617" s="4"/>
      <c r="AB617" s="4"/>
      <c r="AC617" s="4"/>
      <c r="AD617" s="14" t="s">
        <v>1311</v>
      </c>
    </row>
    <row r="618" spans="1:30" x14ac:dyDescent="0.35">
      <c r="A618" s="2">
        <v>6591</v>
      </c>
      <c r="B618" s="2">
        <v>2018</v>
      </c>
      <c r="C618" s="12">
        <v>29477</v>
      </c>
      <c r="D618" s="12">
        <v>7460.7315685497697</v>
      </c>
      <c r="E618" s="12">
        <v>114692</v>
      </c>
      <c r="F618" s="12">
        <v>542.35999592030498</v>
      </c>
      <c r="G618" s="2" t="s">
        <v>5</v>
      </c>
      <c r="H618" s="2" t="s">
        <v>621</v>
      </c>
      <c r="I618" s="2">
        <v>60780</v>
      </c>
      <c r="J618" s="2" t="s">
        <v>843</v>
      </c>
      <c r="K618" s="2">
        <v>5416</v>
      </c>
      <c r="L618" s="2" t="s">
        <v>621</v>
      </c>
      <c r="M618" s="2">
        <v>60466</v>
      </c>
      <c r="N618" s="2" t="s">
        <v>1011</v>
      </c>
      <c r="O618" s="2">
        <v>35.610999999999997</v>
      </c>
      <c r="P618" s="2">
        <v>-80.53</v>
      </c>
      <c r="Q618" s="4">
        <v>1</v>
      </c>
      <c r="R618" s="4">
        <v>1</v>
      </c>
      <c r="S618" s="4"/>
      <c r="T618" s="2" t="s">
        <v>965</v>
      </c>
      <c r="U618" s="2" t="s">
        <v>966</v>
      </c>
      <c r="V618" s="7"/>
      <c r="W618" s="8">
        <v>2</v>
      </c>
      <c r="X618" s="4"/>
      <c r="Y618" s="4"/>
      <c r="Z618" s="4"/>
      <c r="AA618" s="4"/>
      <c r="AB618" s="4"/>
      <c r="AC618" s="4"/>
      <c r="AD618" s="14" t="s">
        <v>1311</v>
      </c>
    </row>
    <row r="619" spans="1:30" x14ac:dyDescent="0.35">
      <c r="A619" s="2">
        <v>6592</v>
      </c>
      <c r="B619" s="2">
        <v>2018</v>
      </c>
      <c r="C619" s="12">
        <v>1514</v>
      </c>
      <c r="D619" s="12">
        <v>273.77949513169602</v>
      </c>
      <c r="E619" s="12">
        <v>147467</v>
      </c>
      <c r="F619" s="12">
        <v>267.99005357390303</v>
      </c>
      <c r="G619" s="2" t="s">
        <v>5</v>
      </c>
      <c r="H619" s="2" t="s">
        <v>622</v>
      </c>
      <c r="I619" s="2">
        <v>2712</v>
      </c>
      <c r="J619" s="2" t="s">
        <v>842</v>
      </c>
      <c r="K619" s="2">
        <v>3046</v>
      </c>
      <c r="L619" s="2" t="s">
        <v>842</v>
      </c>
      <c r="M619" s="2">
        <v>3046</v>
      </c>
      <c r="N619" s="2" t="s">
        <v>1041</v>
      </c>
      <c r="O619" s="2">
        <v>36.4833</v>
      </c>
      <c r="P619" s="2">
        <v>-79.073099999999997</v>
      </c>
      <c r="Q619" s="4">
        <v>6</v>
      </c>
      <c r="R619" s="4">
        <v>5</v>
      </c>
      <c r="S619" s="4"/>
      <c r="T619" s="2" t="s">
        <v>999</v>
      </c>
      <c r="U619" s="2" t="s">
        <v>1000</v>
      </c>
      <c r="V619" s="7">
        <v>0.26284999999999997</v>
      </c>
      <c r="W619" s="8">
        <v>2574.5</v>
      </c>
      <c r="X619" s="4">
        <v>62827180</v>
      </c>
      <c r="Y619" s="4">
        <v>32426472</v>
      </c>
      <c r="Z619" s="4">
        <v>62827180</v>
      </c>
      <c r="AA619" s="4">
        <v>32426472</v>
      </c>
      <c r="AB619" s="4">
        <v>5927876</v>
      </c>
      <c r="AC619" s="4">
        <v>2979039</v>
      </c>
      <c r="AD619" s="8">
        <f>Z619/AB619</f>
        <v>10.598598891069921</v>
      </c>
    </row>
    <row r="620" spans="1:30" x14ac:dyDescent="0.35">
      <c r="A620" s="2">
        <v>6593</v>
      </c>
      <c r="B620" s="2">
        <v>2018</v>
      </c>
      <c r="C620" s="12">
        <v>7559</v>
      </c>
      <c r="D620" s="12">
        <v>1229.7591951044301</v>
      </c>
      <c r="E620" s="12">
        <v>146917</v>
      </c>
      <c r="F620" s="12">
        <v>1169.5028609721301</v>
      </c>
      <c r="G620" s="2" t="s">
        <v>5</v>
      </c>
      <c r="H620" s="2" t="s">
        <v>623</v>
      </c>
      <c r="I620" s="2">
        <v>58340</v>
      </c>
      <c r="J620" s="2" t="s">
        <v>842</v>
      </c>
      <c r="K620" s="2">
        <v>3046</v>
      </c>
      <c r="L620" s="2" t="s">
        <v>1199</v>
      </c>
      <c r="M620" s="2">
        <v>58326</v>
      </c>
      <c r="N620" s="2" t="s">
        <v>1041</v>
      </c>
      <c r="O620" s="2">
        <v>36.479700000000001</v>
      </c>
      <c r="P620" s="2">
        <v>-78.917364000000006</v>
      </c>
      <c r="Q620" s="4">
        <v>1</v>
      </c>
      <c r="R620" s="4">
        <v>1</v>
      </c>
      <c r="S620" s="4"/>
      <c r="T620" s="2" t="s">
        <v>965</v>
      </c>
      <c r="U620" s="2" t="s">
        <v>966</v>
      </c>
      <c r="V620" s="7">
        <v>0.18196000000000001</v>
      </c>
      <c r="W620" s="8">
        <v>5</v>
      </c>
      <c r="X620" s="4"/>
      <c r="Y620" s="4"/>
      <c r="Z620" s="4">
        <v>72669</v>
      </c>
      <c r="AA620" s="4">
        <v>36544</v>
      </c>
      <c r="AB620" s="4">
        <v>7970</v>
      </c>
      <c r="AC620" s="4">
        <v>4008</v>
      </c>
      <c r="AD620" s="8">
        <f>Z620/AB620</f>
        <v>9.1178168130489343</v>
      </c>
    </row>
    <row r="621" spans="1:30" x14ac:dyDescent="0.35">
      <c r="A621" s="2">
        <v>6594</v>
      </c>
      <c r="B621" s="2">
        <v>2018</v>
      </c>
      <c r="C621" s="12">
        <v>10707</v>
      </c>
      <c r="D621" s="12">
        <v>3394.2406125519301</v>
      </c>
      <c r="E621" s="12">
        <v>112014</v>
      </c>
      <c r="F621" s="12">
        <v>3388.53722938899</v>
      </c>
      <c r="G621" s="2" t="s">
        <v>5</v>
      </c>
      <c r="H621" s="2" t="s">
        <v>624</v>
      </c>
      <c r="I621" s="2">
        <v>61288</v>
      </c>
      <c r="J621" s="2" t="s">
        <v>842</v>
      </c>
      <c r="K621" s="2">
        <v>3046</v>
      </c>
      <c r="L621" s="2" t="s">
        <v>848</v>
      </c>
      <c r="M621" s="2">
        <v>61060</v>
      </c>
      <c r="N621" s="2" t="s">
        <v>1021</v>
      </c>
      <c r="O621" s="2">
        <v>36.326821000000002</v>
      </c>
      <c r="P621" s="2">
        <v>-78.622242</v>
      </c>
      <c r="Q621" s="4">
        <v>1</v>
      </c>
      <c r="R621" s="4">
        <v>1</v>
      </c>
      <c r="S621" s="4"/>
      <c r="T621" s="2" t="s">
        <v>965</v>
      </c>
      <c r="U621" s="2" t="s">
        <v>966</v>
      </c>
      <c r="V621" s="7">
        <v>0.20025000000000001</v>
      </c>
      <c r="W621" s="8">
        <v>5</v>
      </c>
      <c r="X621" s="4"/>
      <c r="Y621" s="4"/>
      <c r="Z621" s="4">
        <v>79974</v>
      </c>
      <c r="AA621" s="4">
        <v>40218</v>
      </c>
      <c r="AB621" s="4">
        <v>8771</v>
      </c>
      <c r="AC621" s="4">
        <v>4411</v>
      </c>
      <c r="AD621" s="8">
        <f>Z621/AB621</f>
        <v>9.1180025082658762</v>
      </c>
    </row>
    <row r="622" spans="1:30" x14ac:dyDescent="0.35">
      <c r="A622" s="2">
        <v>6595</v>
      </c>
      <c r="B622" s="2">
        <v>2018</v>
      </c>
      <c r="C622" s="12">
        <v>6902</v>
      </c>
      <c r="D622" s="12">
        <v>13505.6427629791</v>
      </c>
      <c r="E622" s="12">
        <v>114110</v>
      </c>
      <c r="F622" s="12">
        <v>821.15812928002697</v>
      </c>
      <c r="G622" s="2" t="s">
        <v>5</v>
      </c>
      <c r="H622" s="2" t="s">
        <v>625</v>
      </c>
      <c r="I622" s="2">
        <v>59831</v>
      </c>
      <c r="J622" s="2" t="s">
        <v>842</v>
      </c>
      <c r="K622" s="2">
        <v>3046</v>
      </c>
      <c r="L622" s="2" t="s">
        <v>848</v>
      </c>
      <c r="M622" s="2">
        <v>61060</v>
      </c>
      <c r="N622" s="2" t="s">
        <v>1020</v>
      </c>
      <c r="O622" s="2">
        <v>35.216000000000001</v>
      </c>
      <c r="P622" s="2">
        <v>-78.688999999999993</v>
      </c>
      <c r="Q622" s="4">
        <v>1</v>
      </c>
      <c r="R622" s="4">
        <v>1</v>
      </c>
      <c r="S622" s="4"/>
      <c r="T622" s="2" t="s">
        <v>965</v>
      </c>
      <c r="U622" s="2" t="s">
        <v>966</v>
      </c>
      <c r="V622" s="7">
        <v>0.20744000000000001</v>
      </c>
      <c r="W622" s="8">
        <v>4.9000000000000004</v>
      </c>
      <c r="X622" s="4"/>
      <c r="Y622" s="4"/>
      <c r="Z622" s="4">
        <v>81185</v>
      </c>
      <c r="AA622" s="4">
        <v>40827</v>
      </c>
      <c r="AB622" s="4">
        <v>8904</v>
      </c>
      <c r="AC622" s="4">
        <v>4478</v>
      </c>
      <c r="AD622" s="8">
        <f>Z622/AB622</f>
        <v>9.1178122192273143</v>
      </c>
    </row>
    <row r="623" spans="1:30" x14ac:dyDescent="0.35">
      <c r="A623" s="2">
        <v>6596</v>
      </c>
      <c r="B623" s="2">
        <v>2018</v>
      </c>
      <c r="C623" s="12">
        <v>15512</v>
      </c>
      <c r="D623" s="12">
        <v>5878.7371520799197</v>
      </c>
      <c r="E623" s="12">
        <v>110877</v>
      </c>
      <c r="F623" s="12">
        <v>5877.42583874503</v>
      </c>
      <c r="G623" s="2" t="s">
        <v>5</v>
      </c>
      <c r="H623" s="2" t="s">
        <v>626</v>
      </c>
      <c r="I623" s="2">
        <v>62594</v>
      </c>
      <c r="J623" s="2" t="s">
        <v>843</v>
      </c>
      <c r="K623" s="2">
        <v>5416</v>
      </c>
      <c r="L623" s="2" t="s">
        <v>876</v>
      </c>
      <c r="M623" s="2">
        <v>61677</v>
      </c>
      <c r="N623" s="2" t="s">
        <v>983</v>
      </c>
      <c r="O623" s="2">
        <v>35.320619999999998</v>
      </c>
      <c r="P623" s="2">
        <v>-81.763400000000004</v>
      </c>
      <c r="Q623" s="4">
        <v>1</v>
      </c>
      <c r="R623" s="4">
        <v>1</v>
      </c>
      <c r="S623" s="4"/>
      <c r="T623" s="2" t="s">
        <v>965</v>
      </c>
      <c r="U623" s="2" t="s">
        <v>966</v>
      </c>
      <c r="V623" s="7"/>
      <c r="W623" s="8">
        <v>22</v>
      </c>
      <c r="X623" s="4"/>
      <c r="Y623" s="4"/>
      <c r="Z623" s="4"/>
      <c r="AA623" s="4"/>
      <c r="AB623" s="4"/>
      <c r="AC623" s="4"/>
      <c r="AD623" s="14" t="s">
        <v>1311</v>
      </c>
    </row>
    <row r="624" spans="1:30" x14ac:dyDescent="0.35">
      <c r="A624" s="2">
        <v>6597</v>
      </c>
      <c r="B624" s="2">
        <v>2018</v>
      </c>
      <c r="C624" s="12">
        <v>9488</v>
      </c>
      <c r="D624" s="12">
        <v>1718.0916658442</v>
      </c>
      <c r="E624" s="12">
        <v>148081</v>
      </c>
      <c r="F624" s="12">
        <v>1718.09334163638</v>
      </c>
      <c r="G624" s="2" t="s">
        <v>5</v>
      </c>
      <c r="H624" s="2" t="s">
        <v>627</v>
      </c>
      <c r="I624" s="2">
        <v>60922</v>
      </c>
      <c r="J624" s="2" t="s">
        <v>1069</v>
      </c>
      <c r="K624" s="2">
        <v>18957</v>
      </c>
      <c r="L624" s="2" t="s">
        <v>848</v>
      </c>
      <c r="M624" s="2">
        <v>61060</v>
      </c>
      <c r="N624" s="2" t="s">
        <v>982</v>
      </c>
      <c r="O624" s="2">
        <v>35.274000000000001</v>
      </c>
      <c r="P624" s="2">
        <v>-78.022000000000006</v>
      </c>
      <c r="Q624" s="4">
        <v>1</v>
      </c>
      <c r="R624" s="4">
        <v>1</v>
      </c>
      <c r="S624" s="4"/>
      <c r="T624" s="2" t="s">
        <v>965</v>
      </c>
      <c r="U624" s="2" t="s">
        <v>966</v>
      </c>
      <c r="V624" s="7">
        <v>0.22442999999999999</v>
      </c>
      <c r="W624" s="8">
        <v>2</v>
      </c>
      <c r="X624" s="4"/>
      <c r="Y624" s="4"/>
      <c r="Z624" s="4">
        <v>35851</v>
      </c>
      <c r="AA624" s="4">
        <v>18029</v>
      </c>
      <c r="AB624" s="4">
        <v>3932</v>
      </c>
      <c r="AC624" s="4">
        <v>1977</v>
      </c>
      <c r="AD624" s="8">
        <f>Z624/AB624</f>
        <v>9.1177517802644967</v>
      </c>
    </row>
    <row r="625" spans="1:30" x14ac:dyDescent="0.35">
      <c r="A625" s="2">
        <v>6598</v>
      </c>
      <c r="B625" s="2">
        <v>2018</v>
      </c>
      <c r="C625" s="12">
        <v>15512</v>
      </c>
      <c r="D625" s="12">
        <v>4006.8530402708702</v>
      </c>
      <c r="E625" s="12">
        <v>110876</v>
      </c>
      <c r="F625" s="12">
        <v>14.7229702631706</v>
      </c>
      <c r="G625" s="2" t="s">
        <v>5</v>
      </c>
      <c r="H625" s="2" t="s">
        <v>628</v>
      </c>
      <c r="I625" s="2">
        <v>59589</v>
      </c>
      <c r="J625" s="2" t="s">
        <v>843</v>
      </c>
      <c r="K625" s="2">
        <v>5416</v>
      </c>
      <c r="L625" s="2" t="s">
        <v>924</v>
      </c>
      <c r="M625" s="2">
        <v>17650</v>
      </c>
      <c r="N625" s="2" t="s">
        <v>983</v>
      </c>
      <c r="O625" s="2">
        <v>35.257778000000002</v>
      </c>
      <c r="P625" s="2">
        <v>-81.830556000000001</v>
      </c>
      <c r="Q625" s="4">
        <v>1</v>
      </c>
      <c r="R625" s="4">
        <v>1</v>
      </c>
      <c r="S625" s="4"/>
      <c r="T625" s="2" t="s">
        <v>965</v>
      </c>
      <c r="U625" s="2" t="s">
        <v>966</v>
      </c>
      <c r="V625" s="7">
        <v>0.24657999999999999</v>
      </c>
      <c r="W625" s="8">
        <v>61</v>
      </c>
      <c r="X625" s="4"/>
      <c r="Y625" s="4"/>
      <c r="Z625" s="4">
        <v>1201426</v>
      </c>
      <c r="AA625" s="4">
        <v>618721</v>
      </c>
      <c r="AB625" s="4">
        <v>131764</v>
      </c>
      <c r="AC625" s="4">
        <v>67857</v>
      </c>
      <c r="AD625" s="8">
        <f>Z625/AB625</f>
        <v>9.1180140250751336</v>
      </c>
    </row>
    <row r="626" spans="1:30" x14ac:dyDescent="0.35">
      <c r="A626" s="2">
        <v>6599</v>
      </c>
      <c r="B626" s="2">
        <v>2018</v>
      </c>
      <c r="C626" s="12">
        <v>6890</v>
      </c>
      <c r="D626" s="12">
        <v>13685.7368402508</v>
      </c>
      <c r="E626" s="12">
        <v>111953</v>
      </c>
      <c r="F626" s="12">
        <v>7574.8122963326296</v>
      </c>
      <c r="G626" s="2" t="s">
        <v>5</v>
      </c>
      <c r="H626" s="2" t="s">
        <v>629</v>
      </c>
      <c r="I626" s="2">
        <v>62596</v>
      </c>
      <c r="J626" s="2" t="s">
        <v>842</v>
      </c>
      <c r="K626" s="2">
        <v>3046</v>
      </c>
      <c r="L626" s="2" t="s">
        <v>876</v>
      </c>
      <c r="M626" s="2">
        <v>61677</v>
      </c>
      <c r="N626" s="2" t="s">
        <v>1006</v>
      </c>
      <c r="O626" s="2">
        <v>35.819000000000003</v>
      </c>
      <c r="P626" s="2">
        <v>-78.135000000000005</v>
      </c>
      <c r="Q626" s="4">
        <v>1</v>
      </c>
      <c r="R626" s="4">
        <v>1</v>
      </c>
      <c r="S626" s="4"/>
      <c r="T626" s="2" t="s">
        <v>965</v>
      </c>
      <c r="U626" s="2" t="s">
        <v>966</v>
      </c>
      <c r="V626" s="7"/>
      <c r="W626" s="8">
        <v>5</v>
      </c>
      <c r="X626" s="4"/>
      <c r="Y626" s="4"/>
      <c r="Z626" s="4"/>
      <c r="AA626" s="4"/>
      <c r="AB626" s="4"/>
      <c r="AC626" s="4"/>
      <c r="AD626" s="14" t="s">
        <v>1311</v>
      </c>
    </row>
    <row r="627" spans="1:30" x14ac:dyDescent="0.35">
      <c r="A627" s="2">
        <v>6600</v>
      </c>
      <c r="B627" s="2">
        <v>2018</v>
      </c>
      <c r="C627" s="12">
        <v>6907</v>
      </c>
      <c r="D627" s="12">
        <v>8907.6344160171302</v>
      </c>
      <c r="E627" s="12">
        <v>148038</v>
      </c>
      <c r="F627" s="12">
        <v>6645.7914823487399</v>
      </c>
      <c r="G627" s="2" t="s">
        <v>5</v>
      </c>
      <c r="H627" s="2" t="s">
        <v>630</v>
      </c>
      <c r="I627" s="2">
        <v>60168</v>
      </c>
      <c r="J627" s="2" t="s">
        <v>842</v>
      </c>
      <c r="K627" s="2">
        <v>3046</v>
      </c>
      <c r="L627" s="2" t="s">
        <v>855</v>
      </c>
      <c r="M627" s="2">
        <v>58658</v>
      </c>
      <c r="N627" s="2" t="s">
        <v>969</v>
      </c>
      <c r="O627" s="2">
        <v>35.440064</v>
      </c>
      <c r="P627" s="2">
        <v>-78.207646999999994</v>
      </c>
      <c r="Q627" s="4">
        <v>1</v>
      </c>
      <c r="R627" s="4">
        <v>1</v>
      </c>
      <c r="S627" s="4"/>
      <c r="T627" s="2" t="s">
        <v>965</v>
      </c>
      <c r="U627" s="2" t="s">
        <v>966</v>
      </c>
      <c r="V627" s="7"/>
      <c r="W627" s="8">
        <v>5</v>
      </c>
      <c r="X627" s="4"/>
      <c r="Y627" s="4"/>
      <c r="Z627" s="4"/>
      <c r="AA627" s="4"/>
      <c r="AB627" s="4"/>
      <c r="AC627" s="4"/>
      <c r="AD627" s="14" t="s">
        <v>1311</v>
      </c>
    </row>
    <row r="628" spans="1:30" x14ac:dyDescent="0.35">
      <c r="A628" s="2">
        <v>6601</v>
      </c>
      <c r="B628" s="2">
        <v>2018</v>
      </c>
      <c r="C628" s="12">
        <v>7089</v>
      </c>
      <c r="D628" s="12">
        <v>12823.3786845758</v>
      </c>
      <c r="E628" s="12">
        <v>112351</v>
      </c>
      <c r="F628" s="12">
        <v>4890.24143873701</v>
      </c>
      <c r="G628" s="2" t="s">
        <v>5</v>
      </c>
      <c r="H628" s="2" t="s">
        <v>631</v>
      </c>
      <c r="I628" s="2">
        <v>62102</v>
      </c>
      <c r="J628" s="2" t="s">
        <v>842</v>
      </c>
      <c r="K628" s="2">
        <v>3046</v>
      </c>
      <c r="L628" s="2" t="s">
        <v>1200</v>
      </c>
      <c r="M628" s="2">
        <v>61641</v>
      </c>
      <c r="N628" s="2" t="s">
        <v>1017</v>
      </c>
      <c r="O628" s="2">
        <v>34.44</v>
      </c>
      <c r="P628" s="2">
        <v>-78.658000000000001</v>
      </c>
      <c r="Q628" s="4">
        <v>1</v>
      </c>
      <c r="R628" s="4">
        <v>1</v>
      </c>
      <c r="S628" s="4"/>
      <c r="T628" s="2" t="s">
        <v>965</v>
      </c>
      <c r="U628" s="2" t="s">
        <v>966</v>
      </c>
      <c r="V628" s="7">
        <v>8.4540000000000004E-2</v>
      </c>
      <c r="W628" s="8">
        <v>5</v>
      </c>
      <c r="X628" s="4"/>
      <c r="Y628" s="4"/>
      <c r="Z628" s="4">
        <v>33764</v>
      </c>
      <c r="AA628" s="4">
        <v>23279</v>
      </c>
      <c r="AB628" s="4">
        <v>3703</v>
      </c>
      <c r="AC628" s="4">
        <v>2553</v>
      </c>
      <c r="AD628" s="8">
        <f t="shared" ref="AD628:AD642" si="29">Z628/AB628</f>
        <v>9.1180124223602483</v>
      </c>
    </row>
    <row r="629" spans="1:30" x14ac:dyDescent="0.35">
      <c r="A629" s="2">
        <v>6602</v>
      </c>
      <c r="B629" s="2">
        <v>2018</v>
      </c>
      <c r="C629" s="12">
        <v>28667</v>
      </c>
      <c r="D629" s="12">
        <v>2810.61511184146</v>
      </c>
      <c r="E629" s="12">
        <v>115090</v>
      </c>
      <c r="F629" s="12">
        <v>2797.2490010005699</v>
      </c>
      <c r="G629" s="2" t="s">
        <v>5</v>
      </c>
      <c r="H629" s="2" t="s">
        <v>632</v>
      </c>
      <c r="I629" s="2">
        <v>54984</v>
      </c>
      <c r="J629" s="2" t="s">
        <v>843</v>
      </c>
      <c r="K629" s="2">
        <v>5416</v>
      </c>
      <c r="L629" s="2" t="s">
        <v>632</v>
      </c>
      <c r="M629" s="2">
        <v>22331</v>
      </c>
      <c r="N629" s="2" t="s">
        <v>1284</v>
      </c>
      <c r="O629" s="2">
        <v>36.191240999999998</v>
      </c>
      <c r="P629" s="2">
        <v>-80.183458000000002</v>
      </c>
      <c r="Q629" s="4">
        <v>2</v>
      </c>
      <c r="R629" s="4">
        <v>2</v>
      </c>
      <c r="S629" s="4"/>
      <c r="T629" s="2" t="s">
        <v>989</v>
      </c>
      <c r="U629" s="2" t="s">
        <v>990</v>
      </c>
      <c r="V629" s="7">
        <v>0.38218999999999997</v>
      </c>
      <c r="W629" s="8">
        <v>9</v>
      </c>
      <c r="X629" s="4">
        <v>451716</v>
      </c>
      <c r="Y629" s="4">
        <v>178919</v>
      </c>
      <c r="Z629" s="4">
        <v>451716</v>
      </c>
      <c r="AA629" s="4">
        <v>178919</v>
      </c>
      <c r="AB629" s="4">
        <v>30132</v>
      </c>
      <c r="AC629" s="4">
        <v>11935</v>
      </c>
      <c r="AD629" s="8">
        <f t="shared" si="29"/>
        <v>14.991238550378336</v>
      </c>
    </row>
    <row r="630" spans="1:30" x14ac:dyDescent="0.35">
      <c r="A630" s="2">
        <v>6603</v>
      </c>
      <c r="B630" s="2">
        <v>2018</v>
      </c>
      <c r="C630" s="12">
        <v>6685</v>
      </c>
      <c r="D630" s="12">
        <v>9558.6732901206706</v>
      </c>
      <c r="E630" s="12">
        <v>114704</v>
      </c>
      <c r="F630" s="12">
        <v>4550.5053428695801</v>
      </c>
      <c r="G630" s="2" t="s">
        <v>5</v>
      </c>
      <c r="H630" s="2" t="s">
        <v>633</v>
      </c>
      <c r="I630" s="2">
        <v>61128</v>
      </c>
      <c r="J630" s="2" t="s">
        <v>843</v>
      </c>
      <c r="K630" s="2">
        <v>5416</v>
      </c>
      <c r="L630" s="2" t="s">
        <v>1201</v>
      </c>
      <c r="M630" s="2">
        <v>60748</v>
      </c>
      <c r="N630" s="2" t="s">
        <v>1011</v>
      </c>
      <c r="O630" s="2">
        <v>35.632584999999999</v>
      </c>
      <c r="P630" s="2">
        <v>-80.422625999999994</v>
      </c>
      <c r="Q630" s="4">
        <v>1</v>
      </c>
      <c r="R630" s="4">
        <v>1</v>
      </c>
      <c r="S630" s="4"/>
      <c r="T630" s="2" t="s">
        <v>965</v>
      </c>
      <c r="U630" s="2" t="s">
        <v>966</v>
      </c>
      <c r="V630" s="7">
        <v>7.7450000000000005E-2</v>
      </c>
      <c r="W630" s="8">
        <v>3.8</v>
      </c>
      <c r="X630" s="4"/>
      <c r="Y630" s="4"/>
      <c r="Z630" s="4">
        <v>23505</v>
      </c>
      <c r="AA630" s="4">
        <v>11771</v>
      </c>
      <c r="AB630" s="4">
        <v>2578</v>
      </c>
      <c r="AC630" s="4">
        <v>1291</v>
      </c>
      <c r="AD630" s="8">
        <f t="shared" si="29"/>
        <v>9.1175329712955779</v>
      </c>
    </row>
    <row r="631" spans="1:30" x14ac:dyDescent="0.35">
      <c r="A631" s="2">
        <v>6604</v>
      </c>
      <c r="B631" s="2">
        <v>2018</v>
      </c>
      <c r="C631" s="12">
        <v>14626</v>
      </c>
      <c r="D631" s="12">
        <v>9980.9862786220892</v>
      </c>
      <c r="E631" s="12">
        <v>148315</v>
      </c>
      <c r="F631" s="12">
        <v>8503.03671457157</v>
      </c>
      <c r="G631" s="2" t="s">
        <v>5</v>
      </c>
      <c r="H631" s="2" t="s">
        <v>634</v>
      </c>
      <c r="I631" s="2">
        <v>58805</v>
      </c>
      <c r="J631" s="2" t="s">
        <v>843</v>
      </c>
      <c r="K631" s="2">
        <v>5416</v>
      </c>
      <c r="L631" s="2" t="s">
        <v>854</v>
      </c>
      <c r="M631" s="2">
        <v>61119</v>
      </c>
      <c r="N631" s="2" t="s">
        <v>1053</v>
      </c>
      <c r="O631" s="2">
        <v>35.311667</v>
      </c>
      <c r="P631" s="2">
        <v>-79.694999999999993</v>
      </c>
      <c r="Q631" s="4">
        <v>10</v>
      </c>
      <c r="R631" s="4">
        <v>10</v>
      </c>
      <c r="S631" s="4"/>
      <c r="T631" s="2" t="s">
        <v>965</v>
      </c>
      <c r="U631" s="2" t="s">
        <v>966</v>
      </c>
      <c r="V631" s="7">
        <v>0.19372</v>
      </c>
      <c r="W631" s="8">
        <v>5</v>
      </c>
      <c r="X631" s="4"/>
      <c r="Y631" s="4"/>
      <c r="Z631" s="4">
        <v>77366</v>
      </c>
      <c r="AA631" s="4">
        <v>38907</v>
      </c>
      <c r="AB631" s="4">
        <v>8485</v>
      </c>
      <c r="AC631" s="4">
        <v>4267</v>
      </c>
      <c r="AD631" s="8">
        <f t="shared" si="29"/>
        <v>9.1179728933411912</v>
      </c>
    </row>
    <row r="632" spans="1:30" x14ac:dyDescent="0.35">
      <c r="A632" s="2">
        <v>6605</v>
      </c>
      <c r="B632" s="2">
        <v>2018</v>
      </c>
      <c r="C632" s="12">
        <v>13956</v>
      </c>
      <c r="D632" s="12">
        <v>11222.9925567385</v>
      </c>
      <c r="E632" s="12">
        <v>112761</v>
      </c>
      <c r="F632" s="12">
        <v>2074.16857684861</v>
      </c>
      <c r="G632" s="2" t="s">
        <v>5</v>
      </c>
      <c r="H632" s="2" t="s">
        <v>635</v>
      </c>
      <c r="I632" s="2">
        <v>57492</v>
      </c>
      <c r="J632" s="2" t="s">
        <v>842</v>
      </c>
      <c r="K632" s="2">
        <v>3046</v>
      </c>
      <c r="L632" s="2" t="s">
        <v>1202</v>
      </c>
      <c r="M632" s="2">
        <v>56814</v>
      </c>
      <c r="N632" s="2" t="s">
        <v>984</v>
      </c>
      <c r="O632" s="2">
        <v>34.985599999999998</v>
      </c>
      <c r="P632" s="2">
        <v>-78.462500000000006</v>
      </c>
      <c r="Q632" s="4">
        <v>8</v>
      </c>
      <c r="R632" s="4">
        <v>8</v>
      </c>
      <c r="S632" s="4"/>
      <c r="T632" s="2" t="s">
        <v>989</v>
      </c>
      <c r="U632" s="2" t="s">
        <v>990</v>
      </c>
      <c r="V632" s="7">
        <v>0.55878000000000005</v>
      </c>
      <c r="W632" s="8">
        <v>12.8</v>
      </c>
      <c r="X632" s="4">
        <v>669682.99800000002</v>
      </c>
      <c r="Y632" s="4">
        <v>276307.99800000002</v>
      </c>
      <c r="Z632" s="4">
        <v>669682.99800000002</v>
      </c>
      <c r="AA632" s="4">
        <v>276307.99800000002</v>
      </c>
      <c r="AB632" s="4">
        <v>62655</v>
      </c>
      <c r="AC632" s="4">
        <v>25659</v>
      </c>
      <c r="AD632" s="8">
        <f t="shared" si="29"/>
        <v>10.68842068470194</v>
      </c>
    </row>
    <row r="633" spans="1:30" x14ac:dyDescent="0.35">
      <c r="A633" s="2">
        <v>6606</v>
      </c>
      <c r="B633" s="2">
        <v>2018</v>
      </c>
      <c r="C633" s="12">
        <v>13956</v>
      </c>
      <c r="D633" s="12">
        <v>12843.7884996951</v>
      </c>
      <c r="E633" s="12">
        <v>147202</v>
      </c>
      <c r="F633" s="12">
        <v>4167.6470186549795</v>
      </c>
      <c r="G633" s="2" t="s">
        <v>5</v>
      </c>
      <c r="H633" s="2" t="s">
        <v>636</v>
      </c>
      <c r="I633" s="2">
        <v>61096</v>
      </c>
      <c r="J633" s="2" t="s">
        <v>842</v>
      </c>
      <c r="K633" s="2">
        <v>3046</v>
      </c>
      <c r="L633" s="2" t="s">
        <v>1203</v>
      </c>
      <c r="M633" s="2">
        <v>60709</v>
      </c>
      <c r="N633" s="2" t="s">
        <v>984</v>
      </c>
      <c r="O633" s="2">
        <v>34.961039</v>
      </c>
      <c r="P633" s="2">
        <v>-78.470535999999996</v>
      </c>
      <c r="Q633" s="4">
        <v>1</v>
      </c>
      <c r="R633" s="4">
        <v>1</v>
      </c>
      <c r="S633" s="4"/>
      <c r="T633" s="2" t="s">
        <v>965</v>
      </c>
      <c r="U633" s="2" t="s">
        <v>966</v>
      </c>
      <c r="V633" s="7">
        <v>0.21038999999999999</v>
      </c>
      <c r="W633" s="8">
        <v>2</v>
      </c>
      <c r="X633" s="4"/>
      <c r="Y633" s="4"/>
      <c r="Z633" s="4">
        <v>33609</v>
      </c>
      <c r="AA633" s="4">
        <v>16901</v>
      </c>
      <c r="AB633" s="4">
        <v>3686</v>
      </c>
      <c r="AC633" s="4">
        <v>1854</v>
      </c>
      <c r="AD633" s="8">
        <f t="shared" si="29"/>
        <v>9.1180141074335328</v>
      </c>
    </row>
    <row r="634" spans="1:30" x14ac:dyDescent="0.35">
      <c r="A634" s="2">
        <v>6607</v>
      </c>
      <c r="B634" s="2">
        <v>2018</v>
      </c>
      <c r="C634" s="12">
        <v>6888</v>
      </c>
      <c r="D634" s="12">
        <v>6283.9821593418401</v>
      </c>
      <c r="E634" s="12">
        <v>148063</v>
      </c>
      <c r="F634" s="12">
        <v>6247.2366270555904</v>
      </c>
      <c r="G634" s="2" t="s">
        <v>5</v>
      </c>
      <c r="H634" s="2" t="s">
        <v>637</v>
      </c>
      <c r="I634" s="2">
        <v>58491</v>
      </c>
      <c r="J634" s="2" t="s">
        <v>842</v>
      </c>
      <c r="K634" s="2">
        <v>3046</v>
      </c>
      <c r="L634" s="2" t="s">
        <v>862</v>
      </c>
      <c r="M634" s="2">
        <v>58477</v>
      </c>
      <c r="N634" s="2" t="s">
        <v>1006</v>
      </c>
      <c r="O634" s="2">
        <v>35.868333</v>
      </c>
      <c r="P634" s="2">
        <v>-77.954166999999998</v>
      </c>
      <c r="Q634" s="4">
        <v>1</v>
      </c>
      <c r="R634" s="4">
        <v>1</v>
      </c>
      <c r="S634" s="4"/>
      <c r="T634" s="2" t="s">
        <v>965</v>
      </c>
      <c r="U634" s="2" t="s">
        <v>966</v>
      </c>
      <c r="V634" s="7">
        <v>0.17618</v>
      </c>
      <c r="W634" s="8">
        <v>1.2</v>
      </c>
      <c r="X634" s="4"/>
      <c r="Y634" s="4"/>
      <c r="Z634" s="4">
        <v>16886</v>
      </c>
      <c r="AA634" s="4">
        <v>8491</v>
      </c>
      <c r="AB634" s="4">
        <v>1852</v>
      </c>
      <c r="AC634" s="4">
        <v>931</v>
      </c>
      <c r="AD634" s="8">
        <f t="shared" si="29"/>
        <v>9.1177105831533485</v>
      </c>
    </row>
    <row r="635" spans="1:30" x14ac:dyDescent="0.35">
      <c r="A635" s="2">
        <v>6608</v>
      </c>
      <c r="B635" s="2">
        <v>2018</v>
      </c>
      <c r="C635" s="12">
        <v>3088</v>
      </c>
      <c r="D635" s="12">
        <v>6383.6675482085902</v>
      </c>
      <c r="E635" s="12">
        <v>147096</v>
      </c>
      <c r="F635" s="12">
        <v>6401.0356478530502</v>
      </c>
      <c r="G635" s="2" t="s">
        <v>5</v>
      </c>
      <c r="H635" s="2" t="s">
        <v>638</v>
      </c>
      <c r="I635" s="2">
        <v>62692</v>
      </c>
      <c r="J635" s="2" t="s">
        <v>846</v>
      </c>
      <c r="K635" s="2">
        <v>19876</v>
      </c>
      <c r="L635" s="2" t="s">
        <v>1204</v>
      </c>
      <c r="M635" s="2">
        <v>62158</v>
      </c>
      <c r="N635" s="2" t="s">
        <v>1027</v>
      </c>
      <c r="O635" s="2">
        <v>36.33</v>
      </c>
      <c r="P635" s="2">
        <v>-76.058000000000007</v>
      </c>
      <c r="Q635" s="4">
        <v>1</v>
      </c>
      <c r="R635" s="4">
        <v>1</v>
      </c>
      <c r="S635" s="4"/>
      <c r="T635" s="2" t="s">
        <v>965</v>
      </c>
      <c r="U635" s="2" t="s">
        <v>966</v>
      </c>
      <c r="V635" s="7">
        <v>0.19484000000000001</v>
      </c>
      <c r="W635" s="8">
        <v>5</v>
      </c>
      <c r="X635" s="4"/>
      <c r="Y635" s="4"/>
      <c r="Z635" s="4">
        <v>77814</v>
      </c>
      <c r="AA635" s="4">
        <v>44818</v>
      </c>
      <c r="AB635" s="4">
        <v>8534</v>
      </c>
      <c r="AC635" s="4">
        <v>4915</v>
      </c>
      <c r="AD635" s="8">
        <f t="shared" si="29"/>
        <v>9.1181157722052966</v>
      </c>
    </row>
    <row r="636" spans="1:30" x14ac:dyDescent="0.35">
      <c r="A636" s="2">
        <v>6609</v>
      </c>
      <c r="B636" s="2">
        <v>2018</v>
      </c>
      <c r="C636" s="12">
        <v>7798</v>
      </c>
      <c r="D636" s="12">
        <v>71282.961939778805</v>
      </c>
      <c r="E636" s="12">
        <v>109548</v>
      </c>
      <c r="F636" s="12">
        <v>15.4402889500297</v>
      </c>
      <c r="G636" s="2" t="s">
        <v>5</v>
      </c>
      <c r="H636" s="2" t="s">
        <v>639</v>
      </c>
      <c r="I636" s="2">
        <v>54898</v>
      </c>
      <c r="J636" s="2" t="s">
        <v>915</v>
      </c>
      <c r="K636" s="2">
        <v>18642</v>
      </c>
      <c r="L636" s="2" t="s">
        <v>917</v>
      </c>
      <c r="M636" s="2">
        <v>306</v>
      </c>
      <c r="N636" s="2" t="s">
        <v>1034</v>
      </c>
      <c r="O636" s="2">
        <v>35.447499999999998</v>
      </c>
      <c r="P636" s="2">
        <v>-83.863889</v>
      </c>
      <c r="Q636" s="4">
        <v>2</v>
      </c>
      <c r="R636" s="4">
        <v>2</v>
      </c>
      <c r="S636" s="4"/>
      <c r="T636" s="2" t="s">
        <v>1003</v>
      </c>
      <c r="U636" s="2" t="s">
        <v>1004</v>
      </c>
      <c r="V636" s="7">
        <v>0.36229</v>
      </c>
      <c r="W636" s="8">
        <v>45</v>
      </c>
      <c r="X636" s="4"/>
      <c r="Y636" s="4"/>
      <c r="Z636" s="4">
        <v>1302178</v>
      </c>
      <c r="AA636" s="4">
        <v>499005</v>
      </c>
      <c r="AB636" s="4">
        <v>142814</v>
      </c>
      <c r="AC636" s="4">
        <v>54727</v>
      </c>
      <c r="AD636" s="8">
        <f t="shared" si="29"/>
        <v>9.1179996358900386</v>
      </c>
    </row>
    <row r="637" spans="1:30" x14ac:dyDescent="0.35">
      <c r="A637" s="2">
        <v>6610</v>
      </c>
      <c r="B637" s="2">
        <v>2018</v>
      </c>
      <c r="C637" s="12">
        <v>9858</v>
      </c>
      <c r="D637" s="12">
        <v>13743.570903257199</v>
      </c>
      <c r="E637" s="12">
        <v>112209</v>
      </c>
      <c r="F637" s="12">
        <v>5693.5848018001298</v>
      </c>
      <c r="G637" s="2" t="s">
        <v>5</v>
      </c>
      <c r="H637" s="2" t="s">
        <v>640</v>
      </c>
      <c r="I637" s="2">
        <v>59500</v>
      </c>
      <c r="J637" s="2" t="s">
        <v>842</v>
      </c>
      <c r="K637" s="2">
        <v>3046</v>
      </c>
      <c r="L637" s="2" t="s">
        <v>845</v>
      </c>
      <c r="M637" s="2">
        <v>60025</v>
      </c>
      <c r="N637" s="2" t="s">
        <v>1026</v>
      </c>
      <c r="O637" s="2">
        <v>36.139443999999997</v>
      </c>
      <c r="P637" s="2">
        <v>-78.146944000000005</v>
      </c>
      <c r="Q637" s="4">
        <v>1</v>
      </c>
      <c r="R637" s="4">
        <v>1</v>
      </c>
      <c r="S637" s="4"/>
      <c r="T637" s="2" t="s">
        <v>965</v>
      </c>
      <c r="U637" s="2" t="s">
        <v>966</v>
      </c>
      <c r="V637" s="7">
        <v>0.19492999999999999</v>
      </c>
      <c r="W637" s="8">
        <v>5</v>
      </c>
      <c r="X637" s="4"/>
      <c r="Y637" s="4"/>
      <c r="Z637" s="4">
        <v>77849</v>
      </c>
      <c r="AA637" s="4">
        <v>39149</v>
      </c>
      <c r="AB637" s="4">
        <v>8538</v>
      </c>
      <c r="AC637" s="4">
        <v>4294</v>
      </c>
      <c r="AD637" s="8">
        <f t="shared" si="29"/>
        <v>9.1179433122511124</v>
      </c>
    </row>
    <row r="638" spans="1:30" x14ac:dyDescent="0.35">
      <c r="A638" s="2">
        <v>6611</v>
      </c>
      <c r="B638" s="2">
        <v>2018</v>
      </c>
      <c r="C638" s="12">
        <v>324</v>
      </c>
      <c r="D638" s="12">
        <v>3887.8108229282998</v>
      </c>
      <c r="E638" s="12">
        <v>115254</v>
      </c>
      <c r="F638" s="12">
        <v>805.56340784211898</v>
      </c>
      <c r="G638" s="2" t="s">
        <v>5</v>
      </c>
      <c r="H638" s="2" t="s">
        <v>641</v>
      </c>
      <c r="I638" s="2">
        <v>56915</v>
      </c>
      <c r="J638" s="2" t="s">
        <v>842</v>
      </c>
      <c r="K638" s="2">
        <v>3046</v>
      </c>
      <c r="L638" s="2" t="s">
        <v>1205</v>
      </c>
      <c r="M638" s="2">
        <v>56128</v>
      </c>
      <c r="N638" s="2" t="s">
        <v>1032</v>
      </c>
      <c r="O638" s="2">
        <v>35.813600000000001</v>
      </c>
      <c r="P638" s="2">
        <v>-78.750299999999996</v>
      </c>
      <c r="Q638" s="4">
        <v>4</v>
      </c>
      <c r="R638" s="4">
        <v>4</v>
      </c>
      <c r="S638" s="4"/>
      <c r="T638" s="2" t="s">
        <v>965</v>
      </c>
      <c r="U638" s="2" t="s">
        <v>966</v>
      </c>
      <c r="V638" s="7">
        <v>0.14498</v>
      </c>
      <c r="W638" s="8">
        <v>2</v>
      </c>
      <c r="X638" s="4"/>
      <c r="Y638" s="4"/>
      <c r="Z638" s="4">
        <v>23162</v>
      </c>
      <c r="AA638" s="4">
        <v>11648</v>
      </c>
      <c r="AB638" s="4">
        <v>2540</v>
      </c>
      <c r="AC638" s="4">
        <v>1277</v>
      </c>
      <c r="AD638" s="8">
        <f t="shared" si="29"/>
        <v>9.1188976377952748</v>
      </c>
    </row>
    <row r="639" spans="1:30" x14ac:dyDescent="0.35">
      <c r="A639" s="2">
        <v>6612</v>
      </c>
      <c r="B639" s="2">
        <v>2018</v>
      </c>
      <c r="C639" s="12">
        <v>9873</v>
      </c>
      <c r="D639" s="12">
        <v>10189.7216213468</v>
      </c>
      <c r="E639" s="12">
        <v>148250</v>
      </c>
      <c r="F639" s="12">
        <v>594.913320091439</v>
      </c>
      <c r="G639" s="2" t="s">
        <v>5</v>
      </c>
      <c r="H639" s="2" t="s">
        <v>642</v>
      </c>
      <c r="I639" s="2">
        <v>60921</v>
      </c>
      <c r="J639" s="2" t="s">
        <v>1069</v>
      </c>
      <c r="K639" s="2">
        <v>18957</v>
      </c>
      <c r="L639" s="2" t="s">
        <v>848</v>
      </c>
      <c r="M639" s="2">
        <v>61060</v>
      </c>
      <c r="N639" s="2" t="s">
        <v>979</v>
      </c>
      <c r="O639" s="2">
        <v>35.287802999999997</v>
      </c>
      <c r="P639" s="2">
        <v>-77.795061000000004</v>
      </c>
      <c r="Q639" s="4">
        <v>1</v>
      </c>
      <c r="R639" s="4">
        <v>1</v>
      </c>
      <c r="S639" s="4"/>
      <c r="T639" s="2" t="s">
        <v>965</v>
      </c>
      <c r="U639" s="2" t="s">
        <v>966</v>
      </c>
      <c r="V639" s="7">
        <v>0.22647999999999999</v>
      </c>
      <c r="W639" s="8">
        <v>2</v>
      </c>
      <c r="X639" s="4"/>
      <c r="Y639" s="4"/>
      <c r="Z639" s="4">
        <v>36180</v>
      </c>
      <c r="AA639" s="4">
        <v>18195</v>
      </c>
      <c r="AB639" s="4">
        <v>3968</v>
      </c>
      <c r="AC639" s="4">
        <v>1995</v>
      </c>
      <c r="AD639" s="8">
        <f t="shared" si="29"/>
        <v>9.1179435483870961</v>
      </c>
    </row>
    <row r="640" spans="1:30" x14ac:dyDescent="0.35">
      <c r="A640" s="2">
        <v>6613</v>
      </c>
      <c r="B640" s="2">
        <v>2018</v>
      </c>
      <c r="C640" s="12">
        <v>6681</v>
      </c>
      <c r="D640" s="12">
        <v>4736.6231803356804</v>
      </c>
      <c r="E640" s="12">
        <v>111408</v>
      </c>
      <c r="F640" s="12">
        <v>4733.5184274616604</v>
      </c>
      <c r="G640" s="2" t="s">
        <v>5</v>
      </c>
      <c r="H640" s="2" t="s">
        <v>643</v>
      </c>
      <c r="I640" s="2">
        <v>59591</v>
      </c>
      <c r="J640" s="2" t="s">
        <v>846</v>
      </c>
      <c r="K640" s="2">
        <v>19876</v>
      </c>
      <c r="L640" s="2" t="s">
        <v>905</v>
      </c>
      <c r="M640" s="2">
        <v>59462</v>
      </c>
      <c r="N640" s="2" t="s">
        <v>970</v>
      </c>
      <c r="O640" s="2">
        <v>36.435555999999998</v>
      </c>
      <c r="P640" s="2">
        <v>-77.566389000000001</v>
      </c>
      <c r="Q640" s="4">
        <v>1</v>
      </c>
      <c r="R640" s="4">
        <v>1</v>
      </c>
      <c r="S640" s="4"/>
      <c r="T640" s="2" t="s">
        <v>965</v>
      </c>
      <c r="U640" s="2" t="s">
        <v>966</v>
      </c>
      <c r="V640" s="7">
        <v>0.19858000000000001</v>
      </c>
      <c r="W640" s="8">
        <v>5</v>
      </c>
      <c r="X640" s="4"/>
      <c r="Y640" s="4"/>
      <c r="Z640" s="4">
        <v>79307</v>
      </c>
      <c r="AA640" s="4">
        <v>39882</v>
      </c>
      <c r="AB640" s="4">
        <v>8698</v>
      </c>
      <c r="AC640" s="4">
        <v>4374</v>
      </c>
      <c r="AD640" s="8">
        <f t="shared" si="29"/>
        <v>9.1178431823407688</v>
      </c>
    </row>
    <row r="641" spans="1:30" x14ac:dyDescent="0.35">
      <c r="A641" s="2">
        <v>6614</v>
      </c>
      <c r="B641" s="2">
        <v>2018</v>
      </c>
      <c r="C641" s="12">
        <v>10048</v>
      </c>
      <c r="D641" s="12">
        <v>9482.6256936123009</v>
      </c>
      <c r="E641" s="12">
        <v>148219</v>
      </c>
      <c r="F641" s="12">
        <v>4318.2171542088599</v>
      </c>
      <c r="G641" s="2" t="s">
        <v>5</v>
      </c>
      <c r="H641" s="2" t="s">
        <v>644</v>
      </c>
      <c r="I641" s="2">
        <v>59643</v>
      </c>
      <c r="J641" s="2" t="s">
        <v>846</v>
      </c>
      <c r="K641" s="2">
        <v>19876</v>
      </c>
      <c r="L641" s="2" t="s">
        <v>644</v>
      </c>
      <c r="M641" s="2">
        <v>59404</v>
      </c>
      <c r="N641" s="2" t="s">
        <v>970</v>
      </c>
      <c r="O641" s="2">
        <v>36.476944000000003</v>
      </c>
      <c r="P641" s="2">
        <v>-77.467777999999996</v>
      </c>
      <c r="Q641" s="4">
        <v>1</v>
      </c>
      <c r="R641" s="4">
        <v>1</v>
      </c>
      <c r="S641" s="4"/>
      <c r="T641" s="2" t="s">
        <v>965</v>
      </c>
      <c r="U641" s="2" t="s">
        <v>966</v>
      </c>
      <c r="V641" s="7">
        <v>0.19509000000000001</v>
      </c>
      <c r="W641" s="8">
        <v>5</v>
      </c>
      <c r="X641" s="4"/>
      <c r="Y641" s="4"/>
      <c r="Z641" s="4">
        <v>77913</v>
      </c>
      <c r="AA641" s="4">
        <v>39181</v>
      </c>
      <c r="AB641" s="4">
        <v>8545</v>
      </c>
      <c r="AC641" s="4">
        <v>4297</v>
      </c>
      <c r="AD641" s="8">
        <f t="shared" si="29"/>
        <v>9.1179637214745473</v>
      </c>
    </row>
    <row r="642" spans="1:30" x14ac:dyDescent="0.35">
      <c r="A642" s="2">
        <v>6615</v>
      </c>
      <c r="B642" s="2">
        <v>2018</v>
      </c>
      <c r="C642" s="12">
        <v>10012</v>
      </c>
      <c r="D642" s="12">
        <v>11657.533793529899</v>
      </c>
      <c r="E642" s="12">
        <v>114163</v>
      </c>
      <c r="F642" s="12">
        <v>5846.9647343950101</v>
      </c>
      <c r="G642" s="2" t="s">
        <v>5</v>
      </c>
      <c r="H642" s="2" t="s">
        <v>645</v>
      </c>
      <c r="I642" s="2">
        <v>59592</v>
      </c>
      <c r="J642" s="2" t="s">
        <v>842</v>
      </c>
      <c r="K642" s="2">
        <v>3046</v>
      </c>
      <c r="L642" s="2" t="s">
        <v>905</v>
      </c>
      <c r="M642" s="2">
        <v>59462</v>
      </c>
      <c r="N642" s="2" t="s">
        <v>1053</v>
      </c>
      <c r="O642" s="2">
        <v>35.243889000000003</v>
      </c>
      <c r="P642" s="2">
        <v>-79.321667000000005</v>
      </c>
      <c r="Q642" s="4">
        <v>1</v>
      </c>
      <c r="R642" s="4">
        <v>1</v>
      </c>
      <c r="S642" s="4"/>
      <c r="T642" s="2" t="s">
        <v>965</v>
      </c>
      <c r="U642" s="2" t="s">
        <v>966</v>
      </c>
      <c r="V642" s="7">
        <v>0.20301</v>
      </c>
      <c r="W642" s="8">
        <v>5</v>
      </c>
      <c r="X642" s="4"/>
      <c r="Y642" s="4"/>
      <c r="Z642" s="4">
        <v>81077</v>
      </c>
      <c r="AA642" s="4">
        <v>40773</v>
      </c>
      <c r="AB642" s="4">
        <v>8892</v>
      </c>
      <c r="AC642" s="4">
        <v>4472</v>
      </c>
      <c r="AD642" s="8">
        <f t="shared" si="29"/>
        <v>9.1179712100764725</v>
      </c>
    </row>
    <row r="643" spans="1:30" x14ac:dyDescent="0.35">
      <c r="A643" s="2">
        <v>6616</v>
      </c>
      <c r="B643" s="2">
        <v>2018</v>
      </c>
      <c r="C643" s="12">
        <v>9886</v>
      </c>
      <c r="D643" s="12">
        <v>3633.6262161944001</v>
      </c>
      <c r="E643" s="12">
        <v>148335</v>
      </c>
      <c r="F643" s="12">
        <v>3629.3150637263302</v>
      </c>
      <c r="G643" s="2" t="s">
        <v>5</v>
      </c>
      <c r="H643" s="2" t="s">
        <v>646</v>
      </c>
      <c r="I643" s="2">
        <v>60439</v>
      </c>
      <c r="J643" s="2" t="s">
        <v>842</v>
      </c>
      <c r="K643" s="2">
        <v>3046</v>
      </c>
      <c r="L643" s="2" t="s">
        <v>902</v>
      </c>
      <c r="M643" s="2">
        <v>58508</v>
      </c>
      <c r="N643" s="2" t="s">
        <v>1040</v>
      </c>
      <c r="O643" s="2">
        <v>34.881973000000002</v>
      </c>
      <c r="P643" s="2">
        <v>-79.665351000000001</v>
      </c>
      <c r="Q643" s="4">
        <v>1</v>
      </c>
      <c r="R643" s="4">
        <v>1</v>
      </c>
      <c r="S643" s="4"/>
      <c r="T643" s="2" t="s">
        <v>965</v>
      </c>
      <c r="U643" s="2" t="s">
        <v>966</v>
      </c>
      <c r="V643" s="7"/>
      <c r="W643" s="8">
        <v>5</v>
      </c>
      <c r="X643" s="4"/>
      <c r="Y643" s="4"/>
      <c r="Z643" s="4"/>
      <c r="AA643" s="4"/>
      <c r="AB643" s="4"/>
      <c r="AC643" s="4"/>
      <c r="AD643" s="14" t="s">
        <v>1311</v>
      </c>
    </row>
    <row r="644" spans="1:30" x14ac:dyDescent="0.35">
      <c r="A644" s="2">
        <v>6617</v>
      </c>
      <c r="B644" s="2">
        <v>2018</v>
      </c>
      <c r="C644" s="12">
        <v>340</v>
      </c>
      <c r="D644" s="12">
        <v>11741.529361635799</v>
      </c>
      <c r="E644" s="12">
        <v>113510</v>
      </c>
      <c r="F644" s="12">
        <v>8610.0989229878796</v>
      </c>
      <c r="G644" s="2" t="s">
        <v>5</v>
      </c>
      <c r="H644" s="2" t="s">
        <v>647</v>
      </c>
      <c r="I644" s="2">
        <v>58669</v>
      </c>
      <c r="J644" s="2" t="s">
        <v>843</v>
      </c>
      <c r="K644" s="2">
        <v>5416</v>
      </c>
      <c r="L644" s="2" t="s">
        <v>875</v>
      </c>
      <c r="M644" s="2">
        <v>58661</v>
      </c>
      <c r="N644" s="2" t="s">
        <v>969</v>
      </c>
      <c r="O644" s="2">
        <v>35.576388999999999</v>
      </c>
      <c r="P644" s="2">
        <v>-78.183333000000005</v>
      </c>
      <c r="Q644" s="4">
        <v>1</v>
      </c>
      <c r="R644" s="4">
        <v>1</v>
      </c>
      <c r="S644" s="4"/>
      <c r="T644" s="2" t="s">
        <v>965</v>
      </c>
      <c r="U644" s="2" t="s">
        <v>966</v>
      </c>
      <c r="V644" s="7">
        <v>0.20436000000000001</v>
      </c>
      <c r="W644" s="8">
        <v>5</v>
      </c>
      <c r="X644" s="4"/>
      <c r="Y644" s="4"/>
      <c r="Z644" s="4">
        <v>81615</v>
      </c>
      <c r="AA644" s="4">
        <v>41043</v>
      </c>
      <c r="AB644" s="4">
        <v>8951</v>
      </c>
      <c r="AC644" s="4">
        <v>4501</v>
      </c>
      <c r="AD644" s="8">
        <f>Z644/AB644</f>
        <v>9.1179756451793104</v>
      </c>
    </row>
    <row r="645" spans="1:30" x14ac:dyDescent="0.35">
      <c r="A645" s="2">
        <v>6618</v>
      </c>
      <c r="B645" s="2">
        <v>2018</v>
      </c>
      <c r="C645" s="12">
        <v>4484</v>
      </c>
      <c r="D645" s="12">
        <v>5981.8708835625102</v>
      </c>
      <c r="E645" s="12">
        <v>110874</v>
      </c>
      <c r="F645" s="12">
        <v>3548.3670746268999</v>
      </c>
      <c r="G645" s="2" t="s">
        <v>5</v>
      </c>
      <c r="H645" s="2" t="s">
        <v>648</v>
      </c>
      <c r="I645" s="2">
        <v>58744</v>
      </c>
      <c r="J645" s="2" t="s">
        <v>843</v>
      </c>
      <c r="K645" s="2">
        <v>5416</v>
      </c>
      <c r="L645" s="2" t="s">
        <v>855</v>
      </c>
      <c r="M645" s="2">
        <v>58658</v>
      </c>
      <c r="N645" s="2" t="s">
        <v>983</v>
      </c>
      <c r="O645" s="2">
        <v>35.213056000000002</v>
      </c>
      <c r="P645" s="2">
        <v>-81.832222000000002</v>
      </c>
      <c r="Q645" s="4">
        <v>1</v>
      </c>
      <c r="R645" s="4">
        <v>1</v>
      </c>
      <c r="S645" s="4"/>
      <c r="T645" s="2" t="s">
        <v>965</v>
      </c>
      <c r="U645" s="2" t="s">
        <v>966</v>
      </c>
      <c r="V645" s="7"/>
      <c r="W645" s="8">
        <v>3</v>
      </c>
      <c r="X645" s="4"/>
      <c r="Y645" s="4"/>
      <c r="Z645" s="4"/>
      <c r="AA645" s="4"/>
      <c r="AB645" s="4"/>
      <c r="AC645" s="4"/>
      <c r="AD645" s="14" t="s">
        <v>1311</v>
      </c>
    </row>
    <row r="646" spans="1:30" x14ac:dyDescent="0.35">
      <c r="A646" s="2">
        <v>6619</v>
      </c>
      <c r="B646" s="2">
        <v>2018</v>
      </c>
      <c r="C646" s="12">
        <v>9887</v>
      </c>
      <c r="D646" s="12">
        <v>2891.01954154536</v>
      </c>
      <c r="E646" s="12">
        <v>114035</v>
      </c>
      <c r="F646" s="12">
        <v>2177.74398350912</v>
      </c>
      <c r="G646" s="2" t="s">
        <v>5</v>
      </c>
      <c r="H646" s="2" t="s">
        <v>649</v>
      </c>
      <c r="I646" s="2">
        <v>58956</v>
      </c>
      <c r="J646" s="2" t="s">
        <v>842</v>
      </c>
      <c r="K646" s="2">
        <v>3046</v>
      </c>
      <c r="L646" s="2" t="s">
        <v>649</v>
      </c>
      <c r="M646" s="2">
        <v>58820</v>
      </c>
      <c r="N646" s="2" t="s">
        <v>1293</v>
      </c>
      <c r="O646" s="2">
        <v>34.943888999999999</v>
      </c>
      <c r="P646" s="2">
        <v>-79.195832999999993</v>
      </c>
      <c r="Q646" s="4">
        <v>1</v>
      </c>
      <c r="R646" s="4">
        <v>1</v>
      </c>
      <c r="S646" s="4"/>
      <c r="T646" s="2" t="s">
        <v>965</v>
      </c>
      <c r="U646" s="2" t="s">
        <v>966</v>
      </c>
      <c r="V646" s="7">
        <v>0.20255000000000001</v>
      </c>
      <c r="W646" s="8">
        <v>4.8</v>
      </c>
      <c r="X646" s="4"/>
      <c r="Y646" s="4"/>
      <c r="Z646" s="4">
        <v>77658</v>
      </c>
      <c r="AA646" s="4">
        <v>39054</v>
      </c>
      <c r="AB646" s="4">
        <v>8517</v>
      </c>
      <c r="AC646" s="4">
        <v>4283</v>
      </c>
      <c r="AD646" s="8">
        <f>Z646/AB646</f>
        <v>9.1179992955265945</v>
      </c>
    </row>
    <row r="647" spans="1:30" x14ac:dyDescent="0.35">
      <c r="A647" s="2">
        <v>6620</v>
      </c>
      <c r="B647" s="2">
        <v>2018</v>
      </c>
      <c r="C647" s="12">
        <v>15226</v>
      </c>
      <c r="D647" s="12">
        <v>2450.4871471133602</v>
      </c>
      <c r="E647" s="12">
        <v>113098</v>
      </c>
      <c r="F647" s="12">
        <v>289.15686215486602</v>
      </c>
      <c r="G647" s="2" t="s">
        <v>5</v>
      </c>
      <c r="H647" s="2" t="s">
        <v>650</v>
      </c>
      <c r="I647" s="2">
        <v>58323</v>
      </c>
      <c r="J647" s="2" t="s">
        <v>842</v>
      </c>
      <c r="K647" s="2">
        <v>3046</v>
      </c>
      <c r="L647" s="2" t="s">
        <v>866</v>
      </c>
      <c r="M647" s="2">
        <v>58283</v>
      </c>
      <c r="N647" s="2" t="s">
        <v>975</v>
      </c>
      <c r="O647" s="2">
        <v>34.847499999999997</v>
      </c>
      <c r="P647" s="2">
        <v>-79.128889000000001</v>
      </c>
      <c r="Q647" s="4">
        <v>1</v>
      </c>
      <c r="R647" s="4">
        <v>1</v>
      </c>
      <c r="S647" s="4"/>
      <c r="T647" s="2" t="s">
        <v>965</v>
      </c>
      <c r="U647" s="2" t="s">
        <v>966</v>
      </c>
      <c r="V647" s="7">
        <v>0.19436</v>
      </c>
      <c r="W647" s="8">
        <v>5</v>
      </c>
      <c r="X647" s="4"/>
      <c r="Y647" s="4"/>
      <c r="Z647" s="4">
        <v>77622</v>
      </c>
      <c r="AA647" s="4">
        <v>39035</v>
      </c>
      <c r="AB647" s="4">
        <v>8513</v>
      </c>
      <c r="AC647" s="4">
        <v>4281</v>
      </c>
      <c r="AD647" s="8">
        <f>Z647/AB647</f>
        <v>9.1180547398097023</v>
      </c>
    </row>
    <row r="648" spans="1:30" x14ac:dyDescent="0.35">
      <c r="A648" s="2">
        <v>6621</v>
      </c>
      <c r="B648" s="2">
        <v>2018</v>
      </c>
      <c r="C648" s="12">
        <v>3087</v>
      </c>
      <c r="D648" s="12">
        <v>402.38551282116703</v>
      </c>
      <c r="E648" s="12">
        <v>147095</v>
      </c>
      <c r="F648" s="12">
        <v>391.93355728387598</v>
      </c>
      <c r="G648" s="2" t="s">
        <v>5</v>
      </c>
      <c r="H648" s="2" t="s">
        <v>651</v>
      </c>
      <c r="I648" s="2">
        <v>59155</v>
      </c>
      <c r="J648" s="2" t="s">
        <v>846</v>
      </c>
      <c r="K648" s="2">
        <v>19876</v>
      </c>
      <c r="L648" s="2" t="s">
        <v>1206</v>
      </c>
      <c r="M648" s="2">
        <v>59819</v>
      </c>
      <c r="N648" s="2" t="s">
        <v>1285</v>
      </c>
      <c r="O648" s="2">
        <v>36.433332999999998</v>
      </c>
      <c r="P648" s="2">
        <v>-76.087221999999997</v>
      </c>
      <c r="Q648" s="4">
        <v>1</v>
      </c>
      <c r="R648" s="4">
        <v>1</v>
      </c>
      <c r="S648" s="4"/>
      <c r="T648" s="2" t="s">
        <v>965</v>
      </c>
      <c r="U648" s="2" t="s">
        <v>966</v>
      </c>
      <c r="V648" s="7">
        <v>0.21657999999999999</v>
      </c>
      <c r="W648" s="8">
        <v>20</v>
      </c>
      <c r="X648" s="4"/>
      <c r="Y648" s="4"/>
      <c r="Z648" s="4">
        <v>345981</v>
      </c>
      <c r="AA648" s="4">
        <v>173989</v>
      </c>
      <c r="AB648" s="4">
        <v>37945</v>
      </c>
      <c r="AC648" s="4">
        <v>19082</v>
      </c>
      <c r="AD648" s="8">
        <f>Z648/AB648</f>
        <v>9.1179602055606797</v>
      </c>
    </row>
    <row r="649" spans="1:30" x14ac:dyDescent="0.35">
      <c r="A649" s="2">
        <v>6622</v>
      </c>
      <c r="B649" s="2">
        <v>2018</v>
      </c>
      <c r="C649" s="12">
        <v>4496</v>
      </c>
      <c r="D649" s="12">
        <v>6985.4850674016498</v>
      </c>
      <c r="E649" s="12">
        <v>162779</v>
      </c>
      <c r="F649" s="12">
        <v>1898.7237666558999</v>
      </c>
      <c r="G649" s="2" t="s">
        <v>5</v>
      </c>
      <c r="H649" s="2" t="s">
        <v>652</v>
      </c>
      <c r="I649" s="2">
        <v>60101</v>
      </c>
      <c r="J649" s="2" t="s">
        <v>843</v>
      </c>
      <c r="K649" s="2">
        <v>5416</v>
      </c>
      <c r="L649" s="2" t="s">
        <v>854</v>
      </c>
      <c r="M649" s="2">
        <v>61119</v>
      </c>
      <c r="N649" s="2" t="s">
        <v>968</v>
      </c>
      <c r="O649" s="2">
        <v>35.309229000000002</v>
      </c>
      <c r="P649" s="2">
        <v>-81.588436000000002</v>
      </c>
      <c r="Q649" s="4">
        <v>1</v>
      </c>
      <c r="R649" s="4">
        <v>1</v>
      </c>
      <c r="S649" s="4"/>
      <c r="T649" s="2" t="s">
        <v>965</v>
      </c>
      <c r="U649" s="2" t="s">
        <v>966</v>
      </c>
      <c r="V649" s="7">
        <v>0.19857</v>
      </c>
      <c r="W649" s="8">
        <v>2</v>
      </c>
      <c r="X649" s="4"/>
      <c r="Y649" s="4"/>
      <c r="Z649" s="4">
        <v>31722</v>
      </c>
      <c r="AA649" s="4">
        <v>15953</v>
      </c>
      <c r="AB649" s="4">
        <v>3479</v>
      </c>
      <c r="AC649" s="4">
        <v>1750</v>
      </c>
      <c r="AD649" s="8">
        <f>Z649/AB649</f>
        <v>9.1181373958033927</v>
      </c>
    </row>
    <row r="650" spans="1:30" x14ac:dyDescent="0.35">
      <c r="A650" s="2">
        <v>6623</v>
      </c>
      <c r="B650" s="2">
        <v>2018</v>
      </c>
      <c r="C650" s="12">
        <v>4496</v>
      </c>
      <c r="D650" s="12">
        <v>4706.9390864546303</v>
      </c>
      <c r="E650" s="12">
        <v>152605</v>
      </c>
      <c r="F650" s="12">
        <v>2652.6736508274198</v>
      </c>
      <c r="G650" s="2" t="s">
        <v>5</v>
      </c>
      <c r="H650" s="2" t="s">
        <v>653</v>
      </c>
      <c r="I650" s="2">
        <v>57200</v>
      </c>
      <c r="J650" s="2" t="s">
        <v>1082</v>
      </c>
      <c r="K650" s="2">
        <v>17037</v>
      </c>
      <c r="L650" s="2" t="s">
        <v>1207</v>
      </c>
      <c r="M650" s="2">
        <v>56563</v>
      </c>
      <c r="N650" s="2" t="s">
        <v>968</v>
      </c>
      <c r="O650" s="2">
        <v>35.253599999999999</v>
      </c>
      <c r="P650" s="2">
        <v>-81.595600000000005</v>
      </c>
      <c r="Q650" s="4">
        <v>1</v>
      </c>
      <c r="R650" s="4">
        <v>1</v>
      </c>
      <c r="S650" s="4"/>
      <c r="T650" s="2" t="s">
        <v>965</v>
      </c>
      <c r="U650" s="2" t="s">
        <v>966</v>
      </c>
      <c r="V650" s="7">
        <v>0.19303999999999999</v>
      </c>
      <c r="W650" s="8">
        <v>1</v>
      </c>
      <c r="X650" s="4"/>
      <c r="Y650" s="4"/>
      <c r="Z650" s="4">
        <v>15418</v>
      </c>
      <c r="AA650" s="4">
        <v>7754</v>
      </c>
      <c r="AB650" s="4">
        <v>1691</v>
      </c>
      <c r="AC650" s="4">
        <v>850</v>
      </c>
      <c r="AD650" s="8">
        <f>Z650/AB650</f>
        <v>9.1176818450620942</v>
      </c>
    </row>
    <row r="651" spans="1:30" x14ac:dyDescent="0.35">
      <c r="A651" s="2">
        <v>6624</v>
      </c>
      <c r="B651" s="2">
        <v>2018</v>
      </c>
      <c r="C651" s="12">
        <v>4496</v>
      </c>
      <c r="D651" s="12">
        <v>10853.446708117801</v>
      </c>
      <c r="E651" s="12">
        <v>111200</v>
      </c>
      <c r="F651" s="12">
        <v>236.75714512786999</v>
      </c>
      <c r="G651" s="2" t="s">
        <v>5</v>
      </c>
      <c r="H651" s="2" t="s">
        <v>654</v>
      </c>
      <c r="I651" s="2">
        <v>54363</v>
      </c>
      <c r="J651" s="2" t="s">
        <v>843</v>
      </c>
      <c r="K651" s="2">
        <v>5416</v>
      </c>
      <c r="L651" s="2" t="s">
        <v>1208</v>
      </c>
      <c r="M651" s="2">
        <v>50035</v>
      </c>
      <c r="N651" s="2" t="s">
        <v>968</v>
      </c>
      <c r="O651" s="2">
        <v>35.3264</v>
      </c>
      <c r="P651" s="2">
        <v>-81.629199999999997</v>
      </c>
      <c r="Q651" s="4">
        <v>4</v>
      </c>
      <c r="R651" s="4">
        <v>4</v>
      </c>
      <c r="S651" s="4"/>
      <c r="T651" s="2" t="s">
        <v>977</v>
      </c>
      <c r="U651" s="2" t="s">
        <v>978</v>
      </c>
      <c r="V651" s="7">
        <v>0</v>
      </c>
      <c r="W651" s="8">
        <v>4.2</v>
      </c>
      <c r="X651" s="4"/>
      <c r="Y651" s="4"/>
      <c r="Z651" s="4"/>
      <c r="AA651" s="4"/>
      <c r="AB651" s="4">
        <v>0</v>
      </c>
      <c r="AC651" s="4">
        <v>0</v>
      </c>
      <c r="AD651" s="14" t="s">
        <v>1311</v>
      </c>
    </row>
    <row r="652" spans="1:30" x14ac:dyDescent="0.35">
      <c r="A652" s="2">
        <v>6625</v>
      </c>
      <c r="B652" s="2">
        <v>2018</v>
      </c>
      <c r="C652" s="12">
        <v>4496</v>
      </c>
      <c r="D652" s="12">
        <v>5448.7577068803903</v>
      </c>
      <c r="E652" s="12">
        <v>111314</v>
      </c>
      <c r="F652" s="12">
        <v>50.648615180119101</v>
      </c>
      <c r="G652" s="2" t="s">
        <v>5</v>
      </c>
      <c r="H652" s="2" t="s">
        <v>655</v>
      </c>
      <c r="I652" s="2">
        <v>56063</v>
      </c>
      <c r="J652" s="2" t="s">
        <v>1082</v>
      </c>
      <c r="K652" s="2">
        <v>17037</v>
      </c>
      <c r="L652" s="2" t="s">
        <v>852</v>
      </c>
      <c r="M652" s="2">
        <v>13630</v>
      </c>
      <c r="N652" s="2" t="s">
        <v>968</v>
      </c>
      <c r="O652" s="2">
        <v>35.303600000000003</v>
      </c>
      <c r="P652" s="2">
        <v>-81.522499999999994</v>
      </c>
      <c r="Q652" s="4">
        <v>1</v>
      </c>
      <c r="R652" s="4">
        <v>1</v>
      </c>
      <c r="S652" s="4"/>
      <c r="T652" s="2" t="s">
        <v>977</v>
      </c>
      <c r="U652" s="2" t="s">
        <v>978</v>
      </c>
      <c r="V652" s="7">
        <v>0</v>
      </c>
      <c r="W652" s="8">
        <v>1.8</v>
      </c>
      <c r="X652" s="4">
        <v>31</v>
      </c>
      <c r="Y652" s="4">
        <v>0</v>
      </c>
      <c r="Z652" s="4">
        <v>31</v>
      </c>
      <c r="AA652" s="4">
        <v>0</v>
      </c>
      <c r="AB652" s="4">
        <v>-46</v>
      </c>
      <c r="AC652" s="4">
        <v>-8</v>
      </c>
      <c r="AD652" s="14" t="s">
        <v>1311</v>
      </c>
    </row>
    <row r="653" spans="1:30" x14ac:dyDescent="0.35">
      <c r="A653" s="2">
        <v>6626</v>
      </c>
      <c r="B653" s="2">
        <v>2018</v>
      </c>
      <c r="C653" s="12">
        <v>9887</v>
      </c>
      <c r="D653" s="12">
        <v>10830.621691185101</v>
      </c>
      <c r="E653" s="12">
        <v>114040</v>
      </c>
      <c r="F653" s="12">
        <v>2496.4011797524199</v>
      </c>
      <c r="G653" s="2" t="s">
        <v>5</v>
      </c>
      <c r="H653" s="2" t="s">
        <v>656</v>
      </c>
      <c r="I653" s="2">
        <v>60156</v>
      </c>
      <c r="J653" s="2" t="s">
        <v>842</v>
      </c>
      <c r="K653" s="2">
        <v>3046</v>
      </c>
      <c r="L653" s="2" t="s">
        <v>876</v>
      </c>
      <c r="M653" s="2">
        <v>61677</v>
      </c>
      <c r="N653" s="2" t="s">
        <v>1293</v>
      </c>
      <c r="O653" s="2">
        <v>34.983772000000002</v>
      </c>
      <c r="P653" s="2">
        <v>-79.268026000000006</v>
      </c>
      <c r="Q653" s="4">
        <v>1</v>
      </c>
      <c r="R653" s="4">
        <v>1</v>
      </c>
      <c r="S653" s="4"/>
      <c r="T653" s="2" t="s">
        <v>965</v>
      </c>
      <c r="U653" s="2" t="s">
        <v>966</v>
      </c>
      <c r="V653" s="7">
        <v>6.8000000000000005E-4</v>
      </c>
      <c r="W653" s="8">
        <v>5</v>
      </c>
      <c r="X653" s="4"/>
      <c r="Y653" s="4"/>
      <c r="Z653" s="4">
        <v>274</v>
      </c>
      <c r="AA653" s="4">
        <v>0</v>
      </c>
      <c r="AB653" s="4">
        <v>30</v>
      </c>
      <c r="AC653" s="4">
        <v>0</v>
      </c>
      <c r="AD653" s="14" t="s">
        <v>1311</v>
      </c>
    </row>
    <row r="654" spans="1:30" x14ac:dyDescent="0.35">
      <c r="A654" s="2">
        <v>6627</v>
      </c>
      <c r="B654" s="2">
        <v>2018</v>
      </c>
      <c r="C654" s="12">
        <v>3088</v>
      </c>
      <c r="D654" s="12">
        <v>13409.699268017601</v>
      </c>
      <c r="E654" s="12">
        <v>147058</v>
      </c>
      <c r="F654" s="12">
        <v>10406.3677305781</v>
      </c>
      <c r="G654" s="2" t="s">
        <v>5</v>
      </c>
      <c r="H654" s="2" t="s">
        <v>657</v>
      </c>
      <c r="I654" s="2">
        <v>62691</v>
      </c>
      <c r="J654" s="2" t="s">
        <v>846</v>
      </c>
      <c r="K654" s="2">
        <v>19876</v>
      </c>
      <c r="L654" s="2" t="s">
        <v>1209</v>
      </c>
      <c r="M654" s="2">
        <v>62157</v>
      </c>
      <c r="N654" s="2" t="s">
        <v>1027</v>
      </c>
      <c r="O654" s="2">
        <v>36.270000000000003</v>
      </c>
      <c r="P654" s="2">
        <v>-76.033000000000001</v>
      </c>
      <c r="Q654" s="4">
        <v>1</v>
      </c>
      <c r="R654" s="4">
        <v>1</v>
      </c>
      <c r="S654" s="4"/>
      <c r="T654" s="2" t="s">
        <v>965</v>
      </c>
      <c r="U654" s="2" t="s">
        <v>966</v>
      </c>
      <c r="V654" s="7"/>
      <c r="W654" s="8">
        <v>5</v>
      </c>
      <c r="X654" s="4"/>
      <c r="Y654" s="4"/>
      <c r="Z654" s="4"/>
      <c r="AA654" s="4"/>
      <c r="AB654" s="4"/>
      <c r="AC654" s="4"/>
      <c r="AD654" s="14" t="s">
        <v>1311</v>
      </c>
    </row>
    <row r="655" spans="1:30" x14ac:dyDescent="0.35">
      <c r="A655" s="2">
        <v>6628</v>
      </c>
      <c r="B655" s="2">
        <v>2018</v>
      </c>
      <c r="C655" s="12">
        <v>28995</v>
      </c>
      <c r="D655" s="12">
        <v>10925.710815898299</v>
      </c>
      <c r="E655" s="12">
        <v>148347</v>
      </c>
      <c r="F655" s="12">
        <v>1337.4093832512101</v>
      </c>
      <c r="G655" s="2" t="s">
        <v>5</v>
      </c>
      <c r="H655" s="2" t="s">
        <v>658</v>
      </c>
      <c r="I655" s="2">
        <v>60380</v>
      </c>
      <c r="J655" s="2" t="s">
        <v>842</v>
      </c>
      <c r="K655" s="2">
        <v>3046</v>
      </c>
      <c r="L655" s="2" t="s">
        <v>848</v>
      </c>
      <c r="M655" s="2">
        <v>61060</v>
      </c>
      <c r="N655" s="2" t="s">
        <v>1036</v>
      </c>
      <c r="O655" s="2">
        <v>34.844920000000002</v>
      </c>
      <c r="P655" s="2">
        <v>-79.384720000000002</v>
      </c>
      <c r="Q655" s="4">
        <v>1</v>
      </c>
      <c r="R655" s="4">
        <v>1</v>
      </c>
      <c r="S655" s="4"/>
      <c r="T655" s="2" t="s">
        <v>965</v>
      </c>
      <c r="U655" s="2" t="s">
        <v>966</v>
      </c>
      <c r="V655" s="7">
        <v>0.20976</v>
      </c>
      <c r="W655" s="8">
        <v>65</v>
      </c>
      <c r="X655" s="4"/>
      <c r="Y655" s="4"/>
      <c r="Z655" s="4">
        <v>1089025</v>
      </c>
      <c r="AA655" s="4">
        <v>547655</v>
      </c>
      <c r="AB655" s="4">
        <v>119437</v>
      </c>
      <c r="AC655" s="4">
        <v>60063</v>
      </c>
      <c r="AD655" s="8">
        <f>Z655/AB655</f>
        <v>9.1179868884851434</v>
      </c>
    </row>
    <row r="656" spans="1:30" x14ac:dyDescent="0.35">
      <c r="A656" s="2">
        <v>6629</v>
      </c>
      <c r="B656" s="2">
        <v>2018</v>
      </c>
      <c r="C656" s="12">
        <v>4496</v>
      </c>
      <c r="D656" s="12">
        <v>3507.1076678710801</v>
      </c>
      <c r="E656" s="12">
        <v>111210</v>
      </c>
      <c r="F656" s="12">
        <v>1117.9159487998199</v>
      </c>
      <c r="G656" s="2" t="s">
        <v>5</v>
      </c>
      <c r="H656" s="2" t="s">
        <v>659</v>
      </c>
      <c r="I656" s="2">
        <v>60108</v>
      </c>
      <c r="J656" s="2" t="s">
        <v>843</v>
      </c>
      <c r="K656" s="2">
        <v>5416</v>
      </c>
      <c r="L656" s="2" t="s">
        <v>854</v>
      </c>
      <c r="M656" s="2">
        <v>61119</v>
      </c>
      <c r="N656" s="2" t="s">
        <v>968</v>
      </c>
      <c r="O656" s="2">
        <v>35.258647000000003</v>
      </c>
      <c r="P656" s="2">
        <v>-81.505606</v>
      </c>
      <c r="Q656" s="4">
        <v>1</v>
      </c>
      <c r="R656" s="4">
        <v>1</v>
      </c>
      <c r="S656" s="4"/>
      <c r="T656" s="2" t="s">
        <v>965</v>
      </c>
      <c r="U656" s="2" t="s">
        <v>966</v>
      </c>
      <c r="V656" s="7">
        <v>0.19283</v>
      </c>
      <c r="W656" s="8">
        <v>5</v>
      </c>
      <c r="X656" s="4"/>
      <c r="Y656" s="4"/>
      <c r="Z656" s="4">
        <v>77009</v>
      </c>
      <c r="AA656" s="4">
        <v>38727</v>
      </c>
      <c r="AB656" s="4">
        <v>8446</v>
      </c>
      <c r="AC656" s="4">
        <v>4247</v>
      </c>
      <c r="AD656" s="8">
        <f>Z656/AB656</f>
        <v>9.1178072460336246</v>
      </c>
    </row>
    <row r="657" spans="1:30" x14ac:dyDescent="0.35">
      <c r="A657" s="2">
        <v>6630</v>
      </c>
      <c r="B657" s="2">
        <v>2018</v>
      </c>
      <c r="C657" s="12">
        <v>15630</v>
      </c>
      <c r="D657" s="12">
        <v>2478.8478457657998</v>
      </c>
      <c r="E657" s="12">
        <v>110973</v>
      </c>
      <c r="F657" s="12">
        <v>2483.5634832412102</v>
      </c>
      <c r="G657" s="2" t="s">
        <v>5</v>
      </c>
      <c r="H657" s="2" t="s">
        <v>660</v>
      </c>
      <c r="I657" s="2">
        <v>58861</v>
      </c>
      <c r="J657" s="2" t="s">
        <v>843</v>
      </c>
      <c r="K657" s="2">
        <v>5416</v>
      </c>
      <c r="L657" s="2" t="s">
        <v>1210</v>
      </c>
      <c r="M657" s="2">
        <v>58738</v>
      </c>
      <c r="N657" s="2" t="s">
        <v>986</v>
      </c>
      <c r="O657" s="2">
        <v>35.612222000000003</v>
      </c>
      <c r="P657" s="2">
        <v>-81.243333000000007</v>
      </c>
      <c r="Q657" s="4">
        <v>1</v>
      </c>
      <c r="R657" s="4">
        <v>1</v>
      </c>
      <c r="S657" s="4"/>
      <c r="T657" s="2" t="s">
        <v>965</v>
      </c>
      <c r="U657" s="2" t="s">
        <v>966</v>
      </c>
      <c r="V657" s="7">
        <v>0.18321999999999999</v>
      </c>
      <c r="W657" s="8">
        <v>5</v>
      </c>
      <c r="X657" s="4"/>
      <c r="Y657" s="4"/>
      <c r="Z657" s="4">
        <v>73174</v>
      </c>
      <c r="AA657" s="4">
        <v>36798</v>
      </c>
      <c r="AB657" s="4">
        <v>8025</v>
      </c>
      <c r="AC657" s="4">
        <v>4036</v>
      </c>
      <c r="AD657" s="8">
        <f>Z657/AB657</f>
        <v>9.1182554517133951</v>
      </c>
    </row>
    <row r="658" spans="1:30" x14ac:dyDescent="0.35">
      <c r="A658" s="2">
        <v>6631</v>
      </c>
      <c r="B658" s="2">
        <v>2018</v>
      </c>
      <c r="C658" s="12">
        <v>6907</v>
      </c>
      <c r="D658" s="12">
        <v>8954.3191423553708</v>
      </c>
      <c r="E658" s="12">
        <v>148038</v>
      </c>
      <c r="F658" s="12">
        <v>4643.8714917232801</v>
      </c>
      <c r="G658" s="2" t="s">
        <v>5</v>
      </c>
      <c r="H658" s="2" t="s">
        <v>661</v>
      </c>
      <c r="I658" s="2">
        <v>60155</v>
      </c>
      <c r="J658" s="2" t="s">
        <v>842</v>
      </c>
      <c r="K658" s="2">
        <v>3046</v>
      </c>
      <c r="L658" s="2" t="s">
        <v>855</v>
      </c>
      <c r="M658" s="2">
        <v>58658</v>
      </c>
      <c r="N658" s="2" t="s">
        <v>969</v>
      </c>
      <c r="O658" s="2">
        <v>35.457984000000003</v>
      </c>
      <c r="P658" s="2">
        <v>-78.204622000000001</v>
      </c>
      <c r="Q658" s="4">
        <v>1</v>
      </c>
      <c r="R658" s="4">
        <v>1</v>
      </c>
      <c r="S658" s="4"/>
      <c r="T658" s="2" t="s">
        <v>965</v>
      </c>
      <c r="U658" s="2" t="s">
        <v>966</v>
      </c>
      <c r="V658" s="7"/>
      <c r="W658" s="8">
        <v>5</v>
      </c>
      <c r="X658" s="4"/>
      <c r="Y658" s="4"/>
      <c r="Z658" s="4"/>
      <c r="AA658" s="4"/>
      <c r="AB658" s="4"/>
      <c r="AC658" s="4"/>
      <c r="AD658" s="14" t="s">
        <v>1311</v>
      </c>
    </row>
    <row r="659" spans="1:30" x14ac:dyDescent="0.35">
      <c r="A659" s="2">
        <v>6632</v>
      </c>
      <c r="B659" s="2">
        <v>2018</v>
      </c>
      <c r="C659" s="12">
        <v>6696</v>
      </c>
      <c r="D659" s="12">
        <v>1482.72842406108</v>
      </c>
      <c r="E659" s="12">
        <v>147637</v>
      </c>
      <c r="F659" s="12">
        <v>914.78215735133097</v>
      </c>
      <c r="G659" s="2" t="s">
        <v>5</v>
      </c>
      <c r="H659" s="2" t="s">
        <v>662</v>
      </c>
      <c r="I659" s="2">
        <v>61019</v>
      </c>
      <c r="J659" s="2" t="s">
        <v>842</v>
      </c>
      <c r="K659" s="2">
        <v>3046</v>
      </c>
      <c r="L659" s="2" t="s">
        <v>905</v>
      </c>
      <c r="M659" s="2">
        <v>59462</v>
      </c>
      <c r="N659" s="2" t="s">
        <v>993</v>
      </c>
      <c r="O659" s="2">
        <v>35.747371999999999</v>
      </c>
      <c r="P659" s="2">
        <v>-79.449674999999999</v>
      </c>
      <c r="Q659" s="4">
        <v>1</v>
      </c>
      <c r="R659" s="4">
        <v>1</v>
      </c>
      <c r="S659" s="4"/>
      <c r="T659" s="2" t="s">
        <v>965</v>
      </c>
      <c r="U659" s="2" t="s">
        <v>966</v>
      </c>
      <c r="V659" s="7">
        <v>0.22144</v>
      </c>
      <c r="W659" s="8">
        <v>5</v>
      </c>
      <c r="X659" s="4"/>
      <c r="Y659" s="4"/>
      <c r="Z659" s="4">
        <v>88437</v>
      </c>
      <c r="AA659" s="4">
        <v>44474</v>
      </c>
      <c r="AB659" s="4">
        <v>9699</v>
      </c>
      <c r="AC659" s="4">
        <v>4877</v>
      </c>
      <c r="AD659" s="8">
        <f t="shared" ref="AD659:AD682" si="30">Z659/AB659</f>
        <v>9.1181565109805138</v>
      </c>
    </row>
    <row r="660" spans="1:30" x14ac:dyDescent="0.35">
      <c r="A660" s="2">
        <v>6633</v>
      </c>
      <c r="B660" s="2">
        <v>2018</v>
      </c>
      <c r="C660" s="12">
        <v>6407</v>
      </c>
      <c r="D660" s="12">
        <v>9247.2257680331095</v>
      </c>
      <c r="E660" s="12">
        <v>111382</v>
      </c>
      <c r="F660" s="12">
        <v>366.202473198691</v>
      </c>
      <c r="G660" s="2" t="s">
        <v>5</v>
      </c>
      <c r="H660" s="2" t="s">
        <v>663</v>
      </c>
      <c r="I660" s="2">
        <v>59149</v>
      </c>
      <c r="J660" s="2" t="s">
        <v>846</v>
      </c>
      <c r="K660" s="2">
        <v>19876</v>
      </c>
      <c r="L660" s="2" t="s">
        <v>848</v>
      </c>
      <c r="M660" s="2">
        <v>61060</v>
      </c>
      <c r="N660" s="2" t="s">
        <v>974</v>
      </c>
      <c r="O660" s="2">
        <v>36.306389000000003</v>
      </c>
      <c r="P660" s="2">
        <v>-76.997221999999994</v>
      </c>
      <c r="Q660" s="4">
        <v>1</v>
      </c>
      <c r="R660" s="4">
        <v>1</v>
      </c>
      <c r="S660" s="4"/>
      <c r="T660" s="2" t="s">
        <v>965</v>
      </c>
      <c r="U660" s="2" t="s">
        <v>966</v>
      </c>
      <c r="V660" s="7">
        <v>0.21604999999999999</v>
      </c>
      <c r="W660" s="8">
        <v>5</v>
      </c>
      <c r="X660" s="4"/>
      <c r="Y660" s="4"/>
      <c r="Z660" s="4">
        <v>86284</v>
      </c>
      <c r="AA660" s="4">
        <v>43392</v>
      </c>
      <c r="AB660" s="4">
        <v>9463</v>
      </c>
      <c r="AC660" s="4">
        <v>4759</v>
      </c>
      <c r="AD660" s="8">
        <f t="shared" si="30"/>
        <v>9.1180386769523398</v>
      </c>
    </row>
    <row r="661" spans="1:30" x14ac:dyDescent="0.35">
      <c r="A661" s="2">
        <v>6634</v>
      </c>
      <c r="B661" s="2">
        <v>2018</v>
      </c>
      <c r="C661" s="12">
        <v>6906</v>
      </c>
      <c r="D661" s="12">
        <v>2137.84121425385</v>
      </c>
      <c r="E661" s="12">
        <v>147989</v>
      </c>
      <c r="F661" s="12">
        <v>2128.9097812291402</v>
      </c>
      <c r="G661" s="2" t="s">
        <v>5</v>
      </c>
      <c r="H661" s="2" t="s">
        <v>664</v>
      </c>
      <c r="I661" s="2">
        <v>59955</v>
      </c>
      <c r="J661" s="2" t="s">
        <v>1083</v>
      </c>
      <c r="K661" s="2">
        <v>17451</v>
      </c>
      <c r="L661" s="2" t="s">
        <v>854</v>
      </c>
      <c r="M661" s="2">
        <v>61119</v>
      </c>
      <c r="N661" s="2" t="s">
        <v>969</v>
      </c>
      <c r="O661" s="2">
        <v>35.488349999999997</v>
      </c>
      <c r="P661" s="2">
        <v>-78.319750999999997</v>
      </c>
      <c r="Q661" s="4">
        <v>1</v>
      </c>
      <c r="R661" s="4">
        <v>1</v>
      </c>
      <c r="S661" s="4"/>
      <c r="T661" s="2" t="s">
        <v>965</v>
      </c>
      <c r="U661" s="2" t="s">
        <v>966</v>
      </c>
      <c r="V661" s="7">
        <v>0.21163000000000001</v>
      </c>
      <c r="W661" s="8">
        <v>1.8</v>
      </c>
      <c r="X661" s="4"/>
      <c r="Y661" s="4"/>
      <c r="Z661" s="4">
        <v>30427</v>
      </c>
      <c r="AA661" s="4">
        <v>15302</v>
      </c>
      <c r="AB661" s="4">
        <v>3337</v>
      </c>
      <c r="AC661" s="4">
        <v>1678</v>
      </c>
      <c r="AD661" s="8">
        <f t="shared" si="30"/>
        <v>9.1180701228648484</v>
      </c>
    </row>
    <row r="662" spans="1:30" x14ac:dyDescent="0.35">
      <c r="A662" s="2">
        <v>6635</v>
      </c>
      <c r="B662" s="2">
        <v>2018</v>
      </c>
      <c r="C662" s="12">
        <v>7092</v>
      </c>
      <c r="D662" s="12">
        <v>83.004625299729298</v>
      </c>
      <c r="E662" s="12">
        <v>112360</v>
      </c>
      <c r="F662" s="12">
        <v>73.896968319777201</v>
      </c>
      <c r="G662" s="2" t="s">
        <v>5</v>
      </c>
      <c r="H662" s="2" t="s">
        <v>665</v>
      </c>
      <c r="I662" s="2">
        <v>54823</v>
      </c>
      <c r="J662" s="2" t="s">
        <v>1074</v>
      </c>
      <c r="K662" s="2">
        <v>6640</v>
      </c>
      <c r="L662" s="2" t="s">
        <v>1211</v>
      </c>
      <c r="M662" s="2">
        <v>17449</v>
      </c>
      <c r="N662" s="2" t="s">
        <v>1017</v>
      </c>
      <c r="O662" s="2">
        <v>34.746250000000003</v>
      </c>
      <c r="P662" s="2">
        <v>-78.807292000000004</v>
      </c>
      <c r="Q662" s="4">
        <v>19</v>
      </c>
      <c r="R662" s="4">
        <v>19</v>
      </c>
      <c r="S662" s="4"/>
      <c r="T662" s="2" t="s">
        <v>977</v>
      </c>
      <c r="U662" s="2" t="s">
        <v>978</v>
      </c>
      <c r="V662" s="7">
        <v>1.4300000000000001E-3</v>
      </c>
      <c r="W662" s="8">
        <v>28.5</v>
      </c>
      <c r="X662" s="4">
        <v>3760.9929999999999</v>
      </c>
      <c r="Y662" s="4">
        <v>671.99199999999996</v>
      </c>
      <c r="Z662" s="4">
        <v>3760.9929999999999</v>
      </c>
      <c r="AA662" s="4">
        <v>671.99199999999996</v>
      </c>
      <c r="AB662" s="4">
        <v>356.00299999999999</v>
      </c>
      <c r="AC662" s="4">
        <v>52.003</v>
      </c>
      <c r="AD662" s="8">
        <f t="shared" si="30"/>
        <v>10.564498051982708</v>
      </c>
    </row>
    <row r="663" spans="1:30" x14ac:dyDescent="0.35">
      <c r="A663" s="2">
        <v>6636</v>
      </c>
      <c r="B663" s="2">
        <v>2018</v>
      </c>
      <c r="C663" s="12">
        <v>6892</v>
      </c>
      <c r="D663" s="12">
        <v>9158.8248034961107</v>
      </c>
      <c r="E663" s="12">
        <v>158295</v>
      </c>
      <c r="F663" s="12">
        <v>1411.4906352928499</v>
      </c>
      <c r="G663" s="2" t="s">
        <v>5</v>
      </c>
      <c r="H663" s="2" t="s">
        <v>666</v>
      </c>
      <c r="I663" s="2">
        <v>56035</v>
      </c>
      <c r="J663" s="2" t="s">
        <v>894</v>
      </c>
      <c r="K663" s="2">
        <v>20785</v>
      </c>
      <c r="L663" s="2" t="s">
        <v>666</v>
      </c>
      <c r="M663" s="2">
        <v>18065</v>
      </c>
      <c r="N663" s="2" t="s">
        <v>1294</v>
      </c>
      <c r="O663" s="2">
        <v>35.694344000000001</v>
      </c>
      <c r="P663" s="2">
        <v>-77.91919</v>
      </c>
      <c r="Q663" s="4">
        <v>2</v>
      </c>
      <c r="R663" s="4">
        <v>2</v>
      </c>
      <c r="S663" s="4"/>
      <c r="T663" s="2" t="s">
        <v>977</v>
      </c>
      <c r="U663" s="2" t="s">
        <v>978</v>
      </c>
      <c r="V663" s="7">
        <v>1.2959999999999999E-2</v>
      </c>
      <c r="W663" s="8">
        <v>2.8</v>
      </c>
      <c r="X663" s="4">
        <v>2580</v>
      </c>
      <c r="Y663" s="4">
        <v>469</v>
      </c>
      <c r="Z663" s="4">
        <v>2580</v>
      </c>
      <c r="AA663" s="4">
        <v>469</v>
      </c>
      <c r="AB663" s="4">
        <v>318</v>
      </c>
      <c r="AC663" s="4">
        <v>58</v>
      </c>
      <c r="AD663" s="8">
        <f t="shared" si="30"/>
        <v>8.1132075471698109</v>
      </c>
    </row>
    <row r="664" spans="1:30" x14ac:dyDescent="0.35">
      <c r="A664" s="2">
        <v>6637</v>
      </c>
      <c r="B664" s="2">
        <v>2018</v>
      </c>
      <c r="C664" s="12">
        <v>9484</v>
      </c>
      <c r="D664" s="12">
        <v>5132.7061925862899</v>
      </c>
      <c r="E664" s="12">
        <v>158078</v>
      </c>
      <c r="F664" s="12">
        <v>723.01234658608701</v>
      </c>
      <c r="G664" s="2" t="s">
        <v>5</v>
      </c>
      <c r="H664" s="2" t="s">
        <v>666</v>
      </c>
      <c r="I664" s="2">
        <v>58575</v>
      </c>
      <c r="J664" s="2" t="s">
        <v>853</v>
      </c>
      <c r="K664" s="2">
        <v>10345</v>
      </c>
      <c r="L664" s="2" t="s">
        <v>1212</v>
      </c>
      <c r="M664" s="2">
        <v>58536</v>
      </c>
      <c r="N664" s="2" t="s">
        <v>979</v>
      </c>
      <c r="O664" s="2">
        <v>35.268332999999998</v>
      </c>
      <c r="P664" s="2">
        <v>-77.659166999999997</v>
      </c>
      <c r="Q664" s="4">
        <v>4</v>
      </c>
      <c r="R664" s="4">
        <v>4</v>
      </c>
      <c r="S664" s="4"/>
      <c r="T664" s="2" t="s">
        <v>977</v>
      </c>
      <c r="U664" s="2" t="s">
        <v>978</v>
      </c>
      <c r="V664" s="7">
        <v>1.575E-2</v>
      </c>
      <c r="W664" s="8">
        <v>9.1999999999999993</v>
      </c>
      <c r="X664" s="4">
        <v>8439.9670000000006</v>
      </c>
      <c r="Y664" s="4">
        <v>1543.8140000000001</v>
      </c>
      <c r="Z664" s="4">
        <v>8439.9670000000006</v>
      </c>
      <c r="AA664" s="4">
        <v>1543.8140000000001</v>
      </c>
      <c r="AB664" s="4">
        <v>1269</v>
      </c>
      <c r="AC664" s="4">
        <v>232</v>
      </c>
      <c r="AD664" s="8">
        <f t="shared" si="30"/>
        <v>6.6508802206461786</v>
      </c>
    </row>
    <row r="665" spans="1:30" x14ac:dyDescent="0.35">
      <c r="A665" s="2">
        <v>6638</v>
      </c>
      <c r="B665" s="2">
        <v>2018</v>
      </c>
      <c r="C665" s="12">
        <v>6696</v>
      </c>
      <c r="D665" s="12">
        <v>14040.19807782</v>
      </c>
      <c r="E665" s="12">
        <v>114745</v>
      </c>
      <c r="F665" s="12">
        <v>2550.3558806480701</v>
      </c>
      <c r="G665" s="2" t="s">
        <v>5</v>
      </c>
      <c r="H665" s="2" t="s">
        <v>667</v>
      </c>
      <c r="I665" s="2">
        <v>60367</v>
      </c>
      <c r="J665" s="2" t="s">
        <v>934</v>
      </c>
      <c r="K665" s="2">
        <v>15671</v>
      </c>
      <c r="L665" s="2" t="s">
        <v>848</v>
      </c>
      <c r="M665" s="2">
        <v>61060</v>
      </c>
      <c r="N665" s="2" t="s">
        <v>1007</v>
      </c>
      <c r="O665" s="2">
        <v>35.862670000000001</v>
      </c>
      <c r="P665" s="2">
        <v>-79.423460000000006</v>
      </c>
      <c r="Q665" s="4">
        <v>1</v>
      </c>
      <c r="R665" s="4">
        <v>1</v>
      </c>
      <c r="S665" s="4"/>
      <c r="T665" s="2" t="s">
        <v>965</v>
      </c>
      <c r="U665" s="2" t="s">
        <v>966</v>
      </c>
      <c r="V665" s="7">
        <v>0.2379</v>
      </c>
      <c r="W665" s="8">
        <v>5.2</v>
      </c>
      <c r="X665" s="4"/>
      <c r="Y665" s="4"/>
      <c r="Z665" s="4">
        <v>98812</v>
      </c>
      <c r="AA665" s="4">
        <v>49691</v>
      </c>
      <c r="AB665" s="4">
        <v>10837</v>
      </c>
      <c r="AC665" s="4">
        <v>5450</v>
      </c>
      <c r="AD665" s="8">
        <f t="shared" si="30"/>
        <v>9.1180215926917043</v>
      </c>
    </row>
    <row r="666" spans="1:30" x14ac:dyDescent="0.35">
      <c r="A666" s="2">
        <v>6639</v>
      </c>
      <c r="B666" s="2">
        <v>2018</v>
      </c>
      <c r="C666" s="12">
        <v>28953</v>
      </c>
      <c r="D666" s="12">
        <v>18848.9580713625</v>
      </c>
      <c r="E666" s="12">
        <v>111958</v>
      </c>
      <c r="F666" s="12">
        <v>4069.5738582271101</v>
      </c>
      <c r="G666" s="2" t="s">
        <v>5</v>
      </c>
      <c r="H666" s="2" t="s">
        <v>668</v>
      </c>
      <c r="I666" s="2">
        <v>59106</v>
      </c>
      <c r="J666" s="2" t="s">
        <v>842</v>
      </c>
      <c r="K666" s="2">
        <v>3046</v>
      </c>
      <c r="L666" s="2" t="s">
        <v>668</v>
      </c>
      <c r="M666" s="2">
        <v>58927</v>
      </c>
      <c r="N666" s="2" t="s">
        <v>992</v>
      </c>
      <c r="O666" s="2">
        <v>35.444167</v>
      </c>
      <c r="P666" s="2">
        <v>-77.649444000000003</v>
      </c>
      <c r="Q666" s="4">
        <v>1</v>
      </c>
      <c r="R666" s="4">
        <v>1</v>
      </c>
      <c r="S666" s="4"/>
      <c r="T666" s="2" t="s">
        <v>965</v>
      </c>
      <c r="U666" s="2" t="s">
        <v>966</v>
      </c>
      <c r="V666" s="7">
        <v>0.20541999999999999</v>
      </c>
      <c r="W666" s="8">
        <v>2</v>
      </c>
      <c r="X666" s="4"/>
      <c r="Y666" s="4"/>
      <c r="Z666" s="4">
        <v>32815</v>
      </c>
      <c r="AA666" s="4">
        <v>16502</v>
      </c>
      <c r="AB666" s="4">
        <v>3599</v>
      </c>
      <c r="AC666" s="4">
        <v>1810</v>
      </c>
      <c r="AD666" s="8">
        <f t="shared" si="30"/>
        <v>9.117810502917477</v>
      </c>
    </row>
    <row r="667" spans="1:30" x14ac:dyDescent="0.35">
      <c r="A667" s="2">
        <v>6640</v>
      </c>
      <c r="B667" s="2">
        <v>2018</v>
      </c>
      <c r="C667" s="12">
        <v>6655</v>
      </c>
      <c r="D667" s="12">
        <v>73.790843886452294</v>
      </c>
      <c r="E667" s="12">
        <v>111940</v>
      </c>
      <c r="F667" s="12">
        <v>72.5576023328193</v>
      </c>
      <c r="G667" s="2" t="s">
        <v>5</v>
      </c>
      <c r="H667" s="2" t="s">
        <v>669</v>
      </c>
      <c r="I667" s="2">
        <v>59857</v>
      </c>
      <c r="J667" s="2" t="s">
        <v>846</v>
      </c>
      <c r="K667" s="2">
        <v>19876</v>
      </c>
      <c r="L667" s="2" t="s">
        <v>1213</v>
      </c>
      <c r="M667" s="2">
        <v>59638</v>
      </c>
      <c r="N667" s="2" t="s">
        <v>1006</v>
      </c>
      <c r="O667" s="2">
        <v>36.052801000000002</v>
      </c>
      <c r="P667" s="2">
        <v>-77.762457999999995</v>
      </c>
      <c r="Q667" s="4">
        <v>1</v>
      </c>
      <c r="R667" s="4">
        <v>1</v>
      </c>
      <c r="S667" s="4"/>
      <c r="T667" s="2" t="s">
        <v>965</v>
      </c>
      <c r="U667" s="2" t="s">
        <v>966</v>
      </c>
      <c r="V667" s="7">
        <v>0.22645999999999999</v>
      </c>
      <c r="W667" s="8">
        <v>5</v>
      </c>
      <c r="X667" s="4"/>
      <c r="Y667" s="4"/>
      <c r="Z667" s="4">
        <v>90442</v>
      </c>
      <c r="AA667" s="4">
        <v>45482</v>
      </c>
      <c r="AB667" s="4">
        <v>9919</v>
      </c>
      <c r="AC667" s="4">
        <v>4988</v>
      </c>
      <c r="AD667" s="8">
        <f t="shared" si="30"/>
        <v>9.1180562556709344</v>
      </c>
    </row>
    <row r="668" spans="1:30" x14ac:dyDescent="0.35">
      <c r="A668" s="2">
        <v>6641</v>
      </c>
      <c r="B668" s="2">
        <v>2018</v>
      </c>
      <c r="C668" s="12">
        <v>6422</v>
      </c>
      <c r="D668" s="12">
        <v>26707.4317428268</v>
      </c>
      <c r="E668" s="12">
        <v>111379</v>
      </c>
      <c r="F668" s="12">
        <v>473.94598725256401</v>
      </c>
      <c r="G668" s="2" t="s">
        <v>5</v>
      </c>
      <c r="H668" s="2" t="s">
        <v>670</v>
      </c>
      <c r="I668" s="2">
        <v>59856</v>
      </c>
      <c r="J668" s="2" t="s">
        <v>846</v>
      </c>
      <c r="K668" s="2">
        <v>19876</v>
      </c>
      <c r="L668" s="2" t="s">
        <v>1214</v>
      </c>
      <c r="M668" s="2">
        <v>59637</v>
      </c>
      <c r="N668" s="2" t="s">
        <v>1283</v>
      </c>
      <c r="O668" s="2">
        <v>36.442999999999998</v>
      </c>
      <c r="P668" s="2">
        <v>-76.581000000000003</v>
      </c>
      <c r="Q668" s="4">
        <v>1</v>
      </c>
      <c r="R668" s="4">
        <v>1</v>
      </c>
      <c r="S668" s="4"/>
      <c r="T668" s="2" t="s">
        <v>965</v>
      </c>
      <c r="U668" s="2" t="s">
        <v>966</v>
      </c>
      <c r="V668" s="7">
        <v>0.24510999999999999</v>
      </c>
      <c r="W668" s="8">
        <v>5</v>
      </c>
      <c r="X668" s="4"/>
      <c r="Y668" s="4"/>
      <c r="Z668" s="4">
        <v>97890</v>
      </c>
      <c r="AA668" s="4">
        <v>49228</v>
      </c>
      <c r="AB668" s="4">
        <v>10736</v>
      </c>
      <c r="AC668" s="4">
        <v>5399</v>
      </c>
      <c r="AD668" s="8">
        <f t="shared" si="30"/>
        <v>9.1179210134128166</v>
      </c>
    </row>
    <row r="669" spans="1:30" x14ac:dyDescent="0.35">
      <c r="A669" s="2">
        <v>6642</v>
      </c>
      <c r="B669" s="2">
        <v>2018</v>
      </c>
      <c r="C669" s="12">
        <v>6408</v>
      </c>
      <c r="D669" s="12">
        <v>17132.441206913099</v>
      </c>
      <c r="E669" s="12">
        <v>148226</v>
      </c>
      <c r="F669" s="12">
        <v>241.09907316252799</v>
      </c>
      <c r="G669" s="2" t="s">
        <v>5</v>
      </c>
      <c r="H669" s="2" t="s">
        <v>671</v>
      </c>
      <c r="I669" s="2">
        <v>57435</v>
      </c>
      <c r="J669" s="2" t="s">
        <v>846</v>
      </c>
      <c r="K669" s="2">
        <v>19876</v>
      </c>
      <c r="L669" s="2" t="s">
        <v>671</v>
      </c>
      <c r="M669" s="2">
        <v>56758</v>
      </c>
      <c r="N669" s="2" t="s">
        <v>974</v>
      </c>
      <c r="O669" s="2">
        <v>36.424999999999997</v>
      </c>
      <c r="P669" s="2">
        <v>-77.063999999999993</v>
      </c>
      <c r="Q669" s="4">
        <v>5</v>
      </c>
      <c r="R669" s="4">
        <v>5</v>
      </c>
      <c r="S669" s="4"/>
      <c r="T669" s="2" t="s">
        <v>965</v>
      </c>
      <c r="U669" s="2" t="s">
        <v>966</v>
      </c>
      <c r="V669" s="7">
        <v>0.16414000000000001</v>
      </c>
      <c r="W669" s="8">
        <v>6.5</v>
      </c>
      <c r="X669" s="4"/>
      <c r="Y669" s="4"/>
      <c r="Z669" s="4">
        <v>85217</v>
      </c>
      <c r="AA669" s="4">
        <v>42854</v>
      </c>
      <c r="AB669" s="4">
        <v>9346</v>
      </c>
      <c r="AC669" s="4">
        <v>4700</v>
      </c>
      <c r="AD669" s="8">
        <f t="shared" si="30"/>
        <v>9.1180184035951211</v>
      </c>
    </row>
    <row r="670" spans="1:30" x14ac:dyDescent="0.35">
      <c r="A670" s="2">
        <v>6643</v>
      </c>
      <c r="B670" s="2">
        <v>2018</v>
      </c>
      <c r="C670" s="12">
        <v>28999</v>
      </c>
      <c r="D670" s="12">
        <v>1916.1774186611001</v>
      </c>
      <c r="E670" s="12">
        <v>147987</v>
      </c>
      <c r="F670" s="12">
        <v>1859.07636020062</v>
      </c>
      <c r="G670" s="2" t="s">
        <v>5</v>
      </c>
      <c r="H670" s="2" t="s">
        <v>672</v>
      </c>
      <c r="I670" s="2">
        <v>59191</v>
      </c>
      <c r="J670" s="2" t="s">
        <v>842</v>
      </c>
      <c r="K670" s="2">
        <v>3046</v>
      </c>
      <c r="L670" s="2" t="s">
        <v>1215</v>
      </c>
      <c r="M670" s="2">
        <v>58996</v>
      </c>
      <c r="N670" s="2" t="s">
        <v>984</v>
      </c>
      <c r="O670" s="2">
        <v>35.243056000000003</v>
      </c>
      <c r="P670" s="2">
        <v>-78.386944</v>
      </c>
      <c r="Q670" s="4">
        <v>1</v>
      </c>
      <c r="R670" s="4">
        <v>1</v>
      </c>
      <c r="S670" s="4"/>
      <c r="T670" s="2" t="s">
        <v>965</v>
      </c>
      <c r="U670" s="2" t="s">
        <v>966</v>
      </c>
      <c r="V670" s="7">
        <v>0.20147999999999999</v>
      </c>
      <c r="W670" s="8">
        <v>5</v>
      </c>
      <c r="X670" s="4"/>
      <c r="Y670" s="4"/>
      <c r="Z670" s="4">
        <v>80466</v>
      </c>
      <c r="AA670" s="4">
        <v>40465</v>
      </c>
      <c r="AB670" s="4">
        <v>8825</v>
      </c>
      <c r="AC670" s="4">
        <v>4438</v>
      </c>
      <c r="AD670" s="8">
        <f t="shared" si="30"/>
        <v>9.1179603399433429</v>
      </c>
    </row>
    <row r="671" spans="1:30" x14ac:dyDescent="0.35">
      <c r="A671" s="2">
        <v>6644</v>
      </c>
      <c r="B671" s="2">
        <v>2018</v>
      </c>
      <c r="C671" s="12">
        <v>9820</v>
      </c>
      <c r="D671" s="12">
        <v>9709.3151614270901</v>
      </c>
      <c r="E671" s="12">
        <v>147245</v>
      </c>
      <c r="F671" s="12">
        <v>1082.8305195765099</v>
      </c>
      <c r="G671" s="2" t="s">
        <v>5</v>
      </c>
      <c r="H671" s="2" t="s">
        <v>673</v>
      </c>
      <c r="I671" s="2">
        <v>59192</v>
      </c>
      <c r="J671" s="2" t="s">
        <v>842</v>
      </c>
      <c r="K671" s="2">
        <v>3046</v>
      </c>
      <c r="L671" s="2" t="s">
        <v>673</v>
      </c>
      <c r="M671" s="2">
        <v>58997</v>
      </c>
      <c r="N671" s="2" t="s">
        <v>1017</v>
      </c>
      <c r="O671" s="2">
        <v>34.5</v>
      </c>
      <c r="P671" s="2">
        <v>-78.689166999999998</v>
      </c>
      <c r="Q671" s="4">
        <v>1</v>
      </c>
      <c r="R671" s="4">
        <v>1</v>
      </c>
      <c r="S671" s="4"/>
      <c r="T671" s="2" t="s">
        <v>965</v>
      </c>
      <c r="U671" s="2" t="s">
        <v>966</v>
      </c>
      <c r="V671" s="7">
        <v>0.19664000000000001</v>
      </c>
      <c r="W671" s="8">
        <v>5</v>
      </c>
      <c r="X671" s="4"/>
      <c r="Y671" s="4"/>
      <c r="Z671" s="4">
        <v>78533</v>
      </c>
      <c r="AA671" s="4">
        <v>39493</v>
      </c>
      <c r="AB671" s="4">
        <v>8613</v>
      </c>
      <c r="AC671" s="4">
        <v>4331</v>
      </c>
      <c r="AD671" s="8">
        <f t="shared" si="30"/>
        <v>9.1179612214094981</v>
      </c>
    </row>
    <row r="672" spans="1:30" x14ac:dyDescent="0.35">
      <c r="A672" s="2">
        <v>6645</v>
      </c>
      <c r="B672" s="2">
        <v>2018</v>
      </c>
      <c r="C672" s="12">
        <v>6902</v>
      </c>
      <c r="D672" s="12">
        <v>12903.6317728677</v>
      </c>
      <c r="E672" s="12">
        <v>114110</v>
      </c>
      <c r="F672" s="12">
        <v>1596.2778262765701</v>
      </c>
      <c r="G672" s="2" t="s">
        <v>5</v>
      </c>
      <c r="H672" s="2" t="s">
        <v>674</v>
      </c>
      <c r="I672" s="2">
        <v>60580</v>
      </c>
      <c r="J672" s="2" t="s">
        <v>842</v>
      </c>
      <c r="K672" s="2">
        <v>3046</v>
      </c>
      <c r="L672" s="2" t="s">
        <v>1216</v>
      </c>
      <c r="M672" s="2">
        <v>60346</v>
      </c>
      <c r="N672" s="2" t="s">
        <v>1020</v>
      </c>
      <c r="O672" s="2">
        <v>35.219271999999997</v>
      </c>
      <c r="P672" s="2">
        <v>-78.673331000000005</v>
      </c>
      <c r="Q672" s="4">
        <v>1</v>
      </c>
      <c r="R672" s="4">
        <v>1</v>
      </c>
      <c r="S672" s="4"/>
      <c r="T672" s="2" t="s">
        <v>965</v>
      </c>
      <c r="U672" s="2" t="s">
        <v>966</v>
      </c>
      <c r="V672" s="7">
        <v>0.21518000000000001</v>
      </c>
      <c r="W672" s="8">
        <v>5</v>
      </c>
      <c r="X672" s="4"/>
      <c r="Y672" s="4"/>
      <c r="Z672" s="4">
        <v>85937</v>
      </c>
      <c r="AA672" s="4">
        <v>43217</v>
      </c>
      <c r="AB672" s="4">
        <v>9425</v>
      </c>
      <c r="AC672" s="4">
        <v>4740</v>
      </c>
      <c r="AD672" s="8">
        <f t="shared" si="30"/>
        <v>9.1179840848806357</v>
      </c>
    </row>
    <row r="673" spans="1:30" x14ac:dyDescent="0.35">
      <c r="A673" s="2">
        <v>6646</v>
      </c>
      <c r="B673" s="2">
        <v>2018</v>
      </c>
      <c r="C673" s="12">
        <v>6902</v>
      </c>
      <c r="D673" s="12">
        <v>12928.1741951395</v>
      </c>
      <c r="E673" s="12">
        <v>114110</v>
      </c>
      <c r="F673" s="12">
        <v>1950.6905139078101</v>
      </c>
      <c r="G673" s="2" t="s">
        <v>5</v>
      </c>
      <c r="H673" s="2" t="s">
        <v>675</v>
      </c>
      <c r="I673" s="2">
        <v>59934</v>
      </c>
      <c r="J673" s="2" t="s">
        <v>842</v>
      </c>
      <c r="K673" s="2">
        <v>3046</v>
      </c>
      <c r="L673" s="2" t="s">
        <v>1217</v>
      </c>
      <c r="M673" s="2">
        <v>61298</v>
      </c>
      <c r="N673" s="2" t="s">
        <v>1020</v>
      </c>
      <c r="O673" s="2">
        <v>35.218710000000002</v>
      </c>
      <c r="P673" s="2">
        <v>-78.669478999999995</v>
      </c>
      <c r="Q673" s="4">
        <v>1</v>
      </c>
      <c r="R673" s="4">
        <v>1</v>
      </c>
      <c r="S673" s="4"/>
      <c r="T673" s="2" t="s">
        <v>965</v>
      </c>
      <c r="U673" s="2" t="s">
        <v>966</v>
      </c>
      <c r="V673" s="7">
        <v>6.0170000000000001E-2</v>
      </c>
      <c r="W673" s="8">
        <v>3.4</v>
      </c>
      <c r="X673" s="4"/>
      <c r="Y673" s="4"/>
      <c r="Z673" s="4">
        <v>16340</v>
      </c>
      <c r="AA673" s="4">
        <v>4665</v>
      </c>
      <c r="AB673" s="4">
        <v>1792</v>
      </c>
      <c r="AC673" s="4">
        <v>512</v>
      </c>
      <c r="AD673" s="8">
        <f t="shared" si="30"/>
        <v>9.1183035714285712</v>
      </c>
    </row>
    <row r="674" spans="1:30" x14ac:dyDescent="0.35">
      <c r="A674" s="2">
        <v>6647</v>
      </c>
      <c r="B674" s="2">
        <v>2018</v>
      </c>
      <c r="C674" s="12">
        <v>9873</v>
      </c>
      <c r="D674" s="12">
        <v>24904.8644492885</v>
      </c>
      <c r="E674" s="12">
        <v>148271</v>
      </c>
      <c r="F674" s="12">
        <v>4046.5349607394101</v>
      </c>
      <c r="G674" s="2" t="s">
        <v>5</v>
      </c>
      <c r="H674" s="2" t="s">
        <v>676</v>
      </c>
      <c r="I674" s="2">
        <v>58782</v>
      </c>
      <c r="J674" s="2" t="s">
        <v>843</v>
      </c>
      <c r="K674" s="2">
        <v>5416</v>
      </c>
      <c r="L674" s="2" t="s">
        <v>848</v>
      </c>
      <c r="M674" s="2">
        <v>61060</v>
      </c>
      <c r="N674" s="2" t="s">
        <v>982</v>
      </c>
      <c r="O674" s="2">
        <v>35.437221999999998</v>
      </c>
      <c r="P674" s="2">
        <v>-77.833611000000005</v>
      </c>
      <c r="Q674" s="4">
        <v>1</v>
      </c>
      <c r="R674" s="4">
        <v>1</v>
      </c>
      <c r="S674" s="4"/>
      <c r="T674" s="2" t="s">
        <v>965</v>
      </c>
      <c r="U674" s="2" t="s">
        <v>966</v>
      </c>
      <c r="V674" s="7">
        <v>0.2016</v>
      </c>
      <c r="W674" s="8">
        <v>5</v>
      </c>
      <c r="X674" s="4"/>
      <c r="Y674" s="4"/>
      <c r="Z674" s="4">
        <v>80511</v>
      </c>
      <c r="AA674" s="4">
        <v>40489</v>
      </c>
      <c r="AB674" s="4">
        <v>8830</v>
      </c>
      <c r="AC674" s="4">
        <v>4440</v>
      </c>
      <c r="AD674" s="8">
        <f t="shared" si="30"/>
        <v>9.117893544733862</v>
      </c>
    </row>
    <row r="675" spans="1:30" x14ac:dyDescent="0.35">
      <c r="A675" s="2">
        <v>6648</v>
      </c>
      <c r="B675" s="2">
        <v>2018</v>
      </c>
      <c r="C675" s="12">
        <v>15632</v>
      </c>
      <c r="D675" s="12">
        <v>5202.2711945319197</v>
      </c>
      <c r="E675" s="12">
        <v>151689</v>
      </c>
      <c r="F675" s="12">
        <v>3233.7546115222899</v>
      </c>
      <c r="G675" s="2" t="s">
        <v>5</v>
      </c>
      <c r="H675" s="2" t="s">
        <v>677</v>
      </c>
      <c r="I675" s="2">
        <v>58829</v>
      </c>
      <c r="J675" s="2" t="s">
        <v>843</v>
      </c>
      <c r="K675" s="2">
        <v>5416</v>
      </c>
      <c r="L675" s="2" t="s">
        <v>905</v>
      </c>
      <c r="M675" s="2">
        <v>59462</v>
      </c>
      <c r="N675" s="2" t="s">
        <v>986</v>
      </c>
      <c r="O675" s="2">
        <v>35.656666999999999</v>
      </c>
      <c r="P675" s="2">
        <v>-81.183610999999999</v>
      </c>
      <c r="Q675" s="4">
        <v>1</v>
      </c>
      <c r="R675" s="4">
        <v>1</v>
      </c>
      <c r="S675" s="4"/>
      <c r="T675" s="2" t="s">
        <v>965</v>
      </c>
      <c r="U675" s="2" t="s">
        <v>966</v>
      </c>
      <c r="V675" s="7">
        <v>0.22314999999999999</v>
      </c>
      <c r="W675" s="8">
        <v>5</v>
      </c>
      <c r="X675" s="4"/>
      <c r="Y675" s="4"/>
      <c r="Z675" s="4">
        <v>89118</v>
      </c>
      <c r="AA675" s="4">
        <v>44817</v>
      </c>
      <c r="AB675" s="4">
        <v>9774</v>
      </c>
      <c r="AC675" s="4">
        <v>4915</v>
      </c>
      <c r="AD675" s="8">
        <f t="shared" si="30"/>
        <v>9.1178637200736645</v>
      </c>
    </row>
    <row r="676" spans="1:30" x14ac:dyDescent="0.35">
      <c r="A676" s="2">
        <v>6649</v>
      </c>
      <c r="B676" s="2">
        <v>2018</v>
      </c>
      <c r="C676" s="12">
        <v>6684</v>
      </c>
      <c r="D676" s="12">
        <v>9774.4760233035595</v>
      </c>
      <c r="E676" s="12">
        <v>111205</v>
      </c>
      <c r="F676" s="12">
        <v>1054.5800923228301</v>
      </c>
      <c r="G676" s="2" t="s">
        <v>5</v>
      </c>
      <c r="H676" s="2" t="s">
        <v>678</v>
      </c>
      <c r="I676" s="2">
        <v>58745</v>
      </c>
      <c r="J676" s="2" t="s">
        <v>843</v>
      </c>
      <c r="K676" s="2">
        <v>5416</v>
      </c>
      <c r="L676" s="2" t="s">
        <v>1218</v>
      </c>
      <c r="M676" s="2">
        <v>59914</v>
      </c>
      <c r="N676" s="2" t="s">
        <v>968</v>
      </c>
      <c r="O676" s="2">
        <v>35.305</v>
      </c>
      <c r="P676" s="2">
        <v>-81.696944000000002</v>
      </c>
      <c r="Q676" s="4">
        <v>1</v>
      </c>
      <c r="R676" s="4">
        <v>1</v>
      </c>
      <c r="S676" s="4"/>
      <c r="T676" s="2" t="s">
        <v>965</v>
      </c>
      <c r="U676" s="2" t="s">
        <v>966</v>
      </c>
      <c r="V676" s="7">
        <v>0.1933</v>
      </c>
      <c r="W676" s="8">
        <v>4.5</v>
      </c>
      <c r="X676" s="4"/>
      <c r="Y676" s="4"/>
      <c r="Z676" s="4">
        <v>69480</v>
      </c>
      <c r="AA676" s="4">
        <v>34940</v>
      </c>
      <c r="AB676" s="4">
        <v>7620</v>
      </c>
      <c r="AC676" s="4">
        <v>3832</v>
      </c>
      <c r="AD676" s="8">
        <f t="shared" si="30"/>
        <v>9.1181102362204722</v>
      </c>
    </row>
    <row r="677" spans="1:30" x14ac:dyDescent="0.35">
      <c r="A677" s="2">
        <v>6650</v>
      </c>
      <c r="B677" s="2">
        <v>2018</v>
      </c>
      <c r="C677" s="12">
        <v>9859</v>
      </c>
      <c r="D677" s="12">
        <v>13216.5208153738</v>
      </c>
      <c r="E677" s="12">
        <v>162785</v>
      </c>
      <c r="F677" s="12">
        <v>14623.6724652009</v>
      </c>
      <c r="G677" s="2" t="s">
        <v>5</v>
      </c>
      <c r="H677" s="2" t="s">
        <v>679</v>
      </c>
      <c r="I677" s="2">
        <v>59606</v>
      </c>
      <c r="J677" s="2" t="s">
        <v>842</v>
      </c>
      <c r="K677" s="2">
        <v>3046</v>
      </c>
      <c r="L677" s="2" t="s">
        <v>848</v>
      </c>
      <c r="M677" s="2">
        <v>61060</v>
      </c>
      <c r="N677" s="2" t="s">
        <v>1019</v>
      </c>
      <c r="O677" s="2">
        <v>36.25</v>
      </c>
      <c r="P677" s="2">
        <v>-78.25</v>
      </c>
      <c r="Q677" s="4">
        <v>1</v>
      </c>
      <c r="R677" s="4">
        <v>1</v>
      </c>
      <c r="S677" s="4"/>
      <c r="T677" s="2" t="s">
        <v>965</v>
      </c>
      <c r="U677" s="2" t="s">
        <v>966</v>
      </c>
      <c r="V677" s="7">
        <v>0.17269999999999999</v>
      </c>
      <c r="W677" s="8">
        <v>3.5</v>
      </c>
      <c r="X677" s="4"/>
      <c r="Y677" s="4"/>
      <c r="Z677" s="4">
        <v>48280</v>
      </c>
      <c r="AA677" s="4">
        <v>24278</v>
      </c>
      <c r="AB677" s="4">
        <v>5295</v>
      </c>
      <c r="AC677" s="4">
        <v>2663</v>
      </c>
      <c r="AD677" s="8">
        <f t="shared" si="30"/>
        <v>9.1180358829084049</v>
      </c>
    </row>
    <row r="678" spans="1:30" x14ac:dyDescent="0.35">
      <c r="A678" s="2">
        <v>6651</v>
      </c>
      <c r="B678" s="2">
        <v>2018</v>
      </c>
      <c r="C678" s="12">
        <v>28666</v>
      </c>
      <c r="D678" s="12">
        <v>1153.8364488750301</v>
      </c>
      <c r="E678" s="12">
        <v>112275</v>
      </c>
      <c r="F678" s="12">
        <v>1108.67063983924</v>
      </c>
      <c r="G678" s="2" t="s">
        <v>5</v>
      </c>
      <c r="H678" s="2" t="s">
        <v>680</v>
      </c>
      <c r="I678" s="2">
        <v>60798</v>
      </c>
      <c r="J678" s="2" t="s">
        <v>842</v>
      </c>
      <c r="K678" s="2">
        <v>3046</v>
      </c>
      <c r="L678" s="2" t="s">
        <v>1219</v>
      </c>
      <c r="M678" s="2">
        <v>60478</v>
      </c>
      <c r="N678" s="2" t="s">
        <v>1290</v>
      </c>
      <c r="O678" s="2">
        <v>34.290188999999998</v>
      </c>
      <c r="P678" s="2">
        <v>-77.975667999999999</v>
      </c>
      <c r="Q678" s="4">
        <v>1</v>
      </c>
      <c r="R678" s="4">
        <v>1</v>
      </c>
      <c r="S678" s="4"/>
      <c r="T678" s="2" t="s">
        <v>965</v>
      </c>
      <c r="U678" s="2" t="s">
        <v>966</v>
      </c>
      <c r="V678" s="7">
        <v>0.20397999999999999</v>
      </c>
      <c r="W678" s="8">
        <v>1.6</v>
      </c>
      <c r="X678" s="4"/>
      <c r="Y678" s="4"/>
      <c r="Z678" s="4">
        <v>26069</v>
      </c>
      <c r="AA678" s="4">
        <v>13109</v>
      </c>
      <c r="AB678" s="4">
        <v>2859</v>
      </c>
      <c r="AC678" s="4">
        <v>1438</v>
      </c>
      <c r="AD678" s="8">
        <f t="shared" si="30"/>
        <v>9.1182231549492823</v>
      </c>
    </row>
    <row r="679" spans="1:30" x14ac:dyDescent="0.35">
      <c r="A679" s="2">
        <v>6652</v>
      </c>
      <c r="B679" s="2">
        <v>2018</v>
      </c>
      <c r="C679" s="12">
        <v>6699</v>
      </c>
      <c r="D679" s="12">
        <v>24901.989387316298</v>
      </c>
      <c r="E679" s="12">
        <v>112208</v>
      </c>
      <c r="F679" s="12">
        <v>4270.3656105692198</v>
      </c>
      <c r="G679" s="2" t="s">
        <v>5</v>
      </c>
      <c r="H679" s="2" t="s">
        <v>681</v>
      </c>
      <c r="I679" s="2">
        <v>59825</v>
      </c>
      <c r="J679" s="2" t="s">
        <v>842</v>
      </c>
      <c r="K679" s="2">
        <v>3046</v>
      </c>
      <c r="L679" s="2" t="s">
        <v>848</v>
      </c>
      <c r="M679" s="2">
        <v>61060</v>
      </c>
      <c r="N679" s="2" t="s">
        <v>1026</v>
      </c>
      <c r="O679" s="2">
        <v>36.057000000000002</v>
      </c>
      <c r="P679" s="2">
        <v>-78.308000000000007</v>
      </c>
      <c r="Q679" s="4">
        <v>1</v>
      </c>
      <c r="R679" s="4">
        <v>1</v>
      </c>
      <c r="S679" s="4"/>
      <c r="T679" s="2" t="s">
        <v>965</v>
      </c>
      <c r="U679" s="2" t="s">
        <v>966</v>
      </c>
      <c r="V679" s="7">
        <v>0.22411</v>
      </c>
      <c r="W679" s="8">
        <v>5</v>
      </c>
      <c r="X679" s="4"/>
      <c r="Y679" s="4"/>
      <c r="Z679" s="4">
        <v>89502</v>
      </c>
      <c r="AA679" s="4">
        <v>45009</v>
      </c>
      <c r="AB679" s="4">
        <v>9816</v>
      </c>
      <c r="AC679" s="4">
        <v>4936</v>
      </c>
      <c r="AD679" s="8">
        <f t="shared" si="30"/>
        <v>9.1179706601466997</v>
      </c>
    </row>
    <row r="680" spans="1:30" x14ac:dyDescent="0.35">
      <c r="A680" s="2">
        <v>6653</v>
      </c>
      <c r="B680" s="2">
        <v>2018</v>
      </c>
      <c r="C680" s="12">
        <v>9849</v>
      </c>
      <c r="D680" s="12">
        <v>1288.1686312203001</v>
      </c>
      <c r="E680" s="12">
        <v>113103</v>
      </c>
      <c r="F680" s="12">
        <v>1288.2533366479199</v>
      </c>
      <c r="G680" s="2" t="s">
        <v>5</v>
      </c>
      <c r="H680" s="2" t="s">
        <v>682</v>
      </c>
      <c r="I680" s="2">
        <v>58273</v>
      </c>
      <c r="J680" s="2" t="s">
        <v>842</v>
      </c>
      <c r="K680" s="2">
        <v>3046</v>
      </c>
      <c r="L680" s="2" t="s">
        <v>845</v>
      </c>
      <c r="M680" s="2">
        <v>60025</v>
      </c>
      <c r="N680" s="2" t="s">
        <v>975</v>
      </c>
      <c r="O680" s="2">
        <v>34.561146000000001</v>
      </c>
      <c r="P680" s="2">
        <v>-79.280969999999996</v>
      </c>
      <c r="Q680" s="4">
        <v>1</v>
      </c>
      <c r="R680" s="4">
        <v>1</v>
      </c>
      <c r="S680" s="4"/>
      <c r="T680" s="2" t="s">
        <v>965</v>
      </c>
      <c r="U680" s="2" t="s">
        <v>966</v>
      </c>
      <c r="V680" s="7">
        <v>0.19506999999999999</v>
      </c>
      <c r="W680" s="8">
        <v>5</v>
      </c>
      <c r="X680" s="4"/>
      <c r="Y680" s="4"/>
      <c r="Z680" s="4">
        <v>77904</v>
      </c>
      <c r="AA680" s="4">
        <v>39177</v>
      </c>
      <c r="AB680" s="4">
        <v>8544</v>
      </c>
      <c r="AC680" s="4">
        <v>4297</v>
      </c>
      <c r="AD680" s="8">
        <f t="shared" si="30"/>
        <v>9.117977528089888</v>
      </c>
    </row>
    <row r="681" spans="1:30" x14ac:dyDescent="0.35">
      <c r="A681" s="2">
        <v>6654</v>
      </c>
      <c r="B681" s="2">
        <v>2018</v>
      </c>
      <c r="C681" s="12">
        <v>6964</v>
      </c>
      <c r="D681" s="12">
        <v>859.51882297037196</v>
      </c>
      <c r="E681" s="12">
        <v>115062</v>
      </c>
      <c r="F681" s="12">
        <v>869.72890743086896</v>
      </c>
      <c r="G681" s="2" t="s">
        <v>5</v>
      </c>
      <c r="H681" s="2" t="s">
        <v>683</v>
      </c>
      <c r="I681" s="2">
        <v>60409</v>
      </c>
      <c r="J681" s="2" t="s">
        <v>843</v>
      </c>
      <c r="K681" s="2">
        <v>5416</v>
      </c>
      <c r="L681" s="2" t="s">
        <v>848</v>
      </c>
      <c r="M681" s="2">
        <v>61060</v>
      </c>
      <c r="N681" s="2" t="s">
        <v>1284</v>
      </c>
      <c r="O681" s="2">
        <v>36.028799999999997</v>
      </c>
      <c r="P681" s="2">
        <v>-80.302000000000007</v>
      </c>
      <c r="Q681" s="4">
        <v>1</v>
      </c>
      <c r="R681" s="4">
        <v>1</v>
      </c>
      <c r="S681" s="4"/>
      <c r="T681" s="2" t="s">
        <v>965</v>
      </c>
      <c r="U681" s="2" t="s">
        <v>966</v>
      </c>
      <c r="V681" s="7">
        <v>0.19624</v>
      </c>
      <c r="W681" s="8">
        <v>5.2</v>
      </c>
      <c r="X681" s="4"/>
      <c r="Y681" s="4"/>
      <c r="Z681" s="4">
        <v>81505</v>
      </c>
      <c r="AA681" s="4">
        <v>40988</v>
      </c>
      <c r="AB681" s="4">
        <v>8939</v>
      </c>
      <c r="AC681" s="4">
        <v>4495</v>
      </c>
      <c r="AD681" s="8">
        <f t="shared" si="30"/>
        <v>9.1179102807920351</v>
      </c>
    </row>
    <row r="682" spans="1:30" x14ac:dyDescent="0.35">
      <c r="A682" s="2">
        <v>6655</v>
      </c>
      <c r="B682" s="2">
        <v>2018</v>
      </c>
      <c r="C682" s="12">
        <v>9859</v>
      </c>
      <c r="D682" s="12">
        <v>2746.3337153216698</v>
      </c>
      <c r="E682" s="12">
        <v>147981</v>
      </c>
      <c r="F682" s="12">
        <v>2679.2330805228498</v>
      </c>
      <c r="G682" s="2" t="s">
        <v>5</v>
      </c>
      <c r="H682" s="2" t="s">
        <v>684</v>
      </c>
      <c r="I682" s="2">
        <v>60553</v>
      </c>
      <c r="J682" s="2" t="s">
        <v>842</v>
      </c>
      <c r="K682" s="2">
        <v>3046</v>
      </c>
      <c r="L682" s="2" t="s">
        <v>1220</v>
      </c>
      <c r="M682" s="2">
        <v>60327</v>
      </c>
      <c r="N682" s="2" t="s">
        <v>988</v>
      </c>
      <c r="O682" s="2">
        <v>36.265611</v>
      </c>
      <c r="P682" s="2">
        <v>-78.367806000000002</v>
      </c>
      <c r="Q682" s="4">
        <v>1</v>
      </c>
      <c r="R682" s="4">
        <v>1</v>
      </c>
      <c r="S682" s="4"/>
      <c r="T682" s="2" t="s">
        <v>965</v>
      </c>
      <c r="U682" s="2" t="s">
        <v>966</v>
      </c>
      <c r="V682" s="7">
        <v>0.1724</v>
      </c>
      <c r="W682" s="8">
        <v>5</v>
      </c>
      <c r="X682" s="4"/>
      <c r="Y682" s="4"/>
      <c r="Z682" s="4">
        <v>68851</v>
      </c>
      <c r="AA682" s="4">
        <v>34624</v>
      </c>
      <c r="AB682" s="4">
        <v>7551</v>
      </c>
      <c r="AC682" s="4">
        <v>3797</v>
      </c>
      <c r="AD682" s="8">
        <f t="shared" si="30"/>
        <v>9.1181300490001327</v>
      </c>
    </row>
    <row r="683" spans="1:30" x14ac:dyDescent="0.35">
      <c r="A683" s="2">
        <v>6656</v>
      </c>
      <c r="B683" s="2">
        <v>2018</v>
      </c>
      <c r="C683" s="12">
        <v>9851</v>
      </c>
      <c r="D683" s="12">
        <v>1932.9818692131701</v>
      </c>
      <c r="E683" s="12">
        <v>146805</v>
      </c>
      <c r="F683" s="12">
        <v>1893.40319654001</v>
      </c>
      <c r="G683" s="2" t="s">
        <v>5</v>
      </c>
      <c r="H683" s="2" t="s">
        <v>685</v>
      </c>
      <c r="I683" s="2">
        <v>59571</v>
      </c>
      <c r="J683" s="2" t="s">
        <v>842</v>
      </c>
      <c r="K683" s="2">
        <v>3046</v>
      </c>
      <c r="L683" s="2" t="s">
        <v>1221</v>
      </c>
      <c r="M683" s="2">
        <v>59318</v>
      </c>
      <c r="N683" s="2" t="s">
        <v>975</v>
      </c>
      <c r="O683" s="2">
        <v>34.58</v>
      </c>
      <c r="P683" s="2">
        <v>-79.044443999999999</v>
      </c>
      <c r="Q683" s="4">
        <v>1</v>
      </c>
      <c r="R683" s="4">
        <v>1</v>
      </c>
      <c r="S683" s="4"/>
      <c r="T683" s="2" t="s">
        <v>965</v>
      </c>
      <c r="U683" s="2" t="s">
        <v>966</v>
      </c>
      <c r="V683" s="7"/>
      <c r="W683" s="8">
        <v>5</v>
      </c>
      <c r="X683" s="4"/>
      <c r="Y683" s="4"/>
      <c r="Z683" s="4"/>
      <c r="AA683" s="4"/>
      <c r="AB683" s="4"/>
      <c r="AC683" s="4"/>
      <c r="AD683" s="14" t="s">
        <v>1311</v>
      </c>
    </row>
    <row r="684" spans="1:30" x14ac:dyDescent="0.35">
      <c r="A684" s="2">
        <v>6657</v>
      </c>
      <c r="B684" s="2">
        <v>2018</v>
      </c>
      <c r="C684" s="12">
        <v>15775</v>
      </c>
      <c r="D684" s="12">
        <v>1266.6323360353599</v>
      </c>
      <c r="E684" s="12">
        <v>114230</v>
      </c>
      <c r="F684" s="12">
        <v>55.862849305873901</v>
      </c>
      <c r="G684" s="2" t="s">
        <v>5</v>
      </c>
      <c r="H684" s="2" t="s">
        <v>686</v>
      </c>
      <c r="I684" s="2">
        <v>62821</v>
      </c>
      <c r="J684" s="2" t="s">
        <v>843</v>
      </c>
      <c r="K684" s="2">
        <v>5416</v>
      </c>
      <c r="L684" s="2" t="s">
        <v>686</v>
      </c>
      <c r="M684" s="2">
        <v>62717</v>
      </c>
      <c r="N684" s="2" t="s">
        <v>1037</v>
      </c>
      <c r="O684" s="2">
        <v>35.218000000000004</v>
      </c>
      <c r="P684" s="2">
        <v>-80.536000000000001</v>
      </c>
      <c r="Q684" s="4">
        <v>1</v>
      </c>
      <c r="R684" s="4">
        <v>1</v>
      </c>
      <c r="S684" s="4"/>
      <c r="T684" s="2" t="s">
        <v>965</v>
      </c>
      <c r="U684" s="2" t="s">
        <v>966</v>
      </c>
      <c r="V684" s="7"/>
      <c r="W684" s="8">
        <v>22.6</v>
      </c>
      <c r="X684" s="4"/>
      <c r="Y684" s="4"/>
      <c r="Z684" s="4"/>
      <c r="AA684" s="4"/>
      <c r="AB684" s="4"/>
      <c r="AC684" s="4"/>
      <c r="AD684" s="14" t="s">
        <v>1311</v>
      </c>
    </row>
    <row r="685" spans="1:30" x14ac:dyDescent="0.35">
      <c r="A685" s="2">
        <v>6658</v>
      </c>
      <c r="B685" s="2">
        <v>2018</v>
      </c>
      <c r="C685" s="12">
        <v>6685</v>
      </c>
      <c r="D685" s="12">
        <v>2944.5366443942498</v>
      </c>
      <c r="E685" s="12">
        <v>114702</v>
      </c>
      <c r="F685" s="12">
        <v>2157.6231158303799</v>
      </c>
      <c r="G685" s="2" t="s">
        <v>5</v>
      </c>
      <c r="H685" s="2" t="s">
        <v>687</v>
      </c>
      <c r="I685" s="2">
        <v>61220</v>
      </c>
      <c r="J685" s="2" t="s">
        <v>843</v>
      </c>
      <c r="K685" s="2">
        <v>5416</v>
      </c>
      <c r="L685" s="2" t="s">
        <v>687</v>
      </c>
      <c r="M685" s="2">
        <v>60848</v>
      </c>
      <c r="N685" s="2" t="s">
        <v>1011</v>
      </c>
      <c r="O685" s="2">
        <v>35.712885999999997</v>
      </c>
      <c r="P685" s="2">
        <v>-80.407853000000003</v>
      </c>
      <c r="Q685" s="4">
        <v>1</v>
      </c>
      <c r="R685" s="4">
        <v>1</v>
      </c>
      <c r="S685" s="4"/>
      <c r="T685" s="2" t="s">
        <v>965</v>
      </c>
      <c r="U685" s="2" t="s">
        <v>966</v>
      </c>
      <c r="V685" s="7">
        <v>0.20386000000000001</v>
      </c>
      <c r="W685" s="8">
        <v>5</v>
      </c>
      <c r="X685" s="4"/>
      <c r="Y685" s="4"/>
      <c r="Z685" s="4">
        <v>81414</v>
      </c>
      <c r="AA685" s="4">
        <v>40942</v>
      </c>
      <c r="AB685" s="4">
        <v>8929</v>
      </c>
      <c r="AC685" s="4">
        <v>4490</v>
      </c>
      <c r="AD685" s="8">
        <f t="shared" ref="AD685:AD692" si="31">Z685/AB685</f>
        <v>9.1179303393437117</v>
      </c>
    </row>
    <row r="686" spans="1:30" x14ac:dyDescent="0.35">
      <c r="A686" s="2">
        <v>6659</v>
      </c>
      <c r="B686" s="2">
        <v>2018</v>
      </c>
      <c r="C686" s="12">
        <v>14626</v>
      </c>
      <c r="D686" s="12">
        <v>10203.6693451968</v>
      </c>
      <c r="E686" s="12">
        <v>148315</v>
      </c>
      <c r="F686" s="12">
        <v>8755.8860812815492</v>
      </c>
      <c r="G686" s="2" t="s">
        <v>5</v>
      </c>
      <c r="H686" s="2" t="s">
        <v>688</v>
      </c>
      <c r="I686" s="2">
        <v>59109</v>
      </c>
      <c r="J686" s="2" t="s">
        <v>842</v>
      </c>
      <c r="K686" s="2">
        <v>3046</v>
      </c>
      <c r="L686" s="2" t="s">
        <v>688</v>
      </c>
      <c r="M686" s="2">
        <v>58915</v>
      </c>
      <c r="N686" s="2" t="s">
        <v>1053</v>
      </c>
      <c r="O686" s="2">
        <v>35.302500000000002</v>
      </c>
      <c r="P686" s="2">
        <v>-79.701667</v>
      </c>
      <c r="Q686" s="4">
        <v>1</v>
      </c>
      <c r="R686" s="4">
        <v>1</v>
      </c>
      <c r="S686" s="4"/>
      <c r="T686" s="2" t="s">
        <v>965</v>
      </c>
      <c r="U686" s="2" t="s">
        <v>966</v>
      </c>
      <c r="V686" s="7">
        <v>0.19214999999999999</v>
      </c>
      <c r="W686" s="8">
        <v>5</v>
      </c>
      <c r="X686" s="4"/>
      <c r="Y686" s="4"/>
      <c r="Z686" s="4">
        <v>76738</v>
      </c>
      <c r="AA686" s="4">
        <v>38590</v>
      </c>
      <c r="AB686" s="4">
        <v>8416</v>
      </c>
      <c r="AC686" s="4">
        <v>4232</v>
      </c>
      <c r="AD686" s="8">
        <f t="shared" si="31"/>
        <v>9.1181083650190118</v>
      </c>
    </row>
    <row r="687" spans="1:30" x14ac:dyDescent="0.35">
      <c r="A687" s="2">
        <v>6660</v>
      </c>
      <c r="B687" s="2">
        <v>2018</v>
      </c>
      <c r="C687" s="12">
        <v>28766</v>
      </c>
      <c r="D687" s="12">
        <v>6936.3464981159505</v>
      </c>
      <c r="E687" s="12">
        <v>111430</v>
      </c>
      <c r="F687" s="12">
        <v>6921.4953375125797</v>
      </c>
      <c r="G687" s="2" t="s">
        <v>5</v>
      </c>
      <c r="H687" s="2" t="s">
        <v>689</v>
      </c>
      <c r="I687" s="2">
        <v>59593</v>
      </c>
      <c r="J687" s="2" t="s">
        <v>842</v>
      </c>
      <c r="K687" s="2">
        <v>3046</v>
      </c>
      <c r="L687" s="2" t="s">
        <v>689</v>
      </c>
      <c r="M687" s="2">
        <v>59338</v>
      </c>
      <c r="N687" s="2" t="s">
        <v>988</v>
      </c>
      <c r="O687" s="2">
        <v>36.371110999999999</v>
      </c>
      <c r="P687" s="2">
        <v>-78.415278000000001</v>
      </c>
      <c r="Q687" s="4">
        <v>1</v>
      </c>
      <c r="R687" s="4">
        <v>1</v>
      </c>
      <c r="S687" s="4"/>
      <c r="T687" s="2" t="s">
        <v>965</v>
      </c>
      <c r="U687" s="2" t="s">
        <v>966</v>
      </c>
      <c r="V687" s="7">
        <v>0.20807999999999999</v>
      </c>
      <c r="W687" s="8">
        <v>5</v>
      </c>
      <c r="X687" s="4"/>
      <c r="Y687" s="4"/>
      <c r="Z687" s="4">
        <v>83099</v>
      </c>
      <c r="AA687" s="4">
        <v>41789</v>
      </c>
      <c r="AB687" s="4">
        <v>9114</v>
      </c>
      <c r="AC687" s="4">
        <v>4583</v>
      </c>
      <c r="AD687" s="8">
        <f t="shared" si="31"/>
        <v>9.1177309633530825</v>
      </c>
    </row>
    <row r="688" spans="1:30" x14ac:dyDescent="0.35">
      <c r="A688" s="2">
        <v>6661</v>
      </c>
      <c r="B688" s="2">
        <v>2018</v>
      </c>
      <c r="C688" s="12">
        <v>15226</v>
      </c>
      <c r="D688" s="12">
        <v>13524.1680539341</v>
      </c>
      <c r="E688" s="12">
        <v>113097</v>
      </c>
      <c r="F688" s="12">
        <v>4521.6417867929404</v>
      </c>
      <c r="G688" s="2" t="s">
        <v>5</v>
      </c>
      <c r="H688" s="2" t="s">
        <v>690</v>
      </c>
      <c r="I688" s="2">
        <v>60396</v>
      </c>
      <c r="J688" s="2" t="s">
        <v>842</v>
      </c>
      <c r="K688" s="2">
        <v>3046</v>
      </c>
      <c r="L688" s="2" t="s">
        <v>848</v>
      </c>
      <c r="M688" s="2">
        <v>61060</v>
      </c>
      <c r="N688" s="2" t="s">
        <v>975</v>
      </c>
      <c r="O688" s="2">
        <v>34.771599999999999</v>
      </c>
      <c r="P688" s="2">
        <v>-78.983599999999996</v>
      </c>
      <c r="Q688" s="4">
        <v>1</v>
      </c>
      <c r="R688" s="4">
        <v>1</v>
      </c>
      <c r="S688" s="4"/>
      <c r="T688" s="2" t="s">
        <v>965</v>
      </c>
      <c r="U688" s="2" t="s">
        <v>966</v>
      </c>
      <c r="V688" s="7">
        <v>0.21709999999999999</v>
      </c>
      <c r="W688" s="8">
        <v>4.9000000000000004</v>
      </c>
      <c r="X688" s="4"/>
      <c r="Y688" s="4"/>
      <c r="Z688" s="4">
        <v>84971</v>
      </c>
      <c r="AA688" s="4">
        <v>42731</v>
      </c>
      <c r="AB688" s="4">
        <v>9319</v>
      </c>
      <c r="AC688" s="4">
        <v>4686</v>
      </c>
      <c r="AD688" s="8">
        <f t="shared" si="31"/>
        <v>9.1180384161390702</v>
      </c>
    </row>
    <row r="689" spans="1:30" x14ac:dyDescent="0.35">
      <c r="A689" s="2">
        <v>6662</v>
      </c>
      <c r="B689" s="2">
        <v>2018</v>
      </c>
      <c r="C689" s="12">
        <v>15226</v>
      </c>
      <c r="D689" s="12">
        <v>13865.722138652</v>
      </c>
      <c r="E689" s="12">
        <v>113097</v>
      </c>
      <c r="F689" s="12">
        <v>4626.3219803218999</v>
      </c>
      <c r="G689" s="2" t="s">
        <v>5</v>
      </c>
      <c r="H689" s="2" t="s">
        <v>691</v>
      </c>
      <c r="I689" s="2">
        <v>61156</v>
      </c>
      <c r="J689" s="2" t="s">
        <v>842</v>
      </c>
      <c r="K689" s="2">
        <v>3046</v>
      </c>
      <c r="L689" s="2" t="s">
        <v>873</v>
      </c>
      <c r="M689" s="2">
        <v>60865</v>
      </c>
      <c r="N689" s="2" t="s">
        <v>975</v>
      </c>
      <c r="O689" s="2">
        <v>34.769100000000002</v>
      </c>
      <c r="P689" s="2">
        <v>-78.980999999999995</v>
      </c>
      <c r="Q689" s="4">
        <v>1</v>
      </c>
      <c r="R689" s="4">
        <v>1</v>
      </c>
      <c r="S689" s="4"/>
      <c r="T689" s="2" t="s">
        <v>965</v>
      </c>
      <c r="U689" s="2" t="s">
        <v>966</v>
      </c>
      <c r="V689" s="7">
        <v>0.21282999999999999</v>
      </c>
      <c r="W689" s="8">
        <v>5</v>
      </c>
      <c r="X689" s="4"/>
      <c r="Y689" s="4"/>
      <c r="Z689" s="4">
        <v>84998</v>
      </c>
      <c r="AA689" s="4">
        <v>42744</v>
      </c>
      <c r="AB689" s="4">
        <v>9322</v>
      </c>
      <c r="AC689" s="4">
        <v>4688</v>
      </c>
      <c r="AD689" s="8">
        <f t="shared" si="31"/>
        <v>9.1180004290924686</v>
      </c>
    </row>
    <row r="690" spans="1:30" x14ac:dyDescent="0.35">
      <c r="A690" s="2">
        <v>6663</v>
      </c>
      <c r="B690" s="2">
        <v>2018</v>
      </c>
      <c r="C690" s="12">
        <v>28766</v>
      </c>
      <c r="D690" s="12">
        <v>12160.1613946875</v>
      </c>
      <c r="E690" s="12">
        <v>111430</v>
      </c>
      <c r="F690" s="12">
        <v>12105.8803303719</v>
      </c>
      <c r="G690" s="2" t="s">
        <v>5</v>
      </c>
      <c r="H690" s="2" t="s">
        <v>692</v>
      </c>
      <c r="I690" s="2">
        <v>59604</v>
      </c>
      <c r="J690" s="2" t="s">
        <v>843</v>
      </c>
      <c r="K690" s="2">
        <v>5416</v>
      </c>
      <c r="L690" s="2" t="s">
        <v>848</v>
      </c>
      <c r="M690" s="2">
        <v>61060</v>
      </c>
      <c r="N690" s="2" t="s">
        <v>988</v>
      </c>
      <c r="O690" s="2">
        <v>36.414721999999998</v>
      </c>
      <c r="P690" s="2">
        <v>-78.459721999999999</v>
      </c>
      <c r="Q690" s="4">
        <v>1</v>
      </c>
      <c r="R690" s="4">
        <v>1</v>
      </c>
      <c r="S690" s="4"/>
      <c r="T690" s="2" t="s">
        <v>965</v>
      </c>
      <c r="U690" s="2" t="s">
        <v>966</v>
      </c>
      <c r="V690" s="7">
        <v>0.17927000000000001</v>
      </c>
      <c r="W690" s="8">
        <v>5</v>
      </c>
      <c r="X690" s="4"/>
      <c r="Y690" s="4"/>
      <c r="Z690" s="4">
        <v>71595</v>
      </c>
      <c r="AA690" s="4">
        <v>36004</v>
      </c>
      <c r="AB690" s="4">
        <v>7852</v>
      </c>
      <c r="AC690" s="4">
        <v>3949</v>
      </c>
      <c r="AD690" s="8">
        <f t="shared" si="31"/>
        <v>9.118059093224657</v>
      </c>
    </row>
    <row r="691" spans="1:30" x14ac:dyDescent="0.35">
      <c r="A691" s="2">
        <v>6664</v>
      </c>
      <c r="B691" s="2">
        <v>2018</v>
      </c>
      <c r="C691" s="12">
        <v>28766</v>
      </c>
      <c r="D691" s="12">
        <v>12865.815212416701</v>
      </c>
      <c r="E691" s="12">
        <v>111431</v>
      </c>
      <c r="F691" s="12">
        <v>12845.1503223117</v>
      </c>
      <c r="G691" s="2" t="s">
        <v>5</v>
      </c>
      <c r="H691" s="2" t="s">
        <v>693</v>
      </c>
      <c r="I691" s="2">
        <v>60257</v>
      </c>
      <c r="J691" s="2" t="s">
        <v>842</v>
      </c>
      <c r="K691" s="2">
        <v>3046</v>
      </c>
      <c r="L691" s="2" t="s">
        <v>848</v>
      </c>
      <c r="M691" s="2">
        <v>61060</v>
      </c>
      <c r="N691" s="2" t="s">
        <v>988</v>
      </c>
      <c r="O691" s="2">
        <v>36.395285999999999</v>
      </c>
      <c r="P691" s="2">
        <v>-78.328294</v>
      </c>
      <c r="Q691" s="4">
        <v>1</v>
      </c>
      <c r="R691" s="4">
        <v>1</v>
      </c>
      <c r="S691" s="4"/>
      <c r="T691" s="2" t="s">
        <v>965</v>
      </c>
      <c r="U691" s="2" t="s">
        <v>966</v>
      </c>
      <c r="V691" s="7">
        <v>0.21034</v>
      </c>
      <c r="W691" s="8">
        <v>5</v>
      </c>
      <c r="X691" s="4"/>
      <c r="Y691" s="4"/>
      <c r="Z691" s="4">
        <v>84005</v>
      </c>
      <c r="AA691" s="4">
        <v>42245</v>
      </c>
      <c r="AB691" s="4">
        <v>9213</v>
      </c>
      <c r="AC691" s="4">
        <v>4633</v>
      </c>
      <c r="AD691" s="8">
        <f t="shared" si="31"/>
        <v>9.1180939976120694</v>
      </c>
    </row>
    <row r="692" spans="1:30" x14ac:dyDescent="0.35">
      <c r="A692" s="2">
        <v>6665</v>
      </c>
      <c r="B692" s="2">
        <v>2018</v>
      </c>
      <c r="C692" s="12">
        <v>1517</v>
      </c>
      <c r="D692" s="12">
        <v>2058.60083092885</v>
      </c>
      <c r="E692" s="12">
        <v>114534</v>
      </c>
      <c r="F692" s="12">
        <v>2068.13619605863</v>
      </c>
      <c r="G692" s="2" t="s">
        <v>5</v>
      </c>
      <c r="H692" s="2" t="s">
        <v>694</v>
      </c>
      <c r="I692" s="2">
        <v>58746</v>
      </c>
      <c r="J692" s="2" t="s">
        <v>843</v>
      </c>
      <c r="K692" s="2">
        <v>5416</v>
      </c>
      <c r="L692" s="2" t="s">
        <v>1222</v>
      </c>
      <c r="M692" s="2">
        <v>59915</v>
      </c>
      <c r="N692" s="2" t="s">
        <v>1051</v>
      </c>
      <c r="O692" s="2">
        <v>36.08</v>
      </c>
      <c r="P692" s="2">
        <v>-78.823888999999994</v>
      </c>
      <c r="Q692" s="4">
        <v>1</v>
      </c>
      <c r="R692" s="4">
        <v>1</v>
      </c>
      <c r="S692" s="4"/>
      <c r="T692" s="2" t="s">
        <v>965</v>
      </c>
      <c r="U692" s="2" t="s">
        <v>966</v>
      </c>
      <c r="V692" s="7">
        <v>0.21240000000000001</v>
      </c>
      <c r="W692" s="8">
        <v>5</v>
      </c>
      <c r="X692" s="4"/>
      <c r="Y692" s="4"/>
      <c r="Z692" s="4">
        <v>84826</v>
      </c>
      <c r="AA692" s="4">
        <v>42657</v>
      </c>
      <c r="AB692" s="4">
        <v>9303</v>
      </c>
      <c r="AC692" s="4">
        <v>4678</v>
      </c>
      <c r="AD692" s="8">
        <f t="shared" si="31"/>
        <v>9.1181339352896913</v>
      </c>
    </row>
    <row r="693" spans="1:30" x14ac:dyDescent="0.35">
      <c r="A693" s="2">
        <v>6666</v>
      </c>
      <c r="B693" s="2">
        <v>2018</v>
      </c>
      <c r="C693" s="12">
        <v>13956</v>
      </c>
      <c r="D693" s="12">
        <v>872.51336105643702</v>
      </c>
      <c r="E693" s="12">
        <v>162784</v>
      </c>
      <c r="F693" s="12">
        <v>305.15183481026901</v>
      </c>
      <c r="G693" s="2" t="s">
        <v>5</v>
      </c>
      <c r="H693" s="2" t="s">
        <v>695</v>
      </c>
      <c r="I693" s="2">
        <v>62602</v>
      </c>
      <c r="J693" s="2" t="s">
        <v>842</v>
      </c>
      <c r="K693" s="2">
        <v>3046</v>
      </c>
      <c r="L693" s="2" t="s">
        <v>1223</v>
      </c>
      <c r="M693" s="2">
        <v>62100</v>
      </c>
      <c r="N693" s="2" t="s">
        <v>984</v>
      </c>
      <c r="O693" s="2">
        <v>35.015397999999998</v>
      </c>
      <c r="P693" s="2">
        <v>-78.350802000000002</v>
      </c>
      <c r="Q693" s="4">
        <v>1</v>
      </c>
      <c r="R693" s="4">
        <v>1</v>
      </c>
      <c r="S693" s="4"/>
      <c r="T693" s="2" t="s">
        <v>965</v>
      </c>
      <c r="U693" s="2" t="s">
        <v>966</v>
      </c>
      <c r="V693" s="7"/>
      <c r="W693" s="8">
        <v>5</v>
      </c>
      <c r="X693" s="4"/>
      <c r="Y693" s="4"/>
      <c r="Z693" s="4"/>
      <c r="AA693" s="4"/>
      <c r="AB693" s="4"/>
      <c r="AC693" s="4"/>
      <c r="AD693" s="14" t="s">
        <v>1311</v>
      </c>
    </row>
    <row r="694" spans="1:30" x14ac:dyDescent="0.35">
      <c r="A694" s="2">
        <v>6667</v>
      </c>
      <c r="B694" s="2">
        <v>2018</v>
      </c>
      <c r="C694" s="12">
        <v>10017</v>
      </c>
      <c r="D694" s="12">
        <v>12346.298710663599</v>
      </c>
      <c r="E694" s="12">
        <v>114333</v>
      </c>
      <c r="F694" s="12">
        <v>136.347669904182</v>
      </c>
      <c r="G694" s="2" t="s">
        <v>5</v>
      </c>
      <c r="H694" s="2" t="s">
        <v>696</v>
      </c>
      <c r="I694" s="2">
        <v>56552</v>
      </c>
      <c r="J694" s="2" t="s">
        <v>1084</v>
      </c>
      <c r="K694" s="2">
        <v>18022</v>
      </c>
      <c r="L694" s="2" t="s">
        <v>852</v>
      </c>
      <c r="M694" s="2">
        <v>13630</v>
      </c>
      <c r="N694" s="2" t="s">
        <v>1287</v>
      </c>
      <c r="O694" s="2">
        <v>35.797199999999997</v>
      </c>
      <c r="P694" s="2">
        <v>-80.854200000000006</v>
      </c>
      <c r="Q694" s="4">
        <v>1</v>
      </c>
      <c r="R694" s="4">
        <v>1</v>
      </c>
      <c r="S694" s="4"/>
      <c r="T694" s="2" t="s">
        <v>977</v>
      </c>
      <c r="U694" s="2" t="s">
        <v>978</v>
      </c>
      <c r="V694" s="7">
        <v>0</v>
      </c>
      <c r="W694" s="8">
        <v>2.2000000000000002</v>
      </c>
      <c r="X694" s="4">
        <v>31</v>
      </c>
      <c r="Y694" s="4">
        <v>0</v>
      </c>
      <c r="Z694" s="4">
        <v>31</v>
      </c>
      <c r="AA694" s="4">
        <v>0</v>
      </c>
      <c r="AB694" s="4">
        <v>-45</v>
      </c>
      <c r="AC694" s="4">
        <v>-8</v>
      </c>
      <c r="AD694" s="14" t="s">
        <v>1311</v>
      </c>
    </row>
    <row r="695" spans="1:30" x14ac:dyDescent="0.35">
      <c r="A695" s="2">
        <v>6668</v>
      </c>
      <c r="B695" s="2">
        <v>2018</v>
      </c>
      <c r="C695" s="12">
        <v>4473</v>
      </c>
      <c r="D695" s="12">
        <v>10253.4802767288</v>
      </c>
      <c r="E695" s="12">
        <v>114677</v>
      </c>
      <c r="F695" s="12">
        <v>2419.78401064646</v>
      </c>
      <c r="G695" s="2" t="s">
        <v>5</v>
      </c>
      <c r="H695" s="2" t="s">
        <v>697</v>
      </c>
      <c r="I695" s="2">
        <v>61535</v>
      </c>
      <c r="J695" s="2" t="s">
        <v>843</v>
      </c>
      <c r="K695" s="2">
        <v>5416</v>
      </c>
      <c r="L695" s="2" t="s">
        <v>848</v>
      </c>
      <c r="M695" s="2">
        <v>61060</v>
      </c>
      <c r="N695" s="2" t="s">
        <v>1011</v>
      </c>
      <c r="O695" s="2">
        <v>35.739704000000003</v>
      </c>
      <c r="P695" s="2">
        <v>-80.712405000000004</v>
      </c>
      <c r="Q695" s="4">
        <v>1</v>
      </c>
      <c r="R695" s="4">
        <v>1</v>
      </c>
      <c r="S695" s="4"/>
      <c r="T695" s="2" t="s">
        <v>965</v>
      </c>
      <c r="U695" s="2" t="s">
        <v>966</v>
      </c>
      <c r="V695" s="7">
        <v>0.20299</v>
      </c>
      <c r="W695" s="8">
        <v>5</v>
      </c>
      <c r="X695" s="4"/>
      <c r="Y695" s="4"/>
      <c r="Z695" s="4">
        <v>81069</v>
      </c>
      <c r="AA695" s="4">
        <v>40769</v>
      </c>
      <c r="AB695" s="4">
        <v>8891</v>
      </c>
      <c r="AC695" s="4">
        <v>4471</v>
      </c>
      <c r="AD695" s="8">
        <f>Z695/AB695</f>
        <v>9.1180969519739055</v>
      </c>
    </row>
    <row r="696" spans="1:30" x14ac:dyDescent="0.35">
      <c r="A696" s="2">
        <v>6669</v>
      </c>
      <c r="B696" s="2">
        <v>2018</v>
      </c>
      <c r="C696" s="12">
        <v>10017</v>
      </c>
      <c r="D696" s="12">
        <v>4671.8790247683801</v>
      </c>
      <c r="E696" s="12">
        <v>114336</v>
      </c>
      <c r="F696" s="12">
        <v>37.512285221605303</v>
      </c>
      <c r="G696" s="2" t="s">
        <v>5</v>
      </c>
      <c r="H696" s="2" t="s">
        <v>698</v>
      </c>
      <c r="I696" s="2">
        <v>56062</v>
      </c>
      <c r="J696" s="2" t="s">
        <v>1084</v>
      </c>
      <c r="K696" s="2">
        <v>18022</v>
      </c>
      <c r="L696" s="2" t="s">
        <v>852</v>
      </c>
      <c r="M696" s="2">
        <v>13630</v>
      </c>
      <c r="N696" s="2" t="s">
        <v>1287</v>
      </c>
      <c r="O696" s="2">
        <v>35.798462000000001</v>
      </c>
      <c r="P696" s="2">
        <v>-80.942708999999994</v>
      </c>
      <c r="Q696" s="4">
        <v>1</v>
      </c>
      <c r="R696" s="4">
        <v>1</v>
      </c>
      <c r="S696" s="4"/>
      <c r="T696" s="2" t="s">
        <v>977</v>
      </c>
      <c r="U696" s="2" t="s">
        <v>978</v>
      </c>
      <c r="V696" s="7">
        <v>0</v>
      </c>
      <c r="W696" s="8">
        <v>1.8</v>
      </c>
      <c r="X696" s="4">
        <v>43</v>
      </c>
      <c r="Y696" s="4">
        <v>0</v>
      </c>
      <c r="Z696" s="4">
        <v>43</v>
      </c>
      <c r="AA696" s="4">
        <v>0</v>
      </c>
      <c r="AB696" s="4">
        <v>-43</v>
      </c>
      <c r="AC696" s="4">
        <v>-8</v>
      </c>
      <c r="AD696" s="14" t="s">
        <v>1311</v>
      </c>
    </row>
    <row r="697" spans="1:30" x14ac:dyDescent="0.35">
      <c r="A697" s="2">
        <v>6670</v>
      </c>
      <c r="B697" s="2">
        <v>2018</v>
      </c>
      <c r="C697" s="12">
        <v>10017</v>
      </c>
      <c r="D697" s="12">
        <v>17199.950053646098</v>
      </c>
      <c r="E697" s="12">
        <v>110739</v>
      </c>
      <c r="F697" s="12">
        <v>3043.1341761784001</v>
      </c>
      <c r="G697" s="2" t="s">
        <v>5</v>
      </c>
      <c r="H697" s="2" t="s">
        <v>699</v>
      </c>
      <c r="I697" s="2">
        <v>59595</v>
      </c>
      <c r="J697" s="2" t="s">
        <v>843</v>
      </c>
      <c r="K697" s="2">
        <v>5416</v>
      </c>
      <c r="L697" s="2" t="s">
        <v>1224</v>
      </c>
      <c r="M697" s="2">
        <v>59340</v>
      </c>
      <c r="N697" s="2" t="s">
        <v>1295</v>
      </c>
      <c r="O697" s="2">
        <v>35.902222000000002</v>
      </c>
      <c r="P697" s="2">
        <v>-81.106110999999999</v>
      </c>
      <c r="Q697" s="4">
        <v>1</v>
      </c>
      <c r="R697" s="4">
        <v>1</v>
      </c>
      <c r="S697" s="4"/>
      <c r="T697" s="2" t="s">
        <v>965</v>
      </c>
      <c r="U697" s="2" t="s">
        <v>966</v>
      </c>
      <c r="V697" s="7">
        <v>0.20563999999999999</v>
      </c>
      <c r="W697" s="8">
        <v>5</v>
      </c>
      <c r="X697" s="4"/>
      <c r="Y697" s="4"/>
      <c r="Z697" s="4">
        <v>82127</v>
      </c>
      <c r="AA697" s="4">
        <v>41301</v>
      </c>
      <c r="AB697" s="4">
        <v>9007</v>
      </c>
      <c r="AC697" s="4">
        <v>4529</v>
      </c>
      <c r="AD697" s="8">
        <f>Z697/AB697</f>
        <v>9.1181303430665039</v>
      </c>
    </row>
    <row r="698" spans="1:30" x14ac:dyDescent="0.35">
      <c r="A698" s="2">
        <v>6671</v>
      </c>
      <c r="B698" s="2">
        <v>2018</v>
      </c>
      <c r="C698" s="12">
        <v>9851</v>
      </c>
      <c r="D698" s="12">
        <v>2067.27296747121</v>
      </c>
      <c r="E698" s="12">
        <v>146805</v>
      </c>
      <c r="F698" s="12">
        <v>2034.4761815986799</v>
      </c>
      <c r="G698" s="2" t="s">
        <v>5</v>
      </c>
      <c r="H698" s="2" t="s">
        <v>700</v>
      </c>
      <c r="I698" s="2">
        <v>61085</v>
      </c>
      <c r="J698" s="2" t="s">
        <v>842</v>
      </c>
      <c r="K698" s="2">
        <v>3046</v>
      </c>
      <c r="L698" s="2" t="s">
        <v>1225</v>
      </c>
      <c r="M698" s="2">
        <v>60699</v>
      </c>
      <c r="N698" s="2" t="s">
        <v>975</v>
      </c>
      <c r="O698" s="2">
        <v>34.583119000000003</v>
      </c>
      <c r="P698" s="2">
        <v>-79.031835999999998</v>
      </c>
      <c r="Q698" s="4">
        <v>1</v>
      </c>
      <c r="R698" s="4">
        <v>1</v>
      </c>
      <c r="S698" s="4"/>
      <c r="T698" s="2" t="s">
        <v>965</v>
      </c>
      <c r="U698" s="2" t="s">
        <v>966</v>
      </c>
      <c r="V698" s="7">
        <v>0.21868000000000001</v>
      </c>
      <c r="W698" s="8">
        <v>5</v>
      </c>
      <c r="X698" s="4"/>
      <c r="Y698" s="4"/>
      <c r="Z698" s="4">
        <v>87331</v>
      </c>
      <c r="AA698" s="4">
        <v>43918</v>
      </c>
      <c r="AB698" s="4">
        <v>9578</v>
      </c>
      <c r="AC698" s="4">
        <v>4817</v>
      </c>
      <c r="AD698" s="8">
        <f>Z698/AB698</f>
        <v>9.1178742952599716</v>
      </c>
    </row>
    <row r="699" spans="1:30" x14ac:dyDescent="0.35">
      <c r="A699" s="2">
        <v>6672</v>
      </c>
      <c r="B699" s="2">
        <v>2018</v>
      </c>
      <c r="C699" s="12">
        <v>6978</v>
      </c>
      <c r="D699" s="12">
        <v>9747.5166426155392</v>
      </c>
      <c r="E699" s="12">
        <v>110812</v>
      </c>
      <c r="F699" s="12">
        <v>1288.5234160089501</v>
      </c>
      <c r="G699" s="2" t="s">
        <v>5</v>
      </c>
      <c r="H699" s="2" t="s">
        <v>701</v>
      </c>
      <c r="I699" s="2">
        <v>62820</v>
      </c>
      <c r="J699" s="2" t="s">
        <v>843</v>
      </c>
      <c r="K699" s="2">
        <v>5416</v>
      </c>
      <c r="L699" s="2" t="s">
        <v>701</v>
      </c>
      <c r="M699" s="2">
        <v>62716</v>
      </c>
      <c r="N699" s="2" t="s">
        <v>991</v>
      </c>
      <c r="O699" s="2">
        <v>36.287999999999997</v>
      </c>
      <c r="P699" s="2">
        <v>-80.656000000000006</v>
      </c>
      <c r="Q699" s="4">
        <v>1</v>
      </c>
      <c r="R699" s="4">
        <v>1</v>
      </c>
      <c r="S699" s="4"/>
      <c r="T699" s="2" t="s">
        <v>965</v>
      </c>
      <c r="U699" s="2" t="s">
        <v>966</v>
      </c>
      <c r="V699" s="7"/>
      <c r="W699" s="8">
        <v>22.6</v>
      </c>
      <c r="X699" s="4"/>
      <c r="Y699" s="4"/>
      <c r="Z699" s="4"/>
      <c r="AA699" s="4"/>
      <c r="AB699" s="4"/>
      <c r="AC699" s="4"/>
      <c r="AD699" s="14" t="s">
        <v>1311</v>
      </c>
    </row>
    <row r="700" spans="1:30" x14ac:dyDescent="0.35">
      <c r="A700" s="2">
        <v>6673</v>
      </c>
      <c r="B700" s="2">
        <v>2018</v>
      </c>
      <c r="C700" s="12">
        <v>1850</v>
      </c>
      <c r="D700" s="12">
        <v>16708.358613959699</v>
      </c>
      <c r="E700" s="12">
        <v>114762</v>
      </c>
      <c r="F700" s="12">
        <v>238.573472458515</v>
      </c>
      <c r="G700" s="2" t="s">
        <v>5</v>
      </c>
      <c r="H700" s="2" t="s">
        <v>702</v>
      </c>
      <c r="I700" s="2">
        <v>59581</v>
      </c>
      <c r="J700" s="2" t="s">
        <v>843</v>
      </c>
      <c r="K700" s="2">
        <v>5416</v>
      </c>
      <c r="L700" s="2" t="s">
        <v>1226</v>
      </c>
      <c r="M700" s="2">
        <v>59326</v>
      </c>
      <c r="N700" s="2" t="s">
        <v>1016</v>
      </c>
      <c r="O700" s="2">
        <v>36.079166999999998</v>
      </c>
      <c r="P700" s="2">
        <v>-79.199721999999994</v>
      </c>
      <c r="Q700" s="4">
        <v>1</v>
      </c>
      <c r="R700" s="4">
        <v>1</v>
      </c>
      <c r="S700" s="4"/>
      <c r="T700" s="2" t="s">
        <v>965</v>
      </c>
      <c r="U700" s="2" t="s">
        <v>966</v>
      </c>
      <c r="V700" s="7">
        <v>0.19466</v>
      </c>
      <c r="W700" s="8">
        <v>5</v>
      </c>
      <c r="X700" s="4"/>
      <c r="Y700" s="4"/>
      <c r="Z700" s="4">
        <v>77741</v>
      </c>
      <c r="AA700" s="4">
        <v>39095</v>
      </c>
      <c r="AB700" s="4">
        <v>8526</v>
      </c>
      <c r="AC700" s="4">
        <v>4288</v>
      </c>
      <c r="AD700" s="8">
        <f>Z700/AB700</f>
        <v>9.1181093126905939</v>
      </c>
    </row>
    <row r="701" spans="1:30" x14ac:dyDescent="0.35">
      <c r="A701" s="2">
        <v>6674</v>
      </c>
      <c r="B701" s="2">
        <v>2018</v>
      </c>
      <c r="C701" s="12">
        <v>6422</v>
      </c>
      <c r="D701" s="12">
        <v>26830.194506279699</v>
      </c>
      <c r="E701" s="12">
        <v>111379</v>
      </c>
      <c r="F701" s="12">
        <v>2040.54757511506</v>
      </c>
      <c r="G701" s="2" t="s">
        <v>5</v>
      </c>
      <c r="H701" s="2" t="s">
        <v>703</v>
      </c>
      <c r="I701" s="2">
        <v>60189</v>
      </c>
      <c r="J701" s="2" t="s">
        <v>846</v>
      </c>
      <c r="K701" s="2">
        <v>19876</v>
      </c>
      <c r="L701" s="2" t="s">
        <v>1227</v>
      </c>
      <c r="M701" s="2">
        <v>59952</v>
      </c>
      <c r="N701" s="2" t="s">
        <v>1283</v>
      </c>
      <c r="O701" s="2">
        <v>36.437752000000003</v>
      </c>
      <c r="P701" s="2">
        <v>-76.597825</v>
      </c>
      <c r="Q701" s="4">
        <v>1</v>
      </c>
      <c r="R701" s="4">
        <v>1</v>
      </c>
      <c r="S701" s="4"/>
      <c r="T701" s="2" t="s">
        <v>965</v>
      </c>
      <c r="U701" s="2" t="s">
        <v>966</v>
      </c>
      <c r="V701" s="7">
        <v>0.22244</v>
      </c>
      <c r="W701" s="8">
        <v>5</v>
      </c>
      <c r="X701" s="4"/>
      <c r="Y701" s="4"/>
      <c r="Z701" s="4">
        <v>88836</v>
      </c>
      <c r="AA701" s="4">
        <v>44675</v>
      </c>
      <c r="AB701" s="4">
        <v>9743</v>
      </c>
      <c r="AC701" s="4">
        <v>4900</v>
      </c>
      <c r="AD701" s="8">
        <f>Z701/AB701</f>
        <v>9.1179308221287076</v>
      </c>
    </row>
    <row r="702" spans="1:30" x14ac:dyDescent="0.35">
      <c r="A702" s="2">
        <v>6675</v>
      </c>
      <c r="B702" s="2">
        <v>2018</v>
      </c>
      <c r="C702" s="12">
        <v>3087</v>
      </c>
      <c r="D702" s="12">
        <v>6084.3796599706402</v>
      </c>
      <c r="E702" s="12">
        <v>157233</v>
      </c>
      <c r="F702" s="12">
        <v>111.782542149656</v>
      </c>
      <c r="G702" s="2" t="s">
        <v>5</v>
      </c>
      <c r="H702" s="2" t="s">
        <v>704</v>
      </c>
      <c r="I702" s="2">
        <v>60611</v>
      </c>
      <c r="J702" s="2" t="s">
        <v>846</v>
      </c>
      <c r="K702" s="2">
        <v>19876</v>
      </c>
      <c r="L702" s="2" t="s">
        <v>1228</v>
      </c>
      <c r="M702" s="2">
        <v>60359</v>
      </c>
      <c r="N702" s="2" t="s">
        <v>1285</v>
      </c>
      <c r="O702" s="2">
        <v>36.476500000000001</v>
      </c>
      <c r="P702" s="2">
        <v>-76.135999999999996</v>
      </c>
      <c r="Q702" s="4">
        <v>1</v>
      </c>
      <c r="R702" s="4">
        <v>1</v>
      </c>
      <c r="S702" s="4"/>
      <c r="T702" s="2" t="s">
        <v>965</v>
      </c>
      <c r="U702" s="2" t="s">
        <v>966</v>
      </c>
      <c r="V702" s="7">
        <v>0.21833</v>
      </c>
      <c r="W702" s="8">
        <v>60</v>
      </c>
      <c r="X702" s="4"/>
      <c r="Y702" s="4"/>
      <c r="Z702" s="4">
        <v>1046328</v>
      </c>
      <c r="AA702" s="4">
        <v>534342</v>
      </c>
      <c r="AB702" s="4">
        <v>114754</v>
      </c>
      <c r="AC702" s="4">
        <v>58603</v>
      </c>
      <c r="AD702" s="8">
        <f>Z702/AB702</f>
        <v>9.1180089582933928</v>
      </c>
    </row>
    <row r="703" spans="1:30" x14ac:dyDescent="0.35">
      <c r="A703" s="2">
        <v>6676</v>
      </c>
      <c r="B703" s="2">
        <v>2018</v>
      </c>
      <c r="C703" s="12">
        <v>6403</v>
      </c>
      <c r="D703" s="12">
        <v>3643.1293621641098</v>
      </c>
      <c r="E703" s="12">
        <v>111426</v>
      </c>
      <c r="F703" s="12">
        <v>3649.1954624151899</v>
      </c>
      <c r="G703" s="2" t="s">
        <v>5</v>
      </c>
      <c r="H703" s="2" t="s">
        <v>705</v>
      </c>
      <c r="I703" s="2">
        <v>59505</v>
      </c>
      <c r="J703" s="2" t="s">
        <v>842</v>
      </c>
      <c r="K703" s="2">
        <v>3046</v>
      </c>
      <c r="L703" s="2" t="s">
        <v>848</v>
      </c>
      <c r="M703" s="2">
        <v>61060</v>
      </c>
      <c r="N703" s="2" t="s">
        <v>1019</v>
      </c>
      <c r="O703" s="2">
        <v>36.432000000000002</v>
      </c>
      <c r="P703" s="2">
        <v>-77.970299999999995</v>
      </c>
      <c r="Q703" s="4">
        <v>1</v>
      </c>
      <c r="R703" s="4">
        <v>1</v>
      </c>
      <c r="S703" s="4"/>
      <c r="T703" s="2" t="s">
        <v>965</v>
      </c>
      <c r="U703" s="2" t="s">
        <v>966</v>
      </c>
      <c r="V703" s="7">
        <v>0.19228000000000001</v>
      </c>
      <c r="W703" s="8">
        <v>5</v>
      </c>
      <c r="X703" s="4"/>
      <c r="Y703" s="4"/>
      <c r="Z703" s="4">
        <v>76792</v>
      </c>
      <c r="AA703" s="4">
        <v>38618</v>
      </c>
      <c r="AB703" s="4">
        <v>8422</v>
      </c>
      <c r="AC703" s="4">
        <v>4235</v>
      </c>
      <c r="AD703" s="8">
        <f>Z703/AB703</f>
        <v>9.1180242222749932</v>
      </c>
    </row>
    <row r="704" spans="1:30" x14ac:dyDescent="0.35">
      <c r="A704" s="2">
        <v>6677</v>
      </c>
      <c r="B704" s="2">
        <v>2018</v>
      </c>
      <c r="C704" s="12">
        <v>6422</v>
      </c>
      <c r="D704" s="12">
        <v>7320.6034220238398</v>
      </c>
      <c r="E704" s="12">
        <v>147094</v>
      </c>
      <c r="F704" s="12">
        <v>7378.1679578005596</v>
      </c>
      <c r="G704" s="2" t="s">
        <v>5</v>
      </c>
      <c r="H704" s="2" t="s">
        <v>706</v>
      </c>
      <c r="I704" s="2">
        <v>61287</v>
      </c>
      <c r="J704" s="2" t="s">
        <v>846</v>
      </c>
      <c r="K704" s="2">
        <v>19876</v>
      </c>
      <c r="L704" s="2" t="s">
        <v>845</v>
      </c>
      <c r="M704" s="2">
        <v>60025</v>
      </c>
      <c r="N704" s="2" t="s">
        <v>981</v>
      </c>
      <c r="O704" s="2">
        <v>36.160629</v>
      </c>
      <c r="P704" s="2">
        <v>-76.489356999999998</v>
      </c>
      <c r="Q704" s="4">
        <v>1</v>
      </c>
      <c r="R704" s="4">
        <v>1</v>
      </c>
      <c r="S704" s="4"/>
      <c r="T704" s="2" t="s">
        <v>965</v>
      </c>
      <c r="U704" s="2" t="s">
        <v>966</v>
      </c>
      <c r="V704" s="7">
        <v>3.2599999999999999E-3</v>
      </c>
      <c r="W704" s="8">
        <v>5</v>
      </c>
      <c r="X704" s="4"/>
      <c r="Y704" s="4"/>
      <c r="Z704" s="4">
        <v>1304</v>
      </c>
      <c r="AA704" s="4">
        <v>0</v>
      </c>
      <c r="AB704" s="4">
        <v>143</v>
      </c>
      <c r="AC704" s="4">
        <v>0</v>
      </c>
      <c r="AD704" s="14" t="s">
        <v>1311</v>
      </c>
    </row>
    <row r="705" spans="1:30" x14ac:dyDescent="0.35">
      <c r="A705" s="2">
        <v>6678</v>
      </c>
      <c r="B705" s="2">
        <v>2018</v>
      </c>
      <c r="C705" s="12">
        <v>6422</v>
      </c>
      <c r="D705" s="12">
        <v>12704.808306979099</v>
      </c>
      <c r="E705" s="12">
        <v>111645</v>
      </c>
      <c r="F705" s="12">
        <v>7043.8286766391202</v>
      </c>
      <c r="G705" s="2" t="s">
        <v>5</v>
      </c>
      <c r="H705" s="2" t="s">
        <v>707</v>
      </c>
      <c r="I705" s="2">
        <v>61842</v>
      </c>
      <c r="J705" s="2" t="s">
        <v>846</v>
      </c>
      <c r="K705" s="2">
        <v>19876</v>
      </c>
      <c r="L705" s="2" t="s">
        <v>845</v>
      </c>
      <c r="M705" s="2">
        <v>60025</v>
      </c>
      <c r="N705" s="2" t="s">
        <v>981</v>
      </c>
      <c r="O705" s="2">
        <v>36.114443999999999</v>
      </c>
      <c r="P705" s="2">
        <v>-76.507778000000002</v>
      </c>
      <c r="Q705" s="4">
        <v>1</v>
      </c>
      <c r="R705" s="4">
        <v>1</v>
      </c>
      <c r="S705" s="4"/>
      <c r="T705" s="2" t="s">
        <v>965</v>
      </c>
      <c r="U705" s="2" t="s">
        <v>966</v>
      </c>
      <c r="V705" s="7">
        <v>1.167E-2</v>
      </c>
      <c r="W705" s="8">
        <v>5</v>
      </c>
      <c r="X705" s="4"/>
      <c r="Y705" s="4"/>
      <c r="Z705" s="4">
        <v>4659</v>
      </c>
      <c r="AA705" s="4">
        <v>0</v>
      </c>
      <c r="AB705" s="4">
        <v>511</v>
      </c>
      <c r="AC705" s="4">
        <v>0</v>
      </c>
      <c r="AD705" s="14" t="s">
        <v>1311</v>
      </c>
    </row>
    <row r="706" spans="1:30" x14ac:dyDescent="0.35">
      <c r="A706" s="2">
        <v>6679</v>
      </c>
      <c r="B706" s="2">
        <v>2018</v>
      </c>
      <c r="C706" s="12">
        <v>28666</v>
      </c>
      <c r="D706" s="12">
        <v>525.02064394592696</v>
      </c>
      <c r="E706" s="12">
        <v>112275</v>
      </c>
      <c r="F706" s="12">
        <v>461.94726019474598</v>
      </c>
      <c r="G706" s="2" t="s">
        <v>5</v>
      </c>
      <c r="H706" s="2" t="s">
        <v>708</v>
      </c>
      <c r="I706" s="2">
        <v>56938</v>
      </c>
      <c r="J706" s="2" t="s">
        <v>842</v>
      </c>
      <c r="K706" s="2">
        <v>3046</v>
      </c>
      <c r="L706" s="2" t="s">
        <v>1229</v>
      </c>
      <c r="M706" s="2">
        <v>56183</v>
      </c>
      <c r="N706" s="2" t="s">
        <v>1290</v>
      </c>
      <c r="O706" s="2">
        <v>34.286700000000003</v>
      </c>
      <c r="P706" s="2">
        <v>-77.981399999999994</v>
      </c>
      <c r="Q706" s="4">
        <v>1</v>
      </c>
      <c r="R706" s="4">
        <v>1</v>
      </c>
      <c r="S706" s="4"/>
      <c r="T706" s="2" t="s">
        <v>965</v>
      </c>
      <c r="U706" s="2" t="s">
        <v>966</v>
      </c>
      <c r="V706" s="7">
        <v>8.9039999999999994E-2</v>
      </c>
      <c r="W706" s="8">
        <v>1.2</v>
      </c>
      <c r="X706" s="4"/>
      <c r="Y706" s="4"/>
      <c r="Z706" s="4">
        <v>8534</v>
      </c>
      <c r="AA706" s="4">
        <v>4291</v>
      </c>
      <c r="AB706" s="4">
        <v>936</v>
      </c>
      <c r="AC706" s="4">
        <v>471</v>
      </c>
      <c r="AD706" s="8">
        <f>Z706/AB706</f>
        <v>9.117521367521368</v>
      </c>
    </row>
    <row r="707" spans="1:30" x14ac:dyDescent="0.35">
      <c r="A707" s="2">
        <v>6680</v>
      </c>
      <c r="B707" s="2">
        <v>2018</v>
      </c>
      <c r="C707" s="12">
        <v>6677</v>
      </c>
      <c r="D707" s="12">
        <v>28465.555560975699</v>
      </c>
      <c r="E707" s="12">
        <v>111411</v>
      </c>
      <c r="F707" s="12">
        <v>967.17013314765404</v>
      </c>
      <c r="G707" s="2" t="s">
        <v>5</v>
      </c>
      <c r="H707" s="2" t="s">
        <v>709</v>
      </c>
      <c r="I707" s="2">
        <v>59898</v>
      </c>
      <c r="J707" s="2" t="s">
        <v>1085</v>
      </c>
      <c r="K707" s="2">
        <v>16788</v>
      </c>
      <c r="L707" s="2" t="s">
        <v>709</v>
      </c>
      <c r="M707" s="2">
        <v>59672</v>
      </c>
      <c r="N707" s="2" t="s">
        <v>302</v>
      </c>
      <c r="O707" s="2">
        <v>36.124960999999999</v>
      </c>
      <c r="P707" s="2">
        <v>-77.409085000000005</v>
      </c>
      <c r="Q707" s="4">
        <v>1</v>
      </c>
      <c r="R707" s="4">
        <v>1</v>
      </c>
      <c r="S707" s="4"/>
      <c r="T707" s="2" t="s">
        <v>965</v>
      </c>
      <c r="U707" s="2" t="s">
        <v>966</v>
      </c>
      <c r="V707" s="7">
        <v>0.2089</v>
      </c>
      <c r="W707" s="8">
        <v>3</v>
      </c>
      <c r="X707" s="4"/>
      <c r="Y707" s="4"/>
      <c r="Z707" s="4">
        <v>50059</v>
      </c>
      <c r="AA707" s="4">
        <v>25174</v>
      </c>
      <c r="AB707" s="4">
        <v>5490</v>
      </c>
      <c r="AC707" s="4">
        <v>2761</v>
      </c>
      <c r="AD707" s="8">
        <f>Z707/AB707</f>
        <v>9.1182149362477229</v>
      </c>
    </row>
    <row r="708" spans="1:30" x14ac:dyDescent="0.35">
      <c r="A708" s="2">
        <v>6681</v>
      </c>
      <c r="B708" s="2">
        <v>2018</v>
      </c>
      <c r="C708" s="12">
        <v>6905</v>
      </c>
      <c r="D708" s="12">
        <v>3629.65465419266</v>
      </c>
      <c r="E708" s="12">
        <v>147408</v>
      </c>
      <c r="F708" s="12">
        <v>3332.4625665440199</v>
      </c>
      <c r="G708" s="2" t="s">
        <v>5</v>
      </c>
      <c r="H708" s="2" t="s">
        <v>710</v>
      </c>
      <c r="I708" s="2">
        <v>58864</v>
      </c>
      <c r="J708" s="2" t="s">
        <v>842</v>
      </c>
      <c r="K708" s="2">
        <v>3046</v>
      </c>
      <c r="L708" s="2" t="s">
        <v>848</v>
      </c>
      <c r="M708" s="2">
        <v>61060</v>
      </c>
      <c r="N708" s="2" t="s">
        <v>1032</v>
      </c>
      <c r="O708" s="2">
        <v>35.558056000000001</v>
      </c>
      <c r="P708" s="2">
        <v>-78.735833</v>
      </c>
      <c r="Q708" s="4">
        <v>1</v>
      </c>
      <c r="R708" s="4">
        <v>1</v>
      </c>
      <c r="S708" s="4"/>
      <c r="T708" s="2" t="s">
        <v>965</v>
      </c>
      <c r="U708" s="2" t="s">
        <v>966</v>
      </c>
      <c r="V708" s="7">
        <v>0.19575000000000001</v>
      </c>
      <c r="W708" s="8">
        <v>5</v>
      </c>
      <c r="X708" s="4"/>
      <c r="Y708" s="4"/>
      <c r="Z708" s="4">
        <v>78177</v>
      </c>
      <c r="AA708" s="4">
        <v>39314</v>
      </c>
      <c r="AB708" s="4">
        <v>8574</v>
      </c>
      <c r="AC708" s="4">
        <v>4312</v>
      </c>
      <c r="AD708" s="8">
        <f>Z708/AB708</f>
        <v>9.1179146256123165</v>
      </c>
    </row>
    <row r="709" spans="1:30" x14ac:dyDescent="0.35">
      <c r="A709" s="2">
        <v>6682</v>
      </c>
      <c r="B709" s="2">
        <v>2018</v>
      </c>
      <c r="C709" s="12">
        <v>6681</v>
      </c>
      <c r="D709" s="12">
        <v>5220.1458707362099</v>
      </c>
      <c r="E709" s="12">
        <v>111408</v>
      </c>
      <c r="F709" s="12">
        <v>5216.3214534414301</v>
      </c>
      <c r="G709" s="2" t="s">
        <v>5</v>
      </c>
      <c r="H709" s="2" t="s">
        <v>711</v>
      </c>
      <c r="I709" s="2">
        <v>60638</v>
      </c>
      <c r="J709" s="2" t="s">
        <v>846</v>
      </c>
      <c r="K709" s="2">
        <v>19876</v>
      </c>
      <c r="L709" s="2" t="s">
        <v>1230</v>
      </c>
      <c r="M709" s="2">
        <v>60381</v>
      </c>
      <c r="N709" s="2" t="s">
        <v>302</v>
      </c>
      <c r="O709" s="2">
        <v>36.395000000000003</v>
      </c>
      <c r="P709" s="2">
        <v>-77.593000000000004</v>
      </c>
      <c r="Q709" s="4">
        <v>1</v>
      </c>
      <c r="R709" s="4">
        <v>1</v>
      </c>
      <c r="S709" s="4"/>
      <c r="T709" s="2" t="s">
        <v>965</v>
      </c>
      <c r="U709" s="2" t="s">
        <v>966</v>
      </c>
      <c r="V709" s="7">
        <v>0.19658999999999999</v>
      </c>
      <c r="W709" s="8">
        <v>16</v>
      </c>
      <c r="X709" s="4"/>
      <c r="Y709" s="4"/>
      <c r="Z709" s="4">
        <v>251237</v>
      </c>
      <c r="AA709" s="4">
        <v>126344</v>
      </c>
      <c r="AB709" s="4">
        <v>27554</v>
      </c>
      <c r="AC709" s="4">
        <v>13857</v>
      </c>
      <c r="AD709" s="8">
        <f>Z709/AB709</f>
        <v>9.1179864992378601</v>
      </c>
    </row>
    <row r="710" spans="1:30" x14ac:dyDescent="0.35">
      <c r="A710" s="2">
        <v>6683</v>
      </c>
      <c r="B710" s="2">
        <v>2018</v>
      </c>
      <c r="C710" s="12">
        <v>9995</v>
      </c>
      <c r="D710" s="12">
        <v>470.30459340284699</v>
      </c>
      <c r="E710" s="12">
        <v>114147</v>
      </c>
      <c r="F710" s="12">
        <v>471.11205525524201</v>
      </c>
      <c r="G710" s="2" t="s">
        <v>5</v>
      </c>
      <c r="H710" s="2" t="s">
        <v>712</v>
      </c>
      <c r="I710" s="2">
        <v>59824</v>
      </c>
      <c r="J710" s="2" t="s">
        <v>842</v>
      </c>
      <c r="K710" s="2">
        <v>3046</v>
      </c>
      <c r="L710" s="2" t="s">
        <v>854</v>
      </c>
      <c r="M710" s="2">
        <v>61119</v>
      </c>
      <c r="N710" s="2" t="s">
        <v>964</v>
      </c>
      <c r="O710" s="2">
        <v>35.458333000000003</v>
      </c>
      <c r="P710" s="2">
        <v>-79.181111000000001</v>
      </c>
      <c r="Q710" s="4">
        <v>1</v>
      </c>
      <c r="R710" s="4">
        <v>1</v>
      </c>
      <c r="S710" s="4"/>
      <c r="T710" s="2" t="s">
        <v>965</v>
      </c>
      <c r="U710" s="2" t="s">
        <v>966</v>
      </c>
      <c r="V710" s="7">
        <v>0.21143999999999999</v>
      </c>
      <c r="W710" s="8">
        <v>5</v>
      </c>
      <c r="X710" s="4"/>
      <c r="Y710" s="4"/>
      <c r="Z710" s="4">
        <v>84442</v>
      </c>
      <c r="AA710" s="4">
        <v>42464</v>
      </c>
      <c r="AB710" s="4">
        <v>9261</v>
      </c>
      <c r="AC710" s="4">
        <v>4657</v>
      </c>
      <c r="AD710" s="8">
        <f>Z710/AB710</f>
        <v>9.1180218118993626</v>
      </c>
    </row>
    <row r="711" spans="1:30" x14ac:dyDescent="0.35">
      <c r="A711" s="2">
        <v>6684</v>
      </c>
      <c r="B711" s="2">
        <v>2018</v>
      </c>
      <c r="C711" s="12">
        <v>28719</v>
      </c>
      <c r="D711" s="12">
        <v>1297.21326478126</v>
      </c>
      <c r="E711" s="12">
        <v>147207</v>
      </c>
      <c r="F711" s="12">
        <v>1112.2869109068899</v>
      </c>
      <c r="G711" s="2" t="s">
        <v>5</v>
      </c>
      <c r="H711" s="2" t="s">
        <v>713</v>
      </c>
      <c r="I711" s="2">
        <v>60394</v>
      </c>
      <c r="J711" s="2" t="s">
        <v>842</v>
      </c>
      <c r="K711" s="2">
        <v>3046</v>
      </c>
      <c r="L711" s="2" t="s">
        <v>1231</v>
      </c>
      <c r="M711" s="2">
        <v>60193</v>
      </c>
      <c r="N711" s="2" t="s">
        <v>1017</v>
      </c>
      <c r="O711" s="2">
        <v>34.745617000000003</v>
      </c>
      <c r="P711" s="2">
        <v>-78.421184999999994</v>
      </c>
      <c r="Q711" s="4">
        <v>1</v>
      </c>
      <c r="R711" s="4">
        <v>1</v>
      </c>
      <c r="S711" s="4"/>
      <c r="T711" s="2" t="s">
        <v>965</v>
      </c>
      <c r="U711" s="2" t="s">
        <v>966</v>
      </c>
      <c r="V711" s="7"/>
      <c r="W711" s="8">
        <v>5</v>
      </c>
      <c r="X711" s="4"/>
      <c r="Y711" s="4"/>
      <c r="Z711" s="4"/>
      <c r="AA711" s="4"/>
      <c r="AB711" s="4"/>
      <c r="AC711" s="4"/>
      <c r="AD711" s="14" t="s">
        <v>1311</v>
      </c>
    </row>
    <row r="712" spans="1:30" x14ac:dyDescent="0.35">
      <c r="A712" s="2">
        <v>6685</v>
      </c>
      <c r="B712" s="2">
        <v>2018</v>
      </c>
      <c r="C712" s="12">
        <v>6692</v>
      </c>
      <c r="D712" s="12">
        <v>4164.7551969900396</v>
      </c>
      <c r="E712" s="12">
        <v>148296</v>
      </c>
      <c r="F712" s="12">
        <v>153.77158430534601</v>
      </c>
      <c r="G712" s="2" t="s">
        <v>5</v>
      </c>
      <c r="H712" s="2" t="s">
        <v>714</v>
      </c>
      <c r="I712" s="2">
        <v>60691</v>
      </c>
      <c r="J712" s="2" t="s">
        <v>842</v>
      </c>
      <c r="K712" s="2">
        <v>3046</v>
      </c>
      <c r="L712" s="2" t="s">
        <v>1232</v>
      </c>
      <c r="M712" s="2">
        <v>60410</v>
      </c>
      <c r="N712" s="2" t="s">
        <v>971</v>
      </c>
      <c r="O712" s="2">
        <v>35.752699999999997</v>
      </c>
      <c r="P712" s="2">
        <v>-79.784627</v>
      </c>
      <c r="Q712" s="4">
        <v>1</v>
      </c>
      <c r="R712" s="4">
        <v>1</v>
      </c>
      <c r="S712" s="4"/>
      <c r="T712" s="2" t="s">
        <v>965</v>
      </c>
      <c r="U712" s="2" t="s">
        <v>966</v>
      </c>
      <c r="V712" s="7"/>
      <c r="W712" s="8">
        <v>5</v>
      </c>
      <c r="X712" s="4"/>
      <c r="Y712" s="4"/>
      <c r="Z712" s="4"/>
      <c r="AA712" s="4"/>
      <c r="AB712" s="4"/>
      <c r="AC712" s="4"/>
      <c r="AD712" s="14" t="s">
        <v>1311</v>
      </c>
    </row>
    <row r="713" spans="1:30" x14ac:dyDescent="0.35">
      <c r="A713" s="2">
        <v>6686</v>
      </c>
      <c r="B713" s="2">
        <v>2018</v>
      </c>
      <c r="C713" s="12">
        <v>6677</v>
      </c>
      <c r="D713" s="12">
        <v>5131.7256899488802</v>
      </c>
      <c r="E713" s="12">
        <v>158081</v>
      </c>
      <c r="F713" s="12">
        <v>3755.3746486445898</v>
      </c>
      <c r="G713" s="2" t="s">
        <v>5</v>
      </c>
      <c r="H713" s="2" t="s">
        <v>715</v>
      </c>
      <c r="I713" s="2">
        <v>59648</v>
      </c>
      <c r="J713" s="2" t="s">
        <v>846</v>
      </c>
      <c r="K713" s="2">
        <v>19876</v>
      </c>
      <c r="L713" s="2" t="s">
        <v>1233</v>
      </c>
      <c r="M713" s="2">
        <v>59412</v>
      </c>
      <c r="N713" s="2" t="s">
        <v>1038</v>
      </c>
      <c r="O713" s="2">
        <v>35.858055999999998</v>
      </c>
      <c r="P713" s="2">
        <v>-77.499167</v>
      </c>
      <c r="Q713" s="4">
        <v>1</v>
      </c>
      <c r="R713" s="4">
        <v>1</v>
      </c>
      <c r="S713" s="4"/>
      <c r="T713" s="2" t="s">
        <v>965</v>
      </c>
      <c r="U713" s="2" t="s">
        <v>966</v>
      </c>
      <c r="V713" s="7">
        <v>0.21970000000000001</v>
      </c>
      <c r="W713" s="8">
        <v>5</v>
      </c>
      <c r="X713" s="4"/>
      <c r="Y713" s="4"/>
      <c r="Z713" s="4">
        <v>87743</v>
      </c>
      <c r="AA713" s="4">
        <v>44125</v>
      </c>
      <c r="AB713" s="4">
        <v>9623</v>
      </c>
      <c r="AC713" s="4">
        <v>4839</v>
      </c>
      <c r="AD713" s="8">
        <f>Z713/AB713</f>
        <v>9.1180505040008306</v>
      </c>
    </row>
    <row r="714" spans="1:30" x14ac:dyDescent="0.35">
      <c r="A714" s="2">
        <v>6687</v>
      </c>
      <c r="B714" s="2">
        <v>2018</v>
      </c>
      <c r="C714" s="12">
        <v>6902</v>
      </c>
      <c r="D714" s="12">
        <v>14630.7655722617</v>
      </c>
      <c r="E714" s="12">
        <v>114110</v>
      </c>
      <c r="F714" s="12">
        <v>2252.24994001393</v>
      </c>
      <c r="G714" s="2" t="s">
        <v>5</v>
      </c>
      <c r="H714" s="2" t="s">
        <v>716</v>
      </c>
      <c r="I714" s="2">
        <v>59583</v>
      </c>
      <c r="J714" s="2" t="s">
        <v>842</v>
      </c>
      <c r="K714" s="2">
        <v>3046</v>
      </c>
      <c r="L714" s="2" t="s">
        <v>1234</v>
      </c>
      <c r="M714" s="2">
        <v>59328</v>
      </c>
      <c r="N714" s="2" t="s">
        <v>1020</v>
      </c>
      <c r="O714" s="2">
        <v>35.204444000000002</v>
      </c>
      <c r="P714" s="2">
        <v>-78.681111000000001</v>
      </c>
      <c r="Q714" s="4">
        <v>1</v>
      </c>
      <c r="R714" s="4">
        <v>1</v>
      </c>
      <c r="S714" s="4"/>
      <c r="T714" s="2" t="s">
        <v>965</v>
      </c>
      <c r="U714" s="2" t="s">
        <v>966</v>
      </c>
      <c r="V714" s="7">
        <v>0.2029</v>
      </c>
      <c r="W714" s="8">
        <v>5</v>
      </c>
      <c r="X714" s="4"/>
      <c r="Y714" s="4"/>
      <c r="Z714" s="4">
        <v>81031</v>
      </c>
      <c r="AA714" s="4">
        <v>40750</v>
      </c>
      <c r="AB714" s="4">
        <v>8887</v>
      </c>
      <c r="AC714" s="4">
        <v>4469</v>
      </c>
      <c r="AD714" s="8">
        <f>Z714/AB714</f>
        <v>9.1179250590750538</v>
      </c>
    </row>
    <row r="715" spans="1:30" x14ac:dyDescent="0.35">
      <c r="A715" s="2">
        <v>6688</v>
      </c>
      <c r="B715" s="2">
        <v>2018</v>
      </c>
      <c r="C715" s="12">
        <v>9858</v>
      </c>
      <c r="D715" s="12">
        <v>1485.0404006231699</v>
      </c>
      <c r="E715" s="12">
        <v>111949</v>
      </c>
      <c r="F715" s="12">
        <v>1487.09042461695</v>
      </c>
      <c r="G715" s="2" t="s">
        <v>5</v>
      </c>
      <c r="H715" s="2" t="s">
        <v>717</v>
      </c>
      <c r="I715" s="2">
        <v>60160</v>
      </c>
      <c r="J715" s="2" t="s">
        <v>842</v>
      </c>
      <c r="K715" s="2">
        <v>3046</v>
      </c>
      <c r="L715" s="2" t="s">
        <v>855</v>
      </c>
      <c r="M715" s="2">
        <v>58658</v>
      </c>
      <c r="N715" s="2" t="s">
        <v>1006</v>
      </c>
      <c r="O715" s="2">
        <v>36.066108999999997</v>
      </c>
      <c r="P715" s="2">
        <v>-78.029612</v>
      </c>
      <c r="Q715" s="4">
        <v>1</v>
      </c>
      <c r="R715" s="4">
        <v>1</v>
      </c>
      <c r="S715" s="4"/>
      <c r="T715" s="2" t="s">
        <v>965</v>
      </c>
      <c r="U715" s="2" t="s">
        <v>966</v>
      </c>
      <c r="V715" s="7"/>
      <c r="W715" s="8">
        <v>5</v>
      </c>
      <c r="X715" s="4"/>
      <c r="Y715" s="4"/>
      <c r="Z715" s="4"/>
      <c r="AA715" s="4"/>
      <c r="AB715" s="4"/>
      <c r="AC715" s="4"/>
      <c r="AD715" s="14" t="s">
        <v>1311</v>
      </c>
    </row>
    <row r="716" spans="1:30" x14ac:dyDescent="0.35">
      <c r="A716" s="2">
        <v>6689</v>
      </c>
      <c r="B716" s="2">
        <v>2018</v>
      </c>
      <c r="C716" s="12">
        <v>10017</v>
      </c>
      <c r="D716" s="12">
        <v>20571.4844247369</v>
      </c>
      <c r="E716" s="12">
        <v>110738</v>
      </c>
      <c r="F716" s="12">
        <v>955.33751501478798</v>
      </c>
      <c r="G716" s="2" t="s">
        <v>5</v>
      </c>
      <c r="H716" s="2" t="s">
        <v>718</v>
      </c>
      <c r="I716" s="2">
        <v>57402</v>
      </c>
      <c r="J716" s="2" t="s">
        <v>1064</v>
      </c>
      <c r="K716" s="2">
        <v>21632</v>
      </c>
      <c r="L716" s="2" t="s">
        <v>718</v>
      </c>
      <c r="M716" s="2">
        <v>56798</v>
      </c>
      <c r="N716" s="2" t="s">
        <v>1295</v>
      </c>
      <c r="O716" s="2">
        <v>35.909073999999997</v>
      </c>
      <c r="P716" s="2">
        <v>-81.152497999999994</v>
      </c>
      <c r="Q716" s="4">
        <v>1</v>
      </c>
      <c r="R716" s="4">
        <v>1</v>
      </c>
      <c r="S716" s="4"/>
      <c r="T716" s="2" t="s">
        <v>965</v>
      </c>
      <c r="U716" s="2" t="s">
        <v>966</v>
      </c>
      <c r="V716" s="7">
        <v>0.15201999999999999</v>
      </c>
      <c r="W716" s="8">
        <v>1.2</v>
      </c>
      <c r="X716" s="4"/>
      <c r="Y716" s="4"/>
      <c r="Z716" s="4">
        <v>14572</v>
      </c>
      <c r="AA716" s="4">
        <v>7328</v>
      </c>
      <c r="AB716" s="4">
        <v>1598</v>
      </c>
      <c r="AC716" s="4">
        <v>804</v>
      </c>
      <c r="AD716" s="8">
        <f>Z716/AB716</f>
        <v>9.1188986232790992</v>
      </c>
    </row>
    <row r="717" spans="1:30" x14ac:dyDescent="0.35">
      <c r="A717" s="2">
        <v>6690</v>
      </c>
      <c r="B717" s="2">
        <v>2018</v>
      </c>
      <c r="C717" s="12">
        <v>6024</v>
      </c>
      <c r="D717" s="12">
        <v>11218.6499372011</v>
      </c>
      <c r="E717" s="12">
        <v>109818</v>
      </c>
      <c r="F717" s="12">
        <v>1393.82183039805</v>
      </c>
      <c r="G717" s="2" t="s">
        <v>5</v>
      </c>
      <c r="H717" s="2" t="s">
        <v>719</v>
      </c>
      <c r="I717" s="2">
        <v>2749</v>
      </c>
      <c r="J717" s="2" t="s">
        <v>843</v>
      </c>
      <c r="K717" s="2">
        <v>5416</v>
      </c>
      <c r="L717" s="2" t="s">
        <v>843</v>
      </c>
      <c r="M717" s="2">
        <v>5416</v>
      </c>
      <c r="N717" s="2" t="s">
        <v>1010</v>
      </c>
      <c r="O717" s="2">
        <v>35.213900000000002</v>
      </c>
      <c r="P717" s="2">
        <v>-83.002799999999993</v>
      </c>
      <c r="Q717" s="4">
        <v>1</v>
      </c>
      <c r="R717" s="4">
        <v>1</v>
      </c>
      <c r="S717" s="4"/>
      <c r="T717" s="2" t="s">
        <v>1003</v>
      </c>
      <c r="U717" s="2" t="s">
        <v>1004</v>
      </c>
      <c r="V717" s="7">
        <v>0.50853000000000004</v>
      </c>
      <c r="W717" s="8">
        <v>10.8</v>
      </c>
      <c r="X717" s="4"/>
      <c r="Y717" s="4"/>
      <c r="Z717" s="4">
        <v>438677</v>
      </c>
      <c r="AA717" s="4">
        <v>168104</v>
      </c>
      <c r="AB717" s="4">
        <v>48111</v>
      </c>
      <c r="AC717" s="4">
        <v>18437</v>
      </c>
      <c r="AD717" s="8">
        <f>Z717/AB717</f>
        <v>9.1180187483111972</v>
      </c>
    </row>
    <row r="718" spans="1:30" x14ac:dyDescent="0.35">
      <c r="A718" s="2">
        <v>6691</v>
      </c>
      <c r="B718" s="2">
        <v>2018</v>
      </c>
      <c r="C718" s="12">
        <v>6893</v>
      </c>
      <c r="D718" s="12">
        <v>3647.04893134637</v>
      </c>
      <c r="E718" s="12">
        <v>113479</v>
      </c>
      <c r="F718" s="12">
        <v>3635.37669539834</v>
      </c>
      <c r="G718" s="2" t="s">
        <v>5</v>
      </c>
      <c r="H718" s="2" t="s">
        <v>720</v>
      </c>
      <c r="I718" s="2">
        <v>62786</v>
      </c>
      <c r="J718" s="2" t="s">
        <v>842</v>
      </c>
      <c r="K718" s="2">
        <v>3046</v>
      </c>
      <c r="L718" s="2" t="s">
        <v>876</v>
      </c>
      <c r="M718" s="2">
        <v>61677</v>
      </c>
      <c r="N718" s="2" t="s">
        <v>969</v>
      </c>
      <c r="O718" s="2">
        <v>35.701000000000001</v>
      </c>
      <c r="P718" s="2">
        <v>-78.326999999999998</v>
      </c>
      <c r="Q718" s="4">
        <v>1</v>
      </c>
      <c r="R718" s="4">
        <v>1</v>
      </c>
      <c r="S718" s="4"/>
      <c r="T718" s="2" t="s">
        <v>965</v>
      </c>
      <c r="U718" s="2" t="s">
        <v>966</v>
      </c>
      <c r="V718" s="7"/>
      <c r="W718" s="8">
        <v>2</v>
      </c>
      <c r="X718" s="4"/>
      <c r="Y718" s="4"/>
      <c r="Z718" s="4"/>
      <c r="AA718" s="4"/>
      <c r="AB718" s="4"/>
      <c r="AC718" s="4"/>
      <c r="AD718" s="14" t="s">
        <v>1311</v>
      </c>
    </row>
    <row r="719" spans="1:30" x14ac:dyDescent="0.35">
      <c r="A719" s="2">
        <v>6692</v>
      </c>
      <c r="B719" s="2">
        <v>2018</v>
      </c>
      <c r="C719" s="12">
        <v>9852</v>
      </c>
      <c r="D719" s="12">
        <v>5755.73394233413</v>
      </c>
      <c r="E719" s="12">
        <v>162736</v>
      </c>
      <c r="F719" s="12">
        <v>5063.8683808948299</v>
      </c>
      <c r="G719" s="2" t="s">
        <v>5</v>
      </c>
      <c r="H719" s="2" t="s">
        <v>721</v>
      </c>
      <c r="I719" s="2">
        <v>60850</v>
      </c>
      <c r="J719" s="2" t="s">
        <v>842</v>
      </c>
      <c r="K719" s="2">
        <v>3046</v>
      </c>
      <c r="L719" s="2" t="s">
        <v>848</v>
      </c>
      <c r="M719" s="2">
        <v>61060</v>
      </c>
      <c r="N719" s="2" t="s">
        <v>975</v>
      </c>
      <c r="O719" s="2">
        <v>34.709198000000001</v>
      </c>
      <c r="P719" s="2">
        <v>-79.351904000000005</v>
      </c>
      <c r="Q719" s="4">
        <v>1</v>
      </c>
      <c r="R719" s="4">
        <v>1</v>
      </c>
      <c r="S719" s="4"/>
      <c r="T719" s="2" t="s">
        <v>965</v>
      </c>
      <c r="U719" s="2" t="s">
        <v>966</v>
      </c>
      <c r="V719" s="7"/>
      <c r="W719" s="8">
        <v>5</v>
      </c>
      <c r="X719" s="4"/>
      <c r="Y719" s="4"/>
      <c r="Z719" s="4"/>
      <c r="AA719" s="4"/>
      <c r="AB719" s="4"/>
      <c r="AC719" s="4"/>
      <c r="AD719" s="14" t="s">
        <v>1311</v>
      </c>
    </row>
    <row r="720" spans="1:30" x14ac:dyDescent="0.35">
      <c r="A720" s="2">
        <v>6693</v>
      </c>
      <c r="B720" s="2">
        <v>2018</v>
      </c>
      <c r="C720" s="12">
        <v>9873</v>
      </c>
      <c r="D720" s="12">
        <v>17351.624465697401</v>
      </c>
      <c r="E720" s="12">
        <v>148464</v>
      </c>
      <c r="F720" s="12">
        <v>341.73452631252002</v>
      </c>
      <c r="G720" s="2" t="s">
        <v>5</v>
      </c>
      <c r="H720" s="2" t="s">
        <v>722</v>
      </c>
      <c r="I720" s="2">
        <v>59152</v>
      </c>
      <c r="J720" s="2" t="s">
        <v>843</v>
      </c>
      <c r="K720" s="2">
        <v>5416</v>
      </c>
      <c r="L720" s="2" t="s">
        <v>858</v>
      </c>
      <c r="M720" s="2">
        <v>58970</v>
      </c>
      <c r="N720" s="2" t="s">
        <v>992</v>
      </c>
      <c r="O720" s="2">
        <v>35.395833000000003</v>
      </c>
      <c r="P720" s="2">
        <v>-77.661666999999994</v>
      </c>
      <c r="Q720" s="4">
        <v>1</v>
      </c>
      <c r="R720" s="4">
        <v>1</v>
      </c>
      <c r="S720" s="4"/>
      <c r="T720" s="2" t="s">
        <v>965</v>
      </c>
      <c r="U720" s="2" t="s">
        <v>966</v>
      </c>
      <c r="V720" s="7">
        <v>0.19091</v>
      </c>
      <c r="W720" s="8">
        <v>5</v>
      </c>
      <c r="X720" s="4"/>
      <c r="Y720" s="4"/>
      <c r="Z720" s="4">
        <v>76246</v>
      </c>
      <c r="AA720" s="4">
        <v>38343</v>
      </c>
      <c r="AB720" s="4">
        <v>8362</v>
      </c>
      <c r="AC720" s="4">
        <v>4205</v>
      </c>
      <c r="AD720" s="8">
        <f>Z720/AB720</f>
        <v>9.1181535517818695</v>
      </c>
    </row>
    <row r="721" spans="1:30" x14ac:dyDescent="0.35">
      <c r="A721" s="2">
        <v>6694</v>
      </c>
      <c r="B721" s="2">
        <v>2018</v>
      </c>
      <c r="C721" s="12">
        <v>7798</v>
      </c>
      <c r="D721" s="12">
        <v>91.7065601849025</v>
      </c>
      <c r="E721" s="12">
        <v>109817</v>
      </c>
      <c r="F721" s="12">
        <v>83.292457669394196</v>
      </c>
      <c r="G721" s="2" t="s">
        <v>5</v>
      </c>
      <c r="H721" s="2" t="s">
        <v>723</v>
      </c>
      <c r="I721" s="2">
        <v>2750</v>
      </c>
      <c r="J721" s="2" t="s">
        <v>843</v>
      </c>
      <c r="K721" s="2">
        <v>5416</v>
      </c>
      <c r="L721" s="2" t="s">
        <v>843</v>
      </c>
      <c r="M721" s="2">
        <v>5416</v>
      </c>
      <c r="N721" s="2" t="s">
        <v>1010</v>
      </c>
      <c r="O721" s="2">
        <v>35.233987999999997</v>
      </c>
      <c r="P721" s="2">
        <v>-83.125398000000004</v>
      </c>
      <c r="Q721" s="4">
        <v>1</v>
      </c>
      <c r="R721" s="4">
        <v>1</v>
      </c>
      <c r="S721" s="4"/>
      <c r="T721" s="2" t="s">
        <v>1003</v>
      </c>
      <c r="U721" s="2" t="s">
        <v>1004</v>
      </c>
      <c r="V721" s="7">
        <v>0.50746000000000002</v>
      </c>
      <c r="W721" s="8">
        <v>21.6</v>
      </c>
      <c r="X721" s="4"/>
      <c r="Y721" s="4"/>
      <c r="Z721" s="4">
        <v>875501</v>
      </c>
      <c r="AA721" s="4">
        <v>335499</v>
      </c>
      <c r="AB721" s="4">
        <v>96019</v>
      </c>
      <c r="AC721" s="4">
        <v>36795</v>
      </c>
      <c r="AD721" s="8">
        <f>Z721/AB721</f>
        <v>9.1179974796654832</v>
      </c>
    </row>
    <row r="722" spans="1:30" x14ac:dyDescent="0.35">
      <c r="A722" s="2">
        <v>6695</v>
      </c>
      <c r="B722" s="2">
        <v>2018</v>
      </c>
      <c r="C722" s="12">
        <v>9850</v>
      </c>
      <c r="D722" s="12">
        <v>12939.915022220001</v>
      </c>
      <c r="E722" s="12">
        <v>146810</v>
      </c>
      <c r="F722" s="12">
        <v>314.418680117284</v>
      </c>
      <c r="G722" s="2" t="s">
        <v>5</v>
      </c>
      <c r="H722" s="2" t="s">
        <v>724</v>
      </c>
      <c r="I722" s="2">
        <v>62540</v>
      </c>
      <c r="J722" s="2" t="s">
        <v>904</v>
      </c>
      <c r="K722" s="2">
        <v>3046</v>
      </c>
      <c r="L722" s="2" t="s">
        <v>1235</v>
      </c>
      <c r="M722" s="2">
        <v>62040</v>
      </c>
      <c r="N722" s="2" t="s">
        <v>975</v>
      </c>
      <c r="O722" s="2">
        <v>34.670499999999997</v>
      </c>
      <c r="P722" s="2">
        <v>-79.200100000000006</v>
      </c>
      <c r="Q722" s="4">
        <v>1</v>
      </c>
      <c r="R722" s="4">
        <v>1</v>
      </c>
      <c r="S722" s="4"/>
      <c r="T722" s="2" t="s">
        <v>965</v>
      </c>
      <c r="U722" s="2" t="s">
        <v>966</v>
      </c>
      <c r="V722" s="7">
        <v>0</v>
      </c>
      <c r="W722" s="8">
        <v>2</v>
      </c>
      <c r="X722" s="4"/>
      <c r="Y722" s="4"/>
      <c r="Z722" s="4"/>
      <c r="AA722" s="4"/>
      <c r="AB722" s="4">
        <v>0</v>
      </c>
      <c r="AC722" s="4">
        <v>0</v>
      </c>
      <c r="AD722" s="14" t="s">
        <v>1311</v>
      </c>
    </row>
    <row r="723" spans="1:30" x14ac:dyDescent="0.35">
      <c r="A723" s="2">
        <v>6696</v>
      </c>
      <c r="B723" s="2">
        <v>2018</v>
      </c>
      <c r="C723" s="12">
        <v>6977</v>
      </c>
      <c r="D723" s="12">
        <v>8792.3117303067902</v>
      </c>
      <c r="E723" s="12">
        <v>111013</v>
      </c>
      <c r="F723" s="12">
        <v>6306.9384077630802</v>
      </c>
      <c r="G723" s="2" t="s">
        <v>5</v>
      </c>
      <c r="H723" s="2" t="s">
        <v>725</v>
      </c>
      <c r="I723" s="2">
        <v>59217</v>
      </c>
      <c r="J723" s="2" t="s">
        <v>843</v>
      </c>
      <c r="K723" s="2">
        <v>5416</v>
      </c>
      <c r="L723" s="2" t="s">
        <v>905</v>
      </c>
      <c r="M723" s="2">
        <v>59462</v>
      </c>
      <c r="N723" s="2" t="s">
        <v>1045</v>
      </c>
      <c r="O723" s="2">
        <v>35.903333000000003</v>
      </c>
      <c r="P723" s="2">
        <v>-80.416944000000001</v>
      </c>
      <c r="Q723" s="4">
        <v>1</v>
      </c>
      <c r="R723" s="4">
        <v>1</v>
      </c>
      <c r="S723" s="4"/>
      <c r="T723" s="2" t="s">
        <v>965</v>
      </c>
      <c r="U723" s="2" t="s">
        <v>966</v>
      </c>
      <c r="V723" s="7">
        <v>0.20945</v>
      </c>
      <c r="W723" s="8">
        <v>5</v>
      </c>
      <c r="X723" s="4"/>
      <c r="Y723" s="4"/>
      <c r="Z723" s="4">
        <v>83649</v>
      </c>
      <c r="AA723" s="4">
        <v>42066</v>
      </c>
      <c r="AB723" s="4">
        <v>9174</v>
      </c>
      <c r="AC723" s="4">
        <v>4613</v>
      </c>
      <c r="AD723" s="8">
        <f>Z723/AB723</f>
        <v>9.1180510137344672</v>
      </c>
    </row>
    <row r="724" spans="1:30" x14ac:dyDescent="0.35">
      <c r="A724" s="2">
        <v>6697</v>
      </c>
      <c r="B724" s="2">
        <v>2018</v>
      </c>
      <c r="C724" s="12">
        <v>9859</v>
      </c>
      <c r="D724" s="12">
        <v>24896.5970282341</v>
      </c>
      <c r="E724" s="12">
        <v>162758</v>
      </c>
      <c r="F724" s="12">
        <v>3703.5973364086599</v>
      </c>
      <c r="G724" s="2" t="s">
        <v>5</v>
      </c>
      <c r="H724" s="2" t="s">
        <v>726</v>
      </c>
      <c r="I724" s="2">
        <v>60429</v>
      </c>
      <c r="J724" s="2" t="s">
        <v>842</v>
      </c>
      <c r="K724" s="2">
        <v>3046</v>
      </c>
      <c r="L724" s="2" t="s">
        <v>902</v>
      </c>
      <c r="M724" s="2">
        <v>58508</v>
      </c>
      <c r="N724" s="2" t="s">
        <v>1026</v>
      </c>
      <c r="O724" s="2">
        <v>36.069360000000003</v>
      </c>
      <c r="P724" s="2">
        <v>-78.298795999999996</v>
      </c>
      <c r="Q724" s="4">
        <v>1</v>
      </c>
      <c r="R724" s="4">
        <v>1</v>
      </c>
      <c r="S724" s="4"/>
      <c r="T724" s="2" t="s">
        <v>965</v>
      </c>
      <c r="U724" s="2" t="s">
        <v>966</v>
      </c>
      <c r="V724" s="7"/>
      <c r="W724" s="8">
        <v>3.7</v>
      </c>
      <c r="X724" s="4"/>
      <c r="Y724" s="4"/>
      <c r="Z724" s="4"/>
      <c r="AA724" s="4"/>
      <c r="AB724" s="4"/>
      <c r="AC724" s="4"/>
      <c r="AD724" s="14" t="s">
        <v>1311</v>
      </c>
    </row>
    <row r="725" spans="1:30" x14ac:dyDescent="0.35">
      <c r="A725" s="2">
        <v>6698</v>
      </c>
      <c r="B725" s="2">
        <v>2018</v>
      </c>
      <c r="C725" s="12">
        <v>15691</v>
      </c>
      <c r="D725" s="12">
        <v>249.23486011978599</v>
      </c>
      <c r="E725" s="12">
        <v>114372</v>
      </c>
      <c r="F725" s="12">
        <v>246.92647371824401</v>
      </c>
      <c r="G725" s="2" t="s">
        <v>5</v>
      </c>
      <c r="H725" s="2" t="s">
        <v>727</v>
      </c>
      <c r="I725" s="2">
        <v>2714</v>
      </c>
      <c r="J725" s="2" t="s">
        <v>842</v>
      </c>
      <c r="K725" s="2">
        <v>3046</v>
      </c>
      <c r="L725" s="2" t="s">
        <v>842</v>
      </c>
      <c r="M725" s="2">
        <v>3046</v>
      </c>
      <c r="N725" s="2" t="s">
        <v>972</v>
      </c>
      <c r="O725" s="2">
        <v>35.206741000000001</v>
      </c>
      <c r="P725" s="2">
        <v>-80.064830000000001</v>
      </c>
      <c r="Q725" s="4">
        <v>4</v>
      </c>
      <c r="R725" s="4">
        <v>4</v>
      </c>
      <c r="S725" s="4"/>
      <c r="T725" s="2" t="s">
        <v>1003</v>
      </c>
      <c r="U725" s="2" t="s">
        <v>1004</v>
      </c>
      <c r="V725" s="7">
        <v>0.32427</v>
      </c>
      <c r="W725" s="8">
        <v>84</v>
      </c>
      <c r="X725" s="4"/>
      <c r="Y725" s="4"/>
      <c r="Z725" s="4">
        <v>2175627.9989999998</v>
      </c>
      <c r="AA725" s="4">
        <v>833716.99899999995</v>
      </c>
      <c r="AB725" s="4">
        <v>238607.99900000001</v>
      </c>
      <c r="AC725" s="4">
        <v>91436.001000000004</v>
      </c>
      <c r="AD725" s="8">
        <f>Z725/AB725</f>
        <v>9.118001106911759</v>
      </c>
    </row>
    <row r="726" spans="1:30" x14ac:dyDescent="0.35">
      <c r="A726" s="2">
        <v>6699</v>
      </c>
      <c r="B726" s="2">
        <v>2018</v>
      </c>
      <c r="C726" s="12">
        <v>6663</v>
      </c>
      <c r="D726" s="12">
        <v>8419.61181143668</v>
      </c>
      <c r="E726" s="12">
        <v>111936</v>
      </c>
      <c r="F726" s="12">
        <v>7579.0099632418996</v>
      </c>
      <c r="G726" s="2" t="s">
        <v>5</v>
      </c>
      <c r="H726" s="2" t="s">
        <v>728</v>
      </c>
      <c r="I726" s="2">
        <v>61131</v>
      </c>
      <c r="J726" s="2" t="s">
        <v>1081</v>
      </c>
      <c r="K726" s="2">
        <v>5656</v>
      </c>
      <c r="L726" s="2" t="s">
        <v>1236</v>
      </c>
      <c r="M726" s="2">
        <v>60751</v>
      </c>
      <c r="N726" s="2" t="s">
        <v>1038</v>
      </c>
      <c r="O726" s="2">
        <v>35.829571999999999</v>
      </c>
      <c r="P726" s="2">
        <v>-77.615869000000004</v>
      </c>
      <c r="Q726" s="4">
        <v>1</v>
      </c>
      <c r="R726" s="4">
        <v>1</v>
      </c>
      <c r="S726" s="4"/>
      <c r="T726" s="2" t="s">
        <v>965</v>
      </c>
      <c r="U726" s="2" t="s">
        <v>966</v>
      </c>
      <c r="V726" s="7">
        <v>0.21593999999999999</v>
      </c>
      <c r="W726" s="8">
        <v>3</v>
      </c>
      <c r="X726" s="4"/>
      <c r="Y726" s="4"/>
      <c r="Z726" s="4">
        <v>51744</v>
      </c>
      <c r="AA726" s="4">
        <v>26022</v>
      </c>
      <c r="AB726" s="4">
        <v>5675</v>
      </c>
      <c r="AC726" s="4">
        <v>2854</v>
      </c>
      <c r="AD726" s="8">
        <f>Z726/AB726</f>
        <v>9.1178854625550656</v>
      </c>
    </row>
    <row r="727" spans="1:30" x14ac:dyDescent="0.35">
      <c r="A727" s="2">
        <v>6700</v>
      </c>
      <c r="B727" s="2">
        <v>2018</v>
      </c>
      <c r="C727" s="12">
        <v>15630</v>
      </c>
      <c r="D727" s="12">
        <v>19233.426413687401</v>
      </c>
      <c r="E727" s="12">
        <v>110980</v>
      </c>
      <c r="F727" s="12">
        <v>1006.56717190349</v>
      </c>
      <c r="G727" s="2" t="s">
        <v>5</v>
      </c>
      <c r="H727" s="2" t="s">
        <v>729</v>
      </c>
      <c r="I727" s="2">
        <v>59159</v>
      </c>
      <c r="J727" s="2"/>
      <c r="K727" s="2">
        <v>-9999</v>
      </c>
      <c r="L727" s="2" t="s">
        <v>1137</v>
      </c>
      <c r="M727" s="2">
        <v>58695</v>
      </c>
      <c r="N727" s="2" t="s">
        <v>424</v>
      </c>
      <c r="O727" s="2">
        <v>35.488889</v>
      </c>
      <c r="P727" s="2">
        <v>-81.421110999999996</v>
      </c>
      <c r="Q727" s="4">
        <v>1</v>
      </c>
      <c r="R727" s="4">
        <v>1</v>
      </c>
      <c r="S727" s="4"/>
      <c r="T727" s="2" t="s">
        <v>965</v>
      </c>
      <c r="U727" s="2" t="s">
        <v>966</v>
      </c>
      <c r="V727" s="7"/>
      <c r="W727" s="8">
        <v>5</v>
      </c>
      <c r="X727" s="4"/>
      <c r="Y727" s="4"/>
      <c r="Z727" s="4"/>
      <c r="AA727" s="4"/>
      <c r="AB727" s="4"/>
      <c r="AC727" s="4"/>
      <c r="AD727" s="14" t="s">
        <v>1311</v>
      </c>
    </row>
    <row r="728" spans="1:30" x14ac:dyDescent="0.35">
      <c r="A728" s="2">
        <v>6701</v>
      </c>
      <c r="B728" s="2">
        <v>2018</v>
      </c>
      <c r="C728" s="12">
        <v>9869</v>
      </c>
      <c r="D728" s="12">
        <v>548.16004165889797</v>
      </c>
      <c r="E728" s="12">
        <v>112254</v>
      </c>
      <c r="F728" s="12">
        <v>554.89362495027103</v>
      </c>
      <c r="G728" s="2" t="s">
        <v>5</v>
      </c>
      <c r="H728" s="2" t="s">
        <v>730</v>
      </c>
      <c r="I728" s="2">
        <v>59377</v>
      </c>
      <c r="J728" s="2" t="s">
        <v>842</v>
      </c>
      <c r="K728" s="2">
        <v>3046</v>
      </c>
      <c r="L728" s="2" t="s">
        <v>848</v>
      </c>
      <c r="M728" s="2">
        <v>61060</v>
      </c>
      <c r="N728" s="2" t="s">
        <v>980</v>
      </c>
      <c r="O728" s="2">
        <v>34.823889000000001</v>
      </c>
      <c r="P728" s="2">
        <v>-77.969722000000004</v>
      </c>
      <c r="Q728" s="4">
        <v>1</v>
      </c>
      <c r="R728" s="4">
        <v>1</v>
      </c>
      <c r="S728" s="4"/>
      <c r="T728" s="2" t="s">
        <v>965</v>
      </c>
      <c r="U728" s="2" t="s">
        <v>966</v>
      </c>
      <c r="V728" s="7">
        <v>0.17002</v>
      </c>
      <c r="W728" s="8">
        <v>1.5</v>
      </c>
      <c r="X728" s="4"/>
      <c r="Y728" s="4"/>
      <c r="Z728" s="4">
        <v>20369</v>
      </c>
      <c r="AA728" s="4">
        <v>10243</v>
      </c>
      <c r="AB728" s="4">
        <v>2234</v>
      </c>
      <c r="AC728" s="4">
        <v>1123</v>
      </c>
      <c r="AD728" s="8">
        <f>Z728/AB728</f>
        <v>9.117726051924798</v>
      </c>
    </row>
    <row r="729" spans="1:30" x14ac:dyDescent="0.35">
      <c r="A729" s="2">
        <v>6702</v>
      </c>
      <c r="B729" s="2">
        <v>2018</v>
      </c>
      <c r="C729" s="12">
        <v>6890</v>
      </c>
      <c r="D729" s="12">
        <v>13478.9421569356</v>
      </c>
      <c r="E729" s="12">
        <v>111953</v>
      </c>
      <c r="F729" s="12">
        <v>9330.6668106326797</v>
      </c>
      <c r="G729" s="2" t="s">
        <v>5</v>
      </c>
      <c r="H729" s="2" t="s">
        <v>731</v>
      </c>
      <c r="I729" s="2">
        <v>59498</v>
      </c>
      <c r="J729" s="2" t="s">
        <v>843</v>
      </c>
      <c r="K729" s="2">
        <v>5416</v>
      </c>
      <c r="L729" s="2" t="s">
        <v>848</v>
      </c>
      <c r="M729" s="2">
        <v>61060</v>
      </c>
      <c r="N729" s="2" t="s">
        <v>1006</v>
      </c>
      <c r="O729" s="2">
        <v>35.799799999999998</v>
      </c>
      <c r="P729" s="2">
        <v>-78.139799999999994</v>
      </c>
      <c r="Q729" s="4">
        <v>1</v>
      </c>
      <c r="R729" s="4">
        <v>1</v>
      </c>
      <c r="S729" s="4"/>
      <c r="T729" s="2" t="s">
        <v>965</v>
      </c>
      <c r="U729" s="2" t="s">
        <v>966</v>
      </c>
      <c r="V729" s="7">
        <v>0.21115</v>
      </c>
      <c r="W729" s="8">
        <v>10</v>
      </c>
      <c r="X729" s="4"/>
      <c r="Y729" s="4"/>
      <c r="Z729" s="4">
        <v>168654</v>
      </c>
      <c r="AA729" s="4">
        <v>84815</v>
      </c>
      <c r="AB729" s="4">
        <v>18497</v>
      </c>
      <c r="AC729" s="4">
        <v>9302</v>
      </c>
      <c r="AD729" s="8">
        <f>Z729/AB729</f>
        <v>9.1179110125966378</v>
      </c>
    </row>
    <row r="730" spans="1:30" x14ac:dyDescent="0.35">
      <c r="A730" s="2">
        <v>6703</v>
      </c>
      <c r="B730" s="2">
        <v>2018</v>
      </c>
      <c r="C730" s="12">
        <v>7031</v>
      </c>
      <c r="D730" s="12">
        <v>10724.557192178099</v>
      </c>
      <c r="E730" s="12">
        <v>114911</v>
      </c>
      <c r="F730" s="12">
        <v>461.11216641011998</v>
      </c>
      <c r="G730" s="2" t="s">
        <v>5</v>
      </c>
      <c r="H730" s="2" t="s">
        <v>732</v>
      </c>
      <c r="I730" s="2">
        <v>60291</v>
      </c>
      <c r="J730" s="2" t="s">
        <v>843</v>
      </c>
      <c r="K730" s="2">
        <v>5416</v>
      </c>
      <c r="L730" s="2" t="s">
        <v>848</v>
      </c>
      <c r="M730" s="2">
        <v>61060</v>
      </c>
      <c r="N730" s="2" t="s">
        <v>971</v>
      </c>
      <c r="O730" s="2">
        <v>35.870249999999999</v>
      </c>
      <c r="P730" s="2">
        <v>-79.928200000000004</v>
      </c>
      <c r="Q730" s="4">
        <v>1</v>
      </c>
      <c r="R730" s="4">
        <v>1</v>
      </c>
      <c r="S730" s="4"/>
      <c r="T730" s="2" t="s">
        <v>965</v>
      </c>
      <c r="U730" s="2" t="s">
        <v>966</v>
      </c>
      <c r="V730" s="7"/>
      <c r="W730" s="8">
        <v>5</v>
      </c>
      <c r="X730" s="4"/>
      <c r="Y730" s="4"/>
      <c r="Z730" s="4"/>
      <c r="AA730" s="4"/>
      <c r="AB730" s="4"/>
      <c r="AC730" s="4"/>
      <c r="AD730" s="14" t="s">
        <v>1311</v>
      </c>
    </row>
    <row r="731" spans="1:30" x14ac:dyDescent="0.35">
      <c r="A731" s="2">
        <v>6704</v>
      </c>
      <c r="B731" s="2">
        <v>2018</v>
      </c>
      <c r="C731" s="12">
        <v>9412</v>
      </c>
      <c r="D731" s="12">
        <v>13057.3430591492</v>
      </c>
      <c r="E731" s="12">
        <v>114339</v>
      </c>
      <c r="F731" s="12">
        <v>242.03359946827501</v>
      </c>
      <c r="G731" s="2" t="s">
        <v>5</v>
      </c>
      <c r="H731" s="2" t="s">
        <v>733</v>
      </c>
      <c r="I731" s="2">
        <v>61086</v>
      </c>
      <c r="J731" s="2" t="s">
        <v>843</v>
      </c>
      <c r="K731" s="2">
        <v>5416</v>
      </c>
      <c r="L731" s="2" t="s">
        <v>1237</v>
      </c>
      <c r="M731" s="2">
        <v>60700</v>
      </c>
      <c r="N731" s="2" t="s">
        <v>1287</v>
      </c>
      <c r="O731" s="2">
        <v>35.734971999999999</v>
      </c>
      <c r="P731" s="2">
        <v>-80.774867</v>
      </c>
      <c r="Q731" s="4">
        <v>1</v>
      </c>
      <c r="R731" s="4">
        <v>1</v>
      </c>
      <c r="S731" s="4"/>
      <c r="T731" s="2" t="s">
        <v>965</v>
      </c>
      <c r="U731" s="2" t="s">
        <v>966</v>
      </c>
      <c r="V731" s="7">
        <v>0.21596000000000001</v>
      </c>
      <c r="W731" s="8">
        <v>5</v>
      </c>
      <c r="X731" s="4"/>
      <c r="Y731" s="4"/>
      <c r="Z731" s="4">
        <v>86247</v>
      </c>
      <c r="AA731" s="4">
        <v>43373</v>
      </c>
      <c r="AB731" s="4">
        <v>9459</v>
      </c>
      <c r="AC731" s="4">
        <v>4757</v>
      </c>
      <c r="AD731" s="8">
        <f t="shared" ref="AD731:AD740" si="32">Z731/AB731</f>
        <v>9.1179828734538528</v>
      </c>
    </row>
    <row r="732" spans="1:30" x14ac:dyDescent="0.35">
      <c r="A732" s="2">
        <v>6705</v>
      </c>
      <c r="B732" s="2">
        <v>2018</v>
      </c>
      <c r="C732" s="12">
        <v>7798</v>
      </c>
      <c r="D732" s="12">
        <v>1513.63006604214</v>
      </c>
      <c r="E732" s="12">
        <v>109558</v>
      </c>
      <c r="F732" s="12">
        <v>28.681362965470999</v>
      </c>
      <c r="G732" s="2" t="s">
        <v>5</v>
      </c>
      <c r="H732" s="2" t="s">
        <v>734</v>
      </c>
      <c r="I732" s="2">
        <v>2751</v>
      </c>
      <c r="J732" s="2" t="s">
        <v>843</v>
      </c>
      <c r="K732" s="2">
        <v>5416</v>
      </c>
      <c r="L732" s="2" t="s">
        <v>843</v>
      </c>
      <c r="M732" s="2">
        <v>5416</v>
      </c>
      <c r="N732" s="2" t="s">
        <v>1010</v>
      </c>
      <c r="O732" s="2">
        <v>35.247011000000001</v>
      </c>
      <c r="P732" s="2">
        <v>-83.128111000000004</v>
      </c>
      <c r="Q732" s="4">
        <v>1</v>
      </c>
      <c r="R732" s="4">
        <v>1</v>
      </c>
      <c r="S732" s="4"/>
      <c r="T732" s="2" t="s">
        <v>1003</v>
      </c>
      <c r="U732" s="2" t="s">
        <v>1004</v>
      </c>
      <c r="V732" s="7">
        <v>0.26928999999999997</v>
      </c>
      <c r="W732" s="8">
        <v>3</v>
      </c>
      <c r="X732" s="4"/>
      <c r="Y732" s="4"/>
      <c r="Z732" s="4">
        <v>64528</v>
      </c>
      <c r="AA732" s="4">
        <v>24728</v>
      </c>
      <c r="AB732" s="4">
        <v>7077</v>
      </c>
      <c r="AC732" s="4">
        <v>2712</v>
      </c>
      <c r="AD732" s="8">
        <f t="shared" si="32"/>
        <v>9.1179878479581742</v>
      </c>
    </row>
    <row r="733" spans="1:30" x14ac:dyDescent="0.35">
      <c r="A733" s="2">
        <v>6706</v>
      </c>
      <c r="B733" s="2">
        <v>2018</v>
      </c>
      <c r="C733" s="12">
        <v>15692</v>
      </c>
      <c r="D733" s="12">
        <v>10406.0714904128</v>
      </c>
      <c r="E733" s="12">
        <v>114375</v>
      </c>
      <c r="F733" s="12">
        <v>62.429042619901303</v>
      </c>
      <c r="G733" s="2" t="s">
        <v>5</v>
      </c>
      <c r="H733" s="2" t="s">
        <v>735</v>
      </c>
      <c r="I733" s="2">
        <v>54897</v>
      </c>
      <c r="J733" s="2" t="s">
        <v>843</v>
      </c>
      <c r="K733" s="2">
        <v>5416</v>
      </c>
      <c r="L733" s="2" t="s">
        <v>1090</v>
      </c>
      <c r="M733" s="2">
        <v>317</v>
      </c>
      <c r="N733" s="2" t="s">
        <v>972</v>
      </c>
      <c r="O733" s="2">
        <v>35.485599999999998</v>
      </c>
      <c r="P733" s="2">
        <v>-80.175799999999995</v>
      </c>
      <c r="Q733" s="4">
        <v>3</v>
      </c>
      <c r="R733" s="4">
        <v>3</v>
      </c>
      <c r="S733" s="4"/>
      <c r="T733" s="2" t="s">
        <v>1003</v>
      </c>
      <c r="U733" s="2" t="s">
        <v>1004</v>
      </c>
      <c r="V733" s="7">
        <v>0.44689000000000001</v>
      </c>
      <c r="W733" s="8">
        <v>42</v>
      </c>
      <c r="X733" s="4"/>
      <c r="Y733" s="4"/>
      <c r="Z733" s="4">
        <v>1499192.0009999999</v>
      </c>
      <c r="AA733" s="4">
        <v>574502.00100000005</v>
      </c>
      <c r="AB733" s="4">
        <v>164421</v>
      </c>
      <c r="AC733" s="4">
        <v>63006.999000000003</v>
      </c>
      <c r="AD733" s="8">
        <f t="shared" si="32"/>
        <v>9.1180080464174278</v>
      </c>
    </row>
    <row r="734" spans="1:30" x14ac:dyDescent="0.35">
      <c r="A734" s="2">
        <v>6707</v>
      </c>
      <c r="B734" s="2">
        <v>2018</v>
      </c>
      <c r="C734" s="12">
        <v>9850</v>
      </c>
      <c r="D734" s="12">
        <v>7570.8833733411102</v>
      </c>
      <c r="E734" s="12">
        <v>162755</v>
      </c>
      <c r="F734" s="12">
        <v>2355.5692965616399</v>
      </c>
      <c r="G734" s="2" t="s">
        <v>5</v>
      </c>
      <c r="H734" s="2" t="s">
        <v>736</v>
      </c>
      <c r="I734" s="2">
        <v>58670</v>
      </c>
      <c r="J734" s="2" t="s">
        <v>843</v>
      </c>
      <c r="K734" s="2">
        <v>5416</v>
      </c>
      <c r="L734" s="2" t="s">
        <v>875</v>
      </c>
      <c r="M734" s="2">
        <v>58661</v>
      </c>
      <c r="N734" s="2" t="s">
        <v>975</v>
      </c>
      <c r="O734" s="2">
        <v>34.524444000000003</v>
      </c>
      <c r="P734" s="2">
        <v>-79.104444000000001</v>
      </c>
      <c r="Q734" s="4">
        <v>1</v>
      </c>
      <c r="R734" s="4">
        <v>1</v>
      </c>
      <c r="S734" s="4"/>
      <c r="T734" s="2" t="s">
        <v>965</v>
      </c>
      <c r="U734" s="2" t="s">
        <v>966</v>
      </c>
      <c r="V734" s="7">
        <v>0.20180000000000001</v>
      </c>
      <c r="W734" s="8">
        <v>5</v>
      </c>
      <c r="X734" s="4"/>
      <c r="Y734" s="4"/>
      <c r="Z734" s="4">
        <v>80596</v>
      </c>
      <c r="AA734" s="4">
        <v>40531</v>
      </c>
      <c r="AB734" s="4">
        <v>8839</v>
      </c>
      <c r="AC734" s="4">
        <v>4445</v>
      </c>
      <c r="AD734" s="8">
        <f t="shared" si="32"/>
        <v>9.1182260436700986</v>
      </c>
    </row>
    <row r="735" spans="1:30" x14ac:dyDescent="0.35">
      <c r="A735" s="2">
        <v>6708</v>
      </c>
      <c r="B735" s="2">
        <v>2018</v>
      </c>
      <c r="C735" s="12">
        <v>6405</v>
      </c>
      <c r="D735" s="12">
        <v>13547.510505001999</v>
      </c>
      <c r="E735" s="12">
        <v>111384</v>
      </c>
      <c r="F735" s="12">
        <v>2035.12523964042</v>
      </c>
      <c r="G735" s="2" t="s">
        <v>5</v>
      </c>
      <c r="H735" s="2" t="s">
        <v>737</v>
      </c>
      <c r="I735" s="2">
        <v>60000</v>
      </c>
      <c r="J735" s="2" t="s">
        <v>846</v>
      </c>
      <c r="K735" s="2">
        <v>19876</v>
      </c>
      <c r="L735" s="2" t="s">
        <v>1238</v>
      </c>
      <c r="M735" s="2">
        <v>60507</v>
      </c>
      <c r="N735" s="2" t="s">
        <v>970</v>
      </c>
      <c r="O735" s="2">
        <v>36.441358999999999</v>
      </c>
      <c r="P735" s="2">
        <v>-77.135575000000003</v>
      </c>
      <c r="Q735" s="4">
        <v>1</v>
      </c>
      <c r="R735" s="4">
        <v>1</v>
      </c>
      <c r="S735" s="4"/>
      <c r="T735" s="2" t="s">
        <v>965</v>
      </c>
      <c r="U735" s="2" t="s">
        <v>966</v>
      </c>
      <c r="V735" s="7">
        <v>0.18981999999999999</v>
      </c>
      <c r="W735" s="8">
        <v>13.5</v>
      </c>
      <c r="X735" s="4"/>
      <c r="Y735" s="4"/>
      <c r="Z735" s="4">
        <v>204680</v>
      </c>
      <c r="AA735" s="4">
        <v>102930</v>
      </c>
      <c r="AB735" s="4">
        <v>22448</v>
      </c>
      <c r="AC735" s="4">
        <v>11289</v>
      </c>
      <c r="AD735" s="8">
        <f t="shared" si="32"/>
        <v>9.1179615110477545</v>
      </c>
    </row>
    <row r="736" spans="1:30" x14ac:dyDescent="0.35">
      <c r="A736" s="2">
        <v>6709</v>
      </c>
      <c r="B736" s="2">
        <v>2018</v>
      </c>
      <c r="C736" s="12">
        <v>11731</v>
      </c>
      <c r="D736" s="12">
        <v>23952.786858784901</v>
      </c>
      <c r="E736" s="12">
        <v>110350</v>
      </c>
      <c r="F736" s="12">
        <v>80.6955804479297</v>
      </c>
      <c r="G736" s="2" t="s">
        <v>5</v>
      </c>
      <c r="H736" s="2" t="s">
        <v>738</v>
      </c>
      <c r="I736" s="2">
        <v>2735</v>
      </c>
      <c r="J736" s="2" t="s">
        <v>843</v>
      </c>
      <c r="K736" s="2">
        <v>5416</v>
      </c>
      <c r="L736" s="2" t="s">
        <v>1239</v>
      </c>
      <c r="M736" s="2">
        <v>13763</v>
      </c>
      <c r="N736" s="2" t="s">
        <v>1296</v>
      </c>
      <c r="O736" s="2">
        <v>35.334766999999999</v>
      </c>
      <c r="P736" s="2">
        <v>-82.186368999999999</v>
      </c>
      <c r="Q736" s="4">
        <v>2</v>
      </c>
      <c r="R736" s="4">
        <v>2</v>
      </c>
      <c r="S736" s="4"/>
      <c r="T736" s="2" t="s">
        <v>1003</v>
      </c>
      <c r="U736" s="2" t="s">
        <v>1004</v>
      </c>
      <c r="V736" s="7">
        <v>0.44161</v>
      </c>
      <c r="W736" s="8">
        <v>5.4</v>
      </c>
      <c r="X736" s="4"/>
      <c r="Y736" s="4"/>
      <c r="Z736" s="4">
        <v>190476</v>
      </c>
      <c r="AA736" s="4">
        <v>82901</v>
      </c>
      <c r="AB736" s="4">
        <v>20890</v>
      </c>
      <c r="AC736" s="4">
        <v>9092</v>
      </c>
      <c r="AD736" s="8">
        <f t="shared" si="32"/>
        <v>9.1180469123982775</v>
      </c>
    </row>
    <row r="737" spans="1:30" x14ac:dyDescent="0.35">
      <c r="A737" s="2">
        <v>6710</v>
      </c>
      <c r="B737" s="2">
        <v>2018</v>
      </c>
      <c r="C737" s="12">
        <v>11731</v>
      </c>
      <c r="D737" s="12">
        <v>9001.6986377293197</v>
      </c>
      <c r="E737" s="12">
        <v>110598</v>
      </c>
      <c r="F737" s="12">
        <v>79.1467785464</v>
      </c>
      <c r="G737" s="2" t="s">
        <v>5</v>
      </c>
      <c r="H737" s="2" t="s">
        <v>739</v>
      </c>
      <c r="I737" s="2">
        <v>2736</v>
      </c>
      <c r="J737" s="2" t="s">
        <v>843</v>
      </c>
      <c r="K737" s="2">
        <v>5416</v>
      </c>
      <c r="L737" s="2" t="s">
        <v>843</v>
      </c>
      <c r="M737" s="2">
        <v>5416</v>
      </c>
      <c r="N737" s="2" t="s">
        <v>1286</v>
      </c>
      <c r="O737" s="2">
        <v>35.245005999999997</v>
      </c>
      <c r="P737" s="2">
        <v>-82.389370999999997</v>
      </c>
      <c r="Q737" s="4">
        <v>2</v>
      </c>
      <c r="R737" s="4">
        <v>2</v>
      </c>
      <c r="S737" s="4"/>
      <c r="T737" s="2" t="s">
        <v>1003</v>
      </c>
      <c r="U737" s="2" t="s">
        <v>1004</v>
      </c>
      <c r="V737" s="7">
        <v>0.77307999999999999</v>
      </c>
      <c r="W737" s="8">
        <v>5</v>
      </c>
      <c r="X737" s="4"/>
      <c r="Y737" s="4"/>
      <c r="Z737" s="4">
        <v>308743</v>
      </c>
      <c r="AA737" s="4">
        <v>118313</v>
      </c>
      <c r="AB737" s="4">
        <v>33861</v>
      </c>
      <c r="AC737" s="4">
        <v>12976</v>
      </c>
      <c r="AD737" s="8">
        <f t="shared" si="32"/>
        <v>9.1179528070641744</v>
      </c>
    </row>
    <row r="738" spans="1:30" x14ac:dyDescent="0.35">
      <c r="A738" s="2">
        <v>6711</v>
      </c>
      <c r="B738" s="2">
        <v>2018</v>
      </c>
      <c r="C738" s="12">
        <v>9868</v>
      </c>
      <c r="D738" s="12">
        <v>3251.2731121667798</v>
      </c>
      <c r="E738" s="12">
        <v>111659</v>
      </c>
      <c r="F738" s="12">
        <v>3227.67938797958</v>
      </c>
      <c r="G738" s="2" t="s">
        <v>5</v>
      </c>
      <c r="H738" s="2" t="s">
        <v>740</v>
      </c>
      <c r="I738" s="2">
        <v>60048</v>
      </c>
      <c r="J738" s="2" t="s">
        <v>842</v>
      </c>
      <c r="K738" s="2">
        <v>3046</v>
      </c>
      <c r="L738" s="2" t="s">
        <v>848</v>
      </c>
      <c r="M738" s="2">
        <v>61060</v>
      </c>
      <c r="N738" s="2" t="s">
        <v>1008</v>
      </c>
      <c r="O738" s="2">
        <v>35.501688000000001</v>
      </c>
      <c r="P738" s="2">
        <v>-77.105614000000003</v>
      </c>
      <c r="Q738" s="4">
        <v>1</v>
      </c>
      <c r="R738" s="4">
        <v>1</v>
      </c>
      <c r="S738" s="4"/>
      <c r="T738" s="2" t="s">
        <v>965</v>
      </c>
      <c r="U738" s="2" t="s">
        <v>966</v>
      </c>
      <c r="V738" s="7">
        <v>0.17641000000000001</v>
      </c>
      <c r="W738" s="8">
        <v>4.5</v>
      </c>
      <c r="X738" s="4"/>
      <c r="Y738" s="4"/>
      <c r="Z738" s="4">
        <v>63408</v>
      </c>
      <c r="AA738" s="4">
        <v>31887</v>
      </c>
      <c r="AB738" s="4">
        <v>6954</v>
      </c>
      <c r="AC738" s="4">
        <v>3497</v>
      </c>
      <c r="AD738" s="8">
        <f t="shared" si="32"/>
        <v>9.1182053494391724</v>
      </c>
    </row>
    <row r="739" spans="1:30" x14ac:dyDescent="0.35">
      <c r="A739" s="2">
        <v>6712</v>
      </c>
      <c r="B739" s="2">
        <v>2018</v>
      </c>
      <c r="C739" s="12">
        <v>9480</v>
      </c>
      <c r="D739" s="12">
        <v>1738.0980921641899</v>
      </c>
      <c r="E739" s="12">
        <v>148471</v>
      </c>
      <c r="F739" s="12">
        <v>1745.5773434637999</v>
      </c>
      <c r="G739" s="2" t="s">
        <v>5</v>
      </c>
      <c r="H739" s="2" t="s">
        <v>741</v>
      </c>
      <c r="I739" s="2">
        <v>60191</v>
      </c>
      <c r="J739" s="2" t="s">
        <v>842</v>
      </c>
      <c r="K739" s="2">
        <v>3046</v>
      </c>
      <c r="L739" s="2" t="s">
        <v>848</v>
      </c>
      <c r="M739" s="2">
        <v>61060</v>
      </c>
      <c r="N739" s="2" t="s">
        <v>985</v>
      </c>
      <c r="O739" s="2">
        <v>35.154273000000003</v>
      </c>
      <c r="P739" s="2">
        <v>-77.134320000000002</v>
      </c>
      <c r="Q739" s="4">
        <v>1</v>
      </c>
      <c r="R739" s="4">
        <v>1</v>
      </c>
      <c r="S739" s="4"/>
      <c r="T739" s="2" t="s">
        <v>965</v>
      </c>
      <c r="U739" s="2" t="s">
        <v>966</v>
      </c>
      <c r="V739" s="7">
        <v>0.17799999999999999</v>
      </c>
      <c r="W739" s="8">
        <v>4</v>
      </c>
      <c r="X739" s="4"/>
      <c r="Y739" s="4"/>
      <c r="Z739" s="4">
        <v>56869</v>
      </c>
      <c r="AA739" s="4">
        <v>28599</v>
      </c>
      <c r="AB739" s="4">
        <v>6237</v>
      </c>
      <c r="AC739" s="4">
        <v>3137</v>
      </c>
      <c r="AD739" s="8">
        <f t="shared" si="32"/>
        <v>9.1180054513387852</v>
      </c>
    </row>
    <row r="740" spans="1:30" x14ac:dyDescent="0.35">
      <c r="A740" s="2">
        <v>6713</v>
      </c>
      <c r="B740" s="2">
        <v>2018</v>
      </c>
      <c r="C740" s="12">
        <v>15628</v>
      </c>
      <c r="D740" s="12">
        <v>4323.7923620250303</v>
      </c>
      <c r="E740" s="12">
        <v>110970</v>
      </c>
      <c r="F740" s="12">
        <v>579.50254597742105</v>
      </c>
      <c r="G740" s="2" t="s">
        <v>5</v>
      </c>
      <c r="H740" s="2" t="s">
        <v>742</v>
      </c>
      <c r="I740" s="2">
        <v>58348</v>
      </c>
      <c r="J740" s="2" t="s">
        <v>843</v>
      </c>
      <c r="K740" s="2">
        <v>5416</v>
      </c>
      <c r="L740" s="2" t="s">
        <v>1240</v>
      </c>
      <c r="M740" s="2">
        <v>58334</v>
      </c>
      <c r="N740" s="2" t="s">
        <v>986</v>
      </c>
      <c r="O740" s="2">
        <v>35.629167000000002</v>
      </c>
      <c r="P740" s="2">
        <v>-81.326667</v>
      </c>
      <c r="Q740" s="4">
        <v>1</v>
      </c>
      <c r="R740" s="4">
        <v>1</v>
      </c>
      <c r="S740" s="4"/>
      <c r="T740" s="2" t="s">
        <v>965</v>
      </c>
      <c r="U740" s="2" t="s">
        <v>966</v>
      </c>
      <c r="V740" s="7">
        <v>0.19378999999999999</v>
      </c>
      <c r="W740" s="8">
        <v>5</v>
      </c>
      <c r="X740" s="4"/>
      <c r="Y740" s="4"/>
      <c r="Z740" s="4">
        <v>77393</v>
      </c>
      <c r="AA740" s="4">
        <v>38920</v>
      </c>
      <c r="AB740" s="4">
        <v>8488</v>
      </c>
      <c r="AC740" s="4">
        <v>4268</v>
      </c>
      <c r="AD740" s="8">
        <f t="shared" si="32"/>
        <v>9.117931196983978</v>
      </c>
    </row>
    <row r="741" spans="1:30" x14ac:dyDescent="0.35">
      <c r="A741" s="2">
        <v>6714</v>
      </c>
      <c r="B741" s="2">
        <v>2018</v>
      </c>
      <c r="C741" s="12">
        <v>6422</v>
      </c>
      <c r="D741" s="12">
        <v>317.616401802327</v>
      </c>
      <c r="E741" s="12">
        <v>147094</v>
      </c>
      <c r="F741" s="12">
        <v>346.303361375652</v>
      </c>
      <c r="G741" s="2" t="s">
        <v>5</v>
      </c>
      <c r="H741" s="2" t="s">
        <v>743</v>
      </c>
      <c r="I741" s="2">
        <v>60510</v>
      </c>
      <c r="J741" s="2" t="s">
        <v>846</v>
      </c>
      <c r="K741" s="2">
        <v>19876</v>
      </c>
      <c r="L741" s="2" t="s">
        <v>1241</v>
      </c>
      <c r="M741" s="2">
        <v>58871</v>
      </c>
      <c r="N741" s="2" t="s">
        <v>981</v>
      </c>
      <c r="O741" s="2">
        <v>36.22</v>
      </c>
      <c r="P741" s="2">
        <v>-76.459999999999994</v>
      </c>
      <c r="Q741" s="4">
        <v>1</v>
      </c>
      <c r="R741" s="4">
        <v>1</v>
      </c>
      <c r="S741" s="4"/>
      <c r="T741" s="2" t="s">
        <v>965</v>
      </c>
      <c r="U741" s="2" t="s">
        <v>966</v>
      </c>
      <c r="V741" s="7"/>
      <c r="W741" s="8">
        <v>16.2</v>
      </c>
      <c r="X741" s="4"/>
      <c r="Y741" s="4"/>
      <c r="Z741" s="4"/>
      <c r="AA741" s="4"/>
      <c r="AB741" s="4"/>
      <c r="AC741" s="4"/>
      <c r="AD741" s="14" t="s">
        <v>1311</v>
      </c>
    </row>
    <row r="742" spans="1:30" x14ac:dyDescent="0.35">
      <c r="A742" s="2">
        <v>6715</v>
      </c>
      <c r="B742" s="2">
        <v>2018</v>
      </c>
      <c r="C742" s="12">
        <v>6422</v>
      </c>
      <c r="D742" s="12">
        <v>66.185453925497697</v>
      </c>
      <c r="E742" s="12">
        <v>147094</v>
      </c>
      <c r="F742" s="12">
        <v>86.410504422315697</v>
      </c>
      <c r="G742" s="2" t="s">
        <v>5</v>
      </c>
      <c r="H742" s="2" t="s">
        <v>744</v>
      </c>
      <c r="I742" s="2">
        <v>59427</v>
      </c>
      <c r="J742" s="2" t="s">
        <v>846</v>
      </c>
      <c r="K742" s="2">
        <v>19876</v>
      </c>
      <c r="L742" s="2" t="s">
        <v>848</v>
      </c>
      <c r="M742" s="2">
        <v>61060</v>
      </c>
      <c r="N742" s="2" t="s">
        <v>981</v>
      </c>
      <c r="O742" s="2">
        <v>36.223056</v>
      </c>
      <c r="P742" s="2">
        <v>-76.461944000000003</v>
      </c>
      <c r="Q742" s="4">
        <v>1</v>
      </c>
      <c r="R742" s="4">
        <v>1</v>
      </c>
      <c r="S742" s="4"/>
      <c r="T742" s="2" t="s">
        <v>965</v>
      </c>
      <c r="U742" s="2" t="s">
        <v>966</v>
      </c>
      <c r="V742" s="7">
        <v>0.20272000000000001</v>
      </c>
      <c r="W742" s="8">
        <v>5</v>
      </c>
      <c r="X742" s="4"/>
      <c r="Y742" s="4"/>
      <c r="Z742" s="4">
        <v>80959</v>
      </c>
      <c r="AA742" s="4">
        <v>40714</v>
      </c>
      <c r="AB742" s="4">
        <v>8879</v>
      </c>
      <c r="AC742" s="4">
        <v>4465</v>
      </c>
      <c r="AD742" s="8">
        <f>Z742/AB742</f>
        <v>9.1180313098321886</v>
      </c>
    </row>
    <row r="743" spans="1:30" x14ac:dyDescent="0.35">
      <c r="A743" s="2">
        <v>6716</v>
      </c>
      <c r="B743" s="2">
        <v>2018</v>
      </c>
      <c r="C743" s="12">
        <v>10707</v>
      </c>
      <c r="D743" s="12">
        <v>1374.2651943851799</v>
      </c>
      <c r="E743" s="12">
        <v>112014</v>
      </c>
      <c r="F743" s="12">
        <v>1381.0724094135501</v>
      </c>
      <c r="G743" s="2" t="s">
        <v>5</v>
      </c>
      <c r="H743" s="2" t="s">
        <v>745</v>
      </c>
      <c r="I743" s="2">
        <v>60970</v>
      </c>
      <c r="J743" s="2" t="s">
        <v>843</v>
      </c>
      <c r="K743" s="2">
        <v>5416</v>
      </c>
      <c r="L743" s="2" t="s">
        <v>1242</v>
      </c>
      <c r="M743" s="2">
        <v>60602</v>
      </c>
      <c r="N743" s="2" t="s">
        <v>1021</v>
      </c>
      <c r="O743" s="2">
        <v>36.285223000000002</v>
      </c>
      <c r="P743" s="2">
        <v>-78.609611000000001</v>
      </c>
      <c r="Q743" s="4">
        <v>1</v>
      </c>
      <c r="R743" s="4">
        <v>1</v>
      </c>
      <c r="S743" s="4"/>
      <c r="T743" s="2" t="s">
        <v>965</v>
      </c>
      <c r="U743" s="2" t="s">
        <v>966</v>
      </c>
      <c r="V743" s="7"/>
      <c r="W743" s="8">
        <v>5</v>
      </c>
      <c r="X743" s="4"/>
      <c r="Y743" s="4"/>
      <c r="Z743" s="4"/>
      <c r="AA743" s="4"/>
      <c r="AB743" s="4"/>
      <c r="AC743" s="4"/>
      <c r="AD743" s="14" t="s">
        <v>1311</v>
      </c>
    </row>
    <row r="744" spans="1:30" x14ac:dyDescent="0.35">
      <c r="A744" s="2">
        <v>6717</v>
      </c>
      <c r="B744" s="2">
        <v>2018</v>
      </c>
      <c r="C744" s="12">
        <v>4169</v>
      </c>
      <c r="D744" s="12">
        <v>3459.7208224197602</v>
      </c>
      <c r="E744" s="12">
        <v>115125</v>
      </c>
      <c r="F744" s="12">
        <v>1467.4951104240599</v>
      </c>
      <c r="G744" s="2" t="s">
        <v>5</v>
      </c>
      <c r="H744" s="2" t="s">
        <v>746</v>
      </c>
      <c r="I744" s="2">
        <v>58268</v>
      </c>
      <c r="J744" s="2" t="s">
        <v>843</v>
      </c>
      <c r="K744" s="2">
        <v>5416</v>
      </c>
      <c r="L744" s="2" t="s">
        <v>1243</v>
      </c>
      <c r="M744" s="2">
        <v>19541</v>
      </c>
      <c r="N744" s="2" t="s">
        <v>1016</v>
      </c>
      <c r="O744" s="2">
        <v>35.938611000000002</v>
      </c>
      <c r="P744" s="2">
        <v>-79.059167000000002</v>
      </c>
      <c r="Q744" s="4">
        <v>1</v>
      </c>
      <c r="R744" s="4">
        <v>1</v>
      </c>
      <c r="S744" s="4"/>
      <c r="T744" s="2" t="s">
        <v>989</v>
      </c>
      <c r="U744" s="2" t="s">
        <v>990</v>
      </c>
      <c r="V744" s="7">
        <v>0.41598000000000002</v>
      </c>
      <c r="W744" s="8">
        <v>1</v>
      </c>
      <c r="X744" s="4">
        <v>39970</v>
      </c>
      <c r="Y744" s="4">
        <v>15832</v>
      </c>
      <c r="Z744" s="4">
        <v>39970</v>
      </c>
      <c r="AA744" s="4">
        <v>15832</v>
      </c>
      <c r="AB744" s="4">
        <v>3644</v>
      </c>
      <c r="AC744" s="4">
        <v>1443</v>
      </c>
      <c r="AD744" s="8">
        <f>Z744/AB744</f>
        <v>10.968715697036224</v>
      </c>
    </row>
    <row r="745" spans="1:30" x14ac:dyDescent="0.35">
      <c r="A745" s="2">
        <v>6718</v>
      </c>
      <c r="B745" s="2">
        <v>2018</v>
      </c>
      <c r="C745" s="12">
        <v>6408</v>
      </c>
      <c r="D745" s="12">
        <v>16855.700423723902</v>
      </c>
      <c r="E745" s="12">
        <v>148226</v>
      </c>
      <c r="F745" s="12">
        <v>1306.42591024238</v>
      </c>
      <c r="G745" s="2" t="s">
        <v>5</v>
      </c>
      <c r="H745" s="2" t="s">
        <v>747</v>
      </c>
      <c r="I745" s="2">
        <v>60998</v>
      </c>
      <c r="J745" s="2" t="s">
        <v>919</v>
      </c>
      <c r="K745" s="2">
        <v>19876</v>
      </c>
      <c r="L745" s="2" t="s">
        <v>858</v>
      </c>
      <c r="M745" s="2">
        <v>58970</v>
      </c>
      <c r="N745" s="2" t="s">
        <v>974</v>
      </c>
      <c r="O745" s="2">
        <v>36.419353000000001</v>
      </c>
      <c r="P745" s="2">
        <v>-77.049537000000001</v>
      </c>
      <c r="Q745" s="4">
        <v>1</v>
      </c>
      <c r="R745" s="4">
        <v>1</v>
      </c>
      <c r="S745" s="4"/>
      <c r="T745" s="2" t="s">
        <v>965</v>
      </c>
      <c r="U745" s="2" t="s">
        <v>966</v>
      </c>
      <c r="V745" s="7"/>
      <c r="W745" s="8">
        <v>16</v>
      </c>
      <c r="X745" s="4"/>
      <c r="Y745" s="4"/>
      <c r="Z745" s="4"/>
      <c r="AA745" s="4"/>
      <c r="AB745" s="4"/>
      <c r="AC745" s="4"/>
      <c r="AD745" s="14" t="s">
        <v>1311</v>
      </c>
    </row>
    <row r="746" spans="1:30" x14ac:dyDescent="0.35">
      <c r="A746" s="2">
        <v>6719</v>
      </c>
      <c r="B746" s="2">
        <v>2018</v>
      </c>
      <c r="C746" s="12">
        <v>4169</v>
      </c>
      <c r="D746" s="12">
        <v>74.145702443346195</v>
      </c>
      <c r="E746" s="12">
        <v>115120</v>
      </c>
      <c r="F746" s="12">
        <v>71.656777329916906</v>
      </c>
      <c r="G746" s="2" t="s">
        <v>5</v>
      </c>
      <c r="H746" s="2" t="s">
        <v>748</v>
      </c>
      <c r="I746" s="2">
        <v>54276</v>
      </c>
      <c r="J746" s="2" t="s">
        <v>843</v>
      </c>
      <c r="K746" s="2">
        <v>5416</v>
      </c>
      <c r="L746" s="2" t="s">
        <v>1243</v>
      </c>
      <c r="M746" s="2">
        <v>19541</v>
      </c>
      <c r="N746" s="2" t="s">
        <v>1016</v>
      </c>
      <c r="O746" s="2">
        <v>35.9069</v>
      </c>
      <c r="P746" s="2">
        <v>-79.061700000000002</v>
      </c>
      <c r="Q746" s="4">
        <v>3</v>
      </c>
      <c r="R746" s="4">
        <v>4</v>
      </c>
      <c r="S746" s="4"/>
      <c r="T746" s="2" t="s">
        <v>999</v>
      </c>
      <c r="U746" s="2" t="s">
        <v>1000</v>
      </c>
      <c r="V746" s="7">
        <v>0.10335999999999999</v>
      </c>
      <c r="W746" s="8">
        <v>56</v>
      </c>
      <c r="X746" s="4">
        <v>311832.77100000001</v>
      </c>
      <c r="Y746" s="4">
        <v>118425.87699999999</v>
      </c>
      <c r="Z746" s="4">
        <v>311832.77100000001</v>
      </c>
      <c r="AA746" s="4">
        <v>118425.87699999999</v>
      </c>
      <c r="AB746" s="4">
        <v>50706</v>
      </c>
      <c r="AC746" s="4">
        <v>13855</v>
      </c>
      <c r="AD746" s="8">
        <f t="shared" ref="AD746:AD753" si="33">Z746/AB746</f>
        <v>6.149819962134659</v>
      </c>
    </row>
    <row r="747" spans="1:30" x14ac:dyDescent="0.35">
      <c r="A747" s="2">
        <v>6720</v>
      </c>
      <c r="B747" s="2">
        <v>2018</v>
      </c>
      <c r="C747" s="12">
        <v>28954</v>
      </c>
      <c r="D747" s="12">
        <v>1971.87403189156</v>
      </c>
      <c r="E747" s="12">
        <v>111485</v>
      </c>
      <c r="F747" s="12">
        <v>1927.7797140948601</v>
      </c>
      <c r="G747" s="2" t="s">
        <v>5</v>
      </c>
      <c r="H747" s="2" t="s">
        <v>749</v>
      </c>
      <c r="I747" s="2">
        <v>58812</v>
      </c>
      <c r="J747" s="2" t="s">
        <v>894</v>
      </c>
      <c r="K747" s="2">
        <v>20785</v>
      </c>
      <c r="L747" s="2" t="s">
        <v>848</v>
      </c>
      <c r="M747" s="2">
        <v>61060</v>
      </c>
      <c r="N747" s="2" t="s">
        <v>1052</v>
      </c>
      <c r="O747" s="2">
        <v>35.781944000000003</v>
      </c>
      <c r="P747" s="2">
        <v>-77.883888999999996</v>
      </c>
      <c r="Q747" s="4">
        <v>1</v>
      </c>
      <c r="R747" s="4">
        <v>1</v>
      </c>
      <c r="S747" s="4"/>
      <c r="T747" s="2" t="s">
        <v>965</v>
      </c>
      <c r="U747" s="2" t="s">
        <v>966</v>
      </c>
      <c r="V747" s="7">
        <v>0.20083999999999999</v>
      </c>
      <c r="W747" s="8">
        <v>5</v>
      </c>
      <c r="X747" s="4"/>
      <c r="Y747" s="4"/>
      <c r="Z747" s="4">
        <v>80212</v>
      </c>
      <c r="AA747" s="4">
        <v>40338</v>
      </c>
      <c r="AB747" s="4">
        <v>8797</v>
      </c>
      <c r="AC747" s="4">
        <v>4424</v>
      </c>
      <c r="AD747" s="8">
        <f t="shared" si="33"/>
        <v>9.1181084460611572</v>
      </c>
    </row>
    <row r="748" spans="1:30" x14ac:dyDescent="0.35">
      <c r="A748" s="2">
        <v>6721</v>
      </c>
      <c r="B748" s="2">
        <v>2018</v>
      </c>
      <c r="C748" s="12">
        <v>15690</v>
      </c>
      <c r="D748" s="12">
        <v>3139.1802309752302</v>
      </c>
      <c r="E748" s="12">
        <v>158293</v>
      </c>
      <c r="F748" s="12">
        <v>130.58458385447599</v>
      </c>
      <c r="G748" s="2" t="s">
        <v>5</v>
      </c>
      <c r="H748" s="2" t="s">
        <v>750</v>
      </c>
      <c r="I748" s="2">
        <v>58526</v>
      </c>
      <c r="J748" s="2" t="s">
        <v>842</v>
      </c>
      <c r="K748" s="2">
        <v>3046</v>
      </c>
      <c r="L748" s="2" t="s">
        <v>1244</v>
      </c>
      <c r="M748" s="2">
        <v>58502</v>
      </c>
      <c r="N748" s="2" t="s">
        <v>972</v>
      </c>
      <c r="O748" s="2">
        <v>35.332974</v>
      </c>
      <c r="P748" s="2">
        <v>-79.964939000000001</v>
      </c>
      <c r="Q748" s="4">
        <v>6</v>
      </c>
      <c r="R748" s="4">
        <v>6</v>
      </c>
      <c r="S748" s="4"/>
      <c r="T748" s="2" t="s">
        <v>989</v>
      </c>
      <c r="U748" s="2" t="s">
        <v>990</v>
      </c>
      <c r="V748" s="7">
        <v>0.71653999999999995</v>
      </c>
      <c r="W748" s="8">
        <v>9.6</v>
      </c>
      <c r="X748" s="4">
        <v>625998</v>
      </c>
      <c r="Y748" s="4">
        <v>247950</v>
      </c>
      <c r="Z748" s="4">
        <v>625998</v>
      </c>
      <c r="AA748" s="4">
        <v>247950</v>
      </c>
      <c r="AB748" s="4">
        <v>60258</v>
      </c>
      <c r="AC748" s="4">
        <v>23866.998</v>
      </c>
      <c r="AD748" s="8">
        <f t="shared" si="33"/>
        <v>10.388628895748282</v>
      </c>
    </row>
    <row r="749" spans="1:30" x14ac:dyDescent="0.35">
      <c r="A749" s="2">
        <v>6722</v>
      </c>
      <c r="B749" s="2">
        <v>2018</v>
      </c>
      <c r="C749" s="12">
        <v>28954</v>
      </c>
      <c r="D749" s="12">
        <v>1716.30617938768</v>
      </c>
      <c r="E749" s="12">
        <v>111485</v>
      </c>
      <c r="F749" s="12">
        <v>1650.7012568053999</v>
      </c>
      <c r="G749" s="2" t="s">
        <v>5</v>
      </c>
      <c r="H749" s="2" t="s">
        <v>751</v>
      </c>
      <c r="I749" s="2">
        <v>59761</v>
      </c>
      <c r="J749" s="2" t="s">
        <v>842</v>
      </c>
      <c r="K749" s="2">
        <v>3046</v>
      </c>
      <c r="L749" s="2" t="s">
        <v>854</v>
      </c>
      <c r="M749" s="2">
        <v>61119</v>
      </c>
      <c r="N749" s="2" t="s">
        <v>1052</v>
      </c>
      <c r="O749" s="2">
        <v>35.776992</v>
      </c>
      <c r="P749" s="2">
        <v>-77.880516999999998</v>
      </c>
      <c r="Q749" s="4">
        <v>1</v>
      </c>
      <c r="R749" s="4">
        <v>1</v>
      </c>
      <c r="S749" s="4"/>
      <c r="T749" s="2" t="s">
        <v>965</v>
      </c>
      <c r="U749" s="2" t="s">
        <v>966</v>
      </c>
      <c r="V749" s="7">
        <v>0.20683000000000001</v>
      </c>
      <c r="W749" s="8">
        <v>5</v>
      </c>
      <c r="X749" s="4"/>
      <c r="Y749" s="4"/>
      <c r="Z749" s="4">
        <v>82600</v>
      </c>
      <c r="AA749" s="4">
        <v>41538</v>
      </c>
      <c r="AB749" s="4">
        <v>9059</v>
      </c>
      <c r="AC749" s="4">
        <v>4556</v>
      </c>
      <c r="AD749" s="8">
        <f t="shared" si="33"/>
        <v>9.1180041947234791</v>
      </c>
    </row>
    <row r="750" spans="1:30" x14ac:dyDescent="0.35">
      <c r="A750" s="2">
        <v>6723</v>
      </c>
      <c r="B750" s="2">
        <v>2018</v>
      </c>
      <c r="C750" s="12">
        <v>9859</v>
      </c>
      <c r="D750" s="12">
        <v>3030.7578159881</v>
      </c>
      <c r="E750" s="12">
        <v>111432</v>
      </c>
      <c r="F750" s="12">
        <v>3020.4648212079501</v>
      </c>
      <c r="G750" s="2" t="s">
        <v>5</v>
      </c>
      <c r="H750" s="2" t="s">
        <v>752</v>
      </c>
      <c r="I750" s="2">
        <v>59928</v>
      </c>
      <c r="J750" s="2" t="s">
        <v>843</v>
      </c>
      <c r="K750" s="2">
        <v>5416</v>
      </c>
      <c r="L750" s="2" t="s">
        <v>848</v>
      </c>
      <c r="M750" s="2">
        <v>61060</v>
      </c>
      <c r="N750" s="2" t="s">
        <v>988</v>
      </c>
      <c r="O750" s="2">
        <v>36.258477999999997</v>
      </c>
      <c r="P750" s="2">
        <v>-78.411966000000007</v>
      </c>
      <c r="Q750" s="4">
        <v>1</v>
      </c>
      <c r="R750" s="4">
        <v>1</v>
      </c>
      <c r="S750" s="4"/>
      <c r="T750" s="2" t="s">
        <v>965</v>
      </c>
      <c r="U750" s="2" t="s">
        <v>966</v>
      </c>
      <c r="V750" s="7">
        <v>0.19388</v>
      </c>
      <c r="W750" s="8">
        <v>5</v>
      </c>
      <c r="X750" s="4"/>
      <c r="Y750" s="4"/>
      <c r="Z750" s="4">
        <v>77431</v>
      </c>
      <c r="AA750" s="4">
        <v>38939</v>
      </c>
      <c r="AB750" s="4">
        <v>8492</v>
      </c>
      <c r="AC750" s="4">
        <v>4271</v>
      </c>
      <c r="AD750" s="8">
        <f t="shared" si="33"/>
        <v>9.118111163447951</v>
      </c>
    </row>
    <row r="751" spans="1:30" x14ac:dyDescent="0.35">
      <c r="A751" s="2">
        <v>6724</v>
      </c>
      <c r="B751" s="2">
        <v>2018</v>
      </c>
      <c r="C751" s="12">
        <v>6405</v>
      </c>
      <c r="D751" s="12">
        <v>15179.709774793801</v>
      </c>
      <c r="E751" s="12">
        <v>111384</v>
      </c>
      <c r="F751" s="12">
        <v>1265.98782860088</v>
      </c>
      <c r="G751" s="2" t="s">
        <v>5</v>
      </c>
      <c r="H751" s="2" t="s">
        <v>753</v>
      </c>
      <c r="I751" s="2">
        <v>60001</v>
      </c>
      <c r="J751" s="2" t="s">
        <v>846</v>
      </c>
      <c r="K751" s="2">
        <v>19876</v>
      </c>
      <c r="L751" s="2" t="s">
        <v>858</v>
      </c>
      <c r="M751" s="2">
        <v>58970</v>
      </c>
      <c r="N751" s="2" t="s">
        <v>974</v>
      </c>
      <c r="O751" s="2">
        <v>36.451011999999999</v>
      </c>
      <c r="P751" s="2">
        <v>-77.120594999999994</v>
      </c>
      <c r="Q751" s="4">
        <v>1</v>
      </c>
      <c r="R751" s="4">
        <v>1</v>
      </c>
      <c r="S751" s="4"/>
      <c r="T751" s="2" t="s">
        <v>965</v>
      </c>
      <c r="U751" s="2" t="s">
        <v>966</v>
      </c>
      <c r="V751" s="7">
        <v>0.21537000000000001</v>
      </c>
      <c r="W751" s="8">
        <v>20</v>
      </c>
      <c r="X751" s="4"/>
      <c r="Y751" s="4"/>
      <c r="Z751" s="4">
        <v>344050</v>
      </c>
      <c r="AA751" s="4">
        <v>173018</v>
      </c>
      <c r="AB751" s="4">
        <v>37733</v>
      </c>
      <c r="AC751" s="4">
        <v>18975</v>
      </c>
      <c r="AD751" s="8">
        <f t="shared" si="33"/>
        <v>9.1180134100124555</v>
      </c>
    </row>
    <row r="752" spans="1:30" x14ac:dyDescent="0.35">
      <c r="A752" s="2">
        <v>6725</v>
      </c>
      <c r="B752" s="2">
        <v>2018</v>
      </c>
      <c r="C752" s="12">
        <v>10015</v>
      </c>
      <c r="D752" s="12">
        <v>913.21287926931996</v>
      </c>
      <c r="E752" s="12">
        <v>114165</v>
      </c>
      <c r="F752" s="12">
        <v>907.98973034580399</v>
      </c>
      <c r="G752" s="2" t="s">
        <v>5</v>
      </c>
      <c r="H752" s="2" t="s">
        <v>754</v>
      </c>
      <c r="I752" s="2">
        <v>59190</v>
      </c>
      <c r="J752" s="2" t="s">
        <v>842</v>
      </c>
      <c r="K752" s="2">
        <v>3046</v>
      </c>
      <c r="L752" s="2" t="s">
        <v>1245</v>
      </c>
      <c r="M752" s="2">
        <v>58995</v>
      </c>
      <c r="N752" s="2" t="s">
        <v>993</v>
      </c>
      <c r="O752" s="2">
        <v>35.823332999999998</v>
      </c>
      <c r="P752" s="2">
        <v>-79.080278000000007</v>
      </c>
      <c r="Q752" s="4">
        <v>1</v>
      </c>
      <c r="R752" s="4">
        <v>1</v>
      </c>
      <c r="S752" s="4"/>
      <c r="T752" s="2" t="s">
        <v>965</v>
      </c>
      <c r="U752" s="2" t="s">
        <v>966</v>
      </c>
      <c r="V752" s="7">
        <v>0.21067</v>
      </c>
      <c r="W752" s="8">
        <v>2</v>
      </c>
      <c r="X752" s="4"/>
      <c r="Y752" s="4"/>
      <c r="Z752" s="4">
        <v>33653</v>
      </c>
      <c r="AA752" s="4">
        <v>16924</v>
      </c>
      <c r="AB752" s="4">
        <v>3691</v>
      </c>
      <c r="AC752" s="4">
        <v>1856</v>
      </c>
      <c r="AD752" s="8">
        <f t="shared" si="33"/>
        <v>9.1175833107558919</v>
      </c>
    </row>
    <row r="753" spans="1:30" x14ac:dyDescent="0.35">
      <c r="A753" s="2">
        <v>6726</v>
      </c>
      <c r="B753" s="2">
        <v>2018</v>
      </c>
      <c r="C753" s="12">
        <v>9859</v>
      </c>
      <c r="D753" s="12">
        <v>6613.52894525393</v>
      </c>
      <c r="E753" s="12">
        <v>147981</v>
      </c>
      <c r="F753" s="12">
        <v>6546.3119610862504</v>
      </c>
      <c r="G753" s="2" t="s">
        <v>5</v>
      </c>
      <c r="H753" s="2" t="s">
        <v>755</v>
      </c>
      <c r="I753" s="2">
        <v>59605</v>
      </c>
      <c r="J753" s="2" t="s">
        <v>842</v>
      </c>
      <c r="K753" s="2">
        <v>3046</v>
      </c>
      <c r="L753" s="2" t="s">
        <v>848</v>
      </c>
      <c r="M753" s="2">
        <v>61060</v>
      </c>
      <c r="N753" s="2" t="s">
        <v>988</v>
      </c>
      <c r="O753" s="2">
        <v>36.325000000000003</v>
      </c>
      <c r="P753" s="2">
        <v>-78.343056000000004</v>
      </c>
      <c r="Q753" s="4">
        <v>1</v>
      </c>
      <c r="R753" s="4">
        <v>1</v>
      </c>
      <c r="S753" s="4"/>
      <c r="T753" s="2" t="s">
        <v>965</v>
      </c>
      <c r="U753" s="2" t="s">
        <v>966</v>
      </c>
      <c r="V753" s="7">
        <v>0.19572999999999999</v>
      </c>
      <c r="W753" s="8">
        <v>5</v>
      </c>
      <c r="X753" s="4"/>
      <c r="Y753" s="4"/>
      <c r="Z753" s="4">
        <v>78169</v>
      </c>
      <c r="AA753" s="4">
        <v>39310</v>
      </c>
      <c r="AB753" s="4">
        <v>8573</v>
      </c>
      <c r="AC753" s="4">
        <v>4311</v>
      </c>
      <c r="AD753" s="8">
        <f t="shared" si="33"/>
        <v>9.1180450250787359</v>
      </c>
    </row>
    <row r="754" spans="1:30" x14ac:dyDescent="0.35">
      <c r="A754" s="2">
        <v>6727</v>
      </c>
      <c r="B754" s="2">
        <v>2018</v>
      </c>
      <c r="C754" s="12">
        <v>15777</v>
      </c>
      <c r="D754" s="12">
        <v>16569.568939585999</v>
      </c>
      <c r="E754" s="12">
        <v>114224</v>
      </c>
      <c r="F754" s="12">
        <v>1438.7964544813599</v>
      </c>
      <c r="G754" s="2" t="s">
        <v>5</v>
      </c>
      <c r="H754" s="2" t="s">
        <v>756</v>
      </c>
      <c r="I754" s="2">
        <v>60961</v>
      </c>
      <c r="J754" s="2" t="s">
        <v>843</v>
      </c>
      <c r="K754" s="2">
        <v>5416</v>
      </c>
      <c r="L754" s="2" t="s">
        <v>1246</v>
      </c>
      <c r="M754" s="2">
        <v>60597</v>
      </c>
      <c r="N754" s="2" t="s">
        <v>1037</v>
      </c>
      <c r="O754" s="2">
        <v>35.401091000000001</v>
      </c>
      <c r="P754" s="2">
        <v>-80.418499999999995</v>
      </c>
      <c r="Q754" s="4">
        <v>1</v>
      </c>
      <c r="R754" s="4">
        <v>1</v>
      </c>
      <c r="S754" s="4"/>
      <c r="T754" s="2" t="s">
        <v>965</v>
      </c>
      <c r="U754" s="2" t="s">
        <v>966</v>
      </c>
      <c r="V754" s="7">
        <v>2.1000000000000001E-4</v>
      </c>
      <c r="W754" s="8">
        <v>5</v>
      </c>
      <c r="X754" s="4"/>
      <c r="Y754" s="4"/>
      <c r="Z754" s="4">
        <v>82</v>
      </c>
      <c r="AA754" s="4">
        <v>0</v>
      </c>
      <c r="AB754" s="4">
        <v>9</v>
      </c>
      <c r="AC754" s="4">
        <v>0</v>
      </c>
      <c r="AD754" s="14" t="s">
        <v>1311</v>
      </c>
    </row>
    <row r="755" spans="1:30" x14ac:dyDescent="0.35">
      <c r="A755" s="2">
        <v>6728</v>
      </c>
      <c r="B755" s="2">
        <v>2018</v>
      </c>
      <c r="C755" s="12">
        <v>9885</v>
      </c>
      <c r="D755" s="12">
        <v>4879.22636072772</v>
      </c>
      <c r="E755" s="12">
        <v>114055</v>
      </c>
      <c r="F755" s="12">
        <v>2296.3896477571202</v>
      </c>
      <c r="G755" s="2" t="s">
        <v>5</v>
      </c>
      <c r="H755" s="2" t="s">
        <v>757</v>
      </c>
      <c r="I755" s="2">
        <v>60920</v>
      </c>
      <c r="J755" s="2" t="s">
        <v>1062</v>
      </c>
      <c r="K755" s="2">
        <v>11291</v>
      </c>
      <c r="L755" s="2" t="s">
        <v>848</v>
      </c>
      <c r="M755" s="2">
        <v>61060</v>
      </c>
      <c r="N755" s="2" t="s">
        <v>1020</v>
      </c>
      <c r="O755" s="2">
        <v>34.934885999999999</v>
      </c>
      <c r="P755" s="2">
        <v>-78.962159</v>
      </c>
      <c r="Q755" s="4">
        <v>1</v>
      </c>
      <c r="R755" s="4">
        <v>1</v>
      </c>
      <c r="S755" s="4"/>
      <c r="T755" s="2" t="s">
        <v>965</v>
      </c>
      <c r="U755" s="2" t="s">
        <v>966</v>
      </c>
      <c r="V755" s="7">
        <v>0.21751999999999999</v>
      </c>
      <c r="W755" s="8">
        <v>2</v>
      </c>
      <c r="X755" s="4"/>
      <c r="Y755" s="4"/>
      <c r="Z755" s="4">
        <v>34750</v>
      </c>
      <c r="AA755" s="4">
        <v>17475</v>
      </c>
      <c r="AB755" s="4">
        <v>3811</v>
      </c>
      <c r="AC755" s="4">
        <v>1916</v>
      </c>
      <c r="AD755" s="8">
        <f>Z755/AB755</f>
        <v>9.1183416426134869</v>
      </c>
    </row>
    <row r="756" spans="1:30" x14ac:dyDescent="0.35">
      <c r="A756" s="2">
        <v>6729</v>
      </c>
      <c r="B756" s="2">
        <v>2018</v>
      </c>
      <c r="C756" s="12">
        <v>28662</v>
      </c>
      <c r="D756" s="12">
        <v>149.61412649277301</v>
      </c>
      <c r="E756" s="12">
        <v>114009</v>
      </c>
      <c r="F756" s="12">
        <v>35.6611980567206</v>
      </c>
      <c r="G756" s="2" t="s">
        <v>5</v>
      </c>
      <c r="H756" s="2" t="s">
        <v>758</v>
      </c>
      <c r="I756" s="2">
        <v>2716</v>
      </c>
      <c r="J756" s="2" t="s">
        <v>842</v>
      </c>
      <c r="K756" s="2">
        <v>3046</v>
      </c>
      <c r="L756" s="2" t="s">
        <v>842</v>
      </c>
      <c r="M756" s="2">
        <v>3046</v>
      </c>
      <c r="N756" s="2" t="s">
        <v>975</v>
      </c>
      <c r="O756" s="2">
        <v>34.587538000000002</v>
      </c>
      <c r="P756" s="2">
        <v>-78.975520000000003</v>
      </c>
      <c r="Q756" s="4">
        <v>4</v>
      </c>
      <c r="R756" s="4">
        <v>7</v>
      </c>
      <c r="S756" s="4"/>
      <c r="T756" s="2" t="s">
        <v>977</v>
      </c>
      <c r="U756" s="2" t="s">
        <v>978</v>
      </c>
      <c r="V756" s="7">
        <v>5.9000000000000003E-4</v>
      </c>
      <c r="W756" s="8">
        <v>328.5</v>
      </c>
      <c r="X756" s="4">
        <v>72583</v>
      </c>
      <c r="Y756" s="4">
        <v>29607</v>
      </c>
      <c r="Z756" s="4">
        <v>72583</v>
      </c>
      <c r="AA756" s="4">
        <v>29607</v>
      </c>
      <c r="AB756" s="4">
        <v>1712</v>
      </c>
      <c r="AC756" s="4">
        <v>313</v>
      </c>
      <c r="AD756" s="8">
        <f>Z756/AB756</f>
        <v>42.396612149532707</v>
      </c>
    </row>
    <row r="757" spans="1:30" x14ac:dyDescent="0.35">
      <c r="A757" s="2">
        <v>6730</v>
      </c>
      <c r="B757" s="2">
        <v>2018</v>
      </c>
      <c r="C757" s="12">
        <v>4496</v>
      </c>
      <c r="D757" s="12">
        <v>14998.254790356101</v>
      </c>
      <c r="E757" s="12">
        <v>111197</v>
      </c>
      <c r="F757" s="12">
        <v>340.59606115458502</v>
      </c>
      <c r="G757" s="2" t="s">
        <v>5</v>
      </c>
      <c r="H757" s="2" t="s">
        <v>759</v>
      </c>
      <c r="I757" s="2">
        <v>58863</v>
      </c>
      <c r="J757" s="2" t="s">
        <v>843</v>
      </c>
      <c r="K757" s="2">
        <v>5416</v>
      </c>
      <c r="L757" s="2" t="s">
        <v>1247</v>
      </c>
      <c r="M757" s="2">
        <v>58735</v>
      </c>
      <c r="N757" s="2" t="s">
        <v>968</v>
      </c>
      <c r="O757" s="2">
        <v>35.352221999999998</v>
      </c>
      <c r="P757" s="2">
        <v>-81.426111000000006</v>
      </c>
      <c r="Q757" s="4">
        <v>1</v>
      </c>
      <c r="R757" s="4">
        <v>1</v>
      </c>
      <c r="S757" s="4"/>
      <c r="T757" s="2" t="s">
        <v>965</v>
      </c>
      <c r="U757" s="2" t="s">
        <v>966</v>
      </c>
      <c r="V757" s="7">
        <v>0.19869999999999999</v>
      </c>
      <c r="W757" s="8">
        <v>5</v>
      </c>
      <c r="X757" s="4"/>
      <c r="Y757" s="4"/>
      <c r="Z757" s="4">
        <v>79354</v>
      </c>
      <c r="AA757" s="4">
        <v>39906</v>
      </c>
      <c r="AB757" s="4">
        <v>8703</v>
      </c>
      <c r="AC757" s="4">
        <v>4377</v>
      </c>
      <c r="AD757" s="8">
        <f>Z757/AB757</f>
        <v>9.1180052855337248</v>
      </c>
    </row>
    <row r="758" spans="1:30" x14ac:dyDescent="0.35">
      <c r="A758" s="2">
        <v>6731</v>
      </c>
      <c r="B758" s="2">
        <v>2018</v>
      </c>
      <c r="C758" s="12">
        <v>10051</v>
      </c>
      <c r="D758" s="12">
        <v>4047.30112783091</v>
      </c>
      <c r="E758" s="12">
        <v>114387</v>
      </c>
      <c r="F758" s="12">
        <v>4042.2608632839901</v>
      </c>
      <c r="G758" s="2" t="s">
        <v>5</v>
      </c>
      <c r="H758" s="2" t="s">
        <v>760</v>
      </c>
      <c r="I758" s="2">
        <v>62627</v>
      </c>
      <c r="J758" s="2" t="s">
        <v>842</v>
      </c>
      <c r="K758" s="2">
        <v>3046</v>
      </c>
      <c r="L758" s="2" t="s">
        <v>1248</v>
      </c>
      <c r="M758" s="2">
        <v>62114</v>
      </c>
      <c r="N758" s="2" t="s">
        <v>1018</v>
      </c>
      <c r="O758" s="2">
        <v>35.102173999999998</v>
      </c>
      <c r="P758" s="2">
        <v>-80.122015000000005</v>
      </c>
      <c r="Q758" s="4">
        <v>1</v>
      </c>
      <c r="R758" s="4">
        <v>1</v>
      </c>
      <c r="S758" s="4"/>
      <c r="T758" s="2" t="s">
        <v>965</v>
      </c>
      <c r="U758" s="2" t="s">
        <v>966</v>
      </c>
      <c r="V758" s="7"/>
      <c r="W758" s="8">
        <v>2.2000000000000002</v>
      </c>
      <c r="X758" s="4"/>
      <c r="Y758" s="4"/>
      <c r="Z758" s="4"/>
      <c r="AA758" s="4"/>
      <c r="AB758" s="4"/>
      <c r="AC758" s="4"/>
      <c r="AD758" s="14" t="s">
        <v>1311</v>
      </c>
    </row>
    <row r="759" spans="1:30" x14ac:dyDescent="0.35">
      <c r="A759" s="2">
        <v>6732</v>
      </c>
      <c r="B759" s="2">
        <v>2018</v>
      </c>
      <c r="C759" s="12">
        <v>10052</v>
      </c>
      <c r="D759" s="12">
        <v>1125.2260837652</v>
      </c>
      <c r="E759" s="12">
        <v>114388</v>
      </c>
      <c r="F759" s="12">
        <v>1129.2843396210501</v>
      </c>
      <c r="G759" s="2" t="s">
        <v>5</v>
      </c>
      <c r="H759" s="2" t="s">
        <v>761</v>
      </c>
      <c r="I759" s="2">
        <v>61087</v>
      </c>
      <c r="J759" s="2" t="s">
        <v>842</v>
      </c>
      <c r="K759" s="2">
        <v>3046</v>
      </c>
      <c r="L759" s="2" t="s">
        <v>1249</v>
      </c>
      <c r="M759" s="2">
        <v>60701</v>
      </c>
      <c r="N759" s="2" t="s">
        <v>1018</v>
      </c>
      <c r="O759" s="2">
        <v>34.991149999999998</v>
      </c>
      <c r="P759" s="2">
        <v>-80.097319999999996</v>
      </c>
      <c r="Q759" s="4">
        <v>1</v>
      </c>
      <c r="R759" s="4">
        <v>1</v>
      </c>
      <c r="S759" s="4"/>
      <c r="T759" s="2" t="s">
        <v>965</v>
      </c>
      <c r="U759" s="2" t="s">
        <v>966</v>
      </c>
      <c r="V759" s="7">
        <v>0.20688999999999999</v>
      </c>
      <c r="W759" s="8">
        <v>5</v>
      </c>
      <c r="X759" s="4"/>
      <c r="Y759" s="4"/>
      <c r="Z759" s="4">
        <v>82628</v>
      </c>
      <c r="AA759" s="4">
        <v>41552</v>
      </c>
      <c r="AB759" s="4">
        <v>9062</v>
      </c>
      <c r="AC759" s="4">
        <v>4557</v>
      </c>
      <c r="AD759" s="8">
        <f t="shared" ref="AD759:AD766" si="34">Z759/AB759</f>
        <v>9.1180754800264836</v>
      </c>
    </row>
    <row r="760" spans="1:30" x14ac:dyDescent="0.35">
      <c r="A760" s="2">
        <v>6733</v>
      </c>
      <c r="B760" s="2">
        <v>2018</v>
      </c>
      <c r="C760" s="12">
        <v>10052</v>
      </c>
      <c r="D760" s="12">
        <v>3557.65713079745</v>
      </c>
      <c r="E760" s="12">
        <v>151806</v>
      </c>
      <c r="F760" s="12">
        <v>2787.4802438156898</v>
      </c>
      <c r="G760" s="2" t="s">
        <v>5</v>
      </c>
      <c r="H760" s="2" t="s">
        <v>762</v>
      </c>
      <c r="I760" s="2">
        <v>60575</v>
      </c>
      <c r="J760" s="2" t="s">
        <v>842</v>
      </c>
      <c r="K760" s="2">
        <v>3046</v>
      </c>
      <c r="L760" s="2" t="s">
        <v>1250</v>
      </c>
      <c r="M760" s="2">
        <v>60341</v>
      </c>
      <c r="N760" s="2" t="s">
        <v>1018</v>
      </c>
      <c r="O760" s="2">
        <v>35.023406000000001</v>
      </c>
      <c r="P760" s="2">
        <v>-80.093192000000002</v>
      </c>
      <c r="Q760" s="4">
        <v>1</v>
      </c>
      <c r="R760" s="4">
        <v>1</v>
      </c>
      <c r="S760" s="4"/>
      <c r="T760" s="2" t="s">
        <v>965</v>
      </c>
      <c r="U760" s="2" t="s">
        <v>966</v>
      </c>
      <c r="V760" s="7">
        <v>0.2155</v>
      </c>
      <c r="W760" s="8">
        <v>5</v>
      </c>
      <c r="X760" s="4"/>
      <c r="Y760" s="4"/>
      <c r="Z760" s="4">
        <v>86065</v>
      </c>
      <c r="AA760" s="4">
        <v>43281</v>
      </c>
      <c r="AB760" s="4">
        <v>9439</v>
      </c>
      <c r="AC760" s="4">
        <v>4747</v>
      </c>
      <c r="AD760" s="8">
        <f t="shared" si="34"/>
        <v>9.1180209767983893</v>
      </c>
    </row>
    <row r="761" spans="1:30" x14ac:dyDescent="0.35">
      <c r="A761" s="2">
        <v>6734</v>
      </c>
      <c r="B761" s="2">
        <v>2018</v>
      </c>
      <c r="C761" s="12">
        <v>10052</v>
      </c>
      <c r="D761" s="12">
        <v>3997.9522491100402</v>
      </c>
      <c r="E761" s="12">
        <v>146648</v>
      </c>
      <c r="F761" s="12">
        <v>1754.9797122078801</v>
      </c>
      <c r="G761" s="2" t="s">
        <v>5</v>
      </c>
      <c r="H761" s="2" t="s">
        <v>763</v>
      </c>
      <c r="I761" s="2">
        <v>60576</v>
      </c>
      <c r="J761" s="2" t="s">
        <v>842</v>
      </c>
      <c r="K761" s="2">
        <v>3046</v>
      </c>
      <c r="L761" s="2" t="s">
        <v>1251</v>
      </c>
      <c r="M761" s="2">
        <v>60342</v>
      </c>
      <c r="N761" s="2" t="s">
        <v>1018</v>
      </c>
      <c r="O761" s="2">
        <v>34.969355999999998</v>
      </c>
      <c r="P761" s="2">
        <v>-80.051028000000002</v>
      </c>
      <c r="Q761" s="4">
        <v>1</v>
      </c>
      <c r="R761" s="4">
        <v>1</v>
      </c>
      <c r="S761" s="4"/>
      <c r="T761" s="2" t="s">
        <v>965</v>
      </c>
      <c r="U761" s="2" t="s">
        <v>966</v>
      </c>
      <c r="V761" s="7">
        <v>0.21540999999999999</v>
      </c>
      <c r="W761" s="8">
        <v>5</v>
      </c>
      <c r="X761" s="4"/>
      <c r="Y761" s="4"/>
      <c r="Z761" s="4">
        <v>86027</v>
      </c>
      <c r="AA761" s="4">
        <v>43262</v>
      </c>
      <c r="AB761" s="4">
        <v>9435</v>
      </c>
      <c r="AC761" s="4">
        <v>4745</v>
      </c>
      <c r="AD761" s="8">
        <f t="shared" si="34"/>
        <v>9.1178590355060951</v>
      </c>
    </row>
    <row r="762" spans="1:30" x14ac:dyDescent="0.35">
      <c r="A762" s="2">
        <v>6735</v>
      </c>
      <c r="B762" s="2">
        <v>2018</v>
      </c>
      <c r="C762" s="12">
        <v>10052</v>
      </c>
      <c r="D762" s="12">
        <v>5501.5418297159204</v>
      </c>
      <c r="E762" s="12">
        <v>114392</v>
      </c>
      <c r="F762" s="12">
        <v>1409.96427085964</v>
      </c>
      <c r="G762" s="2" t="s">
        <v>5</v>
      </c>
      <c r="H762" s="2" t="s">
        <v>764</v>
      </c>
      <c r="I762" s="2">
        <v>61129</v>
      </c>
      <c r="J762" s="2" t="s">
        <v>842</v>
      </c>
      <c r="K762" s="2">
        <v>3046</v>
      </c>
      <c r="L762" s="2" t="s">
        <v>1252</v>
      </c>
      <c r="M762" s="2">
        <v>60749</v>
      </c>
      <c r="N762" s="2" t="s">
        <v>1018</v>
      </c>
      <c r="O762" s="2">
        <v>34.973863000000001</v>
      </c>
      <c r="P762" s="2">
        <v>-80.028987000000001</v>
      </c>
      <c r="Q762" s="4">
        <v>1</v>
      </c>
      <c r="R762" s="4">
        <v>1</v>
      </c>
      <c r="S762" s="4"/>
      <c r="T762" s="2" t="s">
        <v>965</v>
      </c>
      <c r="U762" s="2" t="s">
        <v>966</v>
      </c>
      <c r="V762" s="7">
        <v>8.9429999999999996E-2</v>
      </c>
      <c r="W762" s="8">
        <v>5</v>
      </c>
      <c r="X762" s="4"/>
      <c r="Y762" s="4"/>
      <c r="Z762" s="4">
        <v>35718</v>
      </c>
      <c r="AA762" s="4">
        <v>17962</v>
      </c>
      <c r="AB762" s="4">
        <v>3917</v>
      </c>
      <c r="AC762" s="4">
        <v>1970</v>
      </c>
      <c r="AD762" s="8">
        <f t="shared" si="34"/>
        <v>9.11871330099566</v>
      </c>
    </row>
    <row r="763" spans="1:30" x14ac:dyDescent="0.35">
      <c r="A763" s="2">
        <v>6736</v>
      </c>
      <c r="B763" s="2">
        <v>2018</v>
      </c>
      <c r="C763" s="12">
        <v>6670</v>
      </c>
      <c r="D763" s="12">
        <v>2756.4242423410101</v>
      </c>
      <c r="E763" s="12">
        <v>147668</v>
      </c>
      <c r="F763" s="12">
        <v>2186.7715639562498</v>
      </c>
      <c r="G763" s="2" t="s">
        <v>5</v>
      </c>
      <c r="H763" s="2" t="s">
        <v>765</v>
      </c>
      <c r="I763" s="2">
        <v>58862</v>
      </c>
      <c r="J763" s="2" t="s">
        <v>842</v>
      </c>
      <c r="K763" s="2">
        <v>3046</v>
      </c>
      <c r="L763" s="2" t="s">
        <v>1253</v>
      </c>
      <c r="M763" s="2">
        <v>58736</v>
      </c>
      <c r="N763" s="2" t="s">
        <v>1041</v>
      </c>
      <c r="O763" s="2">
        <v>36.458610999999998</v>
      </c>
      <c r="P763" s="2">
        <v>-78.956666999999996</v>
      </c>
      <c r="Q763" s="4">
        <v>1</v>
      </c>
      <c r="R763" s="4">
        <v>1</v>
      </c>
      <c r="S763" s="4"/>
      <c r="T763" s="2" t="s">
        <v>965</v>
      </c>
      <c r="U763" s="2" t="s">
        <v>966</v>
      </c>
      <c r="V763" s="7">
        <v>0.20050000000000001</v>
      </c>
      <c r="W763" s="8">
        <v>5</v>
      </c>
      <c r="X763" s="4"/>
      <c r="Y763" s="4"/>
      <c r="Z763" s="4">
        <v>80074</v>
      </c>
      <c r="AA763" s="4">
        <v>40267</v>
      </c>
      <c r="AB763" s="4">
        <v>8782</v>
      </c>
      <c r="AC763" s="4">
        <v>4416</v>
      </c>
      <c r="AD763" s="8">
        <f t="shared" si="34"/>
        <v>9.1179685720792527</v>
      </c>
    </row>
    <row r="764" spans="1:30" x14ac:dyDescent="0.35">
      <c r="A764" s="2">
        <v>6737</v>
      </c>
      <c r="B764" s="2">
        <v>2018</v>
      </c>
      <c r="C764" s="12">
        <v>28771</v>
      </c>
      <c r="D764" s="12">
        <v>4347.4115888965798</v>
      </c>
      <c r="E764" s="12">
        <v>115251</v>
      </c>
      <c r="F764" s="12">
        <v>640.96624148477702</v>
      </c>
      <c r="G764" s="2" t="s">
        <v>5</v>
      </c>
      <c r="H764" s="2" t="s">
        <v>766</v>
      </c>
      <c r="I764" s="2">
        <v>59688</v>
      </c>
      <c r="J764" s="2" t="s">
        <v>842</v>
      </c>
      <c r="K764" s="2">
        <v>3046</v>
      </c>
      <c r="L764" s="2" t="s">
        <v>1254</v>
      </c>
      <c r="M764" s="2">
        <v>59452</v>
      </c>
      <c r="N764" s="2" t="s">
        <v>1032</v>
      </c>
      <c r="O764" s="2">
        <v>35.673999999999999</v>
      </c>
      <c r="P764" s="2">
        <v>-78.853999999999999</v>
      </c>
      <c r="Q764" s="4">
        <v>24</v>
      </c>
      <c r="R764" s="4">
        <v>24</v>
      </c>
      <c r="S764" s="4"/>
      <c r="T764" s="2" t="s">
        <v>989</v>
      </c>
      <c r="U764" s="2" t="s">
        <v>990</v>
      </c>
      <c r="V764" s="7">
        <v>0.70177</v>
      </c>
      <c r="W764" s="8">
        <v>7.2</v>
      </c>
      <c r="X764" s="4">
        <v>473080.99200000003</v>
      </c>
      <c r="Y764" s="4">
        <v>182544</v>
      </c>
      <c r="Z764" s="4">
        <v>473080.99200000003</v>
      </c>
      <c r="AA764" s="4">
        <v>182544</v>
      </c>
      <c r="AB764" s="4">
        <v>44262</v>
      </c>
      <c r="AC764" s="4">
        <v>17079</v>
      </c>
      <c r="AD764" s="8">
        <f t="shared" si="34"/>
        <v>10.688197370204691</v>
      </c>
    </row>
    <row r="765" spans="1:30" x14ac:dyDescent="0.35">
      <c r="A765" s="2">
        <v>6738</v>
      </c>
      <c r="B765" s="2">
        <v>2018</v>
      </c>
      <c r="C765" s="12">
        <v>12414</v>
      </c>
      <c r="D765" s="12">
        <v>3030.8590467101799</v>
      </c>
      <c r="E765" s="12">
        <v>115180</v>
      </c>
      <c r="F765" s="12">
        <v>537.45528944967805</v>
      </c>
      <c r="G765" s="2" t="s">
        <v>5</v>
      </c>
      <c r="H765" s="2" t="s">
        <v>767</v>
      </c>
      <c r="I765" s="2">
        <v>61536</v>
      </c>
      <c r="J765" s="2" t="s">
        <v>842</v>
      </c>
      <c r="K765" s="2">
        <v>3046</v>
      </c>
      <c r="L765" s="2" t="s">
        <v>848</v>
      </c>
      <c r="M765" s="2">
        <v>61060</v>
      </c>
      <c r="N765" s="2" t="s">
        <v>1032</v>
      </c>
      <c r="O765" s="2">
        <v>35.814236000000001</v>
      </c>
      <c r="P765" s="2">
        <v>-78.312403000000003</v>
      </c>
      <c r="Q765" s="4">
        <v>1</v>
      </c>
      <c r="R765" s="4">
        <v>1</v>
      </c>
      <c r="S765" s="4"/>
      <c r="T765" s="2" t="s">
        <v>965</v>
      </c>
      <c r="U765" s="2" t="s">
        <v>966</v>
      </c>
      <c r="V765" s="7">
        <v>0.21659999999999999</v>
      </c>
      <c r="W765" s="8">
        <v>5</v>
      </c>
      <c r="X765" s="4"/>
      <c r="Y765" s="4"/>
      <c r="Z765" s="4">
        <v>86502</v>
      </c>
      <c r="AA765" s="4">
        <v>43501</v>
      </c>
      <c r="AB765" s="4">
        <v>9487</v>
      </c>
      <c r="AC765" s="4">
        <v>4771</v>
      </c>
      <c r="AD765" s="8">
        <f t="shared" si="34"/>
        <v>9.1179508801517866</v>
      </c>
    </row>
    <row r="766" spans="1:30" x14ac:dyDescent="0.35">
      <c r="A766" s="2">
        <v>6739</v>
      </c>
      <c r="B766" s="2">
        <v>2018</v>
      </c>
      <c r="C766" s="12">
        <v>9419</v>
      </c>
      <c r="D766" s="12">
        <v>3821.5372446688202</v>
      </c>
      <c r="E766" s="12">
        <v>112253</v>
      </c>
      <c r="F766" s="12">
        <v>1791.6798461953699</v>
      </c>
      <c r="G766" s="2" t="s">
        <v>5</v>
      </c>
      <c r="H766" s="2" t="s">
        <v>768</v>
      </c>
      <c r="I766" s="2">
        <v>59050</v>
      </c>
      <c r="J766" s="2" t="s">
        <v>843</v>
      </c>
      <c r="K766" s="2">
        <v>5416</v>
      </c>
      <c r="L766" s="2" t="s">
        <v>875</v>
      </c>
      <c r="M766" s="2">
        <v>58661</v>
      </c>
      <c r="N766" s="2" t="s">
        <v>980</v>
      </c>
      <c r="O766" s="2">
        <v>34.758130000000001</v>
      </c>
      <c r="P766" s="2">
        <v>-77.971729999999994</v>
      </c>
      <c r="Q766" s="4">
        <v>1</v>
      </c>
      <c r="R766" s="4">
        <v>1</v>
      </c>
      <c r="S766" s="4"/>
      <c r="T766" s="2" t="s">
        <v>965</v>
      </c>
      <c r="U766" s="2" t="s">
        <v>966</v>
      </c>
      <c r="V766" s="7">
        <v>0.19064</v>
      </c>
      <c r="W766" s="8">
        <v>2</v>
      </c>
      <c r="X766" s="4"/>
      <c r="Y766" s="4"/>
      <c r="Z766" s="4">
        <v>30453</v>
      </c>
      <c r="AA766" s="4">
        <v>15315</v>
      </c>
      <c r="AB766" s="4">
        <v>3340</v>
      </c>
      <c r="AC766" s="4">
        <v>1680</v>
      </c>
      <c r="AD766" s="8">
        <f t="shared" si="34"/>
        <v>9.1176646706586819</v>
      </c>
    </row>
    <row r="767" spans="1:30" x14ac:dyDescent="0.35">
      <c r="A767" s="2">
        <v>6740</v>
      </c>
      <c r="B767" s="2">
        <v>2018</v>
      </c>
      <c r="C767" s="12">
        <v>9418</v>
      </c>
      <c r="D767" s="12">
        <v>3171.9000658605701</v>
      </c>
      <c r="E767" s="12">
        <v>148436</v>
      </c>
      <c r="F767" s="12">
        <v>3173.2701432097601</v>
      </c>
      <c r="G767" s="2" t="s">
        <v>5</v>
      </c>
      <c r="H767" s="2" t="s">
        <v>769</v>
      </c>
      <c r="I767" s="2">
        <v>60090</v>
      </c>
      <c r="J767" s="2" t="s">
        <v>842</v>
      </c>
      <c r="K767" s="2">
        <v>3046</v>
      </c>
      <c r="L767" s="2" t="s">
        <v>1255</v>
      </c>
      <c r="M767" s="2">
        <v>59840</v>
      </c>
      <c r="N767" s="2" t="s">
        <v>980</v>
      </c>
      <c r="O767" s="2">
        <v>34.743000000000002</v>
      </c>
      <c r="P767" s="2">
        <v>-78.004999999999995</v>
      </c>
      <c r="Q767" s="4">
        <v>1</v>
      </c>
      <c r="R767" s="4">
        <v>1</v>
      </c>
      <c r="S767" s="4"/>
      <c r="T767" s="2" t="s">
        <v>965</v>
      </c>
      <c r="U767" s="2" t="s">
        <v>966</v>
      </c>
      <c r="V767" s="7"/>
      <c r="W767" s="8">
        <v>1.9</v>
      </c>
      <c r="X767" s="4"/>
      <c r="Y767" s="4"/>
      <c r="Z767" s="4"/>
      <c r="AA767" s="4"/>
      <c r="AB767" s="4"/>
      <c r="AC767" s="4"/>
      <c r="AD767" s="14" t="s">
        <v>1311</v>
      </c>
    </row>
    <row r="768" spans="1:30" x14ac:dyDescent="0.35">
      <c r="A768" s="2">
        <v>6741</v>
      </c>
      <c r="B768" s="2">
        <v>2018</v>
      </c>
      <c r="C768" s="12">
        <v>6024</v>
      </c>
      <c r="D768" s="12">
        <v>47891.655982139499</v>
      </c>
      <c r="E768" s="12">
        <v>109832</v>
      </c>
      <c r="F768" s="12">
        <v>204.448003048392</v>
      </c>
      <c r="G768" s="2" t="s">
        <v>5</v>
      </c>
      <c r="H768" s="2" t="s">
        <v>770</v>
      </c>
      <c r="I768" s="2">
        <v>2715</v>
      </c>
      <c r="J768" s="2" t="s">
        <v>842</v>
      </c>
      <c r="K768" s="2">
        <v>3046</v>
      </c>
      <c r="L768" s="2" t="s">
        <v>842</v>
      </c>
      <c r="M768" s="2">
        <v>3046</v>
      </c>
      <c r="N768" s="2" t="s">
        <v>1029</v>
      </c>
      <c r="O768" s="2">
        <v>35.694600000000001</v>
      </c>
      <c r="P768" s="2">
        <v>-83.050299999999993</v>
      </c>
      <c r="Q768" s="4">
        <v>3</v>
      </c>
      <c r="R768" s="4">
        <v>3</v>
      </c>
      <c r="S768" s="4"/>
      <c r="T768" s="2" t="s">
        <v>1003</v>
      </c>
      <c r="U768" s="2" t="s">
        <v>1004</v>
      </c>
      <c r="V768" s="7">
        <v>0.50509000000000004</v>
      </c>
      <c r="W768" s="8">
        <v>108</v>
      </c>
      <c r="X768" s="4"/>
      <c r="Y768" s="4"/>
      <c r="Z768" s="4">
        <v>4357062.9989999998</v>
      </c>
      <c r="AA768" s="4">
        <v>1669659.9990000001</v>
      </c>
      <c r="AB768" s="4">
        <v>477852.99900000001</v>
      </c>
      <c r="AC768" s="4">
        <v>183117</v>
      </c>
      <c r="AD768" s="8">
        <f>Z768/AB768</f>
        <v>9.1179986483667541</v>
      </c>
    </row>
    <row r="769" spans="1:30" x14ac:dyDescent="0.35">
      <c r="A769" s="2">
        <v>6742</v>
      </c>
      <c r="B769" s="2">
        <v>2018</v>
      </c>
      <c r="C769" s="12">
        <v>9851</v>
      </c>
      <c r="D769" s="12">
        <v>7621.9276890882202</v>
      </c>
      <c r="E769" s="12">
        <v>113100</v>
      </c>
      <c r="F769" s="12">
        <v>7615.1589814180697</v>
      </c>
      <c r="G769" s="2" t="s">
        <v>5</v>
      </c>
      <c r="H769" s="2" t="s">
        <v>771</v>
      </c>
      <c r="I769" s="2">
        <v>59603</v>
      </c>
      <c r="J769" s="2" t="s">
        <v>842</v>
      </c>
      <c r="K769" s="2">
        <v>3046</v>
      </c>
      <c r="L769" s="2" t="s">
        <v>848</v>
      </c>
      <c r="M769" s="2">
        <v>61060</v>
      </c>
      <c r="N769" s="2" t="s">
        <v>975</v>
      </c>
      <c r="O769" s="2">
        <v>34.496943999999999</v>
      </c>
      <c r="P769" s="2">
        <v>-79.048889000000003</v>
      </c>
      <c r="Q769" s="4">
        <v>1</v>
      </c>
      <c r="R769" s="4">
        <v>1</v>
      </c>
      <c r="S769" s="4"/>
      <c r="T769" s="2" t="s">
        <v>965</v>
      </c>
      <c r="U769" s="2" t="s">
        <v>966</v>
      </c>
      <c r="V769" s="7">
        <v>0.20404</v>
      </c>
      <c r="W769" s="8">
        <v>5</v>
      </c>
      <c r="X769" s="4"/>
      <c r="Y769" s="4"/>
      <c r="Z769" s="4">
        <v>81488</v>
      </c>
      <c r="AA769" s="4">
        <v>40979</v>
      </c>
      <c r="AB769" s="4">
        <v>8937</v>
      </c>
      <c r="AC769" s="4">
        <v>4494</v>
      </c>
      <c r="AD769" s="8">
        <f>Z769/AB769</f>
        <v>9.1180485621573233</v>
      </c>
    </row>
    <row r="770" spans="1:30" x14ac:dyDescent="0.35">
      <c r="A770" s="2">
        <v>6743</v>
      </c>
      <c r="B770" s="2">
        <v>2018</v>
      </c>
      <c r="C770" s="12">
        <v>4496</v>
      </c>
      <c r="D770" s="12">
        <v>9926.2892716075003</v>
      </c>
      <c r="E770" s="12">
        <v>111202</v>
      </c>
      <c r="F770" s="12">
        <v>666.86955948104503</v>
      </c>
      <c r="G770" s="2" t="s">
        <v>5</v>
      </c>
      <c r="H770" s="2" t="s">
        <v>772</v>
      </c>
      <c r="I770" s="2">
        <v>60393</v>
      </c>
      <c r="J770" s="2" t="s">
        <v>843</v>
      </c>
      <c r="K770" s="2">
        <v>5416</v>
      </c>
      <c r="L770" s="2" t="s">
        <v>1256</v>
      </c>
      <c r="M770" s="2">
        <v>60192</v>
      </c>
      <c r="N770" s="2" t="s">
        <v>968</v>
      </c>
      <c r="O770" s="2">
        <v>35.318823999999999</v>
      </c>
      <c r="P770" s="2">
        <v>-81.623934000000006</v>
      </c>
      <c r="Q770" s="4">
        <v>1</v>
      </c>
      <c r="R770" s="4">
        <v>1</v>
      </c>
      <c r="S770" s="4"/>
      <c r="T770" s="2" t="s">
        <v>965</v>
      </c>
      <c r="U770" s="2" t="s">
        <v>966</v>
      </c>
      <c r="V770" s="7"/>
      <c r="W770" s="8">
        <v>4</v>
      </c>
      <c r="X770" s="4"/>
      <c r="Y770" s="4"/>
      <c r="Z770" s="4"/>
      <c r="AA770" s="4"/>
      <c r="AB770" s="4"/>
      <c r="AC770" s="4"/>
      <c r="AD770" s="14" t="s">
        <v>1311</v>
      </c>
    </row>
    <row r="771" spans="1:30" x14ac:dyDescent="0.35">
      <c r="A771" s="2">
        <v>6744</v>
      </c>
      <c r="B771" s="2">
        <v>2018</v>
      </c>
      <c r="C771" s="12">
        <v>7041</v>
      </c>
      <c r="D771" s="12">
        <v>6810.4805198534204</v>
      </c>
      <c r="E771" s="12">
        <v>114992</v>
      </c>
      <c r="F771" s="12">
        <v>888.78665013534396</v>
      </c>
      <c r="G771" s="2" t="s">
        <v>5</v>
      </c>
      <c r="H771" s="2" t="s">
        <v>773</v>
      </c>
      <c r="I771" s="2">
        <v>57607</v>
      </c>
      <c r="J771" s="2" t="s">
        <v>1061</v>
      </c>
      <c r="K771" s="2">
        <v>8571</v>
      </c>
      <c r="L771" s="2" t="s">
        <v>953</v>
      </c>
      <c r="M771" s="2">
        <v>56934</v>
      </c>
      <c r="N771" s="2" t="s">
        <v>1047</v>
      </c>
      <c r="O771" s="2">
        <v>35.967799999999997</v>
      </c>
      <c r="P771" s="2">
        <v>-79.970799999999997</v>
      </c>
      <c r="Q771" s="4">
        <v>2</v>
      </c>
      <c r="R771" s="4">
        <v>2</v>
      </c>
      <c r="S771" s="4"/>
      <c r="T771" s="2" t="s">
        <v>977</v>
      </c>
      <c r="U771" s="2" t="s">
        <v>978</v>
      </c>
      <c r="V771" s="7">
        <v>3.8800000000000002E-3</v>
      </c>
      <c r="W771" s="8">
        <v>2</v>
      </c>
      <c r="X771" s="4">
        <v>730</v>
      </c>
      <c r="Y771" s="4">
        <v>137</v>
      </c>
      <c r="Z771" s="4">
        <v>730</v>
      </c>
      <c r="AA771" s="4">
        <v>137</v>
      </c>
      <c r="AB771" s="4">
        <v>68</v>
      </c>
      <c r="AC771" s="4">
        <v>12</v>
      </c>
      <c r="AD771" s="8">
        <f>Z771/AB771</f>
        <v>10.735294117647058</v>
      </c>
    </row>
    <row r="772" spans="1:30" x14ac:dyDescent="0.35">
      <c r="A772" s="2">
        <v>6745</v>
      </c>
      <c r="B772" s="2">
        <v>2018</v>
      </c>
      <c r="C772" s="12">
        <v>28999</v>
      </c>
      <c r="D772" s="12">
        <v>84.020015578140402</v>
      </c>
      <c r="E772" s="12">
        <v>112766</v>
      </c>
      <c r="F772" s="12">
        <v>63.135750407511502</v>
      </c>
      <c r="G772" s="2" t="s">
        <v>5</v>
      </c>
      <c r="H772" s="2" t="s">
        <v>774</v>
      </c>
      <c r="I772" s="2">
        <v>62223</v>
      </c>
      <c r="J772" s="2" t="s">
        <v>842</v>
      </c>
      <c r="K772" s="2">
        <v>3046</v>
      </c>
      <c r="L772" s="2" t="s">
        <v>876</v>
      </c>
      <c r="M772" s="2">
        <v>61677</v>
      </c>
      <c r="N772" s="2" t="s">
        <v>984</v>
      </c>
      <c r="O772" s="2">
        <v>35.252000000000002</v>
      </c>
      <c r="P772" s="2">
        <v>-78.369</v>
      </c>
      <c r="Q772" s="4">
        <v>1</v>
      </c>
      <c r="R772" s="4">
        <v>1</v>
      </c>
      <c r="S772" s="4"/>
      <c r="T772" s="2" t="s">
        <v>965</v>
      </c>
      <c r="U772" s="2" t="s">
        <v>966</v>
      </c>
      <c r="V772" s="7"/>
      <c r="W772" s="8">
        <v>5</v>
      </c>
      <c r="X772" s="4"/>
      <c r="Y772" s="4"/>
      <c r="Z772" s="4"/>
      <c r="AA772" s="4"/>
      <c r="AB772" s="4"/>
      <c r="AC772" s="4"/>
      <c r="AD772" s="14" t="s">
        <v>1311</v>
      </c>
    </row>
    <row r="773" spans="1:30" x14ac:dyDescent="0.35">
      <c r="A773" s="2">
        <v>6746</v>
      </c>
      <c r="B773" s="2">
        <v>2018</v>
      </c>
      <c r="C773" s="12">
        <v>16911</v>
      </c>
      <c r="D773" s="12">
        <v>8004.7066460752903</v>
      </c>
      <c r="E773" s="12">
        <v>111428</v>
      </c>
      <c r="F773" s="12">
        <v>3356.8502355005799</v>
      </c>
      <c r="G773" s="2" t="s">
        <v>5</v>
      </c>
      <c r="H773" s="2" t="s">
        <v>775</v>
      </c>
      <c r="I773" s="2">
        <v>58312</v>
      </c>
      <c r="J773" s="2" t="s">
        <v>842</v>
      </c>
      <c r="K773" s="2">
        <v>3046</v>
      </c>
      <c r="L773" s="2" t="s">
        <v>1257</v>
      </c>
      <c r="M773" s="2">
        <v>58280</v>
      </c>
      <c r="N773" s="2" t="s">
        <v>1019</v>
      </c>
      <c r="O773" s="2">
        <v>36.414999999999999</v>
      </c>
      <c r="P773" s="2">
        <v>-78.171110999999996</v>
      </c>
      <c r="Q773" s="4">
        <v>1</v>
      </c>
      <c r="R773" s="4">
        <v>1</v>
      </c>
      <c r="S773" s="4"/>
      <c r="T773" s="2" t="s">
        <v>965</v>
      </c>
      <c r="U773" s="2" t="s">
        <v>966</v>
      </c>
      <c r="V773" s="7">
        <v>0.2024</v>
      </c>
      <c r="W773" s="8">
        <v>4</v>
      </c>
      <c r="X773" s="4"/>
      <c r="Y773" s="4"/>
      <c r="Z773" s="4">
        <v>64666</v>
      </c>
      <c r="AA773" s="4">
        <v>32519</v>
      </c>
      <c r="AB773" s="4">
        <v>7092</v>
      </c>
      <c r="AC773" s="4">
        <v>3566</v>
      </c>
      <c r="AD773" s="8">
        <f>Z773/AB773</f>
        <v>9.1181613085166386</v>
      </c>
    </row>
    <row r="774" spans="1:30" x14ac:dyDescent="0.35">
      <c r="A774" s="2">
        <v>6747</v>
      </c>
      <c r="B774" s="2">
        <v>2018</v>
      </c>
      <c r="C774" s="12">
        <v>16911</v>
      </c>
      <c r="D774" s="12">
        <v>8167.2078330854301</v>
      </c>
      <c r="E774" s="12">
        <v>111428</v>
      </c>
      <c r="F774" s="12">
        <v>4029.6255640559598</v>
      </c>
      <c r="G774" s="2" t="s">
        <v>5</v>
      </c>
      <c r="H774" s="2" t="s">
        <v>776</v>
      </c>
      <c r="I774" s="2">
        <v>62100</v>
      </c>
      <c r="J774" s="2" t="s">
        <v>842</v>
      </c>
      <c r="K774" s="2">
        <v>3046</v>
      </c>
      <c r="L774" s="2" t="s">
        <v>1258</v>
      </c>
      <c r="M774" s="2">
        <v>61645</v>
      </c>
      <c r="N774" s="2" t="s">
        <v>1019</v>
      </c>
      <c r="O774" s="2">
        <v>36.411999999999999</v>
      </c>
      <c r="P774" s="2">
        <v>-78.177999999999997</v>
      </c>
      <c r="Q774" s="4">
        <v>1</v>
      </c>
      <c r="R774" s="4">
        <v>1</v>
      </c>
      <c r="S774" s="4"/>
      <c r="T774" s="2" t="s">
        <v>965</v>
      </c>
      <c r="U774" s="2" t="s">
        <v>966</v>
      </c>
      <c r="V774" s="7">
        <v>0</v>
      </c>
      <c r="W774" s="8">
        <v>4.9000000000000004</v>
      </c>
      <c r="X774" s="4"/>
      <c r="Y774" s="4"/>
      <c r="Z774" s="4"/>
      <c r="AA774" s="4"/>
      <c r="AB774" s="4">
        <v>0</v>
      </c>
      <c r="AC774" s="4">
        <v>0</v>
      </c>
      <c r="AD774" s="14" t="s">
        <v>1311</v>
      </c>
    </row>
    <row r="775" spans="1:30" x14ac:dyDescent="0.35">
      <c r="A775" s="2">
        <v>6748</v>
      </c>
      <c r="B775" s="2">
        <v>2018</v>
      </c>
      <c r="C775" s="12">
        <v>9870</v>
      </c>
      <c r="D775" s="12">
        <v>3171.1690242907698</v>
      </c>
      <c r="E775" s="12">
        <v>157206</v>
      </c>
      <c r="F775" s="12">
        <v>884.447196377664</v>
      </c>
      <c r="G775" s="2" t="s">
        <v>5</v>
      </c>
      <c r="H775" s="2" t="s">
        <v>777</v>
      </c>
      <c r="I775" s="2">
        <v>58848</v>
      </c>
      <c r="J775" s="2" t="s">
        <v>842</v>
      </c>
      <c r="K775" s="2">
        <v>3046</v>
      </c>
      <c r="L775" s="2" t="s">
        <v>842</v>
      </c>
      <c r="M775" s="2">
        <v>3046</v>
      </c>
      <c r="N775" s="2" t="s">
        <v>980</v>
      </c>
      <c r="O775" s="2">
        <v>35.005555999999999</v>
      </c>
      <c r="P775" s="2">
        <v>-78.125833</v>
      </c>
      <c r="Q775" s="4">
        <v>1</v>
      </c>
      <c r="R775" s="4">
        <v>1</v>
      </c>
      <c r="S775" s="4"/>
      <c r="T775" s="2" t="s">
        <v>965</v>
      </c>
      <c r="U775" s="2" t="s">
        <v>966</v>
      </c>
      <c r="V775" s="7">
        <v>0.19833000000000001</v>
      </c>
      <c r="W775" s="8">
        <v>65</v>
      </c>
      <c r="X775" s="4"/>
      <c r="Y775" s="4"/>
      <c r="Z775" s="4">
        <v>1029669</v>
      </c>
      <c r="AA775" s="4">
        <v>517807</v>
      </c>
      <c r="AB775" s="4">
        <v>112927</v>
      </c>
      <c r="AC775" s="4">
        <v>56789</v>
      </c>
      <c r="AD775" s="8">
        <f>Z775/AB775</f>
        <v>9.1180054371408072</v>
      </c>
    </row>
    <row r="776" spans="1:30" x14ac:dyDescent="0.35">
      <c r="A776" s="2">
        <v>6749</v>
      </c>
      <c r="B776" s="2">
        <v>2018</v>
      </c>
      <c r="C776" s="12">
        <v>9870</v>
      </c>
      <c r="D776" s="12">
        <v>1711.72675429693</v>
      </c>
      <c r="E776" s="12">
        <v>156318</v>
      </c>
      <c r="F776" s="12">
        <v>882.48217515483498</v>
      </c>
      <c r="G776" s="2" t="s">
        <v>5</v>
      </c>
      <c r="H776" s="2" t="s">
        <v>778</v>
      </c>
      <c r="I776" s="2">
        <v>59119</v>
      </c>
      <c r="J776" s="2" t="s">
        <v>843</v>
      </c>
      <c r="K776" s="2">
        <v>5416</v>
      </c>
      <c r="L776" s="2" t="s">
        <v>875</v>
      </c>
      <c r="M776" s="2">
        <v>58661</v>
      </c>
      <c r="N776" s="2" t="s">
        <v>980</v>
      </c>
      <c r="O776" s="2">
        <v>35.01</v>
      </c>
      <c r="P776" s="2">
        <v>-78.11</v>
      </c>
      <c r="Q776" s="4">
        <v>1</v>
      </c>
      <c r="R776" s="4">
        <v>1</v>
      </c>
      <c r="S776" s="4"/>
      <c r="T776" s="2" t="s">
        <v>965</v>
      </c>
      <c r="U776" s="2" t="s">
        <v>966</v>
      </c>
      <c r="V776" s="7">
        <v>0.19320999999999999</v>
      </c>
      <c r="W776" s="8">
        <v>2</v>
      </c>
      <c r="X776" s="4"/>
      <c r="Y776" s="4"/>
      <c r="Z776" s="4">
        <v>30864</v>
      </c>
      <c r="AA776" s="4">
        <v>15521</v>
      </c>
      <c r="AB776" s="4">
        <v>3385</v>
      </c>
      <c r="AC776" s="4">
        <v>1702</v>
      </c>
      <c r="AD776" s="8">
        <f>Z776/AB776</f>
        <v>9.117872968980798</v>
      </c>
    </row>
    <row r="777" spans="1:30" x14ac:dyDescent="0.35">
      <c r="A777" s="2">
        <v>6750</v>
      </c>
      <c r="B777" s="2">
        <v>2018</v>
      </c>
      <c r="C777" s="12">
        <v>9870</v>
      </c>
      <c r="D777" s="12">
        <v>3773.1612239565402</v>
      </c>
      <c r="E777" s="12">
        <v>148443</v>
      </c>
      <c r="F777" s="12">
        <v>3726.99606973141</v>
      </c>
      <c r="G777" s="2" t="s">
        <v>5</v>
      </c>
      <c r="H777" s="2" t="s">
        <v>779</v>
      </c>
      <c r="I777" s="2">
        <v>59120</v>
      </c>
      <c r="J777" s="2" t="s">
        <v>843</v>
      </c>
      <c r="K777" s="2">
        <v>5416</v>
      </c>
      <c r="L777" s="2" t="s">
        <v>875</v>
      </c>
      <c r="M777" s="2">
        <v>58661</v>
      </c>
      <c r="N777" s="2" t="s">
        <v>980</v>
      </c>
      <c r="O777" s="2">
        <v>35.01</v>
      </c>
      <c r="P777" s="2">
        <v>-78.05</v>
      </c>
      <c r="Q777" s="4">
        <v>1</v>
      </c>
      <c r="R777" s="4">
        <v>1</v>
      </c>
      <c r="S777" s="4"/>
      <c r="T777" s="2" t="s">
        <v>965</v>
      </c>
      <c r="U777" s="2" t="s">
        <v>966</v>
      </c>
      <c r="V777" s="7">
        <v>0.19772000000000001</v>
      </c>
      <c r="W777" s="8">
        <v>2</v>
      </c>
      <c r="X777" s="4"/>
      <c r="Y777" s="4"/>
      <c r="Z777" s="4">
        <v>31584</v>
      </c>
      <c r="AA777" s="4">
        <v>15882</v>
      </c>
      <c r="AB777" s="4">
        <v>3464</v>
      </c>
      <c r="AC777" s="4">
        <v>1742</v>
      </c>
      <c r="AD777" s="8">
        <f>Z777/AB777</f>
        <v>9.1177829099307157</v>
      </c>
    </row>
    <row r="778" spans="1:30" x14ac:dyDescent="0.35">
      <c r="A778" s="2">
        <v>6751</v>
      </c>
      <c r="B778" s="2">
        <v>2018</v>
      </c>
      <c r="C778" s="12">
        <v>9868</v>
      </c>
      <c r="D778" s="12">
        <v>11690.2372648486</v>
      </c>
      <c r="E778" s="12">
        <v>160752</v>
      </c>
      <c r="F778" s="12">
        <v>1371.5384972883501</v>
      </c>
      <c r="G778" s="2" t="s">
        <v>5</v>
      </c>
      <c r="H778" s="2" t="s">
        <v>780</v>
      </c>
      <c r="I778" s="2">
        <v>58845</v>
      </c>
      <c r="J778" s="2" t="s">
        <v>1077</v>
      </c>
      <c r="K778" s="2">
        <v>20142</v>
      </c>
      <c r="L778" s="2" t="s">
        <v>1259</v>
      </c>
      <c r="M778" s="2">
        <v>58714</v>
      </c>
      <c r="N778" s="2" t="s">
        <v>1008</v>
      </c>
      <c r="O778" s="2">
        <v>35.565277999999999</v>
      </c>
      <c r="P778" s="2">
        <v>-77.053611000000004</v>
      </c>
      <c r="Q778" s="4">
        <v>1</v>
      </c>
      <c r="R778" s="4">
        <v>1</v>
      </c>
      <c r="S778" s="4"/>
      <c r="T778" s="2" t="s">
        <v>965</v>
      </c>
      <c r="U778" s="2" t="s">
        <v>966</v>
      </c>
      <c r="V778" s="7">
        <v>0.20751</v>
      </c>
      <c r="W778" s="8">
        <v>5</v>
      </c>
      <c r="X778" s="4"/>
      <c r="Y778" s="4"/>
      <c r="Z778" s="4">
        <v>82875</v>
      </c>
      <c r="AA778" s="4">
        <v>41677</v>
      </c>
      <c r="AB778" s="4">
        <v>9089</v>
      </c>
      <c r="AC778" s="4">
        <v>4571</v>
      </c>
      <c r="AD778" s="8">
        <f>Z778/AB778</f>
        <v>9.1181648146110685</v>
      </c>
    </row>
    <row r="779" spans="1:30" x14ac:dyDescent="0.35">
      <c r="A779" s="2">
        <v>6752</v>
      </c>
      <c r="B779" s="2">
        <v>2018</v>
      </c>
      <c r="C779" s="12">
        <v>9862</v>
      </c>
      <c r="D779" s="12">
        <v>14781.201370966999</v>
      </c>
      <c r="E779" s="12">
        <v>160751</v>
      </c>
      <c r="F779" s="12">
        <v>1819.99576330629</v>
      </c>
      <c r="G779" s="2" t="s">
        <v>5</v>
      </c>
      <c r="H779" s="2" t="s">
        <v>781</v>
      </c>
      <c r="I779" s="2">
        <v>58846</v>
      </c>
      <c r="J779" s="2" t="s">
        <v>1077</v>
      </c>
      <c r="K779" s="2">
        <v>20142</v>
      </c>
      <c r="L779" s="2" t="s">
        <v>781</v>
      </c>
      <c r="M779" s="2">
        <v>58715</v>
      </c>
      <c r="N779" s="2" t="s">
        <v>1008</v>
      </c>
      <c r="O779" s="2">
        <v>35.499443999999997</v>
      </c>
      <c r="P779" s="2">
        <v>-76.833611000000005</v>
      </c>
      <c r="Q779" s="4">
        <v>1</v>
      </c>
      <c r="R779" s="4">
        <v>1</v>
      </c>
      <c r="S779" s="4"/>
      <c r="T779" s="2" t="s">
        <v>965</v>
      </c>
      <c r="U779" s="2" t="s">
        <v>966</v>
      </c>
      <c r="V779" s="7">
        <v>0.20979</v>
      </c>
      <c r="W779" s="8">
        <v>5</v>
      </c>
      <c r="X779" s="4"/>
      <c r="Y779" s="4"/>
      <c r="Z779" s="4">
        <v>83786</v>
      </c>
      <c r="AA779" s="4">
        <v>42134</v>
      </c>
      <c r="AB779" s="4">
        <v>9189</v>
      </c>
      <c r="AC779" s="4">
        <v>4621</v>
      </c>
      <c r="AD779" s="8">
        <f>Z779/AB779</f>
        <v>9.1180759603874204</v>
      </c>
    </row>
    <row r="780" spans="1:30" x14ac:dyDescent="0.35">
      <c r="A780" s="2">
        <v>6753</v>
      </c>
      <c r="B780" s="2">
        <v>2018</v>
      </c>
      <c r="C780" s="12">
        <v>7011</v>
      </c>
      <c r="D780" s="12">
        <v>7466.5663034444797</v>
      </c>
      <c r="E780" s="12">
        <v>148290</v>
      </c>
      <c r="F780" s="12">
        <v>2394.10521488929</v>
      </c>
      <c r="G780" s="2" t="s">
        <v>5</v>
      </c>
      <c r="H780" s="2" t="s">
        <v>782</v>
      </c>
      <c r="I780" s="2">
        <v>60948</v>
      </c>
      <c r="J780" s="2" t="s">
        <v>843</v>
      </c>
      <c r="K780" s="2">
        <v>5416</v>
      </c>
      <c r="L780" s="2" t="s">
        <v>1260</v>
      </c>
      <c r="M780" s="2">
        <v>60599</v>
      </c>
      <c r="N780" s="2" t="s">
        <v>973</v>
      </c>
      <c r="O780" s="2">
        <v>36.272036999999997</v>
      </c>
      <c r="P780" s="2">
        <v>-79.792473999999999</v>
      </c>
      <c r="Q780" s="4">
        <v>1</v>
      </c>
      <c r="R780" s="4">
        <v>1</v>
      </c>
      <c r="S780" s="4"/>
      <c r="T780" s="2" t="s">
        <v>965</v>
      </c>
      <c r="U780" s="2" t="s">
        <v>966</v>
      </c>
      <c r="V780" s="7"/>
      <c r="W780" s="8">
        <v>5</v>
      </c>
      <c r="X780" s="4"/>
      <c r="Y780" s="4"/>
      <c r="Z780" s="4"/>
      <c r="AA780" s="4"/>
      <c r="AB780" s="4"/>
      <c r="AC780" s="4"/>
      <c r="AD780" s="14" t="s">
        <v>1311</v>
      </c>
    </row>
    <row r="781" spans="1:30" x14ac:dyDescent="0.35">
      <c r="A781" s="2">
        <v>6754</v>
      </c>
      <c r="B781" s="2">
        <v>2018</v>
      </c>
      <c r="C781" s="12">
        <v>9862</v>
      </c>
      <c r="D781" s="12">
        <v>15852.4420108214</v>
      </c>
      <c r="E781" s="12">
        <v>160751</v>
      </c>
      <c r="F781" s="12">
        <v>1588.6039770585301</v>
      </c>
      <c r="G781" s="2" t="s">
        <v>5</v>
      </c>
      <c r="H781" s="2" t="s">
        <v>783</v>
      </c>
      <c r="I781" s="2">
        <v>58135</v>
      </c>
      <c r="J781" s="2" t="s">
        <v>1077</v>
      </c>
      <c r="K781" s="2">
        <v>20142</v>
      </c>
      <c r="L781" s="2" t="s">
        <v>783</v>
      </c>
      <c r="M781" s="2">
        <v>58088</v>
      </c>
      <c r="N781" s="2" t="s">
        <v>1008</v>
      </c>
      <c r="O781" s="2">
        <v>35.505200000000002</v>
      </c>
      <c r="P781" s="2">
        <v>-76.848399999999998</v>
      </c>
      <c r="Q781" s="4">
        <v>1</v>
      </c>
      <c r="R781" s="4">
        <v>1</v>
      </c>
      <c r="S781" s="4"/>
      <c r="T781" s="2" t="s">
        <v>965</v>
      </c>
      <c r="U781" s="2" t="s">
        <v>966</v>
      </c>
      <c r="V781" s="7">
        <v>0.19664999999999999</v>
      </c>
      <c r="W781" s="8">
        <v>12.4</v>
      </c>
      <c r="X781" s="4"/>
      <c r="Y781" s="4"/>
      <c r="Z781" s="4">
        <v>194770</v>
      </c>
      <c r="AA781" s="4">
        <v>97947</v>
      </c>
      <c r="AB781" s="4">
        <v>21361</v>
      </c>
      <c r="AC781" s="4">
        <v>10742</v>
      </c>
      <c r="AD781" s="8">
        <f t="shared" ref="AD781:AD790" si="35">Z781/AB781</f>
        <v>9.1180188193436642</v>
      </c>
    </row>
    <row r="782" spans="1:30" x14ac:dyDescent="0.35">
      <c r="A782" s="2">
        <v>6755</v>
      </c>
      <c r="B782" s="2">
        <v>2018</v>
      </c>
      <c r="C782" s="12">
        <v>6682</v>
      </c>
      <c r="D782" s="12">
        <v>9720.486599672</v>
      </c>
      <c r="E782" s="12">
        <v>115025</v>
      </c>
      <c r="F782" s="12">
        <v>5274.1706032397196</v>
      </c>
      <c r="G782" s="2" t="s">
        <v>5</v>
      </c>
      <c r="H782" s="2" t="s">
        <v>784</v>
      </c>
      <c r="I782" s="2">
        <v>57169</v>
      </c>
      <c r="J782" s="2" t="s">
        <v>843</v>
      </c>
      <c r="K782" s="2">
        <v>5416</v>
      </c>
      <c r="L782" s="2" t="s">
        <v>1261</v>
      </c>
      <c r="M782" s="2">
        <v>54842</v>
      </c>
      <c r="N782" s="2" t="s">
        <v>1284</v>
      </c>
      <c r="O782" s="2">
        <v>36.193610999999997</v>
      </c>
      <c r="P782" s="2">
        <v>-80.040554999999998</v>
      </c>
      <c r="Q782" s="4">
        <v>3</v>
      </c>
      <c r="R782" s="4">
        <v>3</v>
      </c>
      <c r="S782" s="4"/>
      <c r="T782" s="2" t="s">
        <v>989</v>
      </c>
      <c r="U782" s="2" t="s">
        <v>990</v>
      </c>
      <c r="V782" s="7">
        <v>0.66005999999999998</v>
      </c>
      <c r="W782" s="8">
        <v>2.4</v>
      </c>
      <c r="X782" s="4">
        <v>165294.99900000001</v>
      </c>
      <c r="Y782" s="4">
        <v>65472</v>
      </c>
      <c r="Z782" s="4">
        <v>165294.99900000001</v>
      </c>
      <c r="AA782" s="4">
        <v>65472</v>
      </c>
      <c r="AB782" s="4">
        <v>13877.001</v>
      </c>
      <c r="AC782" s="4">
        <v>5496.9989999999998</v>
      </c>
      <c r="AD782" s="8">
        <f t="shared" si="35"/>
        <v>11.911435258958329</v>
      </c>
    </row>
    <row r="783" spans="1:30" x14ac:dyDescent="0.35">
      <c r="A783" s="2">
        <v>6756</v>
      </c>
      <c r="B783" s="2">
        <v>2018</v>
      </c>
      <c r="C783" s="12">
        <v>14783</v>
      </c>
      <c r="D783" s="12">
        <v>771.33585787183995</v>
      </c>
      <c r="E783" s="12">
        <v>110535</v>
      </c>
      <c r="F783" s="12">
        <v>773.09913680230102</v>
      </c>
      <c r="G783" s="2" t="s">
        <v>5</v>
      </c>
      <c r="H783" s="2" t="s">
        <v>785</v>
      </c>
      <c r="I783" s="2">
        <v>55534</v>
      </c>
      <c r="J783" s="2" t="s">
        <v>909</v>
      </c>
      <c r="K783" s="2">
        <v>12944</v>
      </c>
      <c r="L783" s="2" t="s">
        <v>909</v>
      </c>
      <c r="M783" s="2">
        <v>12944</v>
      </c>
      <c r="N783" s="2" t="s">
        <v>1022</v>
      </c>
      <c r="O783" s="2">
        <v>35.737748000000003</v>
      </c>
      <c r="P783" s="2">
        <v>-81.727800000000002</v>
      </c>
      <c r="Q783" s="4">
        <v>2</v>
      </c>
      <c r="R783" s="4">
        <v>2</v>
      </c>
      <c r="S783" s="4"/>
      <c r="T783" s="2" t="s">
        <v>977</v>
      </c>
      <c r="U783" s="2" t="s">
        <v>978</v>
      </c>
      <c r="V783" s="7">
        <v>8.7000000000000001E-4</v>
      </c>
      <c r="W783" s="8">
        <v>3.4</v>
      </c>
      <c r="X783" s="4">
        <v>616</v>
      </c>
      <c r="Y783" s="4">
        <v>109</v>
      </c>
      <c r="Z783" s="4">
        <v>616</v>
      </c>
      <c r="AA783" s="4">
        <v>109</v>
      </c>
      <c r="AB783" s="4">
        <v>26</v>
      </c>
      <c r="AC783" s="4">
        <v>5</v>
      </c>
      <c r="AD783" s="8">
        <f t="shared" si="35"/>
        <v>23.692307692307693</v>
      </c>
    </row>
    <row r="784" spans="1:30" x14ac:dyDescent="0.35">
      <c r="A784" s="2">
        <v>6757</v>
      </c>
      <c r="B784" s="2">
        <v>2018</v>
      </c>
      <c r="C784" s="12">
        <v>6404</v>
      </c>
      <c r="D784" s="12">
        <v>1827.8471203910501</v>
      </c>
      <c r="E784" s="12">
        <v>111939</v>
      </c>
      <c r="F784" s="12">
        <v>1814.7807867075301</v>
      </c>
      <c r="G784" s="2" t="s">
        <v>5</v>
      </c>
      <c r="H784" s="2" t="s">
        <v>786</v>
      </c>
      <c r="I784" s="2">
        <v>59153</v>
      </c>
      <c r="J784" s="2" t="s">
        <v>846</v>
      </c>
      <c r="K784" s="2">
        <v>19876</v>
      </c>
      <c r="L784" s="2" t="s">
        <v>858</v>
      </c>
      <c r="M784" s="2">
        <v>58970</v>
      </c>
      <c r="N784" s="2" t="s">
        <v>1006</v>
      </c>
      <c r="O784" s="2">
        <v>36.129722000000001</v>
      </c>
      <c r="P784" s="2">
        <v>-77.721389000000002</v>
      </c>
      <c r="Q784" s="4">
        <v>1</v>
      </c>
      <c r="R784" s="4">
        <v>1</v>
      </c>
      <c r="S784" s="4"/>
      <c r="T784" s="2" t="s">
        <v>965</v>
      </c>
      <c r="U784" s="2" t="s">
        <v>966</v>
      </c>
      <c r="V784" s="7">
        <v>0.19844000000000001</v>
      </c>
      <c r="W784" s="8">
        <v>20</v>
      </c>
      <c r="X784" s="4"/>
      <c r="Y784" s="4"/>
      <c r="Z784" s="4">
        <v>316996</v>
      </c>
      <c r="AA784" s="4">
        <v>159414</v>
      </c>
      <c r="AB784" s="4">
        <v>34766</v>
      </c>
      <c r="AC784" s="4">
        <v>17483</v>
      </c>
      <c r="AD784" s="8">
        <f t="shared" si="35"/>
        <v>9.117988839670943</v>
      </c>
    </row>
    <row r="785" spans="1:30" x14ac:dyDescent="0.35">
      <c r="A785" s="2">
        <v>6758</v>
      </c>
      <c r="B785" s="2">
        <v>2018</v>
      </c>
      <c r="C785" s="12">
        <v>9852</v>
      </c>
      <c r="D785" s="12">
        <v>6069.9061163574197</v>
      </c>
      <c r="E785" s="12">
        <v>148350</v>
      </c>
      <c r="F785" s="12">
        <v>5362.1835435537596</v>
      </c>
      <c r="G785" s="2" t="s">
        <v>5</v>
      </c>
      <c r="H785" s="2" t="s">
        <v>787</v>
      </c>
      <c r="I785" s="2">
        <v>58317</v>
      </c>
      <c r="J785" s="2" t="s">
        <v>842</v>
      </c>
      <c r="K785" s="2">
        <v>3046</v>
      </c>
      <c r="L785" s="2" t="s">
        <v>1262</v>
      </c>
      <c r="M785" s="2">
        <v>58285</v>
      </c>
      <c r="N785" s="2" t="s">
        <v>975</v>
      </c>
      <c r="O785" s="2">
        <v>34.726944000000003</v>
      </c>
      <c r="P785" s="2">
        <v>-79.335278000000002</v>
      </c>
      <c r="Q785" s="4">
        <v>1</v>
      </c>
      <c r="R785" s="4">
        <v>1</v>
      </c>
      <c r="S785" s="4"/>
      <c r="T785" s="2" t="s">
        <v>965</v>
      </c>
      <c r="U785" s="2" t="s">
        <v>966</v>
      </c>
      <c r="V785" s="7">
        <v>0.19173999999999999</v>
      </c>
      <c r="W785" s="8">
        <v>5</v>
      </c>
      <c r="X785" s="4"/>
      <c r="Y785" s="4"/>
      <c r="Z785" s="4">
        <v>76573</v>
      </c>
      <c r="AA785" s="4">
        <v>38508</v>
      </c>
      <c r="AB785" s="4">
        <v>8398</v>
      </c>
      <c r="AC785" s="4">
        <v>4223</v>
      </c>
      <c r="AD785" s="8">
        <f t="shared" si="35"/>
        <v>9.1180042867349371</v>
      </c>
    </row>
    <row r="786" spans="1:30" x14ac:dyDescent="0.35">
      <c r="A786" s="2">
        <v>6759</v>
      </c>
      <c r="B786" s="2">
        <v>2018</v>
      </c>
      <c r="C786" s="12">
        <v>6661</v>
      </c>
      <c r="D786" s="12">
        <v>318.96553525863902</v>
      </c>
      <c r="E786" s="12">
        <v>148082</v>
      </c>
      <c r="F786" s="12">
        <v>317.98957452480602</v>
      </c>
      <c r="G786" s="2" t="s">
        <v>5</v>
      </c>
      <c r="H786" s="2" t="s">
        <v>788</v>
      </c>
      <c r="I786" s="2">
        <v>7538</v>
      </c>
      <c r="J786" s="2" t="s">
        <v>842</v>
      </c>
      <c r="K786" s="2">
        <v>3046</v>
      </c>
      <c r="L786" s="2" t="s">
        <v>842</v>
      </c>
      <c r="M786" s="2">
        <v>3046</v>
      </c>
      <c r="N786" s="2" t="s">
        <v>982</v>
      </c>
      <c r="O786" s="2">
        <v>35.375788999999997</v>
      </c>
      <c r="P786" s="2">
        <v>-78.098051999999996</v>
      </c>
      <c r="Q786" s="4">
        <v>5</v>
      </c>
      <c r="R786" s="4">
        <v>5</v>
      </c>
      <c r="S786" s="4"/>
      <c r="T786" s="2" t="s">
        <v>995</v>
      </c>
      <c r="U786" s="2" t="s">
        <v>996</v>
      </c>
      <c r="V786" s="7">
        <v>5.3370000000000001E-2</v>
      </c>
      <c r="W786" s="8">
        <v>979.7</v>
      </c>
      <c r="X786" s="4">
        <v>5298105</v>
      </c>
      <c r="Y786" s="4">
        <v>2053066</v>
      </c>
      <c r="Z786" s="4">
        <v>5298105</v>
      </c>
      <c r="AA786" s="4">
        <v>2053066</v>
      </c>
      <c r="AB786" s="4">
        <v>458014.00099999999</v>
      </c>
      <c r="AC786" s="4">
        <v>177483.99799999999</v>
      </c>
      <c r="AD786" s="8">
        <f t="shared" si="35"/>
        <v>11.567561228330224</v>
      </c>
    </row>
    <row r="787" spans="1:30" x14ac:dyDescent="0.35">
      <c r="A787" s="2">
        <v>6760</v>
      </c>
      <c r="B787" s="2">
        <v>2018</v>
      </c>
      <c r="C787" s="12">
        <v>9488</v>
      </c>
      <c r="D787" s="12">
        <v>4451.0094240405897</v>
      </c>
      <c r="E787" s="12">
        <v>112701</v>
      </c>
      <c r="F787" s="12">
        <v>2585.1317740540399</v>
      </c>
      <c r="G787" s="2" t="s">
        <v>5</v>
      </c>
      <c r="H787" s="2" t="s">
        <v>789</v>
      </c>
      <c r="I787" s="2">
        <v>60602</v>
      </c>
      <c r="J787" s="2" t="s">
        <v>843</v>
      </c>
      <c r="K787" s="2">
        <v>5416</v>
      </c>
      <c r="L787" s="2" t="s">
        <v>844</v>
      </c>
      <c r="M787" s="2">
        <v>60163</v>
      </c>
      <c r="N787" s="2" t="s">
        <v>982</v>
      </c>
      <c r="O787" s="2">
        <v>35.221083</v>
      </c>
      <c r="P787" s="2">
        <v>-78.019025999999997</v>
      </c>
      <c r="Q787" s="4">
        <v>1</v>
      </c>
      <c r="R787" s="4">
        <v>1</v>
      </c>
      <c r="S787" s="4"/>
      <c r="T787" s="2" t="s">
        <v>965</v>
      </c>
      <c r="U787" s="2" t="s">
        <v>966</v>
      </c>
      <c r="V787" s="7">
        <v>0.19463</v>
      </c>
      <c r="W787" s="8">
        <v>5</v>
      </c>
      <c r="X787" s="4"/>
      <c r="Y787" s="4"/>
      <c r="Z787" s="4">
        <v>77731</v>
      </c>
      <c r="AA787" s="4">
        <v>39090</v>
      </c>
      <c r="AB787" s="4">
        <v>8525</v>
      </c>
      <c r="AC787" s="4">
        <v>4287</v>
      </c>
      <c r="AD787" s="8">
        <f t="shared" si="35"/>
        <v>9.1180058651026386</v>
      </c>
    </row>
    <row r="788" spans="1:30" x14ac:dyDescent="0.35">
      <c r="A788" s="2">
        <v>6761</v>
      </c>
      <c r="B788" s="2">
        <v>2018</v>
      </c>
      <c r="C788" s="12">
        <v>9487</v>
      </c>
      <c r="D788" s="12">
        <v>2183.4421141896501</v>
      </c>
      <c r="E788" s="12">
        <v>148078</v>
      </c>
      <c r="F788" s="12">
        <v>2121.5264032425698</v>
      </c>
      <c r="G788" s="2" t="s">
        <v>5</v>
      </c>
      <c r="H788" s="2" t="s">
        <v>790</v>
      </c>
      <c r="I788" s="2">
        <v>60598</v>
      </c>
      <c r="J788" s="2" t="s">
        <v>843</v>
      </c>
      <c r="K788" s="2">
        <v>5416</v>
      </c>
      <c r="L788" s="2" t="s">
        <v>844</v>
      </c>
      <c r="M788" s="2">
        <v>60163</v>
      </c>
      <c r="N788" s="2" t="s">
        <v>982</v>
      </c>
      <c r="O788" s="2">
        <v>35.315559999999998</v>
      </c>
      <c r="P788" s="2">
        <v>-78.079480000000004</v>
      </c>
      <c r="Q788" s="4">
        <v>1</v>
      </c>
      <c r="R788" s="4">
        <v>1</v>
      </c>
      <c r="S788" s="4"/>
      <c r="T788" s="2" t="s">
        <v>965</v>
      </c>
      <c r="U788" s="2" t="s">
        <v>966</v>
      </c>
      <c r="V788" s="7">
        <v>0.19800999999999999</v>
      </c>
      <c r="W788" s="8">
        <v>5</v>
      </c>
      <c r="X788" s="4"/>
      <c r="Y788" s="4"/>
      <c r="Z788" s="4">
        <v>79081</v>
      </c>
      <c r="AA788" s="4">
        <v>39769</v>
      </c>
      <c r="AB788" s="4">
        <v>8673</v>
      </c>
      <c r="AC788" s="4">
        <v>4362</v>
      </c>
      <c r="AD788" s="8">
        <f t="shared" si="35"/>
        <v>9.1180675660094543</v>
      </c>
    </row>
    <row r="789" spans="1:30" x14ac:dyDescent="0.35">
      <c r="A789" s="2">
        <v>6762</v>
      </c>
      <c r="B789" s="2">
        <v>2018</v>
      </c>
      <c r="C789" s="12">
        <v>9488</v>
      </c>
      <c r="D789" s="12">
        <v>16135.353940016899</v>
      </c>
      <c r="E789" s="12">
        <v>111477</v>
      </c>
      <c r="F789" s="12">
        <v>5020.59629126251</v>
      </c>
      <c r="G789" s="2" t="s">
        <v>5</v>
      </c>
      <c r="H789" s="2" t="s">
        <v>791</v>
      </c>
      <c r="I789" s="2">
        <v>60597</v>
      </c>
      <c r="J789" s="2" t="s">
        <v>843</v>
      </c>
      <c r="K789" s="2">
        <v>5416</v>
      </c>
      <c r="L789" s="2" t="s">
        <v>844</v>
      </c>
      <c r="M789" s="2">
        <v>60163</v>
      </c>
      <c r="N789" s="2" t="s">
        <v>982</v>
      </c>
      <c r="O789" s="2">
        <v>35.324376999999998</v>
      </c>
      <c r="P789" s="2">
        <v>-77.871224999999995</v>
      </c>
      <c r="Q789" s="4">
        <v>1</v>
      </c>
      <c r="R789" s="4">
        <v>1</v>
      </c>
      <c r="S789" s="4"/>
      <c r="T789" s="2" t="s">
        <v>965</v>
      </c>
      <c r="U789" s="2" t="s">
        <v>966</v>
      </c>
      <c r="V789" s="7">
        <v>0.18345</v>
      </c>
      <c r="W789" s="8">
        <v>5</v>
      </c>
      <c r="X789" s="4"/>
      <c r="Y789" s="4"/>
      <c r="Z789" s="4">
        <v>73264</v>
      </c>
      <c r="AA789" s="4">
        <v>36844</v>
      </c>
      <c r="AB789" s="4">
        <v>8035</v>
      </c>
      <c r="AC789" s="4">
        <v>4041</v>
      </c>
      <c r="AD789" s="8">
        <f t="shared" si="35"/>
        <v>9.1181082762912258</v>
      </c>
    </row>
    <row r="790" spans="1:30" x14ac:dyDescent="0.35">
      <c r="A790" s="2">
        <v>6763</v>
      </c>
      <c r="B790" s="2">
        <v>2018</v>
      </c>
      <c r="C790" s="12">
        <v>340</v>
      </c>
      <c r="D790" s="12">
        <v>1361.1012897047001</v>
      </c>
      <c r="E790" s="12">
        <v>113509</v>
      </c>
      <c r="F790" s="12">
        <v>1324.24856727513</v>
      </c>
      <c r="G790" s="2" t="s">
        <v>5</v>
      </c>
      <c r="H790" s="2" t="s">
        <v>792</v>
      </c>
      <c r="I790" s="2">
        <v>59584</v>
      </c>
      <c r="J790" s="2" t="s">
        <v>842</v>
      </c>
      <c r="K790" s="2">
        <v>3046</v>
      </c>
      <c r="L790" s="2" t="s">
        <v>1263</v>
      </c>
      <c r="M790" s="2">
        <v>59329</v>
      </c>
      <c r="N790" s="2" t="s">
        <v>969</v>
      </c>
      <c r="O790" s="2">
        <v>35.511698000000003</v>
      </c>
      <c r="P790" s="2">
        <v>-78.291128999999998</v>
      </c>
      <c r="Q790" s="4">
        <v>1</v>
      </c>
      <c r="R790" s="4">
        <v>1</v>
      </c>
      <c r="S790" s="4"/>
      <c r="T790" s="2" t="s">
        <v>965</v>
      </c>
      <c r="U790" s="2" t="s">
        <v>966</v>
      </c>
      <c r="V790" s="7">
        <v>0.23416000000000001</v>
      </c>
      <c r="W790" s="8">
        <v>5</v>
      </c>
      <c r="X790" s="4"/>
      <c r="Y790" s="4"/>
      <c r="Z790" s="4">
        <v>93514</v>
      </c>
      <c r="AA790" s="4">
        <v>47027</v>
      </c>
      <c r="AB790" s="4">
        <v>10256</v>
      </c>
      <c r="AC790" s="4">
        <v>5158</v>
      </c>
      <c r="AD790" s="8">
        <f t="shared" si="35"/>
        <v>9.1179797191887673</v>
      </c>
    </row>
    <row r="791" spans="1:30" x14ac:dyDescent="0.35">
      <c r="A791" s="2">
        <v>6764</v>
      </c>
      <c r="B791" s="2">
        <v>2018</v>
      </c>
      <c r="C791" s="12">
        <v>6893</v>
      </c>
      <c r="D791" s="12">
        <v>4727.70279501184</v>
      </c>
      <c r="E791" s="12">
        <v>148003</v>
      </c>
      <c r="F791" s="12">
        <v>4523.0607598526203</v>
      </c>
      <c r="G791" s="2" t="s">
        <v>5</v>
      </c>
      <c r="H791" s="2" t="s">
        <v>793</v>
      </c>
      <c r="I791" s="2">
        <v>62595</v>
      </c>
      <c r="J791" s="2" t="s">
        <v>842</v>
      </c>
      <c r="K791" s="2">
        <v>3046</v>
      </c>
      <c r="L791" s="2" t="s">
        <v>876</v>
      </c>
      <c r="M791" s="2">
        <v>61677</v>
      </c>
      <c r="N791" s="2" t="s">
        <v>969</v>
      </c>
      <c r="O791" s="2">
        <v>35.734580999999999</v>
      </c>
      <c r="P791" s="2">
        <v>-78.354999000000007</v>
      </c>
      <c r="Q791" s="4">
        <v>1</v>
      </c>
      <c r="R791" s="4">
        <v>1</v>
      </c>
      <c r="S791" s="4"/>
      <c r="T791" s="2" t="s">
        <v>965</v>
      </c>
      <c r="U791" s="2" t="s">
        <v>966</v>
      </c>
      <c r="V791" s="7"/>
      <c r="W791" s="8">
        <v>5</v>
      </c>
      <c r="X791" s="4"/>
      <c r="Y791" s="4"/>
      <c r="Z791" s="4"/>
      <c r="AA791" s="4"/>
      <c r="AB791" s="4"/>
      <c r="AC791" s="4"/>
      <c r="AD791" s="14" t="s">
        <v>1311</v>
      </c>
    </row>
    <row r="792" spans="1:30" x14ac:dyDescent="0.35">
      <c r="A792" s="2">
        <v>6765</v>
      </c>
      <c r="B792" s="2">
        <v>2018</v>
      </c>
      <c r="C792" s="12">
        <v>4473</v>
      </c>
      <c r="D792" s="12">
        <v>9251.4260257922797</v>
      </c>
      <c r="E792" s="12">
        <v>114681</v>
      </c>
      <c r="F792" s="12">
        <v>264.980867037199</v>
      </c>
      <c r="G792" s="2" t="s">
        <v>5</v>
      </c>
      <c r="H792" s="2" t="s">
        <v>794</v>
      </c>
      <c r="I792" s="2">
        <v>59111</v>
      </c>
      <c r="J792" s="2" t="s">
        <v>843</v>
      </c>
      <c r="K792" s="2">
        <v>5416</v>
      </c>
      <c r="L792" s="2" t="s">
        <v>794</v>
      </c>
      <c r="M792" s="2">
        <v>58917</v>
      </c>
      <c r="N792" s="2" t="s">
        <v>1011</v>
      </c>
      <c r="O792" s="2">
        <v>35.668332999999997</v>
      </c>
      <c r="P792" s="2">
        <v>-80.523611000000002</v>
      </c>
      <c r="Q792" s="4">
        <v>1</v>
      </c>
      <c r="R792" s="4">
        <v>1</v>
      </c>
      <c r="S792" s="4"/>
      <c r="T792" s="2" t="s">
        <v>965</v>
      </c>
      <c r="U792" s="2" t="s">
        <v>966</v>
      </c>
      <c r="V792" s="7">
        <v>0.19481999999999999</v>
      </c>
      <c r="W792" s="8">
        <v>5</v>
      </c>
      <c r="X792" s="4"/>
      <c r="Y792" s="4"/>
      <c r="Z792" s="4">
        <v>77802</v>
      </c>
      <c r="AA792" s="4">
        <v>39125</v>
      </c>
      <c r="AB792" s="4">
        <v>8533</v>
      </c>
      <c r="AC792" s="4">
        <v>4291</v>
      </c>
      <c r="AD792" s="8">
        <f t="shared" ref="AD792:AD798" si="36">Z792/AB792</f>
        <v>9.1177780382046176</v>
      </c>
    </row>
    <row r="793" spans="1:30" x14ac:dyDescent="0.35">
      <c r="A793" s="2">
        <v>6766</v>
      </c>
      <c r="B793" s="2">
        <v>2018</v>
      </c>
      <c r="C793" s="12">
        <v>6696</v>
      </c>
      <c r="D793" s="12">
        <v>6109.3411291581497</v>
      </c>
      <c r="E793" s="12">
        <v>147622</v>
      </c>
      <c r="F793" s="12">
        <v>2570.02974097267</v>
      </c>
      <c r="G793" s="2" t="s">
        <v>5</v>
      </c>
      <c r="H793" s="2" t="s">
        <v>795</v>
      </c>
      <c r="I793" s="2">
        <v>59112</v>
      </c>
      <c r="J793" s="2" t="s">
        <v>842</v>
      </c>
      <c r="K793" s="2">
        <v>3046</v>
      </c>
      <c r="L793" s="2" t="s">
        <v>795</v>
      </c>
      <c r="M793" s="2">
        <v>58918</v>
      </c>
      <c r="N793" s="2" t="s">
        <v>993</v>
      </c>
      <c r="O793" s="2">
        <v>35.721389000000002</v>
      </c>
      <c r="P793" s="2">
        <v>-79.504444000000007</v>
      </c>
      <c r="Q793" s="4">
        <v>1</v>
      </c>
      <c r="R793" s="4">
        <v>1</v>
      </c>
      <c r="S793" s="4"/>
      <c r="T793" s="2" t="s">
        <v>965</v>
      </c>
      <c r="U793" s="2" t="s">
        <v>966</v>
      </c>
      <c r="V793" s="7">
        <v>0.20468</v>
      </c>
      <c r="W793" s="8">
        <v>5</v>
      </c>
      <c r="X793" s="4"/>
      <c r="Y793" s="4"/>
      <c r="Z793" s="4">
        <v>81743</v>
      </c>
      <c r="AA793" s="4">
        <v>41108</v>
      </c>
      <c r="AB793" s="4">
        <v>8965</v>
      </c>
      <c r="AC793" s="4">
        <v>4508</v>
      </c>
      <c r="AD793" s="8">
        <f t="shared" si="36"/>
        <v>9.1180145008365869</v>
      </c>
    </row>
    <row r="794" spans="1:30" x14ac:dyDescent="0.35">
      <c r="A794" s="2">
        <v>6767</v>
      </c>
      <c r="B794" s="2">
        <v>2018</v>
      </c>
      <c r="C794" s="12">
        <v>7041</v>
      </c>
      <c r="D794" s="12">
        <v>12285.6864259741</v>
      </c>
      <c r="E794" s="12">
        <v>114921</v>
      </c>
      <c r="F794" s="12">
        <v>5660.4284572322504</v>
      </c>
      <c r="G794" s="2" t="s">
        <v>5</v>
      </c>
      <c r="H794" s="2" t="s">
        <v>796</v>
      </c>
      <c r="I794" s="2">
        <v>57608</v>
      </c>
      <c r="J794" s="2" t="s">
        <v>1061</v>
      </c>
      <c r="K794" s="2">
        <v>8571</v>
      </c>
      <c r="L794" s="2" t="s">
        <v>953</v>
      </c>
      <c r="M794" s="2">
        <v>56934</v>
      </c>
      <c r="N794" s="2" t="s">
        <v>1046</v>
      </c>
      <c r="O794" s="2">
        <v>35.940300000000001</v>
      </c>
      <c r="P794" s="2">
        <v>-80.110600000000005</v>
      </c>
      <c r="Q794" s="4">
        <v>1</v>
      </c>
      <c r="R794" s="4">
        <v>1</v>
      </c>
      <c r="S794" s="4"/>
      <c r="T794" s="2" t="s">
        <v>977</v>
      </c>
      <c r="U794" s="2" t="s">
        <v>978</v>
      </c>
      <c r="V794" s="7">
        <v>4.6899999999999997E-3</v>
      </c>
      <c r="W794" s="8">
        <v>1.8</v>
      </c>
      <c r="X794" s="4">
        <v>774</v>
      </c>
      <c r="Y794" s="4">
        <v>143</v>
      </c>
      <c r="Z794" s="4">
        <v>774</v>
      </c>
      <c r="AA794" s="4">
        <v>143</v>
      </c>
      <c r="AB794" s="4">
        <v>74</v>
      </c>
      <c r="AC794" s="4">
        <v>14</v>
      </c>
      <c r="AD794" s="8">
        <f t="shared" si="36"/>
        <v>10.45945945945946</v>
      </c>
    </row>
    <row r="795" spans="1:30" x14ac:dyDescent="0.35">
      <c r="A795" s="2">
        <v>6768</v>
      </c>
      <c r="B795" s="2">
        <v>2018</v>
      </c>
      <c r="C795" s="12">
        <v>6404</v>
      </c>
      <c r="D795" s="12">
        <v>1354.18001988386</v>
      </c>
      <c r="E795" s="12">
        <v>111939</v>
      </c>
      <c r="F795" s="12">
        <v>1329.9068804081201</v>
      </c>
      <c r="G795" s="2" t="s">
        <v>5</v>
      </c>
      <c r="H795" s="2" t="s">
        <v>797</v>
      </c>
      <c r="I795" s="2">
        <v>59526</v>
      </c>
      <c r="J795" s="2" t="s">
        <v>846</v>
      </c>
      <c r="K795" s="2">
        <v>19876</v>
      </c>
      <c r="L795" s="2" t="s">
        <v>1131</v>
      </c>
      <c r="M795" s="2">
        <v>59261</v>
      </c>
      <c r="N795" s="2" t="s">
        <v>1006</v>
      </c>
      <c r="O795" s="2">
        <v>36.127222000000003</v>
      </c>
      <c r="P795" s="2">
        <v>-77.734443999999996</v>
      </c>
      <c r="Q795" s="4">
        <v>1</v>
      </c>
      <c r="R795" s="4">
        <v>1</v>
      </c>
      <c r="S795" s="4"/>
      <c r="T795" s="2" t="s">
        <v>965</v>
      </c>
      <c r="U795" s="2" t="s">
        <v>966</v>
      </c>
      <c r="V795" s="7">
        <v>0.25029000000000001</v>
      </c>
      <c r="W795" s="8">
        <v>12</v>
      </c>
      <c r="X795" s="4"/>
      <c r="Y795" s="4"/>
      <c r="Z795" s="4">
        <v>239904</v>
      </c>
      <c r="AA795" s="4">
        <v>120645</v>
      </c>
      <c r="AB795" s="4">
        <v>26311</v>
      </c>
      <c r="AC795" s="4">
        <v>13231</v>
      </c>
      <c r="AD795" s="8">
        <f t="shared" si="36"/>
        <v>9.1180114780890129</v>
      </c>
    </row>
    <row r="796" spans="1:30" x14ac:dyDescent="0.35">
      <c r="A796" s="2">
        <v>6769</v>
      </c>
      <c r="B796" s="2">
        <v>2018</v>
      </c>
      <c r="C796" s="12">
        <v>6404</v>
      </c>
      <c r="D796" s="12">
        <v>546.34964831277296</v>
      </c>
      <c r="E796" s="12">
        <v>111939</v>
      </c>
      <c r="F796" s="12">
        <v>558.40846491488799</v>
      </c>
      <c r="G796" s="2" t="s">
        <v>5</v>
      </c>
      <c r="H796" s="2" t="s">
        <v>798</v>
      </c>
      <c r="I796" s="2">
        <v>60438</v>
      </c>
      <c r="J796" s="2" t="s">
        <v>846</v>
      </c>
      <c r="K796" s="2">
        <v>19876</v>
      </c>
      <c r="L796" s="2" t="s">
        <v>1264</v>
      </c>
      <c r="M796" s="2">
        <v>60237</v>
      </c>
      <c r="N796" s="2" t="s">
        <v>1006</v>
      </c>
      <c r="O796" s="2">
        <v>36.115541999999998</v>
      </c>
      <c r="P796" s="2">
        <v>-77.725147000000007</v>
      </c>
      <c r="Q796" s="4">
        <v>1</v>
      </c>
      <c r="R796" s="4">
        <v>1</v>
      </c>
      <c r="S796" s="4"/>
      <c r="T796" s="2" t="s">
        <v>965</v>
      </c>
      <c r="U796" s="2" t="s">
        <v>966</v>
      </c>
      <c r="V796" s="7">
        <v>0.20155000000000001</v>
      </c>
      <c r="W796" s="8">
        <v>3.4</v>
      </c>
      <c r="X796" s="4"/>
      <c r="Y796" s="4"/>
      <c r="Z796" s="4">
        <v>54734</v>
      </c>
      <c r="AA796" s="4">
        <v>27525</v>
      </c>
      <c r="AB796" s="4">
        <v>6003</v>
      </c>
      <c r="AC796" s="4">
        <v>3019</v>
      </c>
      <c r="AD796" s="8">
        <f t="shared" si="36"/>
        <v>9.1177744461102783</v>
      </c>
    </row>
    <row r="797" spans="1:30" x14ac:dyDescent="0.35">
      <c r="A797" s="2">
        <v>6770</v>
      </c>
      <c r="B797" s="2">
        <v>2018</v>
      </c>
      <c r="C797" s="12">
        <v>1851</v>
      </c>
      <c r="D797" s="12">
        <v>8615.8473609647408</v>
      </c>
      <c r="E797" s="12">
        <v>115122</v>
      </c>
      <c r="F797" s="12">
        <v>511.59452507731299</v>
      </c>
      <c r="G797" s="2" t="s">
        <v>5</v>
      </c>
      <c r="H797" s="2" t="s">
        <v>799</v>
      </c>
      <c r="I797" s="2">
        <v>58341</v>
      </c>
      <c r="J797" s="2" t="s">
        <v>843</v>
      </c>
      <c r="K797" s="2">
        <v>5416</v>
      </c>
      <c r="L797" s="2" t="s">
        <v>1265</v>
      </c>
      <c r="M797" s="2">
        <v>58327</v>
      </c>
      <c r="N797" s="2" t="s">
        <v>1016</v>
      </c>
      <c r="O797" s="2">
        <v>35.907144000000002</v>
      </c>
      <c r="P797" s="2">
        <v>-79.188297000000006</v>
      </c>
      <c r="Q797" s="4">
        <v>1</v>
      </c>
      <c r="R797" s="4">
        <v>1</v>
      </c>
      <c r="S797" s="4"/>
      <c r="T797" s="2" t="s">
        <v>965</v>
      </c>
      <c r="U797" s="2" t="s">
        <v>966</v>
      </c>
      <c r="V797" s="7">
        <v>0.18473000000000001</v>
      </c>
      <c r="W797" s="8">
        <v>5</v>
      </c>
      <c r="X797" s="4"/>
      <c r="Y797" s="4"/>
      <c r="Z797" s="4">
        <v>73773</v>
      </c>
      <c r="AA797" s="4">
        <v>37099</v>
      </c>
      <c r="AB797" s="4">
        <v>8091</v>
      </c>
      <c r="AC797" s="4">
        <v>4069</v>
      </c>
      <c r="AD797" s="8">
        <f t="shared" si="36"/>
        <v>9.1179087875417135</v>
      </c>
    </row>
    <row r="798" spans="1:30" x14ac:dyDescent="0.35">
      <c r="A798" s="2">
        <v>6771</v>
      </c>
      <c r="B798" s="2">
        <v>2018</v>
      </c>
      <c r="C798" s="12">
        <v>6405</v>
      </c>
      <c r="D798" s="12">
        <v>1224.8179746011999</v>
      </c>
      <c r="E798" s="12">
        <v>148197</v>
      </c>
      <c r="F798" s="12">
        <v>1188.54166596971</v>
      </c>
      <c r="G798" s="2" t="s">
        <v>5</v>
      </c>
      <c r="H798" s="2" t="s">
        <v>800</v>
      </c>
      <c r="I798" s="2">
        <v>60363</v>
      </c>
      <c r="J798" s="2" t="s">
        <v>846</v>
      </c>
      <c r="K798" s="2">
        <v>19876</v>
      </c>
      <c r="L798" s="2" t="s">
        <v>848</v>
      </c>
      <c r="M798" s="2">
        <v>61060</v>
      </c>
      <c r="N798" s="2" t="s">
        <v>970</v>
      </c>
      <c r="O798" s="2">
        <v>36.347639999999998</v>
      </c>
      <c r="P798" s="2">
        <v>-77.222440000000006</v>
      </c>
      <c r="Q798" s="4">
        <v>1</v>
      </c>
      <c r="R798" s="4">
        <v>1</v>
      </c>
      <c r="S798" s="4"/>
      <c r="T798" s="2" t="s">
        <v>965</v>
      </c>
      <c r="U798" s="2" t="s">
        <v>966</v>
      </c>
      <c r="V798" s="7">
        <v>0.19545000000000001</v>
      </c>
      <c r="W798" s="8">
        <v>5.2</v>
      </c>
      <c r="X798" s="4"/>
      <c r="Y798" s="4"/>
      <c r="Z798" s="4">
        <v>81176</v>
      </c>
      <c r="AA798" s="4">
        <v>40823</v>
      </c>
      <c r="AB798" s="4">
        <v>8903</v>
      </c>
      <c r="AC798" s="4">
        <v>4477</v>
      </c>
      <c r="AD798" s="8">
        <f t="shared" si="36"/>
        <v>9.1178254520947988</v>
      </c>
    </row>
    <row r="799" spans="1:30" x14ac:dyDescent="0.35">
      <c r="A799" s="2">
        <v>6772</v>
      </c>
      <c r="B799" s="2">
        <v>2018</v>
      </c>
      <c r="C799" s="12">
        <v>7026</v>
      </c>
      <c r="D799" s="12">
        <v>5979.6907136304399</v>
      </c>
      <c r="E799" s="12">
        <v>115001</v>
      </c>
      <c r="F799" s="12">
        <v>963.42754896737404</v>
      </c>
      <c r="G799" s="2" t="s">
        <v>5</v>
      </c>
      <c r="H799" s="2" t="s">
        <v>801</v>
      </c>
      <c r="I799" s="2">
        <v>60364</v>
      </c>
      <c r="J799" s="2" t="s">
        <v>843</v>
      </c>
      <c r="K799" s="2">
        <v>5416</v>
      </c>
      <c r="L799" s="2" t="s">
        <v>1266</v>
      </c>
      <c r="M799" s="2">
        <v>60154</v>
      </c>
      <c r="N799" s="2" t="s">
        <v>1047</v>
      </c>
      <c r="O799" s="2">
        <v>36.104469999999999</v>
      </c>
      <c r="P799" s="2">
        <v>-79.723622000000006</v>
      </c>
      <c r="Q799" s="4">
        <v>2</v>
      </c>
      <c r="R799" s="4">
        <v>2</v>
      </c>
      <c r="S799" s="4"/>
      <c r="T799" s="2" t="s">
        <v>989</v>
      </c>
      <c r="U799" s="2" t="s">
        <v>990</v>
      </c>
      <c r="V799" s="7">
        <v>0</v>
      </c>
      <c r="W799" s="8">
        <v>5</v>
      </c>
      <c r="X799" s="4"/>
      <c r="Y799" s="4"/>
      <c r="Z799" s="4"/>
      <c r="AA799" s="4"/>
      <c r="AB799" s="4">
        <v>0</v>
      </c>
      <c r="AC799" s="4">
        <v>0</v>
      </c>
      <c r="AD799" s="14" t="s">
        <v>1311</v>
      </c>
    </row>
    <row r="800" spans="1:30" x14ac:dyDescent="0.35">
      <c r="A800" s="2">
        <v>6773</v>
      </c>
      <c r="B800" s="2">
        <v>2018</v>
      </c>
      <c r="C800" s="12">
        <v>28990</v>
      </c>
      <c r="D800" s="12">
        <v>5899.2883523970204</v>
      </c>
      <c r="E800" s="12">
        <v>112294</v>
      </c>
      <c r="F800" s="12">
        <v>5430.6403728645701</v>
      </c>
      <c r="G800" s="2" t="s">
        <v>5</v>
      </c>
      <c r="H800" s="2" t="s">
        <v>802</v>
      </c>
      <c r="I800" s="2">
        <v>60292</v>
      </c>
      <c r="J800" s="2" t="s">
        <v>842</v>
      </c>
      <c r="K800" s="2">
        <v>3046</v>
      </c>
      <c r="L800" s="2" t="s">
        <v>848</v>
      </c>
      <c r="M800" s="2">
        <v>61060</v>
      </c>
      <c r="N800" s="2" t="s">
        <v>997</v>
      </c>
      <c r="O800" s="2">
        <v>34.277430000000003</v>
      </c>
      <c r="P800" s="2">
        <v>-78.740099999999998</v>
      </c>
      <c r="Q800" s="4">
        <v>1</v>
      </c>
      <c r="R800" s="4">
        <v>1</v>
      </c>
      <c r="S800" s="4"/>
      <c r="T800" s="2" t="s">
        <v>965</v>
      </c>
      <c r="U800" s="2" t="s">
        <v>966</v>
      </c>
      <c r="V800" s="7"/>
      <c r="W800" s="8">
        <v>5</v>
      </c>
      <c r="X800" s="4"/>
      <c r="Y800" s="4"/>
      <c r="Z800" s="4"/>
      <c r="AA800" s="4"/>
      <c r="AB800" s="4"/>
      <c r="AC800" s="4"/>
      <c r="AD800" s="14" t="s">
        <v>1311</v>
      </c>
    </row>
    <row r="801" spans="1:30" x14ac:dyDescent="0.35">
      <c r="A801" s="2">
        <v>6774</v>
      </c>
      <c r="B801" s="2">
        <v>2018</v>
      </c>
      <c r="C801" s="12">
        <v>6661</v>
      </c>
      <c r="D801" s="12">
        <v>15900.7526957914</v>
      </c>
      <c r="E801" s="12">
        <v>148073</v>
      </c>
      <c r="F801" s="12">
        <v>1663.9090004577099</v>
      </c>
      <c r="G801" s="2" t="s">
        <v>5</v>
      </c>
      <c r="H801" s="2" t="s">
        <v>803</v>
      </c>
      <c r="I801" s="2">
        <v>60162</v>
      </c>
      <c r="J801" s="2" t="s">
        <v>842</v>
      </c>
      <c r="K801" s="2">
        <v>3046</v>
      </c>
      <c r="L801" s="2" t="s">
        <v>855</v>
      </c>
      <c r="M801" s="2">
        <v>58658</v>
      </c>
      <c r="N801" s="2" t="s">
        <v>982</v>
      </c>
      <c r="O801" s="2">
        <v>35.432566000000001</v>
      </c>
      <c r="P801" s="2">
        <v>-77.933516999999995</v>
      </c>
      <c r="Q801" s="4">
        <v>1</v>
      </c>
      <c r="R801" s="4">
        <v>1</v>
      </c>
      <c r="S801" s="4"/>
      <c r="T801" s="2" t="s">
        <v>965</v>
      </c>
      <c r="U801" s="2" t="s">
        <v>966</v>
      </c>
      <c r="V801" s="7"/>
      <c r="W801" s="8">
        <v>5</v>
      </c>
      <c r="X801" s="4"/>
      <c r="Y801" s="4"/>
      <c r="Z801" s="4"/>
      <c r="AA801" s="4"/>
      <c r="AB801" s="4"/>
      <c r="AC801" s="4"/>
      <c r="AD801" s="14" t="s">
        <v>1311</v>
      </c>
    </row>
    <row r="802" spans="1:30" x14ac:dyDescent="0.35">
      <c r="A802" s="2">
        <v>6775</v>
      </c>
      <c r="B802" s="2">
        <v>2018</v>
      </c>
      <c r="C802" s="12">
        <v>9862</v>
      </c>
      <c r="D802" s="12">
        <v>24855.875376225798</v>
      </c>
      <c r="E802" s="12">
        <v>111651</v>
      </c>
      <c r="F802" s="12">
        <v>9449.9523950631501</v>
      </c>
      <c r="G802" s="2" t="s">
        <v>5</v>
      </c>
      <c r="H802" s="2" t="s">
        <v>804</v>
      </c>
      <c r="I802" s="2">
        <v>62544</v>
      </c>
      <c r="J802" s="2" t="s">
        <v>846</v>
      </c>
      <c r="K802" s="2">
        <v>19876</v>
      </c>
      <c r="L802" s="2" t="s">
        <v>1267</v>
      </c>
      <c r="M802" s="2">
        <v>49893</v>
      </c>
      <c r="N802" s="2" t="s">
        <v>1008</v>
      </c>
      <c r="O802" s="2">
        <v>35.596814000000002</v>
      </c>
      <c r="P802" s="2">
        <v>-76.763848999999993</v>
      </c>
      <c r="Q802" s="4">
        <v>1</v>
      </c>
      <c r="R802" s="4">
        <v>1</v>
      </c>
      <c r="S802" s="4"/>
      <c r="T802" s="2" t="s">
        <v>965</v>
      </c>
      <c r="U802" s="2" t="s">
        <v>966</v>
      </c>
      <c r="V802" s="7"/>
      <c r="W802" s="8">
        <v>74</v>
      </c>
      <c r="X802" s="4"/>
      <c r="Y802" s="4"/>
      <c r="Z802" s="4"/>
      <c r="AA802" s="4"/>
      <c r="AB802" s="4"/>
      <c r="AC802" s="4"/>
      <c r="AD802" s="14" t="s">
        <v>1311</v>
      </c>
    </row>
    <row r="803" spans="1:30" x14ac:dyDescent="0.35">
      <c r="A803" s="2">
        <v>6776</v>
      </c>
      <c r="B803" s="2">
        <v>2018</v>
      </c>
      <c r="C803" s="12">
        <v>9418</v>
      </c>
      <c r="D803" s="12">
        <v>2462.6662961721499</v>
      </c>
      <c r="E803" s="12">
        <v>148451</v>
      </c>
      <c r="F803" s="12">
        <v>2496.95196573884</v>
      </c>
      <c r="G803" s="2" t="s">
        <v>5</v>
      </c>
      <c r="H803" s="2" t="s">
        <v>805</v>
      </c>
      <c r="I803" s="2">
        <v>60287</v>
      </c>
      <c r="J803" s="2" t="s">
        <v>842</v>
      </c>
      <c r="K803" s="2">
        <v>3046</v>
      </c>
      <c r="L803" s="2" t="s">
        <v>848</v>
      </c>
      <c r="M803" s="2">
        <v>61060</v>
      </c>
      <c r="N803" s="2" t="s">
        <v>1012</v>
      </c>
      <c r="O803" s="2">
        <v>34.702489999999997</v>
      </c>
      <c r="P803" s="2">
        <v>-77.969700000000003</v>
      </c>
      <c r="Q803" s="4">
        <v>1</v>
      </c>
      <c r="R803" s="4">
        <v>1</v>
      </c>
      <c r="S803" s="4"/>
      <c r="T803" s="2" t="s">
        <v>965</v>
      </c>
      <c r="U803" s="2" t="s">
        <v>966</v>
      </c>
      <c r="V803" s="7"/>
      <c r="W803" s="8">
        <v>5</v>
      </c>
      <c r="X803" s="4"/>
      <c r="Y803" s="4"/>
      <c r="Z803" s="4"/>
      <c r="AA803" s="4"/>
      <c r="AB803" s="4"/>
      <c r="AC803" s="4"/>
      <c r="AD803" s="14" t="s">
        <v>1311</v>
      </c>
    </row>
    <row r="804" spans="1:30" x14ac:dyDescent="0.35">
      <c r="A804" s="2">
        <v>6777</v>
      </c>
      <c r="B804" s="2">
        <v>2018</v>
      </c>
      <c r="C804" s="12">
        <v>10029</v>
      </c>
      <c r="D804" s="12">
        <v>5668.1401028934397</v>
      </c>
      <c r="E804" s="12">
        <v>148283</v>
      </c>
      <c r="F804" s="12">
        <v>5676.0187991375196</v>
      </c>
      <c r="G804" s="2" t="s">
        <v>5</v>
      </c>
      <c r="H804" s="2" t="s">
        <v>806</v>
      </c>
      <c r="I804" s="2">
        <v>59176</v>
      </c>
      <c r="J804" s="2" t="s">
        <v>846</v>
      </c>
      <c r="K804" s="2">
        <v>19876</v>
      </c>
      <c r="L804" s="2" t="s">
        <v>1268</v>
      </c>
      <c r="M804" s="2">
        <v>58983</v>
      </c>
      <c r="N804" s="2" t="s">
        <v>1050</v>
      </c>
      <c r="O804" s="2">
        <v>35.801110999999999</v>
      </c>
      <c r="P804" s="2">
        <v>-77.063056000000003</v>
      </c>
      <c r="Q804" s="4">
        <v>1</v>
      </c>
      <c r="R804" s="4">
        <v>1</v>
      </c>
      <c r="S804" s="4"/>
      <c r="T804" s="2" t="s">
        <v>965</v>
      </c>
      <c r="U804" s="2" t="s">
        <v>966</v>
      </c>
      <c r="V804" s="7">
        <v>0.20598</v>
      </c>
      <c r="W804" s="8">
        <v>5</v>
      </c>
      <c r="X804" s="4"/>
      <c r="Y804" s="4"/>
      <c r="Z804" s="4">
        <v>82262</v>
      </c>
      <c r="AA804" s="4">
        <v>41368</v>
      </c>
      <c r="AB804" s="4">
        <v>9022</v>
      </c>
      <c r="AC804" s="4">
        <v>4537</v>
      </c>
      <c r="AD804" s="8">
        <f>Z804/AB804</f>
        <v>9.1179339392595882</v>
      </c>
    </row>
    <row r="805" spans="1:30" x14ac:dyDescent="0.35">
      <c r="A805" s="2">
        <v>6778</v>
      </c>
      <c r="B805" s="2">
        <v>2018</v>
      </c>
      <c r="C805" s="12">
        <v>10029</v>
      </c>
      <c r="D805" s="12">
        <v>7578.7708839951902</v>
      </c>
      <c r="E805" s="12">
        <v>148283</v>
      </c>
      <c r="F805" s="12">
        <v>7570.4852336533004</v>
      </c>
      <c r="G805" s="2" t="s">
        <v>5</v>
      </c>
      <c r="H805" s="2" t="s">
        <v>807</v>
      </c>
      <c r="I805" s="2">
        <v>60787</v>
      </c>
      <c r="J805" s="2" t="s">
        <v>846</v>
      </c>
      <c r="K805" s="2">
        <v>19876</v>
      </c>
      <c r="L805" s="2" t="s">
        <v>807</v>
      </c>
      <c r="M805" s="2">
        <v>60454</v>
      </c>
      <c r="N805" s="2" t="s">
        <v>1050</v>
      </c>
      <c r="O805" s="2">
        <v>35.887545000000003</v>
      </c>
      <c r="P805" s="2">
        <v>-77.164201000000006</v>
      </c>
      <c r="Q805" s="4">
        <v>1</v>
      </c>
      <c r="R805" s="4">
        <v>1</v>
      </c>
      <c r="S805" s="4"/>
      <c r="T805" s="2" t="s">
        <v>965</v>
      </c>
      <c r="U805" s="2" t="s">
        <v>966</v>
      </c>
      <c r="V805" s="7">
        <v>0.19556999999999999</v>
      </c>
      <c r="W805" s="8">
        <v>15</v>
      </c>
      <c r="X805" s="4"/>
      <c r="Y805" s="4"/>
      <c r="Z805" s="4">
        <v>234315</v>
      </c>
      <c r="AA805" s="4">
        <v>117834</v>
      </c>
      <c r="AB805" s="4">
        <v>25698</v>
      </c>
      <c r="AC805" s="4">
        <v>12923</v>
      </c>
      <c r="AD805" s="8">
        <f>Z805/AB805</f>
        <v>9.1180247490077058</v>
      </c>
    </row>
    <row r="806" spans="1:30" x14ac:dyDescent="0.35">
      <c r="A806" s="2">
        <v>6779</v>
      </c>
      <c r="B806" s="2">
        <v>2018</v>
      </c>
      <c r="C806" s="12">
        <v>10029</v>
      </c>
      <c r="D806" s="12">
        <v>286.57791400485797</v>
      </c>
      <c r="E806" s="12">
        <v>148283</v>
      </c>
      <c r="F806" s="12">
        <v>247.315244606307</v>
      </c>
      <c r="G806" s="2" t="s">
        <v>5</v>
      </c>
      <c r="H806" s="2" t="s">
        <v>808</v>
      </c>
      <c r="I806" s="2">
        <v>60484</v>
      </c>
      <c r="J806" s="2" t="s">
        <v>846</v>
      </c>
      <c r="K806" s="2">
        <v>19876</v>
      </c>
      <c r="L806" s="2" t="s">
        <v>808</v>
      </c>
      <c r="M806" s="2">
        <v>60234</v>
      </c>
      <c r="N806" s="2" t="s">
        <v>1050</v>
      </c>
      <c r="O806" s="2">
        <v>35.836544000000004</v>
      </c>
      <c r="P806" s="2">
        <v>-77.108044000000007</v>
      </c>
      <c r="Q806" s="4">
        <v>1</v>
      </c>
      <c r="R806" s="4">
        <v>1</v>
      </c>
      <c r="S806" s="4"/>
      <c r="T806" s="2" t="s">
        <v>965</v>
      </c>
      <c r="U806" s="2" t="s">
        <v>966</v>
      </c>
      <c r="V806" s="7">
        <v>0.20119000000000001</v>
      </c>
      <c r="W806" s="8">
        <v>4.9000000000000004</v>
      </c>
      <c r="X806" s="4"/>
      <c r="Y806" s="4"/>
      <c r="Z806" s="4">
        <v>78743</v>
      </c>
      <c r="AA806" s="4">
        <v>39599</v>
      </c>
      <c r="AB806" s="4">
        <v>8636</v>
      </c>
      <c r="AC806" s="4">
        <v>4343</v>
      </c>
      <c r="AD806" s="8">
        <f>Z806/AB806</f>
        <v>9.117994441871236</v>
      </c>
    </row>
    <row r="807" spans="1:30" x14ac:dyDescent="0.35">
      <c r="A807" s="2">
        <v>6780</v>
      </c>
      <c r="B807" s="2">
        <v>2018</v>
      </c>
      <c r="C807" s="12">
        <v>6897</v>
      </c>
      <c r="D807" s="12">
        <v>2302.1704036506799</v>
      </c>
      <c r="E807" s="12">
        <v>147198</v>
      </c>
      <c r="F807" s="12">
        <v>2329.9044385674902</v>
      </c>
      <c r="G807" s="2" t="s">
        <v>5</v>
      </c>
      <c r="H807" s="2" t="s">
        <v>809</v>
      </c>
      <c r="I807" s="2">
        <v>60003</v>
      </c>
      <c r="J807" s="2" t="s">
        <v>843</v>
      </c>
      <c r="K807" s="2">
        <v>5416</v>
      </c>
      <c r="L807" s="2" t="s">
        <v>858</v>
      </c>
      <c r="M807" s="2">
        <v>58970</v>
      </c>
      <c r="N807" s="2" t="s">
        <v>987</v>
      </c>
      <c r="O807" s="2">
        <v>35.354680999999999</v>
      </c>
      <c r="P807" s="2">
        <v>-78.645128999999997</v>
      </c>
      <c r="Q807" s="4">
        <v>1</v>
      </c>
      <c r="R807" s="4">
        <v>1</v>
      </c>
      <c r="S807" s="4"/>
      <c r="T807" s="2" t="s">
        <v>965</v>
      </c>
      <c r="U807" s="2" t="s">
        <v>966</v>
      </c>
      <c r="V807" s="7"/>
      <c r="W807" s="8">
        <v>20</v>
      </c>
      <c r="X807" s="4"/>
      <c r="Y807" s="4"/>
      <c r="Z807" s="4"/>
      <c r="AA807" s="4"/>
      <c r="AB807" s="4"/>
      <c r="AC807" s="4"/>
      <c r="AD807" s="14" t="s">
        <v>1311</v>
      </c>
    </row>
    <row r="808" spans="1:30" x14ac:dyDescent="0.35">
      <c r="A808" s="2">
        <v>6781</v>
      </c>
      <c r="B808" s="2">
        <v>2018</v>
      </c>
      <c r="C808" s="12">
        <v>28954</v>
      </c>
      <c r="D808" s="12">
        <v>2734.2592654710402</v>
      </c>
      <c r="E808" s="12">
        <v>155930</v>
      </c>
      <c r="F808" s="12">
        <v>2360.3193264633801</v>
      </c>
      <c r="G808" s="2" t="s">
        <v>5</v>
      </c>
      <c r="H808" s="2" t="s">
        <v>810</v>
      </c>
      <c r="I808" s="2">
        <v>58342</v>
      </c>
      <c r="J808" s="2" t="s">
        <v>842</v>
      </c>
      <c r="K808" s="2">
        <v>3046</v>
      </c>
      <c r="L808" s="2" t="s">
        <v>1269</v>
      </c>
      <c r="M808" s="2">
        <v>58328</v>
      </c>
      <c r="N808" s="2" t="s">
        <v>1052</v>
      </c>
      <c r="O808" s="2">
        <v>35.803610999999997</v>
      </c>
      <c r="P808" s="2">
        <v>-77.873610999999997</v>
      </c>
      <c r="Q808" s="4">
        <v>1</v>
      </c>
      <c r="R808" s="4">
        <v>1</v>
      </c>
      <c r="S808" s="4"/>
      <c r="T808" s="2" t="s">
        <v>965</v>
      </c>
      <c r="U808" s="2" t="s">
        <v>966</v>
      </c>
      <c r="V808" s="7">
        <v>0.17602999999999999</v>
      </c>
      <c r="W808" s="8">
        <v>5</v>
      </c>
      <c r="X808" s="4"/>
      <c r="Y808" s="4"/>
      <c r="Z808" s="4">
        <v>70301</v>
      </c>
      <c r="AA808" s="4">
        <v>35353</v>
      </c>
      <c r="AB808" s="4">
        <v>7710</v>
      </c>
      <c r="AC808" s="4">
        <v>3877</v>
      </c>
      <c r="AD808" s="8">
        <f t="shared" ref="AD808:AD818" si="37">Z808/AB808</f>
        <v>9.1181582360570683</v>
      </c>
    </row>
    <row r="809" spans="1:30" x14ac:dyDescent="0.35">
      <c r="A809" s="2">
        <v>6782</v>
      </c>
      <c r="B809" s="2">
        <v>2018</v>
      </c>
      <c r="C809" s="12">
        <v>28954</v>
      </c>
      <c r="D809" s="12">
        <v>9599.0393236494201</v>
      </c>
      <c r="E809" s="12">
        <v>160760</v>
      </c>
      <c r="F809" s="12">
        <v>443.11923634040801</v>
      </c>
      <c r="G809" s="2" t="s">
        <v>5</v>
      </c>
      <c r="H809" s="2" t="s">
        <v>811</v>
      </c>
      <c r="I809" s="2">
        <v>61274</v>
      </c>
      <c r="J809" s="2" t="s">
        <v>894</v>
      </c>
      <c r="K809" s="2">
        <v>20785</v>
      </c>
      <c r="L809" s="2" t="s">
        <v>1128</v>
      </c>
      <c r="M809" s="2">
        <v>60888</v>
      </c>
      <c r="N809" s="2" t="s">
        <v>1052</v>
      </c>
      <c r="O809" s="2">
        <v>35.700000000000003</v>
      </c>
      <c r="P809" s="2">
        <v>-77.900000000000006</v>
      </c>
      <c r="Q809" s="4">
        <v>1</v>
      </c>
      <c r="R809" s="4">
        <v>1</v>
      </c>
      <c r="S809" s="4"/>
      <c r="T809" s="2" t="s">
        <v>965</v>
      </c>
      <c r="U809" s="2" t="s">
        <v>966</v>
      </c>
      <c r="V809" s="7">
        <v>0.20030999999999999</v>
      </c>
      <c r="W809" s="8">
        <v>3.4</v>
      </c>
      <c r="X809" s="4"/>
      <c r="Y809" s="4"/>
      <c r="Z809" s="4">
        <v>54397</v>
      </c>
      <c r="AA809" s="4">
        <v>27355</v>
      </c>
      <c r="AB809" s="4">
        <v>5966</v>
      </c>
      <c r="AC809" s="4">
        <v>3000</v>
      </c>
      <c r="AD809" s="8">
        <f t="shared" si="37"/>
        <v>9.1178343949044578</v>
      </c>
    </row>
    <row r="810" spans="1:30" x14ac:dyDescent="0.35">
      <c r="A810" s="2">
        <v>6783</v>
      </c>
      <c r="B810" s="2">
        <v>2018</v>
      </c>
      <c r="C810" s="12">
        <v>6892</v>
      </c>
      <c r="D810" s="12">
        <v>7260.6829465746896</v>
      </c>
      <c r="E810" s="12">
        <v>162463</v>
      </c>
      <c r="F810" s="12">
        <v>1371.4200217247101</v>
      </c>
      <c r="G810" s="2" t="s">
        <v>5</v>
      </c>
      <c r="H810" s="2" t="s">
        <v>812</v>
      </c>
      <c r="I810" s="2">
        <v>61275</v>
      </c>
      <c r="J810" s="2" t="s">
        <v>894</v>
      </c>
      <c r="K810" s="2">
        <v>20785</v>
      </c>
      <c r="L810" s="2" t="s">
        <v>1128</v>
      </c>
      <c r="M810" s="2">
        <v>60888</v>
      </c>
      <c r="N810" s="2" t="s">
        <v>1052</v>
      </c>
      <c r="O810" s="2">
        <v>35.683</v>
      </c>
      <c r="P810" s="2">
        <v>-78.016000000000005</v>
      </c>
      <c r="Q810" s="4">
        <v>1</v>
      </c>
      <c r="R810" s="4">
        <v>1</v>
      </c>
      <c r="S810" s="4"/>
      <c r="T810" s="2" t="s">
        <v>965</v>
      </c>
      <c r="U810" s="2" t="s">
        <v>966</v>
      </c>
      <c r="V810" s="7">
        <v>0.19591</v>
      </c>
      <c r="W810" s="8">
        <v>5</v>
      </c>
      <c r="X810" s="4"/>
      <c r="Y810" s="4"/>
      <c r="Z810" s="4">
        <v>78242</v>
      </c>
      <c r="AA810" s="4">
        <v>39347</v>
      </c>
      <c r="AB810" s="4">
        <v>8581</v>
      </c>
      <c r="AC810" s="4">
        <v>4315</v>
      </c>
      <c r="AD810" s="8">
        <f t="shared" si="37"/>
        <v>9.1180515091481187</v>
      </c>
    </row>
    <row r="811" spans="1:30" x14ac:dyDescent="0.35">
      <c r="A811" s="2">
        <v>6784</v>
      </c>
      <c r="B811" s="2">
        <v>2018</v>
      </c>
      <c r="C811" s="12">
        <v>6890</v>
      </c>
      <c r="D811" s="12">
        <v>876.96422614063204</v>
      </c>
      <c r="E811" s="12">
        <v>111981</v>
      </c>
      <c r="F811" s="12">
        <v>887.20745510505606</v>
      </c>
      <c r="G811" s="2" t="s">
        <v>5</v>
      </c>
      <c r="H811" s="2" t="s">
        <v>813</v>
      </c>
      <c r="I811" s="2">
        <v>61276</v>
      </c>
      <c r="J811" s="2" t="s">
        <v>894</v>
      </c>
      <c r="K811" s="2">
        <v>20785</v>
      </c>
      <c r="L811" s="2" t="s">
        <v>1128</v>
      </c>
      <c r="M811" s="2">
        <v>60888</v>
      </c>
      <c r="N811" s="2" t="s">
        <v>1052</v>
      </c>
      <c r="O811" s="2">
        <v>35.78</v>
      </c>
      <c r="P811" s="2">
        <v>-78</v>
      </c>
      <c r="Q811" s="4">
        <v>1</v>
      </c>
      <c r="R811" s="4">
        <v>1</v>
      </c>
      <c r="S811" s="4"/>
      <c r="T811" s="2" t="s">
        <v>965</v>
      </c>
      <c r="U811" s="2" t="s">
        <v>966</v>
      </c>
      <c r="V811" s="7">
        <v>0.1847</v>
      </c>
      <c r="W811" s="8">
        <v>10</v>
      </c>
      <c r="X811" s="4"/>
      <c r="Y811" s="4"/>
      <c r="Z811" s="4">
        <v>147531</v>
      </c>
      <c r="AA811" s="4">
        <v>74192</v>
      </c>
      <c r="AB811" s="4">
        <v>16180</v>
      </c>
      <c r="AC811" s="4">
        <v>8137</v>
      </c>
      <c r="AD811" s="8">
        <f t="shared" si="37"/>
        <v>9.1181087762669968</v>
      </c>
    </row>
    <row r="812" spans="1:30" x14ac:dyDescent="0.35">
      <c r="A812" s="2">
        <v>6785</v>
      </c>
      <c r="B812" s="2">
        <v>2018</v>
      </c>
      <c r="C812" s="12">
        <v>6892</v>
      </c>
      <c r="D812" s="12">
        <v>5183.3967911882601</v>
      </c>
      <c r="E812" s="12">
        <v>162463</v>
      </c>
      <c r="F812" s="12">
        <v>2914.8295340785698</v>
      </c>
      <c r="G812" s="2" t="s">
        <v>5</v>
      </c>
      <c r="H812" s="2" t="s">
        <v>814</v>
      </c>
      <c r="I812" s="2">
        <v>61277</v>
      </c>
      <c r="J812" s="2" t="s">
        <v>894</v>
      </c>
      <c r="K812" s="2">
        <v>20785</v>
      </c>
      <c r="L812" s="2" t="s">
        <v>1128</v>
      </c>
      <c r="M812" s="2">
        <v>60888</v>
      </c>
      <c r="N812" s="2" t="s">
        <v>1052</v>
      </c>
      <c r="O812" s="2">
        <v>35.700000000000003</v>
      </c>
      <c r="P812" s="2">
        <v>-78</v>
      </c>
      <c r="Q812" s="4">
        <v>1</v>
      </c>
      <c r="R812" s="4">
        <v>1</v>
      </c>
      <c r="S812" s="4"/>
      <c r="T812" s="2" t="s">
        <v>965</v>
      </c>
      <c r="U812" s="2" t="s">
        <v>966</v>
      </c>
      <c r="V812" s="7">
        <v>0.19166</v>
      </c>
      <c r="W812" s="8">
        <v>10</v>
      </c>
      <c r="X812" s="4"/>
      <c r="Y812" s="4"/>
      <c r="Z812" s="4">
        <v>153082</v>
      </c>
      <c r="AA812" s="4">
        <v>76983</v>
      </c>
      <c r="AB812" s="4">
        <v>16789</v>
      </c>
      <c r="AC812" s="4">
        <v>8443</v>
      </c>
      <c r="AD812" s="8">
        <f t="shared" si="37"/>
        <v>9.1179939245934847</v>
      </c>
    </row>
    <row r="813" spans="1:30" x14ac:dyDescent="0.35">
      <c r="A813" s="2">
        <v>6786</v>
      </c>
      <c r="B813" s="2">
        <v>2018</v>
      </c>
      <c r="C813" s="12">
        <v>28954</v>
      </c>
      <c r="D813" s="12">
        <v>11208.4704026787</v>
      </c>
      <c r="E813" s="12">
        <v>162462</v>
      </c>
      <c r="F813" s="12">
        <v>1282.5341871836499</v>
      </c>
      <c r="G813" s="2" t="s">
        <v>5</v>
      </c>
      <c r="H813" s="2" t="s">
        <v>815</v>
      </c>
      <c r="I813" s="2">
        <v>61278</v>
      </c>
      <c r="J813" s="2" t="s">
        <v>894</v>
      </c>
      <c r="K813" s="2">
        <v>20785</v>
      </c>
      <c r="L813" s="2" t="s">
        <v>1128</v>
      </c>
      <c r="M813" s="2">
        <v>60888</v>
      </c>
      <c r="N813" s="2" t="s">
        <v>1052</v>
      </c>
      <c r="O813" s="2">
        <v>35.68</v>
      </c>
      <c r="P813" s="2">
        <v>-77.87</v>
      </c>
      <c r="Q813" s="4">
        <v>1</v>
      </c>
      <c r="R813" s="4">
        <v>1</v>
      </c>
      <c r="S813" s="4"/>
      <c r="T813" s="2" t="s">
        <v>965</v>
      </c>
      <c r="U813" s="2" t="s">
        <v>966</v>
      </c>
      <c r="V813" s="7">
        <v>0.19425000000000001</v>
      </c>
      <c r="W813" s="8">
        <v>10</v>
      </c>
      <c r="X813" s="4"/>
      <c r="Y813" s="4"/>
      <c r="Z813" s="4">
        <v>155151</v>
      </c>
      <c r="AA813" s="4">
        <v>78023</v>
      </c>
      <c r="AB813" s="4">
        <v>17016</v>
      </c>
      <c r="AC813" s="4">
        <v>8557</v>
      </c>
      <c r="AD813" s="8">
        <f t="shared" si="37"/>
        <v>9.1179478138222851</v>
      </c>
    </row>
    <row r="814" spans="1:30" x14ac:dyDescent="0.35">
      <c r="A814" s="2">
        <v>6787</v>
      </c>
      <c r="B814" s="2">
        <v>2018</v>
      </c>
      <c r="C814" s="12">
        <v>28954</v>
      </c>
      <c r="D814" s="12">
        <v>11208.4704026787</v>
      </c>
      <c r="E814" s="12">
        <v>162462</v>
      </c>
      <c r="F814" s="12">
        <v>1282.5341871836499</v>
      </c>
      <c r="G814" s="2" t="s">
        <v>5</v>
      </c>
      <c r="H814" s="2" t="s">
        <v>816</v>
      </c>
      <c r="I814" s="2">
        <v>61279</v>
      </c>
      <c r="J814" s="2" t="s">
        <v>894</v>
      </c>
      <c r="K814" s="2">
        <v>20785</v>
      </c>
      <c r="L814" s="2" t="s">
        <v>1128</v>
      </c>
      <c r="M814" s="2">
        <v>60888</v>
      </c>
      <c r="N814" s="2" t="s">
        <v>1052</v>
      </c>
      <c r="O814" s="2">
        <v>35.68</v>
      </c>
      <c r="P814" s="2">
        <v>-77.87</v>
      </c>
      <c r="Q814" s="4">
        <v>1</v>
      </c>
      <c r="R814" s="4">
        <v>1</v>
      </c>
      <c r="S814" s="4"/>
      <c r="T814" s="2" t="s">
        <v>965</v>
      </c>
      <c r="U814" s="2" t="s">
        <v>966</v>
      </c>
      <c r="V814" s="7">
        <v>0.21145</v>
      </c>
      <c r="W814" s="8">
        <v>10</v>
      </c>
      <c r="X814" s="4"/>
      <c r="Y814" s="4"/>
      <c r="Z814" s="4">
        <v>168893</v>
      </c>
      <c r="AA814" s="4">
        <v>84935</v>
      </c>
      <c r="AB814" s="4">
        <v>18523</v>
      </c>
      <c r="AC814" s="4">
        <v>9315</v>
      </c>
      <c r="AD814" s="8">
        <f t="shared" si="37"/>
        <v>9.1180154402634557</v>
      </c>
    </row>
    <row r="815" spans="1:30" x14ac:dyDescent="0.35">
      <c r="A815" s="2">
        <v>6788</v>
      </c>
      <c r="B815" s="2">
        <v>2018</v>
      </c>
      <c r="C815" s="12">
        <v>6892</v>
      </c>
      <c r="D815" s="12">
        <v>434.14776814331702</v>
      </c>
      <c r="E815" s="12">
        <v>148065</v>
      </c>
      <c r="F815" s="12">
        <v>401.48724941127898</v>
      </c>
      <c r="G815" s="2" t="s">
        <v>5</v>
      </c>
      <c r="H815" s="2" t="s">
        <v>817</v>
      </c>
      <c r="I815" s="2">
        <v>61280</v>
      </c>
      <c r="J815" s="2" t="s">
        <v>894</v>
      </c>
      <c r="K815" s="2">
        <v>20785</v>
      </c>
      <c r="L815" s="2" t="s">
        <v>1128</v>
      </c>
      <c r="M815" s="2">
        <v>60888</v>
      </c>
      <c r="N815" s="2" t="s">
        <v>1052</v>
      </c>
      <c r="O815" s="2">
        <v>35.75</v>
      </c>
      <c r="P815" s="2">
        <v>-78</v>
      </c>
      <c r="Q815" s="4">
        <v>1</v>
      </c>
      <c r="R815" s="4">
        <v>1</v>
      </c>
      <c r="S815" s="4"/>
      <c r="T815" s="2" t="s">
        <v>965</v>
      </c>
      <c r="U815" s="2" t="s">
        <v>966</v>
      </c>
      <c r="V815" s="7">
        <v>0.19617999999999999</v>
      </c>
      <c r="W815" s="8">
        <v>10</v>
      </c>
      <c r="X815" s="4"/>
      <c r="Y815" s="4"/>
      <c r="Z815" s="4">
        <v>156694</v>
      </c>
      <c r="AA815" s="4">
        <v>78799</v>
      </c>
      <c r="AB815" s="4">
        <v>17185</v>
      </c>
      <c r="AC815" s="4">
        <v>8642</v>
      </c>
      <c r="AD815" s="8">
        <f t="shared" si="37"/>
        <v>9.1180680826302005</v>
      </c>
    </row>
    <row r="816" spans="1:30" x14ac:dyDescent="0.35">
      <c r="A816" s="2">
        <v>6789</v>
      </c>
      <c r="B816" s="2">
        <v>2018</v>
      </c>
      <c r="C816" s="12">
        <v>29023</v>
      </c>
      <c r="D816" s="12">
        <v>1562.29996881996</v>
      </c>
      <c r="E816" s="12">
        <v>146983</v>
      </c>
      <c r="F816" s="12">
        <v>1528.90673756622</v>
      </c>
      <c r="G816" s="2" t="s">
        <v>5</v>
      </c>
      <c r="H816" s="2" t="s">
        <v>818</v>
      </c>
      <c r="I816" s="2">
        <v>58847</v>
      </c>
      <c r="J816" s="2" t="s">
        <v>1086</v>
      </c>
      <c r="K816" s="2">
        <v>20811</v>
      </c>
      <c r="L816" s="2" t="s">
        <v>1270</v>
      </c>
      <c r="M816" s="2">
        <v>58716</v>
      </c>
      <c r="N816" s="2" t="s">
        <v>1289</v>
      </c>
      <c r="O816" s="2">
        <v>35.981943999999999</v>
      </c>
      <c r="P816" s="2">
        <v>-76.917777999999998</v>
      </c>
      <c r="Q816" s="4">
        <v>1</v>
      </c>
      <c r="R816" s="4">
        <v>1</v>
      </c>
      <c r="S816" s="4"/>
      <c r="T816" s="2" t="s">
        <v>965</v>
      </c>
      <c r="U816" s="2" t="s">
        <v>966</v>
      </c>
      <c r="V816" s="7">
        <v>0.18984000000000001</v>
      </c>
      <c r="W816" s="8">
        <v>5</v>
      </c>
      <c r="X816" s="4"/>
      <c r="Y816" s="4"/>
      <c r="Z816" s="4">
        <v>75817</v>
      </c>
      <c r="AA816" s="4">
        <v>38127</v>
      </c>
      <c r="AB816" s="4">
        <v>8315</v>
      </c>
      <c r="AC816" s="4">
        <v>4181</v>
      </c>
      <c r="AD816" s="8">
        <f t="shared" si="37"/>
        <v>9.1180998196031275</v>
      </c>
    </row>
    <row r="817" spans="1:30" x14ac:dyDescent="0.35">
      <c r="A817" s="2">
        <v>6790</v>
      </c>
      <c r="B817" s="2">
        <v>2018</v>
      </c>
      <c r="C817" s="12">
        <v>29023</v>
      </c>
      <c r="D817" s="12">
        <v>3447.3412263117898</v>
      </c>
      <c r="E817" s="12">
        <v>111797</v>
      </c>
      <c r="F817" s="12">
        <v>3453.5705501273101</v>
      </c>
      <c r="G817" s="2" t="s">
        <v>5</v>
      </c>
      <c r="H817" s="2" t="s">
        <v>819</v>
      </c>
      <c r="I817" s="2">
        <v>59171</v>
      </c>
      <c r="J817" s="2" t="s">
        <v>846</v>
      </c>
      <c r="K817" s="2">
        <v>19876</v>
      </c>
      <c r="L817" s="2" t="s">
        <v>1271</v>
      </c>
      <c r="M817" s="2">
        <v>58979</v>
      </c>
      <c r="N817" s="2" t="s">
        <v>1289</v>
      </c>
      <c r="O817" s="2">
        <v>36.016944000000002</v>
      </c>
      <c r="P817" s="2">
        <v>-76.883055999999996</v>
      </c>
      <c r="Q817" s="4">
        <v>1</v>
      </c>
      <c r="R817" s="4">
        <v>1</v>
      </c>
      <c r="S817" s="4"/>
      <c r="T817" s="2" t="s">
        <v>965</v>
      </c>
      <c r="U817" s="2" t="s">
        <v>966</v>
      </c>
      <c r="V817" s="7">
        <v>0.21315000000000001</v>
      </c>
      <c r="W817" s="8">
        <v>5</v>
      </c>
      <c r="X817" s="4"/>
      <c r="Y817" s="4"/>
      <c r="Z817" s="4">
        <v>85125</v>
      </c>
      <c r="AA817" s="4">
        <v>42809</v>
      </c>
      <c r="AB817" s="4">
        <v>9336</v>
      </c>
      <c r="AC817" s="4">
        <v>4695</v>
      </c>
      <c r="AD817" s="8">
        <f t="shared" si="37"/>
        <v>9.1179305912596398</v>
      </c>
    </row>
    <row r="818" spans="1:30" x14ac:dyDescent="0.35">
      <c r="A818" s="2">
        <v>6791</v>
      </c>
      <c r="B818" s="2">
        <v>2018</v>
      </c>
      <c r="C818" s="12">
        <v>6423</v>
      </c>
      <c r="D818" s="12">
        <v>4104.2891732007802</v>
      </c>
      <c r="E818" s="12">
        <v>111381</v>
      </c>
      <c r="F818" s="12">
        <v>4113.7026731313299</v>
      </c>
      <c r="G818" s="2" t="s">
        <v>5</v>
      </c>
      <c r="H818" s="2" t="s">
        <v>820</v>
      </c>
      <c r="I818" s="2">
        <v>59177</v>
      </c>
      <c r="J818" s="2" t="s">
        <v>846</v>
      </c>
      <c r="K818" s="2">
        <v>19876</v>
      </c>
      <c r="L818" s="2" t="s">
        <v>1272</v>
      </c>
      <c r="M818" s="2">
        <v>58984</v>
      </c>
      <c r="N818" s="2" t="s">
        <v>974</v>
      </c>
      <c r="O818" s="2">
        <v>36.375</v>
      </c>
      <c r="P818" s="2">
        <v>-76.938889000000003</v>
      </c>
      <c r="Q818" s="4">
        <v>1</v>
      </c>
      <c r="R818" s="4">
        <v>1</v>
      </c>
      <c r="S818" s="4"/>
      <c r="T818" s="2" t="s">
        <v>965</v>
      </c>
      <c r="U818" s="2" t="s">
        <v>966</v>
      </c>
      <c r="V818" s="7">
        <v>0.20957000000000001</v>
      </c>
      <c r="W818" s="8">
        <v>5</v>
      </c>
      <c r="X818" s="4"/>
      <c r="Y818" s="4"/>
      <c r="Z818" s="4">
        <v>83693</v>
      </c>
      <c r="AA818" s="4">
        <v>42088</v>
      </c>
      <c r="AB818" s="4">
        <v>9179</v>
      </c>
      <c r="AC818" s="4">
        <v>4616</v>
      </c>
      <c r="AD818" s="8">
        <f t="shared" si="37"/>
        <v>9.1178777644623601</v>
      </c>
    </row>
    <row r="819" spans="1:30" x14ac:dyDescent="0.35">
      <c r="A819" s="2">
        <v>6792</v>
      </c>
      <c r="B819" s="2">
        <v>2018</v>
      </c>
      <c r="C819" s="12">
        <v>6423</v>
      </c>
      <c r="D819" s="12">
        <v>3911.9011291483498</v>
      </c>
      <c r="E819" s="12">
        <v>111381</v>
      </c>
      <c r="F819" s="12">
        <v>3921.2862196541</v>
      </c>
      <c r="G819" s="2" t="s">
        <v>5</v>
      </c>
      <c r="H819" s="2" t="s">
        <v>821</v>
      </c>
      <c r="I819" s="2">
        <v>61188</v>
      </c>
      <c r="J819" s="2" t="s">
        <v>846</v>
      </c>
      <c r="K819" s="2">
        <v>19876</v>
      </c>
      <c r="L819" s="2" t="s">
        <v>1273</v>
      </c>
      <c r="M819" s="2">
        <v>60817</v>
      </c>
      <c r="N819" s="2" t="s">
        <v>974</v>
      </c>
      <c r="O819" s="2">
        <v>36.372</v>
      </c>
      <c r="P819" s="2">
        <v>-76.936999999999998</v>
      </c>
      <c r="Q819" s="4">
        <v>1</v>
      </c>
      <c r="R819" s="4">
        <v>1</v>
      </c>
      <c r="S819" s="4"/>
      <c r="T819" s="2" t="s">
        <v>965</v>
      </c>
      <c r="U819" s="2" t="s">
        <v>966</v>
      </c>
      <c r="V819" s="7"/>
      <c r="W819" s="8">
        <v>1</v>
      </c>
      <c r="X819" s="4"/>
      <c r="Y819" s="4"/>
      <c r="Z819" s="4"/>
      <c r="AA819" s="4"/>
      <c r="AB819" s="4"/>
      <c r="AC819" s="4"/>
      <c r="AD819" s="14" t="s">
        <v>1311</v>
      </c>
    </row>
    <row r="820" spans="1:30" x14ac:dyDescent="0.35">
      <c r="A820" s="2">
        <v>6793</v>
      </c>
      <c r="B820" s="2">
        <v>2018</v>
      </c>
      <c r="C820" s="12">
        <v>10129</v>
      </c>
      <c r="D820" s="12">
        <v>4630.86978941499</v>
      </c>
      <c r="E820" s="12">
        <v>109900</v>
      </c>
      <c r="F820" s="12">
        <v>3678.1231477445599</v>
      </c>
      <c r="G820" s="2" t="s">
        <v>5</v>
      </c>
      <c r="H820" s="2" t="s">
        <v>822</v>
      </c>
      <c r="I820" s="2">
        <v>56849</v>
      </c>
      <c r="J820" s="2" t="s">
        <v>904</v>
      </c>
      <c r="K820" s="2">
        <v>3046</v>
      </c>
      <c r="L820" s="2" t="s">
        <v>842</v>
      </c>
      <c r="M820" s="2">
        <v>3046</v>
      </c>
      <c r="N820" s="2" t="s">
        <v>998</v>
      </c>
      <c r="O820" s="2">
        <v>35.65</v>
      </c>
      <c r="P820" s="2">
        <v>-82.557500000000005</v>
      </c>
      <c r="Q820" s="4">
        <v>1</v>
      </c>
      <c r="R820" s="4">
        <v>1</v>
      </c>
      <c r="S820" s="4"/>
      <c r="T820" s="2" t="s">
        <v>995</v>
      </c>
      <c r="U820" s="2" t="s">
        <v>996</v>
      </c>
      <c r="V820" s="7"/>
      <c r="W820" s="8">
        <v>45.5</v>
      </c>
      <c r="X820" s="4"/>
      <c r="Y820" s="4"/>
      <c r="Z820" s="4"/>
      <c r="AA820" s="4"/>
      <c r="AB820" s="4"/>
      <c r="AC820" s="4"/>
      <c r="AD820" s="14" t="s">
        <v>1311</v>
      </c>
    </row>
    <row r="821" spans="1:30" x14ac:dyDescent="0.35">
      <c r="A821" s="2">
        <v>6794</v>
      </c>
      <c r="B821" s="2">
        <v>2018</v>
      </c>
      <c r="C821" s="12">
        <v>16404</v>
      </c>
      <c r="D821" s="12">
        <v>1110.13957153878</v>
      </c>
      <c r="E821" s="12">
        <v>112246</v>
      </c>
      <c r="F821" s="12">
        <v>1112.6885325797</v>
      </c>
      <c r="G821" s="2" t="s">
        <v>5</v>
      </c>
      <c r="H821" s="2" t="s">
        <v>823</v>
      </c>
      <c r="I821" s="2">
        <v>59586</v>
      </c>
      <c r="J821" s="2" t="s">
        <v>842</v>
      </c>
      <c r="K821" s="2">
        <v>3046</v>
      </c>
      <c r="L821" s="2" t="s">
        <v>1274</v>
      </c>
      <c r="M821" s="2">
        <v>59331</v>
      </c>
      <c r="N821" s="2" t="s">
        <v>980</v>
      </c>
      <c r="O821" s="2">
        <v>35.058332999999998</v>
      </c>
      <c r="P821" s="2">
        <v>-77.853611000000001</v>
      </c>
      <c r="Q821" s="4">
        <v>1</v>
      </c>
      <c r="R821" s="4">
        <v>1</v>
      </c>
      <c r="S821" s="4"/>
      <c r="T821" s="2" t="s">
        <v>965</v>
      </c>
      <c r="U821" s="2" t="s">
        <v>966</v>
      </c>
      <c r="V821" s="7">
        <v>0.20025000000000001</v>
      </c>
      <c r="W821" s="8">
        <v>5</v>
      </c>
      <c r="X821" s="4"/>
      <c r="Y821" s="4"/>
      <c r="Z821" s="4">
        <v>79974</v>
      </c>
      <c r="AA821" s="4">
        <v>40218</v>
      </c>
      <c r="AB821" s="4">
        <v>8771</v>
      </c>
      <c r="AC821" s="4">
        <v>4411</v>
      </c>
      <c r="AD821" s="8">
        <f>Z821/AB821</f>
        <v>9.1180025082658762</v>
      </c>
    </row>
    <row r="822" spans="1:30" x14ac:dyDescent="0.35">
      <c r="A822" s="2">
        <v>6795</v>
      </c>
      <c r="B822" s="2">
        <v>2018</v>
      </c>
      <c r="C822" s="12">
        <v>6405</v>
      </c>
      <c r="D822" s="12">
        <v>645.06275946542303</v>
      </c>
      <c r="E822" s="12">
        <v>148197</v>
      </c>
      <c r="F822" s="12">
        <v>605.28635294497701</v>
      </c>
      <c r="G822" s="2" t="s">
        <v>5</v>
      </c>
      <c r="H822" s="2" t="s">
        <v>824</v>
      </c>
      <c r="I822" s="2">
        <v>59175</v>
      </c>
      <c r="J822" s="2" t="s">
        <v>846</v>
      </c>
      <c r="K822" s="2">
        <v>19876</v>
      </c>
      <c r="L822" s="2" t="s">
        <v>1275</v>
      </c>
      <c r="M822" s="2">
        <v>58982</v>
      </c>
      <c r="N822" s="2" t="s">
        <v>970</v>
      </c>
      <c r="O822" s="2">
        <v>36.341943999999998</v>
      </c>
      <c r="P822" s="2">
        <v>-77.221110999999993</v>
      </c>
      <c r="Q822" s="4">
        <v>1</v>
      </c>
      <c r="R822" s="4">
        <v>1</v>
      </c>
      <c r="S822" s="4"/>
      <c r="T822" s="2" t="s">
        <v>965</v>
      </c>
      <c r="U822" s="2" t="s">
        <v>966</v>
      </c>
      <c r="V822" s="7">
        <v>0.20007</v>
      </c>
      <c r="W822" s="8">
        <v>5</v>
      </c>
      <c r="X822" s="4"/>
      <c r="Y822" s="4"/>
      <c r="Z822" s="4">
        <v>79902</v>
      </c>
      <c r="AA822" s="4">
        <v>40182</v>
      </c>
      <c r="AB822" s="4">
        <v>8763</v>
      </c>
      <c r="AC822" s="4">
        <v>4407</v>
      </c>
      <c r="AD822" s="8">
        <f>Z822/AB822</f>
        <v>9.1181102362204722</v>
      </c>
    </row>
    <row r="823" spans="1:30" x14ac:dyDescent="0.35">
      <c r="A823" s="2">
        <v>6796</v>
      </c>
      <c r="B823" s="2">
        <v>2018</v>
      </c>
      <c r="C823" s="12">
        <v>4473</v>
      </c>
      <c r="D823" s="12">
        <v>699.23659903945702</v>
      </c>
      <c r="E823" s="12">
        <v>150416</v>
      </c>
      <c r="F823" s="12">
        <v>673.38052812511501</v>
      </c>
      <c r="G823" s="2" t="s">
        <v>5</v>
      </c>
      <c r="H823" s="2" t="s">
        <v>825</v>
      </c>
      <c r="I823" s="2">
        <v>62304</v>
      </c>
      <c r="J823" s="2" t="s">
        <v>842</v>
      </c>
      <c r="K823" s="2">
        <v>3046</v>
      </c>
      <c r="L823" s="2" t="s">
        <v>843</v>
      </c>
      <c r="M823" s="2">
        <v>5416</v>
      </c>
      <c r="N823" s="2" t="s">
        <v>1011</v>
      </c>
      <c r="O823" s="2">
        <v>35.724426999999999</v>
      </c>
      <c r="P823" s="2">
        <v>-80.608448999999993</v>
      </c>
      <c r="Q823" s="4">
        <v>1</v>
      </c>
      <c r="R823" s="4">
        <v>1</v>
      </c>
      <c r="S823" s="4"/>
      <c r="T823" s="2" t="s">
        <v>965</v>
      </c>
      <c r="U823" s="2" t="s">
        <v>966</v>
      </c>
      <c r="V823" s="7">
        <v>0</v>
      </c>
      <c r="W823" s="8">
        <v>6</v>
      </c>
      <c r="X823" s="4"/>
      <c r="Y823" s="4"/>
      <c r="Z823" s="4"/>
      <c r="AA823" s="4"/>
      <c r="AB823" s="4">
        <v>0</v>
      </c>
      <c r="AC823" s="4">
        <v>0</v>
      </c>
      <c r="AD823" s="14" t="s">
        <v>1311</v>
      </c>
    </row>
    <row r="824" spans="1:30" x14ac:dyDescent="0.35">
      <c r="A824" s="2">
        <v>6797</v>
      </c>
      <c r="B824" s="2">
        <v>2018</v>
      </c>
      <c r="C824" s="12">
        <v>6954</v>
      </c>
      <c r="D824" s="12">
        <v>7266.5060808275903</v>
      </c>
      <c r="E824" s="12">
        <v>114720</v>
      </c>
      <c r="F824" s="12">
        <v>205.54530130781299</v>
      </c>
      <c r="G824" s="2" t="s">
        <v>5</v>
      </c>
      <c r="H824" s="2" t="s">
        <v>826</v>
      </c>
      <c r="I824" s="2">
        <v>58046</v>
      </c>
      <c r="J824" s="2" t="s">
        <v>843</v>
      </c>
      <c r="K824" s="2">
        <v>5416</v>
      </c>
      <c r="L824" s="2" t="s">
        <v>1276</v>
      </c>
      <c r="M824" s="2">
        <v>57422</v>
      </c>
      <c r="N824" s="2" t="s">
        <v>1046</v>
      </c>
      <c r="O824" s="2">
        <v>35.755000000000003</v>
      </c>
      <c r="P824" s="2">
        <v>-80.277777999999998</v>
      </c>
      <c r="Q824" s="4">
        <v>3</v>
      </c>
      <c r="R824" s="4">
        <v>3</v>
      </c>
      <c r="S824" s="4"/>
      <c r="T824" s="2" t="s">
        <v>977</v>
      </c>
      <c r="U824" s="2" t="s">
        <v>978</v>
      </c>
      <c r="V824" s="7">
        <v>4.8999999999999998E-4</v>
      </c>
      <c r="W824" s="8">
        <v>3</v>
      </c>
      <c r="X824" s="4">
        <v>282</v>
      </c>
      <c r="Y824" s="4">
        <v>171</v>
      </c>
      <c r="Z824" s="4">
        <v>282</v>
      </c>
      <c r="AA824" s="4">
        <v>171</v>
      </c>
      <c r="AB824" s="4">
        <v>13</v>
      </c>
      <c r="AC824" s="4">
        <v>7</v>
      </c>
      <c r="AD824" s="8">
        <f t="shared" ref="AD824:AD835" si="38">Z824/AB824</f>
        <v>21.692307692307693</v>
      </c>
    </row>
    <row r="825" spans="1:30" x14ac:dyDescent="0.35">
      <c r="A825" s="2">
        <v>6798</v>
      </c>
      <c r="B825" s="2">
        <v>2018</v>
      </c>
      <c r="C825" s="12">
        <v>28766</v>
      </c>
      <c r="D825" s="12">
        <v>6451.5731788906496</v>
      </c>
      <c r="E825" s="12">
        <v>111431</v>
      </c>
      <c r="F825" s="12">
        <v>6432.3278344098298</v>
      </c>
      <c r="G825" s="2" t="s">
        <v>5</v>
      </c>
      <c r="H825" s="2" t="s">
        <v>827</v>
      </c>
      <c r="I825" s="2">
        <v>60361</v>
      </c>
      <c r="J825" s="2" t="s">
        <v>842</v>
      </c>
      <c r="K825" s="2">
        <v>3046</v>
      </c>
      <c r="L825" s="2" t="s">
        <v>848</v>
      </c>
      <c r="M825" s="2">
        <v>61060</v>
      </c>
      <c r="N825" s="2" t="s">
        <v>988</v>
      </c>
      <c r="O825" s="2">
        <v>36.352488999999998</v>
      </c>
      <c r="P825" s="2">
        <v>-78.376344000000003</v>
      </c>
      <c r="Q825" s="4">
        <v>1</v>
      </c>
      <c r="R825" s="4">
        <v>1</v>
      </c>
      <c r="S825" s="4"/>
      <c r="T825" s="2" t="s">
        <v>965</v>
      </c>
      <c r="U825" s="2" t="s">
        <v>966</v>
      </c>
      <c r="V825" s="7">
        <v>0.20053000000000001</v>
      </c>
      <c r="W825" s="8">
        <v>5</v>
      </c>
      <c r="X825" s="4"/>
      <c r="Y825" s="4"/>
      <c r="Z825" s="4">
        <v>80082</v>
      </c>
      <c r="AA825" s="4">
        <v>40272</v>
      </c>
      <c r="AB825" s="4">
        <v>8783</v>
      </c>
      <c r="AC825" s="4">
        <v>4417</v>
      </c>
      <c r="AD825" s="8">
        <f t="shared" si="38"/>
        <v>9.1178412842992138</v>
      </c>
    </row>
    <row r="826" spans="1:30" x14ac:dyDescent="0.35">
      <c r="A826" s="2">
        <v>6799</v>
      </c>
      <c r="B826" s="2">
        <v>2018</v>
      </c>
      <c r="C826" s="12">
        <v>1500</v>
      </c>
      <c r="D826" s="12">
        <v>2260.3665328601701</v>
      </c>
      <c r="E826" s="12">
        <v>146941</v>
      </c>
      <c r="F826" s="12">
        <v>1631.5698270682601</v>
      </c>
      <c r="G826" s="2" t="s">
        <v>5</v>
      </c>
      <c r="H826" s="2" t="s">
        <v>828</v>
      </c>
      <c r="I826" s="2">
        <v>59146</v>
      </c>
      <c r="J826" s="2" t="s">
        <v>843</v>
      </c>
      <c r="K826" s="2">
        <v>5416</v>
      </c>
      <c r="L826" s="2" t="s">
        <v>1277</v>
      </c>
      <c r="M826" s="2">
        <v>58961</v>
      </c>
      <c r="N826" s="2" t="s">
        <v>1051</v>
      </c>
      <c r="O826" s="2">
        <v>35.911667000000001</v>
      </c>
      <c r="P826" s="2">
        <v>-78.873333000000002</v>
      </c>
      <c r="Q826" s="4">
        <v>1</v>
      </c>
      <c r="R826" s="4">
        <v>1</v>
      </c>
      <c r="S826" s="4"/>
      <c r="T826" s="2" t="s">
        <v>965</v>
      </c>
      <c r="U826" s="2" t="s">
        <v>966</v>
      </c>
      <c r="V826" s="7">
        <v>0.17660000000000001</v>
      </c>
      <c r="W826" s="8">
        <v>3</v>
      </c>
      <c r="X826" s="4"/>
      <c r="Y826" s="4"/>
      <c r="Z826" s="4">
        <v>42316</v>
      </c>
      <c r="AA826" s="4">
        <v>21281</v>
      </c>
      <c r="AB826" s="4">
        <v>4641</v>
      </c>
      <c r="AC826" s="4">
        <v>2334</v>
      </c>
      <c r="AD826" s="8">
        <f t="shared" si="38"/>
        <v>9.1178625296272351</v>
      </c>
    </row>
    <row r="827" spans="1:30" x14ac:dyDescent="0.35">
      <c r="A827" s="2">
        <v>6800</v>
      </c>
      <c r="B827" s="2">
        <v>2018</v>
      </c>
      <c r="C827" s="12">
        <v>6978</v>
      </c>
      <c r="D827" s="12">
        <v>808.36056398093399</v>
      </c>
      <c r="E827" s="12">
        <v>110817</v>
      </c>
      <c r="F827" s="12">
        <v>829.09297250209204</v>
      </c>
      <c r="G827" s="2" t="s">
        <v>5</v>
      </c>
      <c r="H827" s="2" t="s">
        <v>829</v>
      </c>
      <c r="I827" s="2">
        <v>59587</v>
      </c>
      <c r="J827" s="2" t="s">
        <v>843</v>
      </c>
      <c r="K827" s="2">
        <v>5416</v>
      </c>
      <c r="L827" s="2" t="s">
        <v>1278</v>
      </c>
      <c r="M827" s="2">
        <v>59332</v>
      </c>
      <c r="N827" s="2" t="s">
        <v>967</v>
      </c>
      <c r="O827" s="2">
        <v>36.199167000000003</v>
      </c>
      <c r="P827" s="2">
        <v>-80.697221999999996</v>
      </c>
      <c r="Q827" s="4">
        <v>1</v>
      </c>
      <c r="R827" s="4">
        <v>1</v>
      </c>
      <c r="S827" s="4"/>
      <c r="T827" s="2" t="s">
        <v>965</v>
      </c>
      <c r="U827" s="2" t="s">
        <v>966</v>
      </c>
      <c r="V827" s="7">
        <v>0.20102999999999999</v>
      </c>
      <c r="W827" s="8">
        <v>3</v>
      </c>
      <c r="X827" s="4"/>
      <c r="Y827" s="4"/>
      <c r="Z827" s="4">
        <v>48170</v>
      </c>
      <c r="AA827" s="4">
        <v>24225</v>
      </c>
      <c r="AB827" s="4">
        <v>5283</v>
      </c>
      <c r="AC827" s="4">
        <v>2657</v>
      </c>
      <c r="AD827" s="8">
        <f t="shared" si="38"/>
        <v>9.1179254211622176</v>
      </c>
    </row>
    <row r="828" spans="1:30" x14ac:dyDescent="0.35">
      <c r="A828" s="2">
        <v>6801</v>
      </c>
      <c r="B828" s="2">
        <v>2018</v>
      </c>
      <c r="C828" s="12">
        <v>6984</v>
      </c>
      <c r="D828" s="12">
        <v>3568.5513469007201</v>
      </c>
      <c r="E828" s="12">
        <v>110822</v>
      </c>
      <c r="F828" s="12">
        <v>2315.14001232074</v>
      </c>
      <c r="G828" s="2" t="s">
        <v>5</v>
      </c>
      <c r="H828" s="2" t="s">
        <v>830</v>
      </c>
      <c r="I828" s="2">
        <v>59950</v>
      </c>
      <c r="J828" s="2" t="s">
        <v>843</v>
      </c>
      <c r="K828" s="2">
        <v>5416</v>
      </c>
      <c r="L828" s="2" t="s">
        <v>862</v>
      </c>
      <c r="M828" s="2">
        <v>58477</v>
      </c>
      <c r="N828" s="2" t="s">
        <v>967</v>
      </c>
      <c r="O828" s="2">
        <v>36.137270000000001</v>
      </c>
      <c r="P828" s="2">
        <v>-80.596008999999995</v>
      </c>
      <c r="Q828" s="4">
        <v>1</v>
      </c>
      <c r="R828" s="4">
        <v>1</v>
      </c>
      <c r="S828" s="4"/>
      <c r="T828" s="2" t="s">
        <v>965</v>
      </c>
      <c r="U828" s="2" t="s">
        <v>966</v>
      </c>
      <c r="V828" s="7">
        <v>0.20519000000000001</v>
      </c>
      <c r="W828" s="8">
        <v>3.5</v>
      </c>
      <c r="X828" s="4"/>
      <c r="Y828" s="4"/>
      <c r="Z828" s="4">
        <v>57362</v>
      </c>
      <c r="AA828" s="4">
        <v>28846</v>
      </c>
      <c r="AB828" s="4">
        <v>6291</v>
      </c>
      <c r="AC828" s="4">
        <v>3164</v>
      </c>
      <c r="AD828" s="8">
        <f t="shared" si="38"/>
        <v>9.1181052296932119</v>
      </c>
    </row>
    <row r="829" spans="1:30" x14ac:dyDescent="0.35">
      <c r="A829" s="2">
        <v>6802</v>
      </c>
      <c r="B829" s="2">
        <v>2018</v>
      </c>
      <c r="C829" s="12">
        <v>10058</v>
      </c>
      <c r="D829" s="12">
        <v>5033.6118881050998</v>
      </c>
      <c r="E829" s="12">
        <v>113945</v>
      </c>
      <c r="F829" s="12">
        <v>5034.4960732730397</v>
      </c>
      <c r="G829" s="2" t="s">
        <v>5</v>
      </c>
      <c r="H829" s="2" t="s">
        <v>831</v>
      </c>
      <c r="I829" s="2">
        <v>58343</v>
      </c>
      <c r="J829" s="2" t="s">
        <v>842</v>
      </c>
      <c r="K829" s="2">
        <v>3046</v>
      </c>
      <c r="L829" s="2" t="s">
        <v>1279</v>
      </c>
      <c r="M829" s="2">
        <v>58329</v>
      </c>
      <c r="N829" s="2" t="s">
        <v>1297</v>
      </c>
      <c r="O829" s="2">
        <v>36.439444000000002</v>
      </c>
      <c r="P829" s="2">
        <v>-79.278889000000007</v>
      </c>
      <c r="Q829" s="4">
        <v>1</v>
      </c>
      <c r="R829" s="4">
        <v>1</v>
      </c>
      <c r="S829" s="4"/>
      <c r="T829" s="2" t="s">
        <v>965</v>
      </c>
      <c r="U829" s="2" t="s">
        <v>966</v>
      </c>
      <c r="V829" s="7">
        <v>0.18926999999999999</v>
      </c>
      <c r="W829" s="8">
        <v>5</v>
      </c>
      <c r="X829" s="4"/>
      <c r="Y829" s="4"/>
      <c r="Z829" s="4">
        <v>75587</v>
      </c>
      <c r="AA829" s="4">
        <v>38012</v>
      </c>
      <c r="AB829" s="4">
        <v>8290</v>
      </c>
      <c r="AC829" s="4">
        <v>4169</v>
      </c>
      <c r="AD829" s="8">
        <f t="shared" si="38"/>
        <v>9.1178528347406509</v>
      </c>
    </row>
    <row r="830" spans="1:30" x14ac:dyDescent="0.35">
      <c r="A830" s="2">
        <v>6803</v>
      </c>
      <c r="B830" s="2">
        <v>2018</v>
      </c>
      <c r="C830" s="12">
        <v>10058</v>
      </c>
      <c r="D830" s="12">
        <v>678.988174176695</v>
      </c>
      <c r="E830" s="12">
        <v>113945</v>
      </c>
      <c r="F830" s="12">
        <v>677.867032839937</v>
      </c>
      <c r="G830" s="2" t="s">
        <v>5</v>
      </c>
      <c r="H830" s="2" t="s">
        <v>832</v>
      </c>
      <c r="I830" s="2">
        <v>59113</v>
      </c>
      <c r="J830" s="2" t="s">
        <v>842</v>
      </c>
      <c r="K830" s="2">
        <v>3046</v>
      </c>
      <c r="L830" s="2" t="s">
        <v>832</v>
      </c>
      <c r="M830" s="2">
        <v>58919</v>
      </c>
      <c r="N830" s="2" t="s">
        <v>1297</v>
      </c>
      <c r="O830" s="2">
        <v>36.413888999999998</v>
      </c>
      <c r="P830" s="2">
        <v>-79.316944000000007</v>
      </c>
      <c r="Q830" s="4">
        <v>1</v>
      </c>
      <c r="R830" s="4">
        <v>1</v>
      </c>
      <c r="S830" s="4"/>
      <c r="T830" s="2" t="s">
        <v>965</v>
      </c>
      <c r="U830" s="2" t="s">
        <v>966</v>
      </c>
      <c r="V830" s="7">
        <v>0.20072999999999999</v>
      </c>
      <c r="W830" s="8">
        <v>5</v>
      </c>
      <c r="X830" s="4"/>
      <c r="Y830" s="4"/>
      <c r="Z830" s="4">
        <v>80166</v>
      </c>
      <c r="AA830" s="4">
        <v>40314</v>
      </c>
      <c r="AB830" s="4">
        <v>8792</v>
      </c>
      <c r="AC830" s="4">
        <v>4421</v>
      </c>
      <c r="AD830" s="8">
        <f t="shared" si="38"/>
        <v>9.1180618744313016</v>
      </c>
    </row>
    <row r="831" spans="1:30" x14ac:dyDescent="0.35">
      <c r="A831" s="2">
        <v>6804</v>
      </c>
      <c r="B831" s="2">
        <v>2018</v>
      </c>
      <c r="C831" s="12">
        <v>10058</v>
      </c>
      <c r="D831" s="12">
        <v>3480.1682190690199</v>
      </c>
      <c r="E831" s="12">
        <v>113945</v>
      </c>
      <c r="F831" s="12">
        <v>3475.8110476806601</v>
      </c>
      <c r="G831" s="2" t="s">
        <v>5</v>
      </c>
      <c r="H831" s="2" t="s">
        <v>833</v>
      </c>
      <c r="I831" s="2">
        <v>60240</v>
      </c>
      <c r="J831" s="2" t="s">
        <v>842</v>
      </c>
      <c r="K831" s="2">
        <v>3046</v>
      </c>
      <c r="L831" s="2" t="s">
        <v>833</v>
      </c>
      <c r="M831" s="2">
        <v>60026</v>
      </c>
      <c r="N831" s="2" t="s">
        <v>1297</v>
      </c>
      <c r="O831" s="2">
        <v>36.428607999999997</v>
      </c>
      <c r="P831" s="2">
        <v>-79.348885999999993</v>
      </c>
      <c r="Q831" s="4">
        <v>1</v>
      </c>
      <c r="R831" s="4">
        <v>1</v>
      </c>
      <c r="S831" s="4"/>
      <c r="T831" s="2" t="s">
        <v>965</v>
      </c>
      <c r="U831" s="2" t="s">
        <v>966</v>
      </c>
      <c r="V831" s="7">
        <v>0.20096</v>
      </c>
      <c r="W831" s="8">
        <v>4.9000000000000004</v>
      </c>
      <c r="X831" s="4"/>
      <c r="Y831" s="4"/>
      <c r="Z831" s="4">
        <v>78651</v>
      </c>
      <c r="AA831" s="4">
        <v>39552</v>
      </c>
      <c r="AB831" s="4">
        <v>8626</v>
      </c>
      <c r="AC831" s="4">
        <v>4338</v>
      </c>
      <c r="AD831" s="8">
        <f t="shared" si="38"/>
        <v>9.1178993739856242</v>
      </c>
    </row>
    <row r="832" spans="1:30" x14ac:dyDescent="0.35">
      <c r="A832" s="2">
        <v>6805</v>
      </c>
      <c r="B832" s="2">
        <v>2018</v>
      </c>
      <c r="C832" s="12">
        <v>4517</v>
      </c>
      <c r="D832" s="12">
        <v>11240.1560426141</v>
      </c>
      <c r="E832" s="12">
        <v>111302</v>
      </c>
      <c r="F832" s="12">
        <v>872.30658623929605</v>
      </c>
      <c r="G832" s="2" t="s">
        <v>5</v>
      </c>
      <c r="H832" s="2" t="s">
        <v>834</v>
      </c>
      <c r="I832" s="2">
        <v>60107</v>
      </c>
      <c r="J832" s="2" t="s">
        <v>843</v>
      </c>
      <c r="K832" s="2">
        <v>5416</v>
      </c>
      <c r="L832" s="2" t="s">
        <v>854</v>
      </c>
      <c r="M832" s="2">
        <v>61119</v>
      </c>
      <c r="N832" s="2" t="s">
        <v>968</v>
      </c>
      <c r="O832" s="2">
        <v>35.222208000000002</v>
      </c>
      <c r="P832" s="2">
        <v>-81.333702000000002</v>
      </c>
      <c r="Q832" s="4">
        <v>1</v>
      </c>
      <c r="R832" s="4">
        <v>1</v>
      </c>
      <c r="S832" s="4"/>
      <c r="T832" s="2" t="s">
        <v>965</v>
      </c>
      <c r="U832" s="2" t="s">
        <v>966</v>
      </c>
      <c r="V832" s="7">
        <v>0.20263</v>
      </c>
      <c r="W832" s="8">
        <v>2</v>
      </c>
      <c r="X832" s="4"/>
      <c r="Y832" s="4"/>
      <c r="Z832" s="4">
        <v>32369</v>
      </c>
      <c r="AA832" s="4">
        <v>16278</v>
      </c>
      <c r="AB832" s="4">
        <v>3550</v>
      </c>
      <c r="AC832" s="4">
        <v>1785</v>
      </c>
      <c r="AD832" s="8">
        <f t="shared" si="38"/>
        <v>9.1180281690140852</v>
      </c>
    </row>
    <row r="833" spans="1:30" x14ac:dyDescent="0.35">
      <c r="A833" s="2">
        <v>6806</v>
      </c>
      <c r="B833" s="2">
        <v>2018</v>
      </c>
      <c r="C833" s="12">
        <v>15226</v>
      </c>
      <c r="D833" s="12">
        <v>8524.3285889340696</v>
      </c>
      <c r="E833" s="12">
        <v>158126</v>
      </c>
      <c r="F833" s="12">
        <v>1403.9482245469401</v>
      </c>
      <c r="G833" s="2" t="s">
        <v>5</v>
      </c>
      <c r="H833" s="2" t="s">
        <v>835</v>
      </c>
      <c r="I833" s="2">
        <v>60980</v>
      </c>
      <c r="J833" s="2" t="s">
        <v>842</v>
      </c>
      <c r="K833" s="2">
        <v>3046</v>
      </c>
      <c r="L833" s="2" t="s">
        <v>848</v>
      </c>
      <c r="M833" s="2">
        <v>61060</v>
      </c>
      <c r="N833" s="2" t="s">
        <v>975</v>
      </c>
      <c r="O833" s="2">
        <v>34.799999999999997</v>
      </c>
      <c r="P833" s="2">
        <v>-79.2</v>
      </c>
      <c r="Q833" s="4">
        <v>1</v>
      </c>
      <c r="R833" s="4">
        <v>1</v>
      </c>
      <c r="S833" s="4"/>
      <c r="T833" s="2" t="s">
        <v>965</v>
      </c>
      <c r="U833" s="2" t="s">
        <v>966</v>
      </c>
      <c r="V833" s="7">
        <v>0.22095999999999999</v>
      </c>
      <c r="W833" s="8">
        <v>5</v>
      </c>
      <c r="X833" s="4"/>
      <c r="Y833" s="4"/>
      <c r="Z833" s="4">
        <v>88243</v>
      </c>
      <c r="AA833" s="4">
        <v>44377</v>
      </c>
      <c r="AB833" s="4">
        <v>9678</v>
      </c>
      <c r="AC833" s="4">
        <v>4867</v>
      </c>
      <c r="AD833" s="8">
        <f t="shared" si="38"/>
        <v>9.1178962595577602</v>
      </c>
    </row>
    <row r="834" spans="1:30" x14ac:dyDescent="0.35">
      <c r="A834" s="2">
        <v>6807</v>
      </c>
      <c r="B834" s="2">
        <v>2018</v>
      </c>
      <c r="C834" s="12">
        <v>15226</v>
      </c>
      <c r="D834" s="12">
        <v>8018.22749970929</v>
      </c>
      <c r="E834" s="12">
        <v>156958</v>
      </c>
      <c r="F834" s="12">
        <v>84.845616787451902</v>
      </c>
      <c r="G834" s="2" t="s">
        <v>5</v>
      </c>
      <c r="H834" s="2" t="s">
        <v>836</v>
      </c>
      <c r="I834" s="2">
        <v>61257</v>
      </c>
      <c r="J834" s="2" t="s">
        <v>842</v>
      </c>
      <c r="K834" s="2">
        <v>3046</v>
      </c>
      <c r="L834" s="2" t="s">
        <v>873</v>
      </c>
      <c r="M834" s="2">
        <v>60865</v>
      </c>
      <c r="N834" s="2" t="s">
        <v>975</v>
      </c>
      <c r="O834" s="2">
        <v>34.816000000000003</v>
      </c>
      <c r="P834" s="2">
        <v>-79.2</v>
      </c>
      <c r="Q834" s="4">
        <v>1</v>
      </c>
      <c r="R834" s="4">
        <v>1</v>
      </c>
      <c r="S834" s="4"/>
      <c r="T834" s="2" t="s">
        <v>965</v>
      </c>
      <c r="U834" s="2" t="s">
        <v>966</v>
      </c>
      <c r="V834" s="7">
        <v>0.21023</v>
      </c>
      <c r="W834" s="8">
        <v>4.9000000000000004</v>
      </c>
      <c r="X834" s="4"/>
      <c r="Y834" s="4"/>
      <c r="Z834" s="4">
        <v>82281</v>
      </c>
      <c r="AA834" s="4">
        <v>41378</v>
      </c>
      <c r="AB834" s="4">
        <v>9024</v>
      </c>
      <c r="AC834" s="4">
        <v>4538</v>
      </c>
      <c r="AD834" s="8">
        <f t="shared" si="38"/>
        <v>9.118018617021276</v>
      </c>
    </row>
    <row r="835" spans="1:30" x14ac:dyDescent="0.35">
      <c r="A835" s="2">
        <v>6808</v>
      </c>
      <c r="B835" s="2">
        <v>2018</v>
      </c>
      <c r="C835" s="12">
        <v>15226</v>
      </c>
      <c r="D835" s="12">
        <v>8034.1648444531302</v>
      </c>
      <c r="E835" s="12">
        <v>156958</v>
      </c>
      <c r="F835" s="12">
        <v>109.49813565801701</v>
      </c>
      <c r="G835" s="2" t="s">
        <v>5</v>
      </c>
      <c r="H835" s="2" t="s">
        <v>837</v>
      </c>
      <c r="I835" s="2">
        <v>60549</v>
      </c>
      <c r="J835" s="2" t="s">
        <v>842</v>
      </c>
      <c r="K835" s="2">
        <v>3046</v>
      </c>
      <c r="L835" s="2" t="s">
        <v>854</v>
      </c>
      <c r="M835" s="2">
        <v>61119</v>
      </c>
      <c r="N835" s="2" t="s">
        <v>975</v>
      </c>
      <c r="O835" s="2">
        <v>34.816181999999998</v>
      </c>
      <c r="P835" s="2">
        <v>-79.200218000000007</v>
      </c>
      <c r="Q835" s="4">
        <v>1</v>
      </c>
      <c r="R835" s="4">
        <v>1</v>
      </c>
      <c r="S835" s="4"/>
      <c r="T835" s="2" t="s">
        <v>965</v>
      </c>
      <c r="U835" s="2" t="s">
        <v>966</v>
      </c>
      <c r="V835" s="7">
        <v>0.21451999999999999</v>
      </c>
      <c r="W835" s="8">
        <v>5</v>
      </c>
      <c r="X835" s="4"/>
      <c r="Y835" s="4"/>
      <c r="Z835" s="4">
        <v>85673</v>
      </c>
      <c r="AA835" s="4">
        <v>43084</v>
      </c>
      <c r="AB835" s="4">
        <v>9396</v>
      </c>
      <c r="AC835" s="4">
        <v>4725</v>
      </c>
      <c r="AD835" s="8">
        <f t="shared" si="38"/>
        <v>9.1180289484887194</v>
      </c>
    </row>
  </sheetData>
  <autoFilter ref="A1:AD835"/>
  <conditionalFormatting sqref="AE2:AE532 H2:H835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0000"/>
  </sheetPr>
  <dimension ref="A1:T1262"/>
  <sheetViews>
    <sheetView workbookViewId="0">
      <selection activeCell="E1261" sqref="A1261:XFD1261"/>
    </sheetView>
  </sheetViews>
  <sheetFormatPr defaultRowHeight="14.5" x14ac:dyDescent="0.35"/>
  <cols>
    <col min="1" max="1" width="10.08984375" customWidth="1"/>
    <col min="3" max="3" width="11.54296875" customWidth="1"/>
    <col min="4" max="4" width="10" customWidth="1"/>
    <col min="5" max="5" width="13.08984375" customWidth="1"/>
    <col min="6" max="6" width="23.26953125" customWidth="1"/>
    <col min="7" max="7" width="13.36328125" customWidth="1"/>
    <col min="11" max="11" width="10.36328125" customWidth="1"/>
    <col min="13" max="13" width="10.81640625" customWidth="1"/>
    <col min="14" max="14" width="10.1796875" customWidth="1"/>
    <col min="17" max="17" width="13.36328125" customWidth="1"/>
    <col min="18" max="18" width="12.7265625" customWidth="1"/>
    <col min="19" max="19" width="11.81640625" customWidth="1"/>
    <col min="20" max="20" width="10.453125" customWidth="1"/>
  </cols>
  <sheetData>
    <row r="1" spans="1:20" ht="44" x14ac:dyDescent="0.35">
      <c r="A1" s="1" t="s">
        <v>1312</v>
      </c>
      <c r="B1" s="1" t="s">
        <v>1</v>
      </c>
      <c r="C1" s="1" t="s">
        <v>1309</v>
      </c>
      <c r="D1" s="1" t="s">
        <v>1308</v>
      </c>
      <c r="E1" s="1" t="s">
        <v>2</v>
      </c>
      <c r="F1" s="1" t="s">
        <v>3</v>
      </c>
      <c r="G1" s="1" t="s">
        <v>4</v>
      </c>
      <c r="H1" s="1" t="s">
        <v>1313</v>
      </c>
      <c r="I1" s="1" t="s">
        <v>958</v>
      </c>
      <c r="J1" s="1" t="s">
        <v>959</v>
      </c>
      <c r="K1" s="3" t="s">
        <v>1314</v>
      </c>
      <c r="L1" s="1" t="s">
        <v>1315</v>
      </c>
      <c r="M1" s="1" t="s">
        <v>1316</v>
      </c>
      <c r="N1" s="1" t="s">
        <v>1317</v>
      </c>
      <c r="O1" s="6" t="s">
        <v>1318</v>
      </c>
      <c r="P1" s="15" t="s">
        <v>1319</v>
      </c>
      <c r="Q1" s="9" t="s">
        <v>1320</v>
      </c>
      <c r="R1" s="9" t="s">
        <v>1321</v>
      </c>
      <c r="S1" s="20" t="s">
        <v>1849</v>
      </c>
      <c r="T1" s="9" t="s">
        <v>1310</v>
      </c>
    </row>
    <row r="2" spans="1:20" x14ac:dyDescent="0.35">
      <c r="A2" s="2">
        <v>15900</v>
      </c>
      <c r="B2" s="2">
        <v>2018</v>
      </c>
      <c r="C2" s="12">
        <v>28953</v>
      </c>
      <c r="D2" s="12">
        <v>2560.6311446265199</v>
      </c>
      <c r="E2" s="2" t="s">
        <v>5</v>
      </c>
      <c r="F2" s="2" t="s">
        <v>131</v>
      </c>
      <c r="G2" s="2">
        <v>62873</v>
      </c>
      <c r="H2" s="2" t="s">
        <v>1451</v>
      </c>
      <c r="I2" s="2">
        <v>35.591718999999998</v>
      </c>
      <c r="J2" s="2">
        <v>-77.614507000000003</v>
      </c>
      <c r="K2" s="4">
        <v>0</v>
      </c>
      <c r="L2" s="2" t="s">
        <v>1357</v>
      </c>
      <c r="M2" s="17" t="s">
        <v>1381</v>
      </c>
      <c r="N2" s="17" t="s">
        <v>1031</v>
      </c>
      <c r="O2" s="8">
        <v>0.8</v>
      </c>
      <c r="P2" s="16"/>
      <c r="Q2" s="4"/>
      <c r="R2" s="4"/>
      <c r="S2" s="4"/>
      <c r="T2" s="28" t="s">
        <v>1311</v>
      </c>
    </row>
    <row r="3" spans="1:20" x14ac:dyDescent="0.35">
      <c r="A3" s="2">
        <v>15901</v>
      </c>
      <c r="B3" s="2">
        <v>2018</v>
      </c>
      <c r="C3" s="12">
        <v>28953</v>
      </c>
      <c r="D3" s="12">
        <v>2560.6311446265199</v>
      </c>
      <c r="E3" s="2" t="s">
        <v>5</v>
      </c>
      <c r="F3" s="2" t="s">
        <v>131</v>
      </c>
      <c r="G3" s="2">
        <v>62873</v>
      </c>
      <c r="H3" s="2" t="s">
        <v>1452</v>
      </c>
      <c r="I3" s="2">
        <v>35.591718999999998</v>
      </c>
      <c r="J3" s="2">
        <v>-77.614507000000003</v>
      </c>
      <c r="K3" s="4">
        <v>0</v>
      </c>
      <c r="L3" s="2" t="s">
        <v>1357</v>
      </c>
      <c r="M3" s="17" t="s">
        <v>1381</v>
      </c>
      <c r="N3" s="17" t="s">
        <v>1031</v>
      </c>
      <c r="O3" s="8">
        <v>0.8</v>
      </c>
      <c r="P3" s="16"/>
      <c r="Q3" s="4"/>
      <c r="R3" s="4"/>
      <c r="S3" s="4"/>
      <c r="T3" s="28" t="s">
        <v>1311</v>
      </c>
    </row>
    <row r="4" spans="1:20" x14ac:dyDescent="0.35">
      <c r="A4" s="2">
        <v>15902</v>
      </c>
      <c r="B4" s="2">
        <v>2018</v>
      </c>
      <c r="C4" s="12">
        <v>28953</v>
      </c>
      <c r="D4" s="12">
        <v>2560.6311446265199</v>
      </c>
      <c r="E4" s="2" t="s">
        <v>5</v>
      </c>
      <c r="F4" s="2" t="s">
        <v>131</v>
      </c>
      <c r="G4" s="2">
        <v>62873</v>
      </c>
      <c r="H4" s="2" t="s">
        <v>1453</v>
      </c>
      <c r="I4" s="2">
        <v>35.591718999999998</v>
      </c>
      <c r="J4" s="2">
        <v>-77.614507000000003</v>
      </c>
      <c r="K4" s="4">
        <v>0</v>
      </c>
      <c r="L4" s="2" t="s">
        <v>1357</v>
      </c>
      <c r="M4" s="17" t="s">
        <v>1381</v>
      </c>
      <c r="N4" s="17" t="s">
        <v>1031</v>
      </c>
      <c r="O4" s="8">
        <v>0.1</v>
      </c>
      <c r="P4" s="16"/>
      <c r="Q4" s="4"/>
      <c r="R4" s="4"/>
      <c r="S4" s="4"/>
      <c r="T4" s="28" t="s">
        <v>1311</v>
      </c>
    </row>
    <row r="5" spans="1:20" x14ac:dyDescent="0.35">
      <c r="A5" s="2">
        <v>15753</v>
      </c>
      <c r="B5" s="2">
        <v>2018</v>
      </c>
      <c r="C5" s="19">
        <v>28665</v>
      </c>
      <c r="D5" s="19">
        <v>204.89165988123901</v>
      </c>
      <c r="E5" s="2" t="s">
        <v>5</v>
      </c>
      <c r="F5" s="2" t="s">
        <v>41</v>
      </c>
      <c r="G5" s="2">
        <v>2706</v>
      </c>
      <c r="H5" s="2" t="s">
        <v>1343</v>
      </c>
      <c r="I5" s="2">
        <v>35.473100000000002</v>
      </c>
      <c r="J5" s="2">
        <v>-82.541700000000006</v>
      </c>
      <c r="K5" s="4">
        <v>1</v>
      </c>
      <c r="L5" s="2" t="s">
        <v>1341</v>
      </c>
      <c r="M5" s="17" t="s">
        <v>1381</v>
      </c>
      <c r="N5" s="17" t="s">
        <v>999</v>
      </c>
      <c r="O5" s="8">
        <v>206.6</v>
      </c>
      <c r="P5" s="16">
        <v>0.37</v>
      </c>
      <c r="Q5" s="4">
        <v>669236</v>
      </c>
      <c r="R5" s="4">
        <v>221198</v>
      </c>
      <c r="S5" s="4">
        <v>7349932</v>
      </c>
      <c r="T5" s="27">
        <f>S5/Q5</f>
        <v>10.982571170708091</v>
      </c>
    </row>
    <row r="6" spans="1:20" x14ac:dyDescent="0.35">
      <c r="A6" s="2">
        <v>15754</v>
      </c>
      <c r="B6" s="2">
        <v>2018</v>
      </c>
      <c r="C6" s="19">
        <v>28665</v>
      </c>
      <c r="D6" s="19">
        <v>204.89165988123901</v>
      </c>
      <c r="E6" s="2" t="s">
        <v>5</v>
      </c>
      <c r="F6" s="2" t="s">
        <v>41</v>
      </c>
      <c r="G6" s="2">
        <v>2706</v>
      </c>
      <c r="H6" s="2" t="s">
        <v>1361</v>
      </c>
      <c r="I6" s="2">
        <v>35.473100000000002</v>
      </c>
      <c r="J6" s="2">
        <v>-82.541700000000006</v>
      </c>
      <c r="K6" s="4">
        <v>1</v>
      </c>
      <c r="L6" s="2" t="s">
        <v>1341</v>
      </c>
      <c r="M6" s="17" t="s">
        <v>1381</v>
      </c>
      <c r="N6" s="17" t="s">
        <v>999</v>
      </c>
      <c r="O6" s="8">
        <v>207</v>
      </c>
      <c r="P6" s="16">
        <v>0.314</v>
      </c>
      <c r="Q6" s="4">
        <v>568667</v>
      </c>
      <c r="R6" s="4">
        <v>143702</v>
      </c>
      <c r="S6" s="4">
        <v>6500568</v>
      </c>
      <c r="T6" s="27">
        <f>S6/Q6</f>
        <v>11.431238316976367</v>
      </c>
    </row>
    <row r="7" spans="1:20" x14ac:dyDescent="0.35">
      <c r="A7" s="2">
        <v>15794</v>
      </c>
      <c r="B7" s="2">
        <v>2018</v>
      </c>
      <c r="C7" s="19">
        <v>6682</v>
      </c>
      <c r="D7" s="19">
        <v>277.06970146837</v>
      </c>
      <c r="E7" s="2" t="s">
        <v>5</v>
      </c>
      <c r="F7" s="2" t="s">
        <v>73</v>
      </c>
      <c r="G7" s="2">
        <v>8042</v>
      </c>
      <c r="H7" s="2" t="s">
        <v>1343</v>
      </c>
      <c r="I7" s="2">
        <v>36.281100000000002</v>
      </c>
      <c r="J7" s="2">
        <v>-80.060299999999998</v>
      </c>
      <c r="K7" s="4">
        <v>1</v>
      </c>
      <c r="L7" s="2" t="s">
        <v>1341</v>
      </c>
      <c r="M7" s="17" t="s">
        <v>1381</v>
      </c>
      <c r="N7" s="17" t="s">
        <v>999</v>
      </c>
      <c r="O7" s="8">
        <v>1245.5999999999999</v>
      </c>
      <c r="P7" s="16">
        <v>0.439</v>
      </c>
      <c r="Q7" s="4">
        <v>4793474</v>
      </c>
      <c r="R7" s="4">
        <v>2357306</v>
      </c>
      <c r="S7" s="4">
        <v>45679901</v>
      </c>
      <c r="T7" s="27">
        <f>S7/Q7</f>
        <v>9.529602330168057</v>
      </c>
    </row>
    <row r="8" spans="1:20" x14ac:dyDescent="0.35">
      <c r="A8" s="2">
        <v>15795</v>
      </c>
      <c r="B8" s="2">
        <v>2018</v>
      </c>
      <c r="C8" s="19">
        <v>6682</v>
      </c>
      <c r="D8" s="19">
        <v>277.06970146837</v>
      </c>
      <c r="E8" s="2" t="s">
        <v>5</v>
      </c>
      <c r="F8" s="2" t="s">
        <v>73</v>
      </c>
      <c r="G8" s="2">
        <v>8042</v>
      </c>
      <c r="H8" s="2" t="s">
        <v>1361</v>
      </c>
      <c r="I8" s="2">
        <v>36.281100000000002</v>
      </c>
      <c r="J8" s="2">
        <v>-80.060299999999998</v>
      </c>
      <c r="K8" s="4">
        <v>1</v>
      </c>
      <c r="L8" s="2" t="s">
        <v>1341</v>
      </c>
      <c r="M8" s="17" t="s">
        <v>1381</v>
      </c>
      <c r="N8" s="17" t="s">
        <v>999</v>
      </c>
      <c r="O8" s="8">
        <v>1245.5999999999999</v>
      </c>
      <c r="P8" s="16">
        <v>0.29599999999999999</v>
      </c>
      <c r="Q8" s="4">
        <v>3227943</v>
      </c>
      <c r="R8" s="4">
        <v>1948329</v>
      </c>
      <c r="S8" s="4">
        <v>29514047</v>
      </c>
      <c r="T8" s="27">
        <f>S8/Q8</f>
        <v>9.1432986889793284</v>
      </c>
    </row>
    <row r="9" spans="1:20" x14ac:dyDescent="0.35">
      <c r="A9" s="2">
        <v>15853</v>
      </c>
      <c r="B9" s="2">
        <v>2018</v>
      </c>
      <c r="C9" s="12">
        <v>6685</v>
      </c>
      <c r="D9" s="12">
        <v>413.07986882758399</v>
      </c>
      <c r="E9" s="2" t="s">
        <v>5</v>
      </c>
      <c r="F9" s="2" t="s">
        <v>114</v>
      </c>
      <c r="G9" s="2">
        <v>2720</v>
      </c>
      <c r="H9" s="2" t="s">
        <v>1362</v>
      </c>
      <c r="I9" s="2">
        <v>35.713299999999997</v>
      </c>
      <c r="J9" s="2">
        <v>-80.3767</v>
      </c>
      <c r="K9" s="4">
        <v>2</v>
      </c>
      <c r="L9" s="2" t="s">
        <v>1431</v>
      </c>
      <c r="M9" s="17" t="s">
        <v>1381</v>
      </c>
      <c r="N9" s="17" t="s">
        <v>999</v>
      </c>
      <c r="O9" s="8">
        <v>80</v>
      </c>
      <c r="P9" s="16"/>
      <c r="Q9" s="4"/>
      <c r="R9" s="4"/>
      <c r="S9" s="4"/>
      <c r="T9" s="28" t="s">
        <v>1311</v>
      </c>
    </row>
    <row r="10" spans="1:20" x14ac:dyDescent="0.35">
      <c r="A10" s="2">
        <v>15854</v>
      </c>
      <c r="B10" s="2">
        <v>2018</v>
      </c>
      <c r="C10" s="12">
        <v>6685</v>
      </c>
      <c r="D10" s="12">
        <v>413.07986882758399</v>
      </c>
      <c r="E10" s="2" t="s">
        <v>5</v>
      </c>
      <c r="F10" s="2" t="s">
        <v>114</v>
      </c>
      <c r="G10" s="2">
        <v>2720</v>
      </c>
      <c r="H10" s="2" t="s">
        <v>1363</v>
      </c>
      <c r="I10" s="2">
        <v>35.713299999999997</v>
      </c>
      <c r="J10" s="2">
        <v>-80.3767</v>
      </c>
      <c r="K10" s="4">
        <v>1</v>
      </c>
      <c r="L10" s="2" t="s">
        <v>1431</v>
      </c>
      <c r="M10" s="17" t="s">
        <v>1381</v>
      </c>
      <c r="N10" s="17" t="s">
        <v>999</v>
      </c>
      <c r="O10" s="8">
        <v>40</v>
      </c>
      <c r="P10" s="16"/>
      <c r="Q10" s="4"/>
      <c r="R10" s="4"/>
      <c r="S10" s="4"/>
      <c r="T10" s="28" t="s">
        <v>1311</v>
      </c>
    </row>
    <row r="11" spans="1:20" x14ac:dyDescent="0.35">
      <c r="A11" s="2">
        <v>15855</v>
      </c>
      <c r="B11" s="2">
        <v>2018</v>
      </c>
      <c r="C11" s="12">
        <v>6685</v>
      </c>
      <c r="D11" s="12">
        <v>413.07986882758399</v>
      </c>
      <c r="E11" s="2" t="s">
        <v>5</v>
      </c>
      <c r="F11" s="2" t="s">
        <v>114</v>
      </c>
      <c r="G11" s="2">
        <v>2720</v>
      </c>
      <c r="H11" s="2" t="s">
        <v>1364</v>
      </c>
      <c r="I11" s="2">
        <v>35.713299999999997</v>
      </c>
      <c r="J11" s="2">
        <v>-80.3767</v>
      </c>
      <c r="K11" s="4">
        <v>1</v>
      </c>
      <c r="L11" s="2" t="s">
        <v>1431</v>
      </c>
      <c r="M11" s="17" t="s">
        <v>1381</v>
      </c>
      <c r="N11" s="17" t="s">
        <v>999</v>
      </c>
      <c r="O11" s="8">
        <v>125</v>
      </c>
      <c r="P11" s="16"/>
      <c r="Q11" s="4"/>
      <c r="R11" s="4"/>
      <c r="S11" s="4"/>
      <c r="T11" s="28" t="s">
        <v>1311</v>
      </c>
    </row>
    <row r="12" spans="1:20" x14ac:dyDescent="0.35">
      <c r="A12" s="2">
        <v>15856</v>
      </c>
      <c r="B12" s="2">
        <v>2018</v>
      </c>
      <c r="C12" s="12">
        <v>6685</v>
      </c>
      <c r="D12" s="12">
        <v>413.07986882758399</v>
      </c>
      <c r="E12" s="2" t="s">
        <v>5</v>
      </c>
      <c r="F12" s="2" t="s">
        <v>114</v>
      </c>
      <c r="G12" s="2">
        <v>2720</v>
      </c>
      <c r="H12" s="2" t="s">
        <v>1365</v>
      </c>
      <c r="I12" s="2">
        <v>35.713299999999997</v>
      </c>
      <c r="J12" s="2">
        <v>-80.3767</v>
      </c>
      <c r="K12" s="4">
        <v>1</v>
      </c>
      <c r="L12" s="2" t="s">
        <v>1431</v>
      </c>
      <c r="M12" s="17" t="s">
        <v>1381</v>
      </c>
      <c r="N12" s="17" t="s">
        <v>999</v>
      </c>
      <c r="O12" s="8">
        <v>125</v>
      </c>
      <c r="P12" s="16"/>
      <c r="Q12" s="4"/>
      <c r="R12" s="4"/>
      <c r="S12" s="4"/>
      <c r="T12" s="28" t="s">
        <v>1311</v>
      </c>
    </row>
    <row r="13" spans="1:20" x14ac:dyDescent="0.35">
      <c r="A13" s="2">
        <v>15883</v>
      </c>
      <c r="B13" s="2">
        <v>2018</v>
      </c>
      <c r="C13" s="12">
        <v>28601</v>
      </c>
      <c r="D13" s="12">
        <v>18575.8236548124</v>
      </c>
      <c r="E13" s="2" t="s">
        <v>5</v>
      </c>
      <c r="F13" s="2" t="s">
        <v>126</v>
      </c>
      <c r="G13" s="2">
        <v>50244</v>
      </c>
      <c r="H13" s="2" t="s">
        <v>1442</v>
      </c>
      <c r="I13" s="2">
        <v>35.534999999999997</v>
      </c>
      <c r="J13" s="2">
        <v>-82.841099999999997</v>
      </c>
      <c r="K13" s="4">
        <v>9</v>
      </c>
      <c r="L13" s="2" t="s">
        <v>1341</v>
      </c>
      <c r="M13" s="17" t="s">
        <v>1381</v>
      </c>
      <c r="N13" s="17" t="s">
        <v>999</v>
      </c>
      <c r="O13" s="8">
        <v>7.5</v>
      </c>
      <c r="P13" s="16">
        <v>0.63100000000000001</v>
      </c>
      <c r="Q13" s="4">
        <v>41444</v>
      </c>
      <c r="R13" s="4">
        <v>14049</v>
      </c>
      <c r="S13" s="4" t="s">
        <v>1848</v>
      </c>
      <c r="T13" s="28" t="s">
        <v>1311</v>
      </c>
    </row>
    <row r="14" spans="1:20" x14ac:dyDescent="0.35">
      <c r="A14" s="2">
        <v>15884</v>
      </c>
      <c r="B14" s="2">
        <v>2018</v>
      </c>
      <c r="C14" s="12">
        <v>28601</v>
      </c>
      <c r="D14" s="12">
        <v>18575.8236548124</v>
      </c>
      <c r="E14" s="2" t="s">
        <v>5</v>
      </c>
      <c r="F14" s="2" t="s">
        <v>126</v>
      </c>
      <c r="G14" s="2">
        <v>50244</v>
      </c>
      <c r="H14" s="2" t="s">
        <v>1443</v>
      </c>
      <c r="I14" s="2">
        <v>35.534999999999997</v>
      </c>
      <c r="J14" s="2">
        <v>-82.841099999999997</v>
      </c>
      <c r="K14" s="4">
        <v>9</v>
      </c>
      <c r="L14" s="2" t="s">
        <v>1341</v>
      </c>
      <c r="M14" s="17" t="s">
        <v>1381</v>
      </c>
      <c r="N14" s="17" t="s">
        <v>999</v>
      </c>
      <c r="O14" s="8">
        <v>7.5</v>
      </c>
      <c r="P14" s="16">
        <v>0.77500000000000002</v>
      </c>
      <c r="Q14" s="4">
        <v>50910</v>
      </c>
      <c r="R14" s="4">
        <v>20484</v>
      </c>
      <c r="S14" s="4" t="s">
        <v>1848</v>
      </c>
      <c r="T14" s="28" t="s">
        <v>1311</v>
      </c>
    </row>
    <row r="15" spans="1:20" x14ac:dyDescent="0.35">
      <c r="A15" s="2">
        <v>15885</v>
      </c>
      <c r="B15" s="2">
        <v>2018</v>
      </c>
      <c r="C15" s="12">
        <v>28601</v>
      </c>
      <c r="D15" s="12">
        <v>18575.8236548124</v>
      </c>
      <c r="E15" s="2" t="s">
        <v>5</v>
      </c>
      <c r="F15" s="2" t="s">
        <v>126</v>
      </c>
      <c r="G15" s="2">
        <v>50244</v>
      </c>
      <c r="H15" s="2" t="s">
        <v>1444</v>
      </c>
      <c r="I15" s="2">
        <v>35.534999999999997</v>
      </c>
      <c r="J15" s="2">
        <v>-82.841099999999997</v>
      </c>
      <c r="K15" s="4">
        <v>9</v>
      </c>
      <c r="L15" s="2" t="s">
        <v>1341</v>
      </c>
      <c r="M15" s="17" t="s">
        <v>1381</v>
      </c>
      <c r="N15" s="17" t="s">
        <v>999</v>
      </c>
      <c r="O15" s="8">
        <v>7.5</v>
      </c>
      <c r="P15" s="16">
        <v>0.755</v>
      </c>
      <c r="Q15" s="4">
        <v>49602</v>
      </c>
      <c r="R15" s="4">
        <v>19526</v>
      </c>
      <c r="S15" s="4" t="s">
        <v>1848</v>
      </c>
      <c r="T15" s="28" t="s">
        <v>1311</v>
      </c>
    </row>
    <row r="16" spans="1:20" x14ac:dyDescent="0.35">
      <c r="A16" s="2">
        <v>15886</v>
      </c>
      <c r="B16" s="2">
        <v>2018</v>
      </c>
      <c r="C16" s="12">
        <v>28601</v>
      </c>
      <c r="D16" s="12">
        <v>18575.8236548124</v>
      </c>
      <c r="E16" s="2" t="s">
        <v>5</v>
      </c>
      <c r="F16" s="2" t="s">
        <v>126</v>
      </c>
      <c r="G16" s="2">
        <v>50244</v>
      </c>
      <c r="H16" s="2" t="s">
        <v>1445</v>
      </c>
      <c r="I16" s="2">
        <v>35.534999999999997</v>
      </c>
      <c r="J16" s="2">
        <v>-82.841099999999997</v>
      </c>
      <c r="K16" s="4">
        <v>9</v>
      </c>
      <c r="L16" s="2" t="s">
        <v>1341</v>
      </c>
      <c r="M16" s="17" t="s">
        <v>1381</v>
      </c>
      <c r="N16" s="17" t="s">
        <v>999</v>
      </c>
      <c r="O16" s="8">
        <v>7.5</v>
      </c>
      <c r="P16" s="16">
        <v>0.71899999999999997</v>
      </c>
      <c r="Q16" s="4">
        <v>47209</v>
      </c>
      <c r="R16" s="4">
        <v>18322</v>
      </c>
      <c r="S16" s="4" t="s">
        <v>1848</v>
      </c>
      <c r="T16" s="28" t="s">
        <v>1311</v>
      </c>
    </row>
    <row r="17" spans="1:20" x14ac:dyDescent="0.35">
      <c r="A17" s="2">
        <v>15887</v>
      </c>
      <c r="B17" s="2">
        <v>2018</v>
      </c>
      <c r="C17" s="12">
        <v>28601</v>
      </c>
      <c r="D17" s="12">
        <v>18575.8236548124</v>
      </c>
      <c r="E17" s="2" t="s">
        <v>5</v>
      </c>
      <c r="F17" s="2" t="s">
        <v>126</v>
      </c>
      <c r="G17" s="2">
        <v>50244</v>
      </c>
      <c r="H17" s="2" t="s">
        <v>1446</v>
      </c>
      <c r="I17" s="2">
        <v>35.534999999999997</v>
      </c>
      <c r="J17" s="2">
        <v>-82.841099999999997</v>
      </c>
      <c r="K17" s="4">
        <v>9</v>
      </c>
      <c r="L17" s="2" t="s">
        <v>1341</v>
      </c>
      <c r="M17" s="17" t="s">
        <v>1381</v>
      </c>
      <c r="N17" s="17" t="s">
        <v>999</v>
      </c>
      <c r="O17" s="8">
        <v>10</v>
      </c>
      <c r="P17" s="16">
        <v>0.67600000000000005</v>
      </c>
      <c r="Q17" s="4">
        <v>59246</v>
      </c>
      <c r="R17" s="4">
        <v>22353</v>
      </c>
      <c r="S17" s="4" t="s">
        <v>1848</v>
      </c>
      <c r="T17" s="28" t="s">
        <v>1311</v>
      </c>
    </row>
    <row r="18" spans="1:20" x14ac:dyDescent="0.35">
      <c r="A18" s="2">
        <v>15888</v>
      </c>
      <c r="B18" s="2">
        <v>2018</v>
      </c>
      <c r="C18" s="12">
        <v>28601</v>
      </c>
      <c r="D18" s="12">
        <v>18575.8236548124</v>
      </c>
      <c r="E18" s="2" t="s">
        <v>5</v>
      </c>
      <c r="F18" s="2" t="s">
        <v>126</v>
      </c>
      <c r="G18" s="2">
        <v>50244</v>
      </c>
      <c r="H18" s="2" t="s">
        <v>1447</v>
      </c>
      <c r="I18" s="2">
        <v>35.534999999999997</v>
      </c>
      <c r="J18" s="2">
        <v>-82.841099999999997</v>
      </c>
      <c r="K18" s="4">
        <v>9</v>
      </c>
      <c r="L18" s="2" t="s">
        <v>1341</v>
      </c>
      <c r="M18" s="17" t="s">
        <v>1381</v>
      </c>
      <c r="N18" s="17" t="s">
        <v>999</v>
      </c>
      <c r="O18" s="8">
        <v>12.5</v>
      </c>
      <c r="P18" s="16">
        <v>0.56000000000000005</v>
      </c>
      <c r="Q18" s="4">
        <v>61325</v>
      </c>
      <c r="R18" s="4">
        <v>31490</v>
      </c>
      <c r="S18" s="4" t="s">
        <v>1848</v>
      </c>
      <c r="T18" s="28" t="s">
        <v>1311</v>
      </c>
    </row>
    <row r="19" spans="1:20" x14ac:dyDescent="0.35">
      <c r="A19" s="2">
        <v>15895</v>
      </c>
      <c r="B19" s="2">
        <v>2018</v>
      </c>
      <c r="C19" s="12">
        <v>29015</v>
      </c>
      <c r="D19" s="12">
        <v>350.86567769407401</v>
      </c>
      <c r="E19" s="2" t="s">
        <v>5</v>
      </c>
      <c r="F19" s="2" t="s">
        <v>127</v>
      </c>
      <c r="G19" s="2">
        <v>2708</v>
      </c>
      <c r="H19" s="2" t="s">
        <v>1364</v>
      </c>
      <c r="I19" s="2">
        <v>35.594999999999999</v>
      </c>
      <c r="J19" s="2">
        <v>-79.049499999999995</v>
      </c>
      <c r="K19" s="4">
        <v>1</v>
      </c>
      <c r="L19" s="2" t="s">
        <v>1431</v>
      </c>
      <c r="M19" s="17" t="s">
        <v>1381</v>
      </c>
      <c r="N19" s="17" t="s">
        <v>999</v>
      </c>
      <c r="O19" s="8">
        <v>140.6</v>
      </c>
      <c r="P19" s="16"/>
      <c r="Q19" s="4"/>
      <c r="R19" s="4"/>
      <c r="S19" s="27"/>
      <c r="T19" s="28" t="s">
        <v>1311</v>
      </c>
    </row>
    <row r="20" spans="1:20" x14ac:dyDescent="0.35">
      <c r="A20" s="2">
        <v>15896</v>
      </c>
      <c r="B20" s="2">
        <v>2018</v>
      </c>
      <c r="C20" s="12">
        <v>29015</v>
      </c>
      <c r="D20" s="12">
        <v>350.86567769407401</v>
      </c>
      <c r="E20" s="2" t="s">
        <v>5</v>
      </c>
      <c r="F20" s="2" t="s">
        <v>127</v>
      </c>
      <c r="G20" s="2">
        <v>2708</v>
      </c>
      <c r="H20" s="2" t="s">
        <v>1365</v>
      </c>
      <c r="I20" s="2">
        <v>35.594999999999999</v>
      </c>
      <c r="J20" s="2">
        <v>-79.049499999999995</v>
      </c>
      <c r="K20" s="4">
        <v>1</v>
      </c>
      <c r="L20" s="2" t="s">
        <v>1431</v>
      </c>
      <c r="M20" s="17" t="s">
        <v>1381</v>
      </c>
      <c r="N20" s="17" t="s">
        <v>999</v>
      </c>
      <c r="O20" s="8">
        <v>187.9</v>
      </c>
      <c r="P20" s="16"/>
      <c r="Q20" s="4"/>
      <c r="R20" s="4"/>
      <c r="S20" s="27"/>
      <c r="T20" s="28" t="s">
        <v>1311</v>
      </c>
    </row>
    <row r="21" spans="1:20" x14ac:dyDescent="0.35">
      <c r="A21" s="2">
        <v>15991</v>
      </c>
      <c r="B21" s="2">
        <v>2018</v>
      </c>
      <c r="C21" s="12">
        <v>7014</v>
      </c>
      <c r="D21" s="12">
        <v>13639.042748051999</v>
      </c>
      <c r="E21" s="2" t="s">
        <v>5</v>
      </c>
      <c r="F21" s="2" t="s">
        <v>197</v>
      </c>
      <c r="G21" s="2">
        <v>2723</v>
      </c>
      <c r="H21" s="2" t="s">
        <v>1343</v>
      </c>
      <c r="I21" s="2">
        <v>36.486199999999997</v>
      </c>
      <c r="J21" s="2">
        <v>-79.720799999999997</v>
      </c>
      <c r="K21" s="4">
        <v>1</v>
      </c>
      <c r="L21" s="2" t="s">
        <v>1431</v>
      </c>
      <c r="M21" s="17" t="s">
        <v>1381</v>
      </c>
      <c r="N21" s="17" t="s">
        <v>999</v>
      </c>
      <c r="O21" s="8">
        <v>70</v>
      </c>
      <c r="P21" s="16"/>
      <c r="Q21" s="4"/>
      <c r="R21" s="4"/>
      <c r="S21" s="4"/>
      <c r="T21" s="28" t="s">
        <v>1311</v>
      </c>
    </row>
    <row r="22" spans="1:20" x14ac:dyDescent="0.35">
      <c r="A22" s="2">
        <v>15992</v>
      </c>
      <c r="B22" s="2">
        <v>2018</v>
      </c>
      <c r="C22" s="12">
        <v>7014</v>
      </c>
      <c r="D22" s="12">
        <v>13639.042748051999</v>
      </c>
      <c r="E22" s="2" t="s">
        <v>5</v>
      </c>
      <c r="F22" s="2" t="s">
        <v>197</v>
      </c>
      <c r="G22" s="2">
        <v>2723</v>
      </c>
      <c r="H22" s="2" t="s">
        <v>1361</v>
      </c>
      <c r="I22" s="2">
        <v>36.486199999999997</v>
      </c>
      <c r="J22" s="2">
        <v>-79.720799999999997</v>
      </c>
      <c r="K22" s="4">
        <v>1</v>
      </c>
      <c r="L22" s="2" t="s">
        <v>1431</v>
      </c>
      <c r="M22" s="17" t="s">
        <v>1381</v>
      </c>
      <c r="N22" s="17" t="s">
        <v>999</v>
      </c>
      <c r="O22" s="8">
        <v>70</v>
      </c>
      <c r="P22" s="16"/>
      <c r="Q22" s="4"/>
      <c r="R22" s="4"/>
      <c r="S22" s="4"/>
      <c r="T22" s="28" t="s">
        <v>1311</v>
      </c>
    </row>
    <row r="23" spans="1:20" x14ac:dyDescent="0.35">
      <c r="A23" s="2">
        <v>15993</v>
      </c>
      <c r="B23" s="2">
        <v>2018</v>
      </c>
      <c r="C23" s="12">
        <v>7014</v>
      </c>
      <c r="D23" s="12">
        <v>13639.042748051999</v>
      </c>
      <c r="E23" s="2" t="s">
        <v>5</v>
      </c>
      <c r="F23" s="2" t="s">
        <v>197</v>
      </c>
      <c r="G23" s="2">
        <v>2723</v>
      </c>
      <c r="H23" s="2" t="s">
        <v>1362</v>
      </c>
      <c r="I23" s="2">
        <v>36.486199999999997</v>
      </c>
      <c r="J23" s="2">
        <v>-79.720799999999997</v>
      </c>
      <c r="K23" s="4">
        <v>1</v>
      </c>
      <c r="L23" s="2" t="s">
        <v>1431</v>
      </c>
      <c r="M23" s="17" t="s">
        <v>1381</v>
      </c>
      <c r="N23" s="17" t="s">
        <v>999</v>
      </c>
      <c r="O23" s="8">
        <v>150</v>
      </c>
      <c r="P23" s="16"/>
      <c r="Q23" s="4"/>
      <c r="R23" s="4"/>
      <c r="S23" s="4"/>
      <c r="T23" s="28" t="s">
        <v>1311</v>
      </c>
    </row>
    <row r="24" spans="1:20" x14ac:dyDescent="0.35">
      <c r="A24" s="2">
        <v>16016</v>
      </c>
      <c r="B24" s="2">
        <v>2018</v>
      </c>
      <c r="C24" s="12">
        <v>6586</v>
      </c>
      <c r="D24" s="12">
        <v>1273.6933570972301</v>
      </c>
      <c r="E24" s="2" t="s">
        <v>5</v>
      </c>
      <c r="F24" s="2" t="s">
        <v>214</v>
      </c>
      <c r="G24" s="2">
        <v>50189</v>
      </c>
      <c r="H24" s="2" t="s">
        <v>1500</v>
      </c>
      <c r="I24" s="2">
        <v>35.8628</v>
      </c>
      <c r="J24" s="2">
        <v>-76.783100000000005</v>
      </c>
      <c r="K24" s="4">
        <v>2</v>
      </c>
      <c r="L24" s="2" t="s">
        <v>1431</v>
      </c>
      <c r="M24" s="17" t="s">
        <v>1381</v>
      </c>
      <c r="N24" s="17" t="s">
        <v>999</v>
      </c>
      <c r="O24" s="8">
        <v>7.5</v>
      </c>
      <c r="P24" s="16"/>
      <c r="Q24" s="4"/>
      <c r="R24" s="4"/>
      <c r="S24" s="27"/>
      <c r="T24" s="28" t="s">
        <v>1311</v>
      </c>
    </row>
    <row r="25" spans="1:20" x14ac:dyDescent="0.35">
      <c r="A25" s="2">
        <v>16017</v>
      </c>
      <c r="B25" s="2">
        <v>2018</v>
      </c>
      <c r="C25" s="12">
        <v>6586</v>
      </c>
      <c r="D25" s="12">
        <v>1273.6933570972301</v>
      </c>
      <c r="E25" s="2" t="s">
        <v>5</v>
      </c>
      <c r="F25" s="2" t="s">
        <v>214</v>
      </c>
      <c r="G25" s="2">
        <v>50189</v>
      </c>
      <c r="H25" s="2" t="s">
        <v>1501</v>
      </c>
      <c r="I25" s="2">
        <v>35.8628</v>
      </c>
      <c r="J25" s="2">
        <v>-76.783100000000005</v>
      </c>
      <c r="K25" s="4">
        <v>2</v>
      </c>
      <c r="L25" s="2" t="s">
        <v>1431</v>
      </c>
      <c r="M25" s="17" t="s">
        <v>1381</v>
      </c>
      <c r="N25" s="17" t="s">
        <v>999</v>
      </c>
      <c r="O25" s="8">
        <v>7.5</v>
      </c>
      <c r="P25" s="16"/>
      <c r="Q25" s="4"/>
      <c r="R25" s="4"/>
      <c r="S25" s="27"/>
      <c r="T25" s="28" t="s">
        <v>1311</v>
      </c>
    </row>
    <row r="26" spans="1:20" x14ac:dyDescent="0.35">
      <c r="A26" s="2">
        <v>16048</v>
      </c>
      <c r="B26" s="2">
        <v>2018</v>
      </c>
      <c r="C26" s="19">
        <v>6656</v>
      </c>
      <c r="D26" s="19">
        <v>113.951493269569</v>
      </c>
      <c r="E26" s="2" t="s">
        <v>5</v>
      </c>
      <c r="F26" s="2" t="s">
        <v>1515</v>
      </c>
      <c r="G26" s="2">
        <v>10384</v>
      </c>
      <c r="H26" s="2" t="s">
        <v>1344</v>
      </c>
      <c r="I26" s="2">
        <v>36.037317999999999</v>
      </c>
      <c r="J26" s="2">
        <v>-77.753344999999996</v>
      </c>
      <c r="K26" s="4">
        <v>2</v>
      </c>
      <c r="L26" s="2" t="s">
        <v>1341</v>
      </c>
      <c r="M26" s="17" t="s">
        <v>1381</v>
      </c>
      <c r="N26" s="17" t="s">
        <v>999</v>
      </c>
      <c r="O26" s="8">
        <v>57.4</v>
      </c>
      <c r="P26" s="16">
        <v>8.9999999999999993E-3</v>
      </c>
      <c r="Q26" s="4">
        <v>4423</v>
      </c>
      <c r="R26" s="4">
        <v>931</v>
      </c>
      <c r="S26" s="4">
        <v>541905</v>
      </c>
      <c r="T26" s="27">
        <f>S26/Q26</f>
        <v>122.51978295274701</v>
      </c>
    </row>
    <row r="27" spans="1:20" x14ac:dyDescent="0.35">
      <c r="A27" s="2">
        <v>16049</v>
      </c>
      <c r="B27" s="2">
        <v>2018</v>
      </c>
      <c r="C27" s="19">
        <v>6656</v>
      </c>
      <c r="D27" s="19">
        <v>113.951493269569</v>
      </c>
      <c r="E27" s="2" t="s">
        <v>5</v>
      </c>
      <c r="F27" s="2" t="s">
        <v>1515</v>
      </c>
      <c r="G27" s="2">
        <v>10384</v>
      </c>
      <c r="H27" s="2" t="s">
        <v>1378</v>
      </c>
      <c r="I27" s="2">
        <v>36.037317999999999</v>
      </c>
      <c r="J27" s="2">
        <v>-77.753344999999996</v>
      </c>
      <c r="K27" s="4">
        <v>2</v>
      </c>
      <c r="L27" s="2" t="s">
        <v>1341</v>
      </c>
      <c r="M27" s="17" t="s">
        <v>1381</v>
      </c>
      <c r="N27" s="17" t="s">
        <v>999</v>
      </c>
      <c r="O27" s="8">
        <v>57.4</v>
      </c>
      <c r="P27" s="16">
        <v>8.9999999999999993E-3</v>
      </c>
      <c r="Q27" s="4">
        <v>4659</v>
      </c>
      <c r="R27" s="4">
        <v>1678</v>
      </c>
      <c r="S27" s="4">
        <v>410719</v>
      </c>
      <c r="T27" s="27">
        <f>S27/Q27</f>
        <v>88.156042069113539</v>
      </c>
    </row>
    <row r="28" spans="1:20" x14ac:dyDescent="0.35">
      <c r="A28" s="2">
        <v>16051</v>
      </c>
      <c r="B28" s="2">
        <v>2018</v>
      </c>
      <c r="C28" s="17">
        <v>9820</v>
      </c>
      <c r="D28" s="17">
        <v>14448.2961161397</v>
      </c>
      <c r="E28" s="2" t="s">
        <v>5</v>
      </c>
      <c r="F28" s="2" t="s">
        <v>1516</v>
      </c>
      <c r="G28" s="2">
        <v>10380</v>
      </c>
      <c r="H28" s="2" t="s">
        <v>1344</v>
      </c>
      <c r="I28" s="2">
        <v>34.647154999999998</v>
      </c>
      <c r="J28" s="2">
        <v>-78.641509999999997</v>
      </c>
      <c r="K28" s="4">
        <v>2</v>
      </c>
      <c r="L28" s="2" t="s">
        <v>1431</v>
      </c>
      <c r="M28" s="17" t="s">
        <v>1381</v>
      </c>
      <c r="N28" s="17" t="s">
        <v>999</v>
      </c>
      <c r="O28" s="8">
        <v>34.700000000000003</v>
      </c>
      <c r="P28" s="16"/>
      <c r="Q28" s="4"/>
      <c r="R28" s="4"/>
      <c r="S28" s="4"/>
      <c r="T28" s="28" t="s">
        <v>1311</v>
      </c>
    </row>
    <row r="29" spans="1:20" x14ac:dyDescent="0.35">
      <c r="A29" s="2">
        <v>16056</v>
      </c>
      <c r="B29" s="2">
        <v>2018</v>
      </c>
      <c r="C29" s="12">
        <v>28601</v>
      </c>
      <c r="D29" s="12">
        <v>1329.7948043911799</v>
      </c>
      <c r="E29" s="2" t="s">
        <v>5</v>
      </c>
      <c r="F29" s="2" t="s">
        <v>239</v>
      </c>
      <c r="G29" s="2">
        <v>10320</v>
      </c>
      <c r="H29" s="2" t="s">
        <v>1519</v>
      </c>
      <c r="I29" s="2">
        <v>35.533332999999999</v>
      </c>
      <c r="J29" s="2">
        <v>-82.65</v>
      </c>
      <c r="K29" s="4">
        <v>0</v>
      </c>
      <c r="L29" s="2" t="s">
        <v>1431</v>
      </c>
      <c r="M29" s="17" t="s">
        <v>1381</v>
      </c>
      <c r="N29" s="17" t="s">
        <v>999</v>
      </c>
      <c r="O29" s="8">
        <v>4</v>
      </c>
      <c r="P29" s="16"/>
      <c r="Q29" s="4"/>
      <c r="R29" s="4"/>
      <c r="S29" s="27"/>
      <c r="T29" s="28" t="s">
        <v>1311</v>
      </c>
    </row>
    <row r="30" spans="1:20" x14ac:dyDescent="0.35">
      <c r="A30" s="2">
        <v>16057</v>
      </c>
      <c r="B30" s="2">
        <v>2018</v>
      </c>
      <c r="C30" s="12">
        <v>28601</v>
      </c>
      <c r="D30" s="12">
        <v>1329.7948043911799</v>
      </c>
      <c r="E30" s="2" t="s">
        <v>5</v>
      </c>
      <c r="F30" s="2" t="s">
        <v>239</v>
      </c>
      <c r="G30" s="2">
        <v>10320</v>
      </c>
      <c r="H30" s="2" t="s">
        <v>1520</v>
      </c>
      <c r="I30" s="2">
        <v>35.533332999999999</v>
      </c>
      <c r="J30" s="2">
        <v>-82.65</v>
      </c>
      <c r="K30" s="4">
        <v>0</v>
      </c>
      <c r="L30" s="2" t="s">
        <v>1431</v>
      </c>
      <c r="M30" s="17" t="s">
        <v>1381</v>
      </c>
      <c r="N30" s="17" t="s">
        <v>999</v>
      </c>
      <c r="O30" s="8">
        <v>4</v>
      </c>
      <c r="P30" s="16"/>
      <c r="Q30" s="4"/>
      <c r="R30" s="4"/>
      <c r="S30" s="27"/>
      <c r="T30" s="28" t="s">
        <v>1311</v>
      </c>
    </row>
    <row r="31" spans="1:20" x14ac:dyDescent="0.35">
      <c r="A31" s="2">
        <v>16058</v>
      </c>
      <c r="B31" s="2">
        <v>2018</v>
      </c>
      <c r="C31" s="12">
        <v>28601</v>
      </c>
      <c r="D31" s="12">
        <v>1329.7948043911799</v>
      </c>
      <c r="E31" s="2" t="s">
        <v>5</v>
      </c>
      <c r="F31" s="2" t="s">
        <v>239</v>
      </c>
      <c r="G31" s="2">
        <v>10320</v>
      </c>
      <c r="H31" s="2" t="s">
        <v>1521</v>
      </c>
      <c r="I31" s="2">
        <v>35.533332999999999</v>
      </c>
      <c r="J31" s="2">
        <v>-82.65</v>
      </c>
      <c r="K31" s="4">
        <v>0</v>
      </c>
      <c r="L31" s="2" t="s">
        <v>1431</v>
      </c>
      <c r="M31" s="17" t="s">
        <v>1381</v>
      </c>
      <c r="N31" s="17" t="s">
        <v>999</v>
      </c>
      <c r="O31" s="8">
        <v>5</v>
      </c>
      <c r="P31" s="16"/>
      <c r="Q31" s="4"/>
      <c r="R31" s="4"/>
      <c r="S31" s="27"/>
      <c r="T31" s="28" t="s">
        <v>1311</v>
      </c>
    </row>
    <row r="32" spans="1:20" x14ac:dyDescent="0.35">
      <c r="A32" s="2">
        <v>16059</v>
      </c>
      <c r="B32" s="2">
        <v>2018</v>
      </c>
      <c r="C32" s="12">
        <v>28601</v>
      </c>
      <c r="D32" s="12">
        <v>1329.7948043911799</v>
      </c>
      <c r="E32" s="2" t="s">
        <v>5</v>
      </c>
      <c r="F32" s="2" t="s">
        <v>239</v>
      </c>
      <c r="G32" s="2">
        <v>10320</v>
      </c>
      <c r="H32" s="2" t="s">
        <v>1442</v>
      </c>
      <c r="I32" s="2">
        <v>35.533332999999999</v>
      </c>
      <c r="J32" s="2">
        <v>-82.65</v>
      </c>
      <c r="K32" s="4">
        <v>0</v>
      </c>
      <c r="L32" s="2" t="s">
        <v>1431</v>
      </c>
      <c r="M32" s="17" t="s">
        <v>1381</v>
      </c>
      <c r="N32" s="17" t="s">
        <v>999</v>
      </c>
      <c r="O32" s="8">
        <v>0.3</v>
      </c>
      <c r="P32" s="16"/>
      <c r="Q32" s="4"/>
      <c r="R32" s="4"/>
      <c r="S32" s="27"/>
      <c r="T32" s="28" t="s">
        <v>1311</v>
      </c>
    </row>
    <row r="33" spans="1:20" x14ac:dyDescent="0.35">
      <c r="A33" s="2">
        <v>16060</v>
      </c>
      <c r="B33" s="2">
        <v>2018</v>
      </c>
      <c r="C33" s="12">
        <v>28601</v>
      </c>
      <c r="D33" s="12">
        <v>1329.7948043911799</v>
      </c>
      <c r="E33" s="2" t="s">
        <v>5</v>
      </c>
      <c r="F33" s="2" t="s">
        <v>239</v>
      </c>
      <c r="G33" s="2">
        <v>10320</v>
      </c>
      <c r="H33" s="2" t="s">
        <v>1443</v>
      </c>
      <c r="I33" s="2">
        <v>35.533332999999999</v>
      </c>
      <c r="J33" s="2">
        <v>-82.65</v>
      </c>
      <c r="K33" s="4">
        <v>0</v>
      </c>
      <c r="L33" s="2" t="s">
        <v>1431</v>
      </c>
      <c r="M33" s="17" t="s">
        <v>1381</v>
      </c>
      <c r="N33" s="17" t="s">
        <v>999</v>
      </c>
      <c r="O33" s="8">
        <v>3</v>
      </c>
      <c r="P33" s="16"/>
      <c r="Q33" s="4"/>
      <c r="R33" s="4"/>
      <c r="S33" s="27"/>
      <c r="T33" s="28" t="s">
        <v>1311</v>
      </c>
    </row>
    <row r="34" spans="1:20" x14ac:dyDescent="0.35">
      <c r="A34" s="2">
        <v>16106</v>
      </c>
      <c r="B34" s="2">
        <v>2018</v>
      </c>
      <c r="C34" s="12">
        <v>28502</v>
      </c>
      <c r="D34" s="12">
        <v>115.799310602779</v>
      </c>
      <c r="E34" s="2" t="s">
        <v>5</v>
      </c>
      <c r="F34" s="2" t="s">
        <v>275</v>
      </c>
      <c r="G34" s="2">
        <v>2718</v>
      </c>
      <c r="H34" s="2" t="s">
        <v>1343</v>
      </c>
      <c r="I34" s="2">
        <v>35.189700000000002</v>
      </c>
      <c r="J34" s="2">
        <v>-81.012200000000007</v>
      </c>
      <c r="K34" s="4">
        <v>1</v>
      </c>
      <c r="L34" s="2" t="s">
        <v>1341</v>
      </c>
      <c r="M34" s="17" t="s">
        <v>1381</v>
      </c>
      <c r="N34" s="17" t="s">
        <v>999</v>
      </c>
      <c r="O34" s="8">
        <v>163.19999999999999</v>
      </c>
      <c r="P34" s="16">
        <v>5.0999999999999997E-2</v>
      </c>
      <c r="Q34" s="4">
        <v>72521</v>
      </c>
      <c r="R34" s="4">
        <v>16889</v>
      </c>
      <c r="S34" s="4">
        <v>905342</v>
      </c>
      <c r="T34" s="27">
        <f>S34/Q34</f>
        <v>12.48385984749245</v>
      </c>
    </row>
    <row r="35" spans="1:20" x14ac:dyDescent="0.35">
      <c r="A35" s="2">
        <v>16107</v>
      </c>
      <c r="B35" s="2">
        <v>2018</v>
      </c>
      <c r="C35" s="12">
        <v>28502</v>
      </c>
      <c r="D35" s="12">
        <v>115.799310602779</v>
      </c>
      <c r="E35" s="2" t="s">
        <v>5</v>
      </c>
      <c r="F35" s="2" t="s">
        <v>275</v>
      </c>
      <c r="G35" s="2">
        <v>2718</v>
      </c>
      <c r="H35" s="2" t="s">
        <v>1361</v>
      </c>
      <c r="I35" s="2">
        <v>35.189700000000002</v>
      </c>
      <c r="J35" s="2">
        <v>-81.012200000000007</v>
      </c>
      <c r="K35" s="4">
        <v>1</v>
      </c>
      <c r="L35" s="2" t="s">
        <v>1341</v>
      </c>
      <c r="M35" s="17" t="s">
        <v>1381</v>
      </c>
      <c r="N35" s="17" t="s">
        <v>999</v>
      </c>
      <c r="O35" s="8">
        <v>163.19999999999999</v>
      </c>
      <c r="P35" s="16">
        <v>6.0999999999999999E-2</v>
      </c>
      <c r="Q35" s="4">
        <v>87141</v>
      </c>
      <c r="R35" s="4">
        <v>14178</v>
      </c>
      <c r="S35" s="4">
        <v>1066509</v>
      </c>
      <c r="T35" s="27">
        <f>S35/Q35</f>
        <v>12.238888697627981</v>
      </c>
    </row>
    <row r="36" spans="1:20" x14ac:dyDescent="0.35">
      <c r="A36" s="2">
        <v>16108</v>
      </c>
      <c r="B36" s="2">
        <v>2018</v>
      </c>
      <c r="C36" s="12">
        <v>28502</v>
      </c>
      <c r="D36" s="12">
        <v>115.799310602779</v>
      </c>
      <c r="E36" s="2" t="s">
        <v>5</v>
      </c>
      <c r="F36" s="2" t="s">
        <v>275</v>
      </c>
      <c r="G36" s="2">
        <v>2718</v>
      </c>
      <c r="H36" s="2" t="s">
        <v>1362</v>
      </c>
      <c r="I36" s="2">
        <v>35.189700000000002</v>
      </c>
      <c r="J36" s="2">
        <v>-81.012200000000007</v>
      </c>
      <c r="K36" s="4">
        <v>1</v>
      </c>
      <c r="L36" s="2" t="s">
        <v>1341</v>
      </c>
      <c r="M36" s="17" t="s">
        <v>1381</v>
      </c>
      <c r="N36" s="17" t="s">
        <v>999</v>
      </c>
      <c r="O36" s="8">
        <v>272</v>
      </c>
      <c r="P36" s="16">
        <v>6.7000000000000004E-2</v>
      </c>
      <c r="Q36" s="4">
        <v>158697</v>
      </c>
      <c r="R36" s="4">
        <v>65720</v>
      </c>
      <c r="S36" s="4">
        <v>1634672</v>
      </c>
      <c r="T36" s="27">
        <f>S36/Q36</f>
        <v>10.300585392288449</v>
      </c>
    </row>
    <row r="37" spans="1:20" x14ac:dyDescent="0.35">
      <c r="A37" s="2">
        <v>16109</v>
      </c>
      <c r="B37" s="2">
        <v>2018</v>
      </c>
      <c r="C37" s="12">
        <v>28502</v>
      </c>
      <c r="D37" s="12">
        <v>115.799310602779</v>
      </c>
      <c r="E37" s="2" t="s">
        <v>5</v>
      </c>
      <c r="F37" s="2" t="s">
        <v>275</v>
      </c>
      <c r="G37" s="2">
        <v>2718</v>
      </c>
      <c r="H37" s="2" t="s">
        <v>1363</v>
      </c>
      <c r="I37" s="2">
        <v>35.189700000000002</v>
      </c>
      <c r="J37" s="2">
        <v>-81.012200000000007</v>
      </c>
      <c r="K37" s="4">
        <v>1</v>
      </c>
      <c r="L37" s="2" t="s">
        <v>1341</v>
      </c>
      <c r="M37" s="17" t="s">
        <v>1381</v>
      </c>
      <c r="N37" s="17" t="s">
        <v>999</v>
      </c>
      <c r="O37" s="8">
        <v>278</v>
      </c>
      <c r="P37" s="16">
        <v>7.1999999999999995E-2</v>
      </c>
      <c r="Q37" s="4">
        <v>175298</v>
      </c>
      <c r="R37" s="4">
        <v>71277</v>
      </c>
      <c r="S37" s="4">
        <v>1872451</v>
      </c>
      <c r="T37" s="27">
        <f>S37/Q37</f>
        <v>10.681530878846308</v>
      </c>
    </row>
    <row r="38" spans="1:20" x14ac:dyDescent="0.35">
      <c r="A38" s="2">
        <v>16110</v>
      </c>
      <c r="B38" s="2">
        <v>2018</v>
      </c>
      <c r="C38" s="12">
        <v>28502</v>
      </c>
      <c r="D38" s="12">
        <v>115.799310602779</v>
      </c>
      <c r="E38" s="2" t="s">
        <v>5</v>
      </c>
      <c r="F38" s="2" t="s">
        <v>275</v>
      </c>
      <c r="G38" s="2">
        <v>2718</v>
      </c>
      <c r="H38" s="2" t="s">
        <v>1364</v>
      </c>
      <c r="I38" s="2">
        <v>35.189700000000002</v>
      </c>
      <c r="J38" s="2">
        <v>-81.012200000000007</v>
      </c>
      <c r="K38" s="4">
        <v>1</v>
      </c>
      <c r="L38" s="2" t="s">
        <v>1341</v>
      </c>
      <c r="M38" s="17" t="s">
        <v>1381</v>
      </c>
      <c r="N38" s="17" t="s">
        <v>999</v>
      </c>
      <c r="O38" s="8">
        <v>272</v>
      </c>
      <c r="P38" s="16">
        <v>0.13700000000000001</v>
      </c>
      <c r="Q38" s="4">
        <v>326131</v>
      </c>
      <c r="R38" s="4">
        <v>185006</v>
      </c>
      <c r="S38" s="4">
        <v>3849883</v>
      </c>
      <c r="T38" s="27">
        <f>S38/Q38</f>
        <v>11.804713443370915</v>
      </c>
    </row>
    <row r="39" spans="1:20" x14ac:dyDescent="0.35">
      <c r="A39" s="2">
        <v>16152</v>
      </c>
      <c r="B39" s="2">
        <v>2018</v>
      </c>
      <c r="C39" s="12">
        <v>6661</v>
      </c>
      <c r="D39" s="12">
        <v>627.15761208316599</v>
      </c>
      <c r="E39" s="2" t="s">
        <v>5</v>
      </c>
      <c r="F39" s="2" t="s">
        <v>301</v>
      </c>
      <c r="G39" s="2">
        <v>2709</v>
      </c>
      <c r="H39" s="2" t="s">
        <v>1343</v>
      </c>
      <c r="I39" s="2">
        <v>35.373610999999997</v>
      </c>
      <c r="J39" s="2">
        <v>-78.089444</v>
      </c>
      <c r="K39" s="4">
        <v>1</v>
      </c>
      <c r="L39" s="2" t="s">
        <v>1431</v>
      </c>
      <c r="M39" s="17" t="s">
        <v>1381</v>
      </c>
      <c r="N39" s="17" t="s">
        <v>999</v>
      </c>
      <c r="O39" s="8">
        <v>75</v>
      </c>
      <c r="P39" s="16"/>
      <c r="Q39" s="4"/>
      <c r="R39" s="4"/>
      <c r="S39" s="27"/>
      <c r="T39" s="28" t="s">
        <v>1311</v>
      </c>
    </row>
    <row r="40" spans="1:20" x14ac:dyDescent="0.35">
      <c r="A40" s="2">
        <v>16153</v>
      </c>
      <c r="B40" s="2">
        <v>2018</v>
      </c>
      <c r="C40" s="12">
        <v>6661</v>
      </c>
      <c r="D40" s="12">
        <v>627.15761208316599</v>
      </c>
      <c r="E40" s="2" t="s">
        <v>5</v>
      </c>
      <c r="F40" s="2" t="s">
        <v>301</v>
      </c>
      <c r="G40" s="2">
        <v>2709</v>
      </c>
      <c r="H40" s="2" t="s">
        <v>1361</v>
      </c>
      <c r="I40" s="2">
        <v>35.373610999999997</v>
      </c>
      <c r="J40" s="2">
        <v>-78.089444</v>
      </c>
      <c r="K40" s="4">
        <v>1</v>
      </c>
      <c r="L40" s="2" t="s">
        <v>1431</v>
      </c>
      <c r="M40" s="17" t="s">
        <v>1381</v>
      </c>
      <c r="N40" s="17" t="s">
        <v>999</v>
      </c>
      <c r="O40" s="8">
        <v>75</v>
      </c>
      <c r="P40" s="16"/>
      <c r="Q40" s="4"/>
      <c r="R40" s="4"/>
      <c r="S40" s="27"/>
      <c r="T40" s="28" t="s">
        <v>1311</v>
      </c>
    </row>
    <row r="41" spans="1:20" x14ac:dyDescent="0.35">
      <c r="A41" s="2">
        <v>16154</v>
      </c>
      <c r="B41" s="2">
        <v>2018</v>
      </c>
      <c r="C41" s="12">
        <v>6661</v>
      </c>
      <c r="D41" s="12">
        <v>627.15761208316599</v>
      </c>
      <c r="E41" s="2" t="s">
        <v>5</v>
      </c>
      <c r="F41" s="2" t="s">
        <v>301</v>
      </c>
      <c r="G41" s="2">
        <v>2709</v>
      </c>
      <c r="H41" s="2" t="s">
        <v>1362</v>
      </c>
      <c r="I41" s="2">
        <v>35.373610999999997</v>
      </c>
      <c r="J41" s="2">
        <v>-78.089444</v>
      </c>
      <c r="K41" s="4">
        <v>1</v>
      </c>
      <c r="L41" s="2" t="s">
        <v>1431</v>
      </c>
      <c r="M41" s="17" t="s">
        <v>1381</v>
      </c>
      <c r="N41" s="17" t="s">
        <v>999</v>
      </c>
      <c r="O41" s="8">
        <v>252.4</v>
      </c>
      <c r="P41" s="16"/>
      <c r="Q41" s="4"/>
      <c r="R41" s="4"/>
      <c r="S41" s="4"/>
      <c r="T41" s="28" t="s">
        <v>1311</v>
      </c>
    </row>
    <row r="42" spans="1:20" x14ac:dyDescent="0.35">
      <c r="A42" s="2">
        <v>16258</v>
      </c>
      <c r="B42" s="2">
        <v>2018</v>
      </c>
      <c r="C42" s="12">
        <v>4484</v>
      </c>
      <c r="D42" s="12">
        <v>695.51406694968205</v>
      </c>
      <c r="E42" s="2" t="s">
        <v>5</v>
      </c>
      <c r="F42" s="2" t="s">
        <v>1602</v>
      </c>
      <c r="G42" s="2">
        <v>2721</v>
      </c>
      <c r="H42" s="2" t="s">
        <v>1364</v>
      </c>
      <c r="I42" s="2">
        <v>35.22</v>
      </c>
      <c r="J42" s="2">
        <v>-81.759399999999999</v>
      </c>
      <c r="K42" s="4">
        <v>1</v>
      </c>
      <c r="L42" s="2" t="s">
        <v>1341</v>
      </c>
      <c r="M42" s="17" t="s">
        <v>1381</v>
      </c>
      <c r="N42" s="17" t="s">
        <v>999</v>
      </c>
      <c r="O42" s="8">
        <v>621</v>
      </c>
      <c r="P42" s="16">
        <v>0.22900000000000001</v>
      </c>
      <c r="Q42" s="4">
        <v>1243104</v>
      </c>
      <c r="R42" s="4">
        <v>612133</v>
      </c>
      <c r="S42" s="27"/>
      <c r="T42" s="28" t="s">
        <v>1311</v>
      </c>
    </row>
    <row r="43" spans="1:20" x14ac:dyDescent="0.35">
      <c r="A43" s="2">
        <v>16259</v>
      </c>
      <c r="B43" s="2">
        <v>2018</v>
      </c>
      <c r="C43" s="12">
        <v>4484</v>
      </c>
      <c r="D43" s="12">
        <v>695.51406694968205</v>
      </c>
      <c r="E43" s="2" t="s">
        <v>5</v>
      </c>
      <c r="F43" s="2" t="s">
        <v>1602</v>
      </c>
      <c r="G43" s="2">
        <v>2721</v>
      </c>
      <c r="H43" s="2" t="s">
        <v>1365</v>
      </c>
      <c r="I43" s="2">
        <v>35.22</v>
      </c>
      <c r="J43" s="2">
        <v>-81.759399999999999</v>
      </c>
      <c r="K43" s="4">
        <v>1</v>
      </c>
      <c r="L43" s="2" t="s">
        <v>1341</v>
      </c>
      <c r="M43" s="17" t="s">
        <v>1381</v>
      </c>
      <c r="N43" s="17" t="s">
        <v>999</v>
      </c>
      <c r="O43" s="8">
        <v>909.5</v>
      </c>
      <c r="P43" s="16">
        <v>0.54100000000000004</v>
      </c>
      <c r="Q43" s="4">
        <v>4311369</v>
      </c>
      <c r="R43" s="4">
        <v>2081468</v>
      </c>
      <c r="S43" s="27"/>
      <c r="T43" s="28" t="s">
        <v>1311</v>
      </c>
    </row>
    <row r="44" spans="1:20" x14ac:dyDescent="0.35">
      <c r="A44" s="2">
        <v>16260</v>
      </c>
      <c r="B44" s="2">
        <v>2018</v>
      </c>
      <c r="C44" s="12">
        <v>4484</v>
      </c>
      <c r="D44" s="12">
        <v>695.51406694968205</v>
      </c>
      <c r="E44" s="2" t="s">
        <v>5</v>
      </c>
      <c r="F44" s="2" t="s">
        <v>1602</v>
      </c>
      <c r="G44" s="2">
        <v>2721</v>
      </c>
      <c r="H44" s="2" t="s">
        <v>1343</v>
      </c>
      <c r="I44" s="2">
        <v>35.22</v>
      </c>
      <c r="J44" s="2">
        <v>-81.759399999999999</v>
      </c>
      <c r="K44" s="4">
        <v>1</v>
      </c>
      <c r="L44" s="2" t="s">
        <v>1431</v>
      </c>
      <c r="M44" s="17" t="s">
        <v>1381</v>
      </c>
      <c r="N44" s="17" t="s">
        <v>999</v>
      </c>
      <c r="O44" s="8">
        <v>40</v>
      </c>
      <c r="P44" s="16"/>
      <c r="Q44" s="4"/>
      <c r="R44" s="4"/>
      <c r="S44" s="27"/>
      <c r="T44" s="28" t="s">
        <v>1311</v>
      </c>
    </row>
    <row r="45" spans="1:20" x14ac:dyDescent="0.35">
      <c r="A45" s="2">
        <v>16261</v>
      </c>
      <c r="B45" s="2">
        <v>2018</v>
      </c>
      <c r="C45" s="12">
        <v>4484</v>
      </c>
      <c r="D45" s="12">
        <v>695.51406694968205</v>
      </c>
      <c r="E45" s="2" t="s">
        <v>5</v>
      </c>
      <c r="F45" s="2" t="s">
        <v>1602</v>
      </c>
      <c r="G45" s="2">
        <v>2721</v>
      </c>
      <c r="H45" s="2" t="s">
        <v>1361</v>
      </c>
      <c r="I45" s="2">
        <v>35.22</v>
      </c>
      <c r="J45" s="2">
        <v>-81.759399999999999</v>
      </c>
      <c r="K45" s="4">
        <v>1</v>
      </c>
      <c r="L45" s="2" t="s">
        <v>1431</v>
      </c>
      <c r="M45" s="17" t="s">
        <v>1381</v>
      </c>
      <c r="N45" s="17" t="s">
        <v>999</v>
      </c>
      <c r="O45" s="8">
        <v>40</v>
      </c>
      <c r="P45" s="16"/>
      <c r="Q45" s="4"/>
      <c r="R45" s="4"/>
      <c r="S45" s="27"/>
      <c r="T45" s="28" t="s">
        <v>1311</v>
      </c>
    </row>
    <row r="46" spans="1:20" x14ac:dyDescent="0.35">
      <c r="A46" s="2">
        <v>16262</v>
      </c>
      <c r="B46" s="2">
        <v>2018</v>
      </c>
      <c r="C46" s="12">
        <v>4484</v>
      </c>
      <c r="D46" s="12">
        <v>695.51406694968205</v>
      </c>
      <c r="E46" s="2" t="s">
        <v>5</v>
      </c>
      <c r="F46" s="2" t="s">
        <v>1602</v>
      </c>
      <c r="G46" s="2">
        <v>2721</v>
      </c>
      <c r="H46" s="2" t="s">
        <v>1362</v>
      </c>
      <c r="I46" s="2">
        <v>35.22</v>
      </c>
      <c r="J46" s="2">
        <v>-81.759399999999999</v>
      </c>
      <c r="K46" s="4">
        <v>1</v>
      </c>
      <c r="L46" s="2" t="s">
        <v>1431</v>
      </c>
      <c r="M46" s="17" t="s">
        <v>1381</v>
      </c>
      <c r="N46" s="17" t="s">
        <v>999</v>
      </c>
      <c r="O46" s="8">
        <v>65</v>
      </c>
      <c r="P46" s="16"/>
      <c r="Q46" s="4"/>
      <c r="R46" s="4"/>
      <c r="S46" s="27"/>
      <c r="T46" s="28" t="s">
        <v>1311</v>
      </c>
    </row>
    <row r="47" spans="1:20" x14ac:dyDescent="0.35">
      <c r="A47" s="2">
        <v>16263</v>
      </c>
      <c r="B47" s="2">
        <v>2018</v>
      </c>
      <c r="C47" s="12">
        <v>4484</v>
      </c>
      <c r="D47" s="12">
        <v>695.51406694968205</v>
      </c>
      <c r="E47" s="2" t="s">
        <v>5</v>
      </c>
      <c r="F47" s="2" t="s">
        <v>1602</v>
      </c>
      <c r="G47" s="2">
        <v>2721</v>
      </c>
      <c r="H47" s="2" t="s">
        <v>1363</v>
      </c>
      <c r="I47" s="2">
        <v>35.22</v>
      </c>
      <c r="J47" s="2">
        <v>-81.759399999999999</v>
      </c>
      <c r="K47" s="4">
        <v>1</v>
      </c>
      <c r="L47" s="2" t="s">
        <v>1431</v>
      </c>
      <c r="M47" s="17" t="s">
        <v>1381</v>
      </c>
      <c r="N47" s="17" t="s">
        <v>999</v>
      </c>
      <c r="O47" s="8">
        <v>65</v>
      </c>
      <c r="P47" s="16"/>
      <c r="Q47" s="4"/>
      <c r="R47" s="4"/>
      <c r="S47" s="27"/>
      <c r="T47" s="28" t="s">
        <v>1311</v>
      </c>
    </row>
    <row r="48" spans="1:20" x14ac:dyDescent="0.35">
      <c r="A48" s="2">
        <v>16264</v>
      </c>
      <c r="B48" s="2">
        <v>2018</v>
      </c>
      <c r="C48" s="12">
        <v>4484</v>
      </c>
      <c r="D48" s="12">
        <v>695.51406694968205</v>
      </c>
      <c r="E48" s="2" t="s">
        <v>5</v>
      </c>
      <c r="F48" s="2" t="s">
        <v>1602</v>
      </c>
      <c r="G48" s="2">
        <v>2721</v>
      </c>
      <c r="H48" s="2" t="s">
        <v>1432</v>
      </c>
      <c r="I48" s="2">
        <v>35.22</v>
      </c>
      <c r="J48" s="2">
        <v>-81.759399999999999</v>
      </c>
      <c r="K48" s="4">
        <v>0</v>
      </c>
      <c r="L48" s="2" t="s">
        <v>1465</v>
      </c>
      <c r="M48" s="17" t="s">
        <v>1381</v>
      </c>
      <c r="N48" s="17" t="s">
        <v>999</v>
      </c>
      <c r="O48" s="8">
        <v>800</v>
      </c>
      <c r="P48" s="16">
        <v>0</v>
      </c>
      <c r="Q48" s="4">
        <v>0</v>
      </c>
      <c r="R48" s="4">
        <v>0</v>
      </c>
      <c r="S48" s="27"/>
      <c r="T48" s="28" t="s">
        <v>1311</v>
      </c>
    </row>
    <row r="49" spans="1:20" x14ac:dyDescent="0.35">
      <c r="A49" s="2">
        <v>16306</v>
      </c>
      <c r="B49" s="2">
        <v>2018</v>
      </c>
      <c r="C49" s="12">
        <v>28666</v>
      </c>
      <c r="D49" s="12">
        <v>110.311209288355</v>
      </c>
      <c r="E49" s="2" t="s">
        <v>5</v>
      </c>
      <c r="F49" s="2" t="s">
        <v>404</v>
      </c>
      <c r="G49" s="2">
        <v>2713</v>
      </c>
      <c r="H49" s="2" t="s">
        <v>1343</v>
      </c>
      <c r="I49" s="2">
        <v>34.283056000000002</v>
      </c>
      <c r="J49" s="2">
        <v>-77.985277999999994</v>
      </c>
      <c r="K49" s="4">
        <v>1</v>
      </c>
      <c r="L49" s="2" t="s">
        <v>1431</v>
      </c>
      <c r="M49" s="17" t="s">
        <v>1381</v>
      </c>
      <c r="N49" s="17" t="s">
        <v>999</v>
      </c>
      <c r="O49" s="8">
        <v>112.5</v>
      </c>
      <c r="P49" s="16"/>
      <c r="Q49" s="4"/>
      <c r="R49" s="4"/>
      <c r="S49" s="27"/>
      <c r="T49" s="28" t="s">
        <v>1311</v>
      </c>
    </row>
    <row r="50" spans="1:20" x14ac:dyDescent="0.35">
      <c r="A50" s="2">
        <v>16307</v>
      </c>
      <c r="B50" s="2">
        <v>2018</v>
      </c>
      <c r="C50" s="12">
        <v>28666</v>
      </c>
      <c r="D50" s="12">
        <v>110.311209288355</v>
      </c>
      <c r="E50" s="2" t="s">
        <v>5</v>
      </c>
      <c r="F50" s="2" t="s">
        <v>404</v>
      </c>
      <c r="G50" s="2">
        <v>2713</v>
      </c>
      <c r="H50" s="2" t="s">
        <v>1361</v>
      </c>
      <c r="I50" s="2">
        <v>34.283056000000002</v>
      </c>
      <c r="J50" s="2">
        <v>-77.985277999999994</v>
      </c>
      <c r="K50" s="4">
        <v>1</v>
      </c>
      <c r="L50" s="2" t="s">
        <v>1431</v>
      </c>
      <c r="M50" s="17" t="s">
        <v>1381</v>
      </c>
      <c r="N50" s="17" t="s">
        <v>999</v>
      </c>
      <c r="O50" s="8">
        <v>112.5</v>
      </c>
      <c r="P50" s="16"/>
      <c r="Q50" s="4"/>
      <c r="R50" s="4"/>
      <c r="S50" s="27"/>
      <c r="T50" s="28" t="s">
        <v>1311</v>
      </c>
    </row>
    <row r="51" spans="1:20" x14ac:dyDescent="0.35">
      <c r="A51" s="2">
        <v>16308</v>
      </c>
      <c r="B51" s="2">
        <v>2018</v>
      </c>
      <c r="C51" s="12">
        <v>28666</v>
      </c>
      <c r="D51" s="12">
        <v>110.311209288355</v>
      </c>
      <c r="E51" s="2" t="s">
        <v>5</v>
      </c>
      <c r="F51" s="2" t="s">
        <v>404</v>
      </c>
      <c r="G51" s="2">
        <v>2713</v>
      </c>
      <c r="H51" s="2" t="s">
        <v>1362</v>
      </c>
      <c r="I51" s="2">
        <v>34.283056000000002</v>
      </c>
      <c r="J51" s="2">
        <v>-77.985277999999994</v>
      </c>
      <c r="K51" s="4">
        <v>1</v>
      </c>
      <c r="L51" s="2" t="s">
        <v>1431</v>
      </c>
      <c r="M51" s="17" t="s">
        <v>1381</v>
      </c>
      <c r="N51" s="17" t="s">
        <v>999</v>
      </c>
      <c r="O51" s="8">
        <v>446.6</v>
      </c>
      <c r="P51" s="16"/>
      <c r="Q51" s="4"/>
      <c r="R51" s="4"/>
      <c r="S51" s="27"/>
      <c r="T51" s="28" t="s">
        <v>1311</v>
      </c>
    </row>
    <row r="52" spans="1:20" x14ac:dyDescent="0.35">
      <c r="A52" s="2">
        <v>16373</v>
      </c>
      <c r="B52" s="2">
        <v>2018</v>
      </c>
      <c r="C52" s="12">
        <v>6669</v>
      </c>
      <c r="D52" s="12">
        <v>169.139619117085</v>
      </c>
      <c r="E52" s="2" t="s">
        <v>5</v>
      </c>
      <c r="F52" s="2" t="s">
        <v>1641</v>
      </c>
      <c r="G52" s="2">
        <v>2727</v>
      </c>
      <c r="H52" s="2" t="s">
        <v>1343</v>
      </c>
      <c r="I52" s="2">
        <v>35.597499999999997</v>
      </c>
      <c r="J52" s="2">
        <v>-80.965800000000002</v>
      </c>
      <c r="K52" s="4">
        <v>1</v>
      </c>
      <c r="L52" s="2" t="s">
        <v>1341</v>
      </c>
      <c r="M52" s="17" t="s">
        <v>1381</v>
      </c>
      <c r="N52" s="17" t="s">
        <v>999</v>
      </c>
      <c r="O52" s="8">
        <v>348.5</v>
      </c>
      <c r="P52" s="16">
        <v>0.314</v>
      </c>
      <c r="Q52" s="4">
        <v>958416</v>
      </c>
      <c r="R52" s="4">
        <v>416205</v>
      </c>
      <c r="S52" s="4">
        <v>9992329</v>
      </c>
      <c r="T52" s="27">
        <f>S52/Q52</f>
        <v>10.42587874159029</v>
      </c>
    </row>
    <row r="53" spans="1:20" x14ac:dyDescent="0.35">
      <c r="A53" s="2">
        <v>16374</v>
      </c>
      <c r="B53" s="2">
        <v>2018</v>
      </c>
      <c r="C53" s="12">
        <v>6669</v>
      </c>
      <c r="D53" s="12">
        <v>169.139619117085</v>
      </c>
      <c r="E53" s="2" t="s">
        <v>5</v>
      </c>
      <c r="F53" s="2" t="s">
        <v>1641</v>
      </c>
      <c r="G53" s="2">
        <v>2727</v>
      </c>
      <c r="H53" s="2" t="s">
        <v>1361</v>
      </c>
      <c r="I53" s="2">
        <v>35.597499999999997</v>
      </c>
      <c r="J53" s="2">
        <v>-80.965800000000002</v>
      </c>
      <c r="K53" s="4">
        <v>1</v>
      </c>
      <c r="L53" s="2" t="s">
        <v>1341</v>
      </c>
      <c r="M53" s="17" t="s">
        <v>1381</v>
      </c>
      <c r="N53" s="17" t="s">
        <v>999</v>
      </c>
      <c r="O53" s="8">
        <v>348.5</v>
      </c>
      <c r="P53" s="16">
        <v>0.221</v>
      </c>
      <c r="Q53" s="4">
        <v>675957</v>
      </c>
      <c r="R53" s="4">
        <v>224071</v>
      </c>
      <c r="S53" s="4">
        <v>7103220</v>
      </c>
      <c r="T53" s="27">
        <f>S53/Q53</f>
        <v>10.508390326603616</v>
      </c>
    </row>
    <row r="54" spans="1:20" x14ac:dyDescent="0.35">
      <c r="A54" s="2">
        <v>16375</v>
      </c>
      <c r="B54" s="2">
        <v>2018</v>
      </c>
      <c r="C54" s="12">
        <v>6669</v>
      </c>
      <c r="D54" s="12">
        <v>169.139619117085</v>
      </c>
      <c r="E54" s="2" t="s">
        <v>5</v>
      </c>
      <c r="F54" s="2" t="s">
        <v>1641</v>
      </c>
      <c r="G54" s="2">
        <v>2727</v>
      </c>
      <c r="H54" s="2" t="s">
        <v>1362</v>
      </c>
      <c r="I54" s="2">
        <v>35.597499999999997</v>
      </c>
      <c r="J54" s="2">
        <v>-80.965800000000002</v>
      </c>
      <c r="K54" s="4">
        <v>1</v>
      </c>
      <c r="L54" s="2" t="s">
        <v>1341</v>
      </c>
      <c r="M54" s="17" t="s">
        <v>1381</v>
      </c>
      <c r="N54" s="17" t="s">
        <v>999</v>
      </c>
      <c r="O54" s="8">
        <v>711</v>
      </c>
      <c r="P54" s="16">
        <v>0.51</v>
      </c>
      <c r="Q54" s="4">
        <v>3176205</v>
      </c>
      <c r="R54" s="4">
        <v>1570257</v>
      </c>
      <c r="S54" s="4">
        <v>32038167</v>
      </c>
      <c r="T54" s="27">
        <f>S54/Q54</f>
        <v>10.086932990786174</v>
      </c>
    </row>
    <row r="55" spans="1:20" x14ac:dyDescent="0.35">
      <c r="A55" s="2">
        <v>16376</v>
      </c>
      <c r="B55" s="2">
        <v>2018</v>
      </c>
      <c r="C55" s="12">
        <v>6669</v>
      </c>
      <c r="D55" s="12">
        <v>169.139619117085</v>
      </c>
      <c r="E55" s="2" t="s">
        <v>5</v>
      </c>
      <c r="F55" s="2" t="s">
        <v>1641</v>
      </c>
      <c r="G55" s="2">
        <v>2727</v>
      </c>
      <c r="H55" s="2" t="s">
        <v>1363</v>
      </c>
      <c r="I55" s="2">
        <v>35.597499999999997</v>
      </c>
      <c r="J55" s="2">
        <v>-80.965800000000002</v>
      </c>
      <c r="K55" s="4">
        <v>1</v>
      </c>
      <c r="L55" s="2" t="s">
        <v>1341</v>
      </c>
      <c r="M55" s="17" t="s">
        <v>1381</v>
      </c>
      <c r="N55" s="17" t="s">
        <v>999</v>
      </c>
      <c r="O55" s="8">
        <v>711</v>
      </c>
      <c r="P55" s="16">
        <v>0.59</v>
      </c>
      <c r="Q55" s="4">
        <v>3675692</v>
      </c>
      <c r="R55" s="4">
        <v>1697276</v>
      </c>
      <c r="S55" s="4">
        <v>35697382</v>
      </c>
      <c r="T55" s="27">
        <f>S55/Q55</f>
        <v>9.7117446184283125</v>
      </c>
    </row>
    <row r="56" spans="1:20" x14ac:dyDescent="0.35">
      <c r="A56" s="2">
        <v>16385</v>
      </c>
      <c r="B56" s="2">
        <v>2018</v>
      </c>
      <c r="C56" s="17">
        <v>1834</v>
      </c>
      <c r="D56" s="17">
        <v>433.333314745233</v>
      </c>
      <c r="E56" s="2" t="s">
        <v>5</v>
      </c>
      <c r="F56" s="2" t="s">
        <v>451</v>
      </c>
      <c r="G56" s="2">
        <v>6250</v>
      </c>
      <c r="H56" s="2" t="s">
        <v>1343</v>
      </c>
      <c r="I56" s="2">
        <v>36.527799999999999</v>
      </c>
      <c r="J56" s="2">
        <v>-78.8917</v>
      </c>
      <c r="K56" s="4">
        <v>2</v>
      </c>
      <c r="L56" s="2" t="s">
        <v>1341</v>
      </c>
      <c r="M56" s="17" t="s">
        <v>1381</v>
      </c>
      <c r="N56" s="17" t="s">
        <v>999</v>
      </c>
      <c r="O56" s="8">
        <v>763.2</v>
      </c>
      <c r="P56" s="16">
        <v>0.223</v>
      </c>
      <c r="Q56" s="4">
        <v>1491333</v>
      </c>
      <c r="R56" s="4">
        <v>675135</v>
      </c>
      <c r="S56" s="4">
        <v>10369329</v>
      </c>
      <c r="T56" s="27">
        <f>S56/Q56</f>
        <v>6.9530607852169837</v>
      </c>
    </row>
    <row r="57" spans="1:20" x14ac:dyDescent="0.35">
      <c r="A57" s="2">
        <v>16600</v>
      </c>
      <c r="B57" s="2">
        <v>2018</v>
      </c>
      <c r="C57" s="19">
        <v>28664</v>
      </c>
      <c r="D57" s="19">
        <v>213.757700789658</v>
      </c>
      <c r="E57" s="2" t="s">
        <v>5</v>
      </c>
      <c r="F57" s="2" t="s">
        <v>605</v>
      </c>
      <c r="G57" s="2">
        <v>2732</v>
      </c>
      <c r="H57" s="2" t="s">
        <v>1363</v>
      </c>
      <c r="I57" s="2">
        <v>35.36</v>
      </c>
      <c r="J57" s="2">
        <v>-80.974199999999996</v>
      </c>
      <c r="K57" s="4">
        <v>1</v>
      </c>
      <c r="L57" s="2" t="s">
        <v>1431</v>
      </c>
      <c r="M57" s="17" t="s">
        <v>1381</v>
      </c>
      <c r="N57" s="17" t="s">
        <v>999</v>
      </c>
      <c r="O57" s="8">
        <v>100</v>
      </c>
      <c r="P57" s="16"/>
      <c r="Q57" s="4"/>
      <c r="R57" s="4"/>
      <c r="S57" s="27"/>
      <c r="T57" s="28" t="s">
        <v>1311</v>
      </c>
    </row>
    <row r="58" spans="1:20" x14ac:dyDescent="0.35">
      <c r="A58" s="2">
        <v>16601</v>
      </c>
      <c r="B58" s="2">
        <v>2018</v>
      </c>
      <c r="C58" s="19">
        <v>28664</v>
      </c>
      <c r="D58" s="19">
        <v>213.757700789658</v>
      </c>
      <c r="E58" s="2" t="s">
        <v>5</v>
      </c>
      <c r="F58" s="2" t="s">
        <v>605</v>
      </c>
      <c r="G58" s="2">
        <v>2732</v>
      </c>
      <c r="H58" s="2" t="s">
        <v>1364</v>
      </c>
      <c r="I58" s="2">
        <v>35.36</v>
      </c>
      <c r="J58" s="2">
        <v>-80.974199999999996</v>
      </c>
      <c r="K58" s="4">
        <v>1</v>
      </c>
      <c r="L58" s="2" t="s">
        <v>1431</v>
      </c>
      <c r="M58" s="17" t="s">
        <v>1381</v>
      </c>
      <c r="N58" s="17" t="s">
        <v>999</v>
      </c>
      <c r="O58" s="8">
        <v>100</v>
      </c>
      <c r="P58" s="16"/>
      <c r="Q58" s="4"/>
      <c r="R58" s="4"/>
      <c r="S58" s="27"/>
      <c r="T58" s="28" t="s">
        <v>1311</v>
      </c>
    </row>
    <row r="59" spans="1:20" x14ac:dyDescent="0.35">
      <c r="A59" s="2">
        <v>16602</v>
      </c>
      <c r="B59" s="2">
        <v>2018</v>
      </c>
      <c r="C59" s="19">
        <v>28664</v>
      </c>
      <c r="D59" s="19">
        <v>213.757700789658</v>
      </c>
      <c r="E59" s="2" t="s">
        <v>5</v>
      </c>
      <c r="F59" s="2" t="s">
        <v>605</v>
      </c>
      <c r="G59" s="2">
        <v>2732</v>
      </c>
      <c r="H59" s="2" t="s">
        <v>1365</v>
      </c>
      <c r="I59" s="2">
        <v>35.36</v>
      </c>
      <c r="J59" s="2">
        <v>-80.974199999999996</v>
      </c>
      <c r="K59" s="4">
        <v>1</v>
      </c>
      <c r="L59" s="2" t="s">
        <v>1431</v>
      </c>
      <c r="M59" s="17" t="s">
        <v>1381</v>
      </c>
      <c r="N59" s="17" t="s">
        <v>999</v>
      </c>
      <c r="O59" s="8">
        <v>133</v>
      </c>
      <c r="P59" s="16"/>
      <c r="Q59" s="4"/>
      <c r="R59" s="4"/>
      <c r="S59" s="27"/>
      <c r="T59" s="28" t="s">
        <v>1311</v>
      </c>
    </row>
    <row r="60" spans="1:20" x14ac:dyDescent="0.35">
      <c r="A60" s="2">
        <v>16603</v>
      </c>
      <c r="B60" s="2">
        <v>2018</v>
      </c>
      <c r="C60" s="19">
        <v>28664</v>
      </c>
      <c r="D60" s="19">
        <v>213.757700789658</v>
      </c>
      <c r="E60" s="2" t="s">
        <v>5</v>
      </c>
      <c r="F60" s="2" t="s">
        <v>605</v>
      </c>
      <c r="G60" s="2">
        <v>2732</v>
      </c>
      <c r="H60" s="2" t="s">
        <v>1432</v>
      </c>
      <c r="I60" s="2">
        <v>35.36</v>
      </c>
      <c r="J60" s="2">
        <v>-80.974199999999996</v>
      </c>
      <c r="K60" s="4">
        <v>1</v>
      </c>
      <c r="L60" s="2" t="s">
        <v>1431</v>
      </c>
      <c r="M60" s="17" t="s">
        <v>1381</v>
      </c>
      <c r="N60" s="17" t="s">
        <v>999</v>
      </c>
      <c r="O60" s="8">
        <v>133</v>
      </c>
      <c r="P60" s="16"/>
      <c r="Q60" s="4"/>
      <c r="R60" s="4"/>
      <c r="S60" s="27"/>
      <c r="T60" s="28" t="s">
        <v>1311</v>
      </c>
    </row>
    <row r="61" spans="1:20" x14ac:dyDescent="0.35">
      <c r="A61" s="2">
        <v>16640</v>
      </c>
      <c r="B61" s="2">
        <v>2018</v>
      </c>
      <c r="C61" s="19">
        <v>1514</v>
      </c>
      <c r="D61" s="19">
        <v>273.77949513169602</v>
      </c>
      <c r="E61" s="2" t="s">
        <v>5</v>
      </c>
      <c r="F61" s="2" t="s">
        <v>622</v>
      </c>
      <c r="G61" s="2">
        <v>2712</v>
      </c>
      <c r="H61" s="2" t="s">
        <v>1343</v>
      </c>
      <c r="I61" s="2">
        <v>36.4833</v>
      </c>
      <c r="J61" s="2">
        <v>-79.073099999999997</v>
      </c>
      <c r="K61" s="4">
        <v>1</v>
      </c>
      <c r="L61" s="2" t="s">
        <v>1341</v>
      </c>
      <c r="M61" s="17" t="s">
        <v>1381</v>
      </c>
      <c r="N61" s="17" t="s">
        <v>999</v>
      </c>
      <c r="O61" s="8">
        <v>410.8</v>
      </c>
      <c r="P61" s="16">
        <v>0.22900000000000001</v>
      </c>
      <c r="Q61" s="4">
        <v>824171</v>
      </c>
      <c r="R61" s="4">
        <v>343966</v>
      </c>
      <c r="S61" s="4">
        <v>9068121</v>
      </c>
      <c r="T61" s="27">
        <f t="shared" ref="T61:T66" si="0">S61/Q61</f>
        <v>11.00271788257534</v>
      </c>
    </row>
    <row r="62" spans="1:20" x14ac:dyDescent="0.35">
      <c r="A62" s="2">
        <v>16641</v>
      </c>
      <c r="B62" s="2">
        <v>2018</v>
      </c>
      <c r="C62" s="19">
        <v>1514</v>
      </c>
      <c r="D62" s="19">
        <v>273.77949513169602</v>
      </c>
      <c r="E62" s="2" t="s">
        <v>5</v>
      </c>
      <c r="F62" s="2" t="s">
        <v>622</v>
      </c>
      <c r="G62" s="2">
        <v>2712</v>
      </c>
      <c r="H62" s="2" t="s">
        <v>1361</v>
      </c>
      <c r="I62" s="2">
        <v>36.4833</v>
      </c>
      <c r="J62" s="2">
        <v>-79.073099999999997</v>
      </c>
      <c r="K62" s="4">
        <v>1</v>
      </c>
      <c r="L62" s="2" t="s">
        <v>1341</v>
      </c>
      <c r="M62" s="17" t="s">
        <v>1381</v>
      </c>
      <c r="N62" s="17" t="s">
        <v>999</v>
      </c>
      <c r="O62" s="8">
        <v>657</v>
      </c>
      <c r="P62" s="16">
        <v>0.32900000000000001</v>
      </c>
      <c r="Q62" s="4">
        <v>1895245</v>
      </c>
      <c r="R62" s="4">
        <v>983063</v>
      </c>
      <c r="S62" s="4">
        <v>18933900</v>
      </c>
      <c r="T62" s="27">
        <f t="shared" si="0"/>
        <v>9.9902123472163229</v>
      </c>
    </row>
    <row r="63" spans="1:20" x14ac:dyDescent="0.35">
      <c r="A63" s="2">
        <v>16642</v>
      </c>
      <c r="B63" s="2">
        <v>2018</v>
      </c>
      <c r="C63" s="19">
        <v>1514</v>
      </c>
      <c r="D63" s="19">
        <v>273.77949513169602</v>
      </c>
      <c r="E63" s="2" t="s">
        <v>5</v>
      </c>
      <c r="F63" s="2" t="s">
        <v>622</v>
      </c>
      <c r="G63" s="2">
        <v>2712</v>
      </c>
      <c r="H63" s="2" t="s">
        <v>1362</v>
      </c>
      <c r="I63" s="2">
        <v>36.4833</v>
      </c>
      <c r="J63" s="2">
        <v>-79.073099999999997</v>
      </c>
      <c r="K63" s="4">
        <v>2</v>
      </c>
      <c r="L63" s="2" t="s">
        <v>1341</v>
      </c>
      <c r="M63" s="17" t="s">
        <v>1381</v>
      </c>
      <c r="N63" s="17" t="s">
        <v>999</v>
      </c>
      <c r="O63" s="8">
        <v>745.2</v>
      </c>
      <c r="P63" s="16">
        <v>0.23400000000000001</v>
      </c>
      <c r="Q63" s="4">
        <v>1530179</v>
      </c>
      <c r="R63" s="4">
        <v>646267</v>
      </c>
      <c r="S63" s="4">
        <v>7837339</v>
      </c>
      <c r="T63" s="27">
        <f t="shared" si="0"/>
        <v>5.1218445685112659</v>
      </c>
    </row>
    <row r="64" spans="1:20" x14ac:dyDescent="0.35">
      <c r="A64" s="2">
        <v>16643</v>
      </c>
      <c r="B64" s="2">
        <v>2018</v>
      </c>
      <c r="C64" s="19">
        <v>1514</v>
      </c>
      <c r="D64" s="19">
        <v>273.77949513169602</v>
      </c>
      <c r="E64" s="2" t="s">
        <v>5</v>
      </c>
      <c r="F64" s="2" t="s">
        <v>622</v>
      </c>
      <c r="G64" s="2">
        <v>2712</v>
      </c>
      <c r="H64" s="2" t="s">
        <v>1363</v>
      </c>
      <c r="I64" s="2">
        <v>36.4833</v>
      </c>
      <c r="J64" s="2">
        <v>-79.073099999999997</v>
      </c>
      <c r="K64" s="4">
        <v>2</v>
      </c>
      <c r="L64" s="2" t="s">
        <v>1341</v>
      </c>
      <c r="M64" s="17" t="s">
        <v>1381</v>
      </c>
      <c r="N64" s="17" t="s">
        <v>999</v>
      </c>
      <c r="O64" s="8">
        <v>745.2</v>
      </c>
      <c r="P64" s="16">
        <v>0.25700000000000001</v>
      </c>
      <c r="Q64" s="4">
        <v>1678281</v>
      </c>
      <c r="R64" s="4">
        <v>1005743</v>
      </c>
      <c r="S64" s="4">
        <v>10328293</v>
      </c>
      <c r="T64" s="27">
        <f t="shared" si="0"/>
        <v>6.1540904055995389</v>
      </c>
    </row>
    <row r="65" spans="1:20" x14ac:dyDescent="0.35">
      <c r="A65" s="2">
        <v>16841</v>
      </c>
      <c r="B65" s="2">
        <v>2018</v>
      </c>
      <c r="C65" s="19">
        <v>4169</v>
      </c>
      <c r="D65" s="19">
        <v>74.145702443346195</v>
      </c>
      <c r="E65" s="2" t="s">
        <v>5</v>
      </c>
      <c r="F65" s="2" t="s">
        <v>1789</v>
      </c>
      <c r="G65" s="2">
        <v>54276</v>
      </c>
      <c r="H65" s="2" t="s">
        <v>1792</v>
      </c>
      <c r="I65" s="2">
        <v>35.9069</v>
      </c>
      <c r="J65" s="2">
        <v>-79.061700000000002</v>
      </c>
      <c r="K65" s="4">
        <v>2</v>
      </c>
      <c r="L65" s="2" t="s">
        <v>1341</v>
      </c>
      <c r="M65" s="17" t="s">
        <v>1381</v>
      </c>
      <c r="N65" s="17" t="s">
        <v>999</v>
      </c>
      <c r="O65" s="8">
        <v>28</v>
      </c>
      <c r="P65" s="16">
        <v>0.20699999999999999</v>
      </c>
      <c r="Q65" s="4">
        <v>50706</v>
      </c>
      <c r="R65" s="4">
        <v>13855</v>
      </c>
      <c r="S65" s="4">
        <v>959795.33</v>
      </c>
      <c r="T65" s="27">
        <f t="shared" si="0"/>
        <v>18.928634283911173</v>
      </c>
    </row>
    <row r="66" spans="1:20" x14ac:dyDescent="0.35">
      <c r="A66" s="2">
        <v>16842</v>
      </c>
      <c r="B66" s="2">
        <v>2018</v>
      </c>
      <c r="C66" s="19">
        <v>4169</v>
      </c>
      <c r="D66" s="19">
        <v>74.145702443346195</v>
      </c>
      <c r="E66" s="2" t="s">
        <v>5</v>
      </c>
      <c r="F66" s="2" t="s">
        <v>1789</v>
      </c>
      <c r="G66" s="2">
        <v>54276</v>
      </c>
      <c r="H66" s="2" t="s">
        <v>1500</v>
      </c>
      <c r="I66" s="2">
        <v>35.9069</v>
      </c>
      <c r="J66" s="2">
        <v>-79.061700000000002</v>
      </c>
      <c r="K66" s="4">
        <v>0</v>
      </c>
      <c r="L66" s="2" t="s">
        <v>1355</v>
      </c>
      <c r="M66" s="17" t="s">
        <v>1381</v>
      </c>
      <c r="N66" s="17" t="s">
        <v>999</v>
      </c>
      <c r="O66" s="8">
        <v>24</v>
      </c>
      <c r="P66" s="16"/>
      <c r="Q66" s="4"/>
      <c r="R66" s="4"/>
      <c r="S66" s="4">
        <v>1566101.1769999999</v>
      </c>
      <c r="T66" s="27" t="e">
        <f t="shared" si="0"/>
        <v>#DIV/0!</v>
      </c>
    </row>
    <row r="67" spans="1:20" x14ac:dyDescent="0.35">
      <c r="A67" s="2">
        <v>16861</v>
      </c>
      <c r="B67" s="2">
        <v>2018</v>
      </c>
      <c r="C67" s="19">
        <v>28662</v>
      </c>
      <c r="D67" s="19">
        <v>149.61412649277301</v>
      </c>
      <c r="E67" s="2" t="s">
        <v>5</v>
      </c>
      <c r="F67" s="2" t="s">
        <v>758</v>
      </c>
      <c r="G67" s="2">
        <v>2716</v>
      </c>
      <c r="H67" s="2" t="s">
        <v>1343</v>
      </c>
      <c r="I67" s="2">
        <v>34.587538000000002</v>
      </c>
      <c r="J67" s="2">
        <v>-78.975520000000003</v>
      </c>
      <c r="K67" s="4">
        <v>1</v>
      </c>
      <c r="L67" s="2" t="s">
        <v>1431</v>
      </c>
      <c r="M67" s="17" t="s">
        <v>1381</v>
      </c>
      <c r="N67" s="17" t="s">
        <v>999</v>
      </c>
      <c r="O67" s="8">
        <v>46</v>
      </c>
      <c r="P67" s="16"/>
      <c r="Q67" s="4"/>
      <c r="R67" s="4"/>
      <c r="S67" s="27"/>
      <c r="T67" s="28" t="s">
        <v>1311</v>
      </c>
    </row>
    <row r="68" spans="1:20" x14ac:dyDescent="0.35">
      <c r="A68" s="2">
        <v>16862</v>
      </c>
      <c r="B68" s="2">
        <v>2018</v>
      </c>
      <c r="C68" s="19">
        <v>28662</v>
      </c>
      <c r="D68" s="19">
        <v>149.61412649277301</v>
      </c>
      <c r="E68" s="2" t="s">
        <v>5</v>
      </c>
      <c r="F68" s="2" t="s">
        <v>758</v>
      </c>
      <c r="G68" s="2">
        <v>2716</v>
      </c>
      <c r="H68" s="2" t="s">
        <v>1361</v>
      </c>
      <c r="I68" s="2">
        <v>34.587538000000002</v>
      </c>
      <c r="J68" s="2">
        <v>-78.975520000000003</v>
      </c>
      <c r="K68" s="4">
        <v>1</v>
      </c>
      <c r="L68" s="2" t="s">
        <v>1431</v>
      </c>
      <c r="M68" s="17" t="s">
        <v>1381</v>
      </c>
      <c r="N68" s="17" t="s">
        <v>999</v>
      </c>
      <c r="O68" s="8">
        <v>46</v>
      </c>
      <c r="P68" s="16"/>
      <c r="Q68" s="4"/>
      <c r="R68" s="4"/>
      <c r="S68" s="27"/>
      <c r="T68" s="28" t="s">
        <v>1311</v>
      </c>
    </row>
    <row r="69" spans="1:20" x14ac:dyDescent="0.35">
      <c r="A69" s="2">
        <v>16863</v>
      </c>
      <c r="B69" s="2">
        <v>2018</v>
      </c>
      <c r="C69" s="19">
        <v>28662</v>
      </c>
      <c r="D69" s="19">
        <v>149.61412649277301</v>
      </c>
      <c r="E69" s="2" t="s">
        <v>5</v>
      </c>
      <c r="F69" s="2" t="s">
        <v>758</v>
      </c>
      <c r="G69" s="2">
        <v>2716</v>
      </c>
      <c r="H69" s="2" t="s">
        <v>1362</v>
      </c>
      <c r="I69" s="2">
        <v>34.587538000000002</v>
      </c>
      <c r="J69" s="2">
        <v>-78.975520000000003</v>
      </c>
      <c r="K69" s="4">
        <v>1</v>
      </c>
      <c r="L69" s="2" t="s">
        <v>1431</v>
      </c>
      <c r="M69" s="17" t="s">
        <v>1381</v>
      </c>
      <c r="N69" s="17" t="s">
        <v>999</v>
      </c>
      <c r="O69" s="8">
        <v>73.5</v>
      </c>
      <c r="P69" s="16"/>
      <c r="Q69" s="4"/>
      <c r="R69" s="4"/>
      <c r="S69" s="27"/>
      <c r="T69" s="28" t="s">
        <v>1311</v>
      </c>
    </row>
    <row r="70" spans="1:20" x14ac:dyDescent="0.35">
      <c r="A70" s="2">
        <v>16014</v>
      </c>
      <c r="B70" s="2">
        <v>2018</v>
      </c>
      <c r="C70" s="12">
        <v>6586</v>
      </c>
      <c r="D70" s="12">
        <v>1273.6933570972301</v>
      </c>
      <c r="E70" s="2" t="s">
        <v>5</v>
      </c>
      <c r="F70" s="2" t="s">
        <v>214</v>
      </c>
      <c r="G70" s="2">
        <v>50189</v>
      </c>
      <c r="H70" s="2" t="s">
        <v>1497</v>
      </c>
      <c r="I70" s="2">
        <v>35.8628</v>
      </c>
      <c r="J70" s="2">
        <v>-76.783100000000005</v>
      </c>
      <c r="K70" s="4">
        <v>3</v>
      </c>
      <c r="L70" s="2" t="s">
        <v>1498</v>
      </c>
      <c r="M70" s="17" t="s">
        <v>1381</v>
      </c>
      <c r="N70" s="17" t="s">
        <v>1030</v>
      </c>
      <c r="O70" s="8">
        <v>7.5</v>
      </c>
      <c r="P70" s="16">
        <v>0</v>
      </c>
      <c r="Q70" s="4">
        <v>0</v>
      </c>
      <c r="R70" s="4">
        <v>0</v>
      </c>
      <c r="S70" s="4">
        <v>3209345.79</v>
      </c>
      <c r="T70" s="27" t="e">
        <f>S70/Q70</f>
        <v>#DIV/0!</v>
      </c>
    </row>
    <row r="71" spans="1:20" x14ac:dyDescent="0.35">
      <c r="A71" s="2">
        <v>16015</v>
      </c>
      <c r="B71" s="2">
        <v>2018</v>
      </c>
      <c r="C71" s="12">
        <v>6586</v>
      </c>
      <c r="D71" s="12">
        <v>1273.6933570972301</v>
      </c>
      <c r="E71" s="2" t="s">
        <v>5</v>
      </c>
      <c r="F71" s="2" t="s">
        <v>214</v>
      </c>
      <c r="G71" s="2">
        <v>50189</v>
      </c>
      <c r="H71" s="2" t="s">
        <v>1499</v>
      </c>
      <c r="I71" s="2">
        <v>35.8628</v>
      </c>
      <c r="J71" s="2">
        <v>-76.783100000000005</v>
      </c>
      <c r="K71" s="4">
        <v>1</v>
      </c>
      <c r="L71" s="2" t="s">
        <v>1341</v>
      </c>
      <c r="M71" s="17" t="s">
        <v>1381</v>
      </c>
      <c r="N71" s="17" t="s">
        <v>1030</v>
      </c>
      <c r="O71" s="8">
        <v>42</v>
      </c>
      <c r="P71" s="16">
        <v>0.54200000000000004</v>
      </c>
      <c r="Q71" s="4">
        <v>199302.74</v>
      </c>
      <c r="R71" s="4">
        <v>76680.339000000007</v>
      </c>
      <c r="S71" s="4">
        <v>10637651.380000001</v>
      </c>
      <c r="T71" s="27">
        <f>S71/Q71</f>
        <v>53.374335847063627</v>
      </c>
    </row>
    <row r="72" spans="1:20" x14ac:dyDescent="0.35">
      <c r="A72" s="2">
        <v>16018</v>
      </c>
      <c r="B72" s="2">
        <v>2018</v>
      </c>
      <c r="C72" s="12">
        <v>6586</v>
      </c>
      <c r="D72" s="12">
        <v>1273.6933570972301</v>
      </c>
      <c r="E72" s="2" t="s">
        <v>5</v>
      </c>
      <c r="F72" s="2" t="s">
        <v>214</v>
      </c>
      <c r="G72" s="2">
        <v>50189</v>
      </c>
      <c r="H72" s="2" t="s">
        <v>1502</v>
      </c>
      <c r="I72" s="2">
        <v>35.8628</v>
      </c>
      <c r="J72" s="2">
        <v>-76.783100000000005</v>
      </c>
      <c r="K72" s="4">
        <v>3</v>
      </c>
      <c r="L72" s="2" t="s">
        <v>1431</v>
      </c>
      <c r="M72" s="17" t="s">
        <v>1381</v>
      </c>
      <c r="N72" s="17" t="s">
        <v>1030</v>
      </c>
      <c r="O72" s="8">
        <v>25</v>
      </c>
      <c r="P72" s="16">
        <v>0</v>
      </c>
      <c r="Q72" s="4">
        <v>0</v>
      </c>
      <c r="R72" s="4">
        <v>0</v>
      </c>
      <c r="S72" s="27"/>
      <c r="T72" s="28" t="s">
        <v>1311</v>
      </c>
    </row>
    <row r="73" spans="1:20" x14ac:dyDescent="0.35">
      <c r="A73" s="2">
        <v>16240</v>
      </c>
      <c r="B73" s="12">
        <v>2018</v>
      </c>
      <c r="C73" s="12">
        <v>9867</v>
      </c>
      <c r="D73" s="12">
        <v>6475.1913375689701</v>
      </c>
      <c r="E73" s="2" t="s">
        <v>5</v>
      </c>
      <c r="F73" s="2" t="s">
        <v>371</v>
      </c>
      <c r="G73" s="2">
        <v>50188</v>
      </c>
      <c r="H73" s="2" t="s">
        <v>1596</v>
      </c>
      <c r="I73" s="2">
        <v>35.212000000000003</v>
      </c>
      <c r="J73" s="2">
        <v>-77.114400000000003</v>
      </c>
      <c r="K73" s="4">
        <v>3</v>
      </c>
      <c r="L73" s="2" t="s">
        <v>1341</v>
      </c>
      <c r="M73" s="17" t="s">
        <v>1381</v>
      </c>
      <c r="N73" s="17" t="s">
        <v>1030</v>
      </c>
      <c r="O73" s="8">
        <v>38.1</v>
      </c>
      <c r="P73" s="16">
        <v>0.60399999999999998</v>
      </c>
      <c r="Q73" s="4">
        <v>201719.97</v>
      </c>
      <c r="R73" s="4">
        <v>81090.017000000007</v>
      </c>
      <c r="S73" s="4"/>
      <c r="T73" s="28" t="s">
        <v>1311</v>
      </c>
    </row>
    <row r="74" spans="1:20" x14ac:dyDescent="0.35">
      <c r="A74" s="2">
        <v>16241</v>
      </c>
      <c r="B74" s="12">
        <v>2018</v>
      </c>
      <c r="C74" s="12">
        <v>9867</v>
      </c>
      <c r="D74" s="12">
        <v>6475.1913375689701</v>
      </c>
      <c r="E74" s="2" t="s">
        <v>5</v>
      </c>
      <c r="F74" s="2" t="s">
        <v>371</v>
      </c>
      <c r="G74" s="2">
        <v>50188</v>
      </c>
      <c r="H74" s="2" t="s">
        <v>1597</v>
      </c>
      <c r="I74" s="2">
        <v>35.212000000000003</v>
      </c>
      <c r="J74" s="2">
        <v>-77.114400000000003</v>
      </c>
      <c r="K74" s="4">
        <v>3</v>
      </c>
      <c r="L74" s="2" t="s">
        <v>1431</v>
      </c>
      <c r="M74" s="17" t="s">
        <v>1381</v>
      </c>
      <c r="N74" s="17" t="s">
        <v>1030</v>
      </c>
      <c r="O74" s="8">
        <v>29.7</v>
      </c>
      <c r="P74" s="16"/>
      <c r="Q74" s="4"/>
      <c r="R74" s="4"/>
      <c r="S74" s="4">
        <v>7842468.3430000003</v>
      </c>
      <c r="T74" s="27" t="e">
        <f>S74/Q74</f>
        <v>#DIV/0!</v>
      </c>
    </row>
    <row r="75" spans="1:20" x14ac:dyDescent="0.35">
      <c r="A75" s="2">
        <v>16242</v>
      </c>
      <c r="B75" s="2">
        <v>2018</v>
      </c>
      <c r="C75" s="12">
        <v>6687</v>
      </c>
      <c r="D75" s="12">
        <v>3310.3059924464401</v>
      </c>
      <c r="E75" s="2" t="s">
        <v>5</v>
      </c>
      <c r="F75" s="2" t="s">
        <v>372</v>
      </c>
      <c r="G75" s="2">
        <v>54656</v>
      </c>
      <c r="H75" s="2" t="s">
        <v>1598</v>
      </c>
      <c r="I75" s="2">
        <v>34.353299999999997</v>
      </c>
      <c r="J75" s="2">
        <v>-78.213700000000003</v>
      </c>
      <c r="K75" s="4">
        <v>8</v>
      </c>
      <c r="L75" s="2" t="s">
        <v>1341</v>
      </c>
      <c r="M75" s="17" t="s">
        <v>1381</v>
      </c>
      <c r="N75" s="17" t="s">
        <v>1030</v>
      </c>
      <c r="O75" s="8">
        <v>7.5</v>
      </c>
      <c r="P75" s="16">
        <v>0.88200000000000001</v>
      </c>
      <c r="Q75" s="4">
        <v>57931.580999999998</v>
      </c>
      <c r="R75" s="4">
        <v>19818.402999999998</v>
      </c>
      <c r="S75" s="4">
        <v>2713887.06</v>
      </c>
      <c r="T75" s="27">
        <f>S75/Q75</f>
        <v>46.846418018524304</v>
      </c>
    </row>
    <row r="76" spans="1:20" x14ac:dyDescent="0.35">
      <c r="A76" s="2">
        <v>16243</v>
      </c>
      <c r="B76" s="2">
        <v>2018</v>
      </c>
      <c r="C76" s="12">
        <v>6687</v>
      </c>
      <c r="D76" s="12">
        <v>3310.3059924464401</v>
      </c>
      <c r="E76" s="2" t="s">
        <v>5</v>
      </c>
      <c r="F76" s="2" t="s">
        <v>372</v>
      </c>
      <c r="G76" s="2">
        <v>54656</v>
      </c>
      <c r="H76" s="2" t="s">
        <v>1599</v>
      </c>
      <c r="I76" s="2">
        <v>34.353299999999997</v>
      </c>
      <c r="J76" s="2">
        <v>-78.213700000000003</v>
      </c>
      <c r="K76" s="4">
        <v>8</v>
      </c>
      <c r="L76" s="2" t="s">
        <v>1341</v>
      </c>
      <c r="M76" s="17" t="s">
        <v>1381</v>
      </c>
      <c r="N76" s="17" t="s">
        <v>1030</v>
      </c>
      <c r="O76" s="8">
        <v>44</v>
      </c>
      <c r="P76" s="16">
        <v>0.80500000000000005</v>
      </c>
      <c r="Q76" s="4">
        <v>310160.56</v>
      </c>
      <c r="R76" s="4">
        <v>115285.052</v>
      </c>
      <c r="S76" s="4"/>
      <c r="T76" s="28" t="s">
        <v>1311</v>
      </c>
    </row>
    <row r="77" spans="1:20" x14ac:dyDescent="0.35">
      <c r="A77" s="2">
        <v>16244</v>
      </c>
      <c r="B77" s="2">
        <v>2018</v>
      </c>
      <c r="C77" s="12">
        <v>6687</v>
      </c>
      <c r="D77" s="12">
        <v>3310.3059924464401</v>
      </c>
      <c r="E77" s="2" t="s">
        <v>5</v>
      </c>
      <c r="F77" s="2" t="s">
        <v>372</v>
      </c>
      <c r="G77" s="2">
        <v>54656</v>
      </c>
      <c r="H77" s="2" t="s">
        <v>1600</v>
      </c>
      <c r="I77" s="2">
        <v>34.353299999999997</v>
      </c>
      <c r="J77" s="2">
        <v>-78.213700000000003</v>
      </c>
      <c r="K77" s="4">
        <v>8</v>
      </c>
      <c r="L77" s="2" t="s">
        <v>1431</v>
      </c>
      <c r="M77" s="17" t="s">
        <v>1381</v>
      </c>
      <c r="N77" s="17" t="s">
        <v>1030</v>
      </c>
      <c r="O77" s="8">
        <v>10</v>
      </c>
      <c r="P77" s="16">
        <v>0.41899999999999998</v>
      </c>
      <c r="Q77" s="4">
        <v>36714.855000000003</v>
      </c>
      <c r="R77" s="4">
        <v>11219.808999999999</v>
      </c>
      <c r="S77" s="4">
        <v>11833250.220000001</v>
      </c>
      <c r="T77" s="27">
        <f>S77/Q77</f>
        <v>322.30142867239977</v>
      </c>
    </row>
    <row r="78" spans="1:20" x14ac:dyDescent="0.35">
      <c r="A78" s="2">
        <v>16272</v>
      </c>
      <c r="B78" s="2">
        <v>2018</v>
      </c>
      <c r="C78" s="17">
        <v>2042</v>
      </c>
      <c r="D78" s="17">
        <v>650.33112602143797</v>
      </c>
      <c r="E78" s="2" t="s">
        <v>5</v>
      </c>
      <c r="F78" s="2" t="s">
        <v>386</v>
      </c>
      <c r="G78" s="2">
        <v>50254</v>
      </c>
      <c r="H78" s="2" t="s">
        <v>1344</v>
      </c>
      <c r="I78" s="2">
        <v>36.476900000000001</v>
      </c>
      <c r="J78" s="2">
        <v>-77.641400000000004</v>
      </c>
      <c r="K78" s="4">
        <v>5</v>
      </c>
      <c r="L78" s="2" t="s">
        <v>1341</v>
      </c>
      <c r="M78" s="17" t="s">
        <v>1381</v>
      </c>
      <c r="N78" s="17" t="s">
        <v>1030</v>
      </c>
      <c r="O78" s="8">
        <v>28.3</v>
      </c>
      <c r="P78" s="16">
        <v>0.81200000000000006</v>
      </c>
      <c r="Q78" s="4">
        <v>201223.48</v>
      </c>
      <c r="R78" s="4">
        <v>83060.120999999999</v>
      </c>
      <c r="S78" s="4">
        <v>7265509.5</v>
      </c>
      <c r="T78" s="27">
        <f>S78/Q78</f>
        <v>36.106668565716085</v>
      </c>
    </row>
    <row r="79" spans="1:20" x14ac:dyDescent="0.35">
      <c r="A79" s="2">
        <v>15889</v>
      </c>
      <c r="B79" s="2">
        <v>2018</v>
      </c>
      <c r="C79" s="12">
        <v>29015</v>
      </c>
      <c r="D79" s="12">
        <v>350.86567769407401</v>
      </c>
      <c r="E79" s="2" t="s">
        <v>5</v>
      </c>
      <c r="F79" s="2" t="s">
        <v>127</v>
      </c>
      <c r="G79" s="2">
        <v>2708</v>
      </c>
      <c r="H79" s="2" t="s">
        <v>1343</v>
      </c>
      <c r="I79" s="2">
        <v>35.594999999999999</v>
      </c>
      <c r="J79" s="2">
        <v>-79.049499999999995</v>
      </c>
      <c r="K79" s="4">
        <v>2</v>
      </c>
      <c r="L79" s="2" t="s">
        <v>1431</v>
      </c>
      <c r="M79" s="17" t="s">
        <v>1388</v>
      </c>
      <c r="N79" s="17" t="s">
        <v>977</v>
      </c>
      <c r="O79" s="8">
        <v>15</v>
      </c>
      <c r="P79" s="16"/>
      <c r="Q79" s="4"/>
      <c r="R79" s="4"/>
      <c r="S79" s="4"/>
      <c r="T79" s="28" t="s">
        <v>1311</v>
      </c>
    </row>
    <row r="80" spans="1:20" x14ac:dyDescent="0.35">
      <c r="A80" s="2">
        <v>15892</v>
      </c>
      <c r="B80" s="2">
        <v>2018</v>
      </c>
      <c r="C80" s="12">
        <v>29015</v>
      </c>
      <c r="D80" s="12">
        <v>350.86567769407401</v>
      </c>
      <c r="E80" s="2" t="s">
        <v>5</v>
      </c>
      <c r="F80" s="2" t="s">
        <v>127</v>
      </c>
      <c r="G80" s="2">
        <v>2708</v>
      </c>
      <c r="H80" s="2" t="s">
        <v>1361</v>
      </c>
      <c r="I80" s="2">
        <v>35.594999999999999</v>
      </c>
      <c r="J80" s="2">
        <v>-79.049499999999995</v>
      </c>
      <c r="K80" s="4">
        <v>2</v>
      </c>
      <c r="L80" s="2" t="s">
        <v>1431</v>
      </c>
      <c r="M80" s="17" t="s">
        <v>1388</v>
      </c>
      <c r="N80" s="17" t="s">
        <v>977</v>
      </c>
      <c r="O80" s="8">
        <v>15</v>
      </c>
      <c r="P80" s="16"/>
      <c r="Q80" s="4"/>
      <c r="R80" s="4"/>
      <c r="S80" s="27"/>
      <c r="T80" s="28" t="s">
        <v>1311</v>
      </c>
    </row>
    <row r="81" spans="1:20" x14ac:dyDescent="0.35">
      <c r="A81" s="2">
        <v>16630</v>
      </c>
      <c r="B81" s="2">
        <v>2018</v>
      </c>
      <c r="C81" s="19">
        <v>10054</v>
      </c>
      <c r="D81" s="19">
        <v>115.495607298039</v>
      </c>
      <c r="E81" s="2" t="s">
        <v>5</v>
      </c>
      <c r="F81" s="2" t="s">
        <v>618</v>
      </c>
      <c r="G81" s="2">
        <v>50555</v>
      </c>
      <c r="H81" s="2" t="s">
        <v>1379</v>
      </c>
      <c r="I81" s="2">
        <v>36.451700000000002</v>
      </c>
      <c r="J81" s="2">
        <v>-77.659400000000005</v>
      </c>
      <c r="K81" s="4">
        <v>1</v>
      </c>
      <c r="L81" s="2" t="s">
        <v>1341</v>
      </c>
      <c r="M81" s="17" t="s">
        <v>1388</v>
      </c>
      <c r="N81" s="17" t="s">
        <v>977</v>
      </c>
      <c r="O81" s="8">
        <v>54</v>
      </c>
      <c r="P81" s="16">
        <v>0.06</v>
      </c>
      <c r="Q81" s="4">
        <v>28278</v>
      </c>
      <c r="R81" s="4">
        <v>3550</v>
      </c>
      <c r="S81" s="4"/>
      <c r="T81" s="28" t="s">
        <v>1311</v>
      </c>
    </row>
    <row r="82" spans="1:20" x14ac:dyDescent="0.35">
      <c r="A82" s="2">
        <v>15890</v>
      </c>
      <c r="B82" s="2">
        <v>2018</v>
      </c>
      <c r="C82" s="12">
        <v>29015</v>
      </c>
      <c r="D82" s="12">
        <v>350.86567769407401</v>
      </c>
      <c r="E82" s="2" t="s">
        <v>5</v>
      </c>
      <c r="F82" s="2" t="s">
        <v>127</v>
      </c>
      <c r="G82" s="2">
        <v>2708</v>
      </c>
      <c r="H82" s="2" t="s">
        <v>1436</v>
      </c>
      <c r="I82" s="2">
        <v>35.594999999999999</v>
      </c>
      <c r="J82" s="2">
        <v>-79.049499999999995</v>
      </c>
      <c r="K82" s="4">
        <v>0</v>
      </c>
      <c r="L82" s="2" t="s">
        <v>1431</v>
      </c>
      <c r="M82" s="17" t="s">
        <v>1385</v>
      </c>
      <c r="N82" s="17" t="s">
        <v>977</v>
      </c>
      <c r="O82" s="8">
        <v>18</v>
      </c>
      <c r="P82" s="16"/>
      <c r="Q82" s="4"/>
      <c r="R82" s="4"/>
      <c r="S82" s="4"/>
      <c r="T82" s="28" t="s">
        <v>1311</v>
      </c>
    </row>
    <row r="83" spans="1:20" x14ac:dyDescent="0.35">
      <c r="A83" s="2">
        <v>15891</v>
      </c>
      <c r="B83" s="2">
        <v>2018</v>
      </c>
      <c r="C83" s="12">
        <v>29015</v>
      </c>
      <c r="D83" s="12">
        <v>350.86567769407401</v>
      </c>
      <c r="E83" s="2" t="s">
        <v>5</v>
      </c>
      <c r="F83" s="2" t="s">
        <v>127</v>
      </c>
      <c r="G83" s="2">
        <v>2708</v>
      </c>
      <c r="H83" s="2" t="s">
        <v>1448</v>
      </c>
      <c r="I83" s="2">
        <v>35.594999999999999</v>
      </c>
      <c r="J83" s="2">
        <v>-79.049499999999995</v>
      </c>
      <c r="K83" s="4">
        <v>0</v>
      </c>
      <c r="L83" s="2" t="s">
        <v>1431</v>
      </c>
      <c r="M83" s="17" t="s">
        <v>1385</v>
      </c>
      <c r="N83" s="17" t="s">
        <v>977</v>
      </c>
      <c r="O83" s="8">
        <v>18</v>
      </c>
      <c r="P83" s="16"/>
      <c r="Q83" s="4"/>
      <c r="R83" s="4"/>
      <c r="S83" s="4"/>
      <c r="T83" s="28" t="s">
        <v>1311</v>
      </c>
    </row>
    <row r="84" spans="1:20" x14ac:dyDescent="0.35">
      <c r="A84" s="2">
        <v>15893</v>
      </c>
      <c r="B84" s="2">
        <v>2018</v>
      </c>
      <c r="C84" s="12">
        <v>29015</v>
      </c>
      <c r="D84" s="12">
        <v>350.86567769407401</v>
      </c>
      <c r="E84" s="2" t="s">
        <v>5</v>
      </c>
      <c r="F84" s="2" t="s">
        <v>127</v>
      </c>
      <c r="G84" s="2">
        <v>2708</v>
      </c>
      <c r="H84" s="2" t="s">
        <v>1437</v>
      </c>
      <c r="I84" s="2">
        <v>35.594999999999999</v>
      </c>
      <c r="J84" s="2">
        <v>-79.049499999999995</v>
      </c>
      <c r="K84" s="4">
        <v>0</v>
      </c>
      <c r="L84" s="2" t="s">
        <v>1431</v>
      </c>
      <c r="M84" s="17" t="s">
        <v>1385</v>
      </c>
      <c r="N84" s="17" t="s">
        <v>977</v>
      </c>
      <c r="O84" s="8">
        <v>18</v>
      </c>
      <c r="P84" s="16"/>
      <c r="Q84" s="4"/>
      <c r="R84" s="4"/>
      <c r="S84" s="27"/>
      <c r="T84" s="28" t="s">
        <v>1311</v>
      </c>
    </row>
    <row r="85" spans="1:20" x14ac:dyDescent="0.35">
      <c r="A85" s="2">
        <v>15894</v>
      </c>
      <c r="B85" s="2">
        <v>2018</v>
      </c>
      <c r="C85" s="12">
        <v>29015</v>
      </c>
      <c r="D85" s="12">
        <v>350.86567769407401</v>
      </c>
      <c r="E85" s="2" t="s">
        <v>5</v>
      </c>
      <c r="F85" s="2" t="s">
        <v>127</v>
      </c>
      <c r="G85" s="2">
        <v>2708</v>
      </c>
      <c r="H85" s="2" t="s">
        <v>1449</v>
      </c>
      <c r="I85" s="2">
        <v>35.594999999999999</v>
      </c>
      <c r="J85" s="2">
        <v>-79.049499999999995</v>
      </c>
      <c r="K85" s="4">
        <v>0</v>
      </c>
      <c r="L85" s="2" t="s">
        <v>1431</v>
      </c>
      <c r="M85" s="17" t="s">
        <v>1385</v>
      </c>
      <c r="N85" s="17" t="s">
        <v>977</v>
      </c>
      <c r="O85" s="8">
        <v>18</v>
      </c>
      <c r="P85" s="16"/>
      <c r="Q85" s="4"/>
      <c r="R85" s="4"/>
      <c r="S85" s="27"/>
      <c r="T85" s="28" t="s">
        <v>1311</v>
      </c>
    </row>
    <row r="86" spans="1:20" x14ac:dyDescent="0.35">
      <c r="A86" s="2">
        <v>16628</v>
      </c>
      <c r="B86" s="2">
        <v>2018</v>
      </c>
      <c r="C86" s="19">
        <v>10054</v>
      </c>
      <c r="D86" s="19">
        <v>115.495607298039</v>
      </c>
      <c r="E86" s="2" t="s">
        <v>5</v>
      </c>
      <c r="F86" s="2" t="s">
        <v>618</v>
      </c>
      <c r="G86" s="2">
        <v>50555</v>
      </c>
      <c r="H86" s="2" t="s">
        <v>1344</v>
      </c>
      <c r="I86" s="2">
        <v>36.451700000000002</v>
      </c>
      <c r="J86" s="2">
        <v>-77.659400000000005</v>
      </c>
      <c r="K86" s="4">
        <v>0</v>
      </c>
      <c r="L86" s="2" t="s">
        <v>1341</v>
      </c>
      <c r="M86" s="17" t="s">
        <v>1385</v>
      </c>
      <c r="N86" s="17" t="s">
        <v>977</v>
      </c>
      <c r="O86" s="8">
        <v>86</v>
      </c>
      <c r="P86" s="16">
        <v>0</v>
      </c>
      <c r="Q86" s="4">
        <v>0</v>
      </c>
      <c r="R86" s="4">
        <v>0</v>
      </c>
      <c r="S86" s="4">
        <v>184708</v>
      </c>
      <c r="T86" s="27" t="e">
        <f t="shared" ref="T86:T95" si="1">S86/Q86</f>
        <v>#DIV/0!</v>
      </c>
    </row>
    <row r="87" spans="1:20" x14ac:dyDescent="0.35">
      <c r="A87" s="2">
        <v>16629</v>
      </c>
      <c r="B87" s="2">
        <v>2018</v>
      </c>
      <c r="C87" s="19">
        <v>10054</v>
      </c>
      <c r="D87" s="19">
        <v>115.495607298039</v>
      </c>
      <c r="E87" s="2" t="s">
        <v>5</v>
      </c>
      <c r="F87" s="2" t="s">
        <v>618</v>
      </c>
      <c r="G87" s="2">
        <v>50555</v>
      </c>
      <c r="H87" s="2" t="s">
        <v>1378</v>
      </c>
      <c r="I87" s="2">
        <v>36.451700000000002</v>
      </c>
      <c r="J87" s="2">
        <v>-77.659400000000005</v>
      </c>
      <c r="K87" s="4">
        <v>0</v>
      </c>
      <c r="L87" s="2" t="s">
        <v>1341</v>
      </c>
      <c r="M87" s="17" t="s">
        <v>1385</v>
      </c>
      <c r="N87" s="17" t="s">
        <v>977</v>
      </c>
      <c r="O87" s="8">
        <v>40</v>
      </c>
      <c r="P87" s="16">
        <v>0</v>
      </c>
      <c r="Q87" s="4">
        <v>0</v>
      </c>
      <c r="R87" s="4">
        <v>0</v>
      </c>
      <c r="S87" s="4">
        <v>97538</v>
      </c>
      <c r="T87" s="27" t="e">
        <f t="shared" si="1"/>
        <v>#DIV/0!</v>
      </c>
    </row>
    <row r="88" spans="1:20" x14ac:dyDescent="0.35">
      <c r="A88" s="2">
        <v>15821</v>
      </c>
      <c r="B88" s="2">
        <v>2018</v>
      </c>
      <c r="C88" s="19">
        <v>29024</v>
      </c>
      <c r="D88" s="19">
        <v>4193.5272116119504</v>
      </c>
      <c r="E88" s="2" t="s">
        <v>5</v>
      </c>
      <c r="F88" s="2" t="s">
        <v>91</v>
      </c>
      <c r="G88" s="2">
        <v>2707</v>
      </c>
      <c r="H88" s="2" t="s">
        <v>1382</v>
      </c>
      <c r="I88" s="2">
        <v>34.9833</v>
      </c>
      <c r="J88" s="2">
        <v>-79.877499999999998</v>
      </c>
      <c r="K88" s="4">
        <v>0</v>
      </c>
      <c r="L88" s="2" t="s">
        <v>1341</v>
      </c>
      <c r="M88" s="17" t="s">
        <v>1360</v>
      </c>
      <c r="N88" s="17" t="s">
        <v>977</v>
      </c>
      <c r="O88" s="8">
        <v>17.5</v>
      </c>
      <c r="P88" s="16">
        <v>0</v>
      </c>
      <c r="Q88" s="4">
        <v>49.75</v>
      </c>
      <c r="R88" s="4">
        <v>9</v>
      </c>
      <c r="S88" s="4">
        <v>104810.40700000001</v>
      </c>
      <c r="T88" s="27">
        <f t="shared" si="1"/>
        <v>2106.7418492462311</v>
      </c>
    </row>
    <row r="89" spans="1:20" x14ac:dyDescent="0.35">
      <c r="A89" s="2">
        <v>15822</v>
      </c>
      <c r="B89" s="2">
        <v>2018</v>
      </c>
      <c r="C89" s="19">
        <v>29024</v>
      </c>
      <c r="D89" s="19">
        <v>4193.5272116119504</v>
      </c>
      <c r="E89" s="2" t="s">
        <v>5</v>
      </c>
      <c r="F89" s="2" t="s">
        <v>91</v>
      </c>
      <c r="G89" s="2">
        <v>2707</v>
      </c>
      <c r="H89" s="2" t="s">
        <v>1383</v>
      </c>
      <c r="I89" s="2">
        <v>34.9833</v>
      </c>
      <c r="J89" s="2">
        <v>-79.877499999999998</v>
      </c>
      <c r="K89" s="4">
        <v>0</v>
      </c>
      <c r="L89" s="2" t="s">
        <v>1341</v>
      </c>
      <c r="M89" s="17" t="s">
        <v>1360</v>
      </c>
      <c r="N89" s="17" t="s">
        <v>977</v>
      </c>
      <c r="O89" s="8">
        <v>17.5</v>
      </c>
      <c r="P89" s="16">
        <v>0</v>
      </c>
      <c r="Q89" s="4">
        <v>49.75</v>
      </c>
      <c r="R89" s="4">
        <v>9</v>
      </c>
      <c r="S89" s="4">
        <v>163766.26</v>
      </c>
      <c r="T89" s="27">
        <f t="shared" si="1"/>
        <v>3291.7841206030153</v>
      </c>
    </row>
    <row r="90" spans="1:20" x14ac:dyDescent="0.35">
      <c r="A90" s="2">
        <v>15823</v>
      </c>
      <c r="B90" s="2">
        <v>2018</v>
      </c>
      <c r="C90" s="19">
        <v>29024</v>
      </c>
      <c r="D90" s="19">
        <v>4193.5272116119504</v>
      </c>
      <c r="E90" s="2" t="s">
        <v>5</v>
      </c>
      <c r="F90" s="2" t="s">
        <v>91</v>
      </c>
      <c r="G90" s="2">
        <v>2707</v>
      </c>
      <c r="H90" s="2" t="s">
        <v>1416</v>
      </c>
      <c r="I90" s="2">
        <v>34.9833</v>
      </c>
      <c r="J90" s="2">
        <v>-79.877499999999998</v>
      </c>
      <c r="K90" s="4">
        <v>0</v>
      </c>
      <c r="L90" s="2" t="s">
        <v>1341</v>
      </c>
      <c r="M90" s="17" t="s">
        <v>1360</v>
      </c>
      <c r="N90" s="17" t="s">
        <v>977</v>
      </c>
      <c r="O90" s="8">
        <v>17.5</v>
      </c>
      <c r="P90" s="16">
        <v>0</v>
      </c>
      <c r="Q90" s="4">
        <v>49.75</v>
      </c>
      <c r="R90" s="4">
        <v>9</v>
      </c>
      <c r="S90" s="4">
        <v>163766.26</v>
      </c>
      <c r="T90" s="27">
        <f t="shared" si="1"/>
        <v>3291.7841206030153</v>
      </c>
    </row>
    <row r="91" spans="1:20" x14ac:dyDescent="0.35">
      <c r="A91" s="2">
        <v>15824</v>
      </c>
      <c r="B91" s="2">
        <v>2018</v>
      </c>
      <c r="C91" s="19">
        <v>29024</v>
      </c>
      <c r="D91" s="19">
        <v>4193.5272116119504</v>
      </c>
      <c r="E91" s="2" t="s">
        <v>5</v>
      </c>
      <c r="F91" s="2" t="s">
        <v>91</v>
      </c>
      <c r="G91" s="2">
        <v>2707</v>
      </c>
      <c r="H91" s="2" t="s">
        <v>1417</v>
      </c>
      <c r="I91" s="2">
        <v>34.9833</v>
      </c>
      <c r="J91" s="2">
        <v>-79.877499999999998</v>
      </c>
      <c r="K91" s="4">
        <v>0</v>
      </c>
      <c r="L91" s="2" t="s">
        <v>1341</v>
      </c>
      <c r="M91" s="17" t="s">
        <v>1360</v>
      </c>
      <c r="N91" s="17" t="s">
        <v>977</v>
      </c>
      <c r="O91" s="8">
        <v>17.5</v>
      </c>
      <c r="P91" s="16">
        <v>0</v>
      </c>
      <c r="Q91" s="4">
        <v>49.75</v>
      </c>
      <c r="R91" s="4">
        <v>9</v>
      </c>
      <c r="S91" s="4">
        <v>163766.26</v>
      </c>
      <c r="T91" s="27">
        <f t="shared" si="1"/>
        <v>3291.7841206030153</v>
      </c>
    </row>
    <row r="92" spans="1:20" x14ac:dyDescent="0.35">
      <c r="A92" s="2">
        <v>16155</v>
      </c>
      <c r="B92" s="2">
        <v>2018</v>
      </c>
      <c r="C92" s="12">
        <v>6661</v>
      </c>
      <c r="D92" s="12">
        <v>627.15761208316599</v>
      </c>
      <c r="E92" s="2" t="s">
        <v>5</v>
      </c>
      <c r="F92" s="2" t="s">
        <v>301</v>
      </c>
      <c r="G92" s="2">
        <v>2709</v>
      </c>
      <c r="H92" s="2" t="s">
        <v>1382</v>
      </c>
      <c r="I92" s="2">
        <v>35.373610999999997</v>
      </c>
      <c r="J92" s="2">
        <v>-78.089444</v>
      </c>
      <c r="K92" s="4">
        <v>0</v>
      </c>
      <c r="L92" s="2" t="s">
        <v>1431</v>
      </c>
      <c r="M92" s="17" t="s">
        <v>1360</v>
      </c>
      <c r="N92" s="17" t="s">
        <v>977</v>
      </c>
      <c r="O92" s="8">
        <v>16.3</v>
      </c>
      <c r="P92" s="16"/>
      <c r="Q92" s="4"/>
      <c r="R92" s="4"/>
      <c r="S92" s="4">
        <v>1077280</v>
      </c>
      <c r="T92" s="27" t="e">
        <f t="shared" si="1"/>
        <v>#DIV/0!</v>
      </c>
    </row>
    <row r="93" spans="1:20" x14ac:dyDescent="0.35">
      <c r="A93" s="2">
        <v>16156</v>
      </c>
      <c r="B93" s="2">
        <v>2018</v>
      </c>
      <c r="C93" s="12">
        <v>6661</v>
      </c>
      <c r="D93" s="12">
        <v>627.15761208316599</v>
      </c>
      <c r="E93" s="2" t="s">
        <v>5</v>
      </c>
      <c r="F93" s="2" t="s">
        <v>301</v>
      </c>
      <c r="G93" s="2">
        <v>2709</v>
      </c>
      <c r="H93" s="2" t="s">
        <v>1383</v>
      </c>
      <c r="I93" s="2">
        <v>35.373610999999997</v>
      </c>
      <c r="J93" s="2">
        <v>-78.089444</v>
      </c>
      <c r="K93" s="4">
        <v>0</v>
      </c>
      <c r="L93" s="2" t="s">
        <v>1431</v>
      </c>
      <c r="M93" s="17" t="s">
        <v>1360</v>
      </c>
      <c r="N93" s="17" t="s">
        <v>977</v>
      </c>
      <c r="O93" s="8">
        <v>29.9</v>
      </c>
      <c r="P93" s="16"/>
      <c r="Q93" s="4"/>
      <c r="R93" s="4"/>
      <c r="S93" s="4">
        <v>1203603</v>
      </c>
      <c r="T93" s="27" t="e">
        <f t="shared" si="1"/>
        <v>#DIV/0!</v>
      </c>
    </row>
    <row r="94" spans="1:20" x14ac:dyDescent="0.35">
      <c r="A94" s="2">
        <v>16157</v>
      </c>
      <c r="B94" s="2">
        <v>2018</v>
      </c>
      <c r="C94" s="12">
        <v>6661</v>
      </c>
      <c r="D94" s="12">
        <v>627.15761208316599</v>
      </c>
      <c r="E94" s="2" t="s">
        <v>5</v>
      </c>
      <c r="F94" s="2" t="s">
        <v>301</v>
      </c>
      <c r="G94" s="2">
        <v>2709</v>
      </c>
      <c r="H94" s="2" t="s">
        <v>1416</v>
      </c>
      <c r="I94" s="2">
        <v>35.373610999999997</v>
      </c>
      <c r="J94" s="2">
        <v>-78.089444</v>
      </c>
      <c r="K94" s="4">
        <v>0</v>
      </c>
      <c r="L94" s="2" t="s">
        <v>1431</v>
      </c>
      <c r="M94" s="17" t="s">
        <v>1360</v>
      </c>
      <c r="N94" s="17" t="s">
        <v>977</v>
      </c>
      <c r="O94" s="8">
        <v>29.9</v>
      </c>
      <c r="P94" s="16"/>
      <c r="Q94" s="4"/>
      <c r="R94" s="4"/>
      <c r="S94" s="4">
        <v>1099403</v>
      </c>
      <c r="T94" s="27" t="e">
        <f t="shared" si="1"/>
        <v>#DIV/0!</v>
      </c>
    </row>
    <row r="95" spans="1:20" x14ac:dyDescent="0.35">
      <c r="A95" s="2">
        <v>16158</v>
      </c>
      <c r="B95" s="2">
        <v>2018</v>
      </c>
      <c r="C95" s="12">
        <v>6661</v>
      </c>
      <c r="D95" s="12">
        <v>627.15761208316599</v>
      </c>
      <c r="E95" s="2" t="s">
        <v>5</v>
      </c>
      <c r="F95" s="2" t="s">
        <v>301</v>
      </c>
      <c r="G95" s="2">
        <v>2709</v>
      </c>
      <c r="H95" s="2" t="s">
        <v>1417</v>
      </c>
      <c r="I95" s="2">
        <v>35.373610999999997</v>
      </c>
      <c r="J95" s="2">
        <v>-78.089444</v>
      </c>
      <c r="K95" s="4">
        <v>0</v>
      </c>
      <c r="L95" s="2" t="s">
        <v>1431</v>
      </c>
      <c r="M95" s="17" t="s">
        <v>1360</v>
      </c>
      <c r="N95" s="17" t="s">
        <v>977</v>
      </c>
      <c r="O95" s="8">
        <v>29.9</v>
      </c>
      <c r="P95" s="16"/>
      <c r="Q95" s="4"/>
      <c r="R95" s="4"/>
      <c r="S95" s="4">
        <v>1819671</v>
      </c>
      <c r="T95" s="27" t="e">
        <f t="shared" si="1"/>
        <v>#DIV/0!</v>
      </c>
    </row>
    <row r="96" spans="1:20" x14ac:dyDescent="0.35">
      <c r="A96" s="2">
        <v>16298</v>
      </c>
      <c r="B96" s="2">
        <v>2018</v>
      </c>
      <c r="C96" s="12">
        <v>10124</v>
      </c>
      <c r="D96" s="12">
        <v>42.060324153382602</v>
      </c>
      <c r="E96" s="2" t="s">
        <v>5</v>
      </c>
      <c r="F96" s="2" t="s">
        <v>402</v>
      </c>
      <c r="G96" s="2">
        <v>2757</v>
      </c>
      <c r="H96" s="2" t="s">
        <v>1382</v>
      </c>
      <c r="I96" s="2">
        <v>36.066699999999997</v>
      </c>
      <c r="J96" s="2">
        <v>-75.699700000000007</v>
      </c>
      <c r="K96" s="4">
        <v>0</v>
      </c>
      <c r="L96" s="2" t="s">
        <v>1431</v>
      </c>
      <c r="M96" s="17" t="s">
        <v>1360</v>
      </c>
      <c r="N96" s="17" t="s">
        <v>977</v>
      </c>
      <c r="O96" s="8">
        <v>23.8</v>
      </c>
      <c r="P96" s="16"/>
      <c r="Q96" s="4"/>
      <c r="R96" s="4"/>
      <c r="S96" s="27"/>
      <c r="T96" s="28" t="s">
        <v>1311</v>
      </c>
    </row>
    <row r="97" spans="1:20" x14ac:dyDescent="0.35">
      <c r="A97" s="2">
        <v>16299</v>
      </c>
      <c r="B97" s="2">
        <v>2018</v>
      </c>
      <c r="C97" s="12">
        <v>10124</v>
      </c>
      <c r="D97" s="12">
        <v>42.060324153382602</v>
      </c>
      <c r="E97" s="2" t="s">
        <v>5</v>
      </c>
      <c r="F97" s="2" t="s">
        <v>402</v>
      </c>
      <c r="G97" s="2">
        <v>2757</v>
      </c>
      <c r="H97" s="2" t="s">
        <v>1383</v>
      </c>
      <c r="I97" s="2">
        <v>36.066699999999997</v>
      </c>
      <c r="J97" s="2">
        <v>-75.699700000000007</v>
      </c>
      <c r="K97" s="4">
        <v>0</v>
      </c>
      <c r="L97" s="2" t="s">
        <v>1431</v>
      </c>
      <c r="M97" s="17" t="s">
        <v>1360</v>
      </c>
      <c r="N97" s="17" t="s">
        <v>977</v>
      </c>
      <c r="O97" s="8">
        <v>23.8</v>
      </c>
      <c r="P97" s="16"/>
      <c r="Q97" s="4"/>
      <c r="R97" s="4"/>
      <c r="S97" s="27"/>
      <c r="T97" s="28" t="s">
        <v>1311</v>
      </c>
    </row>
    <row r="98" spans="1:20" x14ac:dyDescent="0.35">
      <c r="A98" s="2">
        <v>16309</v>
      </c>
      <c r="B98" s="2">
        <v>2018</v>
      </c>
      <c r="C98" s="12">
        <v>28666</v>
      </c>
      <c r="D98" s="12">
        <v>110.311209288355</v>
      </c>
      <c r="E98" s="2" t="s">
        <v>5</v>
      </c>
      <c r="F98" s="2" t="s">
        <v>404</v>
      </c>
      <c r="G98" s="2">
        <v>2713</v>
      </c>
      <c r="H98" s="2" t="s">
        <v>1382</v>
      </c>
      <c r="I98" s="2">
        <v>34.283056000000002</v>
      </c>
      <c r="J98" s="2">
        <v>-77.985277999999994</v>
      </c>
      <c r="K98" s="4">
        <v>0</v>
      </c>
      <c r="L98" s="2" t="s">
        <v>1431</v>
      </c>
      <c r="M98" s="17" t="s">
        <v>1360</v>
      </c>
      <c r="N98" s="17" t="s">
        <v>977</v>
      </c>
      <c r="O98" s="8">
        <v>16.3</v>
      </c>
      <c r="P98" s="16"/>
      <c r="Q98" s="4"/>
      <c r="R98" s="4"/>
      <c r="S98" s="27"/>
      <c r="T98" s="28" t="s">
        <v>1311</v>
      </c>
    </row>
    <row r="99" spans="1:20" x14ac:dyDescent="0.35">
      <c r="A99" s="2">
        <v>16310</v>
      </c>
      <c r="B99" s="2">
        <v>2018</v>
      </c>
      <c r="C99" s="12">
        <v>28666</v>
      </c>
      <c r="D99" s="12">
        <v>110.311209288355</v>
      </c>
      <c r="E99" s="2" t="s">
        <v>5</v>
      </c>
      <c r="F99" s="2" t="s">
        <v>404</v>
      </c>
      <c r="G99" s="2">
        <v>2713</v>
      </c>
      <c r="H99" s="2" t="s">
        <v>1620</v>
      </c>
      <c r="I99" s="2">
        <v>34.283056000000002</v>
      </c>
      <c r="J99" s="2">
        <v>-77.985277999999994</v>
      </c>
      <c r="K99" s="4">
        <v>0</v>
      </c>
      <c r="L99" s="2" t="s">
        <v>1431</v>
      </c>
      <c r="M99" s="17" t="s">
        <v>1360</v>
      </c>
      <c r="N99" s="17" t="s">
        <v>977</v>
      </c>
      <c r="O99" s="8">
        <v>37.5</v>
      </c>
      <c r="P99" s="16"/>
      <c r="Q99" s="4"/>
      <c r="R99" s="4"/>
      <c r="S99" s="27"/>
      <c r="T99" s="28" t="s">
        <v>1311</v>
      </c>
    </row>
    <row r="100" spans="1:20" x14ac:dyDescent="0.35">
      <c r="A100" s="2">
        <v>16311</v>
      </c>
      <c r="B100" s="2">
        <v>2018</v>
      </c>
      <c r="C100" s="12">
        <v>28666</v>
      </c>
      <c r="D100" s="12">
        <v>110.311209288355</v>
      </c>
      <c r="E100" s="2" t="s">
        <v>5</v>
      </c>
      <c r="F100" s="2" t="s">
        <v>404</v>
      </c>
      <c r="G100" s="2">
        <v>2713</v>
      </c>
      <c r="H100" s="2" t="s">
        <v>1621</v>
      </c>
      <c r="I100" s="2">
        <v>34.283056000000002</v>
      </c>
      <c r="J100" s="2">
        <v>-77.985277999999994</v>
      </c>
      <c r="K100" s="4">
        <v>0</v>
      </c>
      <c r="L100" s="2" t="s">
        <v>1431</v>
      </c>
      <c r="M100" s="17" t="s">
        <v>1360</v>
      </c>
      <c r="N100" s="17" t="s">
        <v>977</v>
      </c>
      <c r="O100" s="8">
        <v>37.5</v>
      </c>
      <c r="P100" s="16"/>
      <c r="Q100" s="4"/>
      <c r="R100" s="4"/>
      <c r="S100" s="27"/>
      <c r="T100" s="28" t="s">
        <v>1311</v>
      </c>
    </row>
    <row r="101" spans="1:20" x14ac:dyDescent="0.35">
      <c r="A101" s="2">
        <v>16434</v>
      </c>
      <c r="B101" s="2">
        <v>2018</v>
      </c>
      <c r="C101" s="17">
        <v>28951</v>
      </c>
      <c r="D101" s="17">
        <v>706.497404203614</v>
      </c>
      <c r="E101" s="2" t="s">
        <v>5</v>
      </c>
      <c r="F101" s="2" t="s">
        <v>487</v>
      </c>
      <c r="G101" s="2">
        <v>2711</v>
      </c>
      <c r="H101" s="2" t="s">
        <v>1382</v>
      </c>
      <c r="I101" s="2">
        <v>34.745764999999999</v>
      </c>
      <c r="J101" s="2">
        <v>-76.810259000000002</v>
      </c>
      <c r="K101" s="4">
        <v>0</v>
      </c>
      <c r="L101" s="2" t="s">
        <v>1431</v>
      </c>
      <c r="M101" s="17" t="s">
        <v>1360</v>
      </c>
      <c r="N101" s="17" t="s">
        <v>977</v>
      </c>
      <c r="O101" s="8">
        <v>16.3</v>
      </c>
      <c r="P101" s="16"/>
      <c r="Q101" s="4"/>
      <c r="R101" s="4"/>
      <c r="S101" s="27"/>
      <c r="T101" s="28" t="s">
        <v>1311</v>
      </c>
    </row>
    <row r="102" spans="1:20" x14ac:dyDescent="0.35">
      <c r="A102" s="2">
        <v>16644</v>
      </c>
      <c r="B102" s="2">
        <v>2018</v>
      </c>
      <c r="C102" s="19">
        <v>1514</v>
      </c>
      <c r="D102" s="19">
        <v>273.77949513169602</v>
      </c>
      <c r="E102" s="2" t="s">
        <v>5</v>
      </c>
      <c r="F102" s="2" t="s">
        <v>622</v>
      </c>
      <c r="G102" s="2">
        <v>2712</v>
      </c>
      <c r="H102" s="2" t="s">
        <v>1382</v>
      </c>
      <c r="I102" s="2">
        <v>36.4833</v>
      </c>
      <c r="J102" s="2">
        <v>-79.073099999999997</v>
      </c>
      <c r="K102" s="4">
        <v>0</v>
      </c>
      <c r="L102" s="2" t="s">
        <v>1431</v>
      </c>
      <c r="M102" s="17" t="s">
        <v>1360</v>
      </c>
      <c r="N102" s="17" t="s">
        <v>977</v>
      </c>
      <c r="O102" s="8">
        <v>16.3</v>
      </c>
      <c r="P102" s="16"/>
      <c r="Q102" s="4"/>
      <c r="R102" s="4"/>
      <c r="S102" s="27"/>
      <c r="T102" s="28" t="s">
        <v>1311</v>
      </c>
    </row>
    <row r="103" spans="1:20" x14ac:dyDescent="0.35">
      <c r="A103" s="2">
        <v>16857</v>
      </c>
      <c r="B103" s="2">
        <v>2018</v>
      </c>
      <c r="C103" s="19">
        <v>28662</v>
      </c>
      <c r="D103" s="19">
        <v>149.61412649277301</v>
      </c>
      <c r="E103" s="2" t="s">
        <v>5</v>
      </c>
      <c r="F103" s="2" t="s">
        <v>758</v>
      </c>
      <c r="G103" s="2">
        <v>2716</v>
      </c>
      <c r="H103" s="2" t="s">
        <v>1382</v>
      </c>
      <c r="I103" s="2">
        <v>34.587538000000002</v>
      </c>
      <c r="J103" s="2">
        <v>-78.975520000000003</v>
      </c>
      <c r="K103" s="4">
        <v>0</v>
      </c>
      <c r="L103" s="2" t="s">
        <v>1341</v>
      </c>
      <c r="M103" s="17" t="s">
        <v>1360</v>
      </c>
      <c r="N103" s="17" t="s">
        <v>977</v>
      </c>
      <c r="O103" s="8">
        <v>39.700000000000003</v>
      </c>
      <c r="P103" s="16">
        <v>1E-3</v>
      </c>
      <c r="Q103" s="4">
        <v>416.97199999999998</v>
      </c>
      <c r="R103" s="4">
        <v>76.233999999999995</v>
      </c>
      <c r="S103" s="4">
        <v>20342</v>
      </c>
      <c r="T103" s="27">
        <f t="shared" ref="T103:T116" si="2">S103/Q103</f>
        <v>48.785050315129077</v>
      </c>
    </row>
    <row r="104" spans="1:20" x14ac:dyDescent="0.35">
      <c r="A104" s="2">
        <v>16858</v>
      </c>
      <c r="B104" s="2">
        <v>2018</v>
      </c>
      <c r="C104" s="19">
        <v>28662</v>
      </c>
      <c r="D104" s="19">
        <v>149.61412649277301</v>
      </c>
      <c r="E104" s="2" t="s">
        <v>5</v>
      </c>
      <c r="F104" s="2" t="s">
        <v>758</v>
      </c>
      <c r="G104" s="2">
        <v>2716</v>
      </c>
      <c r="H104" s="2" t="s">
        <v>1383</v>
      </c>
      <c r="I104" s="2">
        <v>34.587538000000002</v>
      </c>
      <c r="J104" s="2">
        <v>-78.975520000000003</v>
      </c>
      <c r="K104" s="4">
        <v>0</v>
      </c>
      <c r="L104" s="2" t="s">
        <v>1341</v>
      </c>
      <c r="M104" s="17" t="s">
        <v>1360</v>
      </c>
      <c r="N104" s="17" t="s">
        <v>977</v>
      </c>
      <c r="O104" s="8">
        <v>39.700000000000003</v>
      </c>
      <c r="P104" s="16">
        <v>1E-3</v>
      </c>
      <c r="Q104" s="4">
        <v>416.97199999999998</v>
      </c>
      <c r="R104" s="4">
        <v>76.233999999999995</v>
      </c>
      <c r="S104" s="4">
        <v>17437</v>
      </c>
      <c r="T104" s="27">
        <f t="shared" si="2"/>
        <v>41.818155655535627</v>
      </c>
    </row>
    <row r="105" spans="1:20" x14ac:dyDescent="0.35">
      <c r="A105" s="2">
        <v>16859</v>
      </c>
      <c r="B105" s="2">
        <v>2018</v>
      </c>
      <c r="C105" s="19">
        <v>28662</v>
      </c>
      <c r="D105" s="19">
        <v>149.61412649277301</v>
      </c>
      <c r="E105" s="2" t="s">
        <v>5</v>
      </c>
      <c r="F105" s="2" t="s">
        <v>758</v>
      </c>
      <c r="G105" s="2">
        <v>2716</v>
      </c>
      <c r="H105" s="2" t="s">
        <v>1416</v>
      </c>
      <c r="I105" s="2">
        <v>34.587538000000002</v>
      </c>
      <c r="J105" s="2">
        <v>-78.975520000000003</v>
      </c>
      <c r="K105" s="4">
        <v>0</v>
      </c>
      <c r="L105" s="2" t="s">
        <v>1341</v>
      </c>
      <c r="M105" s="17" t="s">
        <v>1360</v>
      </c>
      <c r="N105" s="17" t="s">
        <v>977</v>
      </c>
      <c r="O105" s="8">
        <v>41.8</v>
      </c>
      <c r="P105" s="16">
        <v>1E-3</v>
      </c>
      <c r="Q105" s="4">
        <v>439.02800000000002</v>
      </c>
      <c r="R105" s="4">
        <v>80.266000000000005</v>
      </c>
      <c r="S105" s="4">
        <v>16451</v>
      </c>
      <c r="T105" s="27">
        <f t="shared" si="2"/>
        <v>37.471414123928312</v>
      </c>
    </row>
    <row r="106" spans="1:20" x14ac:dyDescent="0.35">
      <c r="A106" s="2">
        <v>16860</v>
      </c>
      <c r="B106" s="2">
        <v>2018</v>
      </c>
      <c r="C106" s="19">
        <v>28662</v>
      </c>
      <c r="D106" s="19">
        <v>149.61412649277301</v>
      </c>
      <c r="E106" s="2" t="s">
        <v>5</v>
      </c>
      <c r="F106" s="2" t="s">
        <v>758</v>
      </c>
      <c r="G106" s="2">
        <v>2716</v>
      </c>
      <c r="H106" s="2" t="s">
        <v>1417</v>
      </c>
      <c r="I106" s="2">
        <v>34.587538000000002</v>
      </c>
      <c r="J106" s="2">
        <v>-78.975520000000003</v>
      </c>
      <c r="K106" s="4">
        <v>0</v>
      </c>
      <c r="L106" s="2" t="s">
        <v>1341</v>
      </c>
      <c r="M106" s="17" t="s">
        <v>1360</v>
      </c>
      <c r="N106" s="17" t="s">
        <v>977</v>
      </c>
      <c r="O106" s="8">
        <v>41.8</v>
      </c>
      <c r="P106" s="16">
        <v>1E-3</v>
      </c>
      <c r="Q106" s="4">
        <v>439.02800000000002</v>
      </c>
      <c r="R106" s="4">
        <v>80.266000000000005</v>
      </c>
      <c r="S106" s="4">
        <v>18353</v>
      </c>
      <c r="T106" s="27">
        <f t="shared" si="2"/>
        <v>41.803711836147123</v>
      </c>
    </row>
    <row r="107" spans="1:20" x14ac:dyDescent="0.35">
      <c r="A107" s="2">
        <v>15715</v>
      </c>
      <c r="B107" s="2">
        <v>2018</v>
      </c>
      <c r="C107" s="17">
        <v>15692</v>
      </c>
      <c r="D107" s="17">
        <v>7838.1087657217904</v>
      </c>
      <c r="E107" s="2" t="s">
        <v>5</v>
      </c>
      <c r="F107" s="2" t="s">
        <v>16</v>
      </c>
      <c r="G107" s="2">
        <v>56339</v>
      </c>
      <c r="H107" s="2" t="s">
        <v>1343</v>
      </c>
      <c r="I107" s="2">
        <v>35.363599999999998</v>
      </c>
      <c r="J107" s="2">
        <v>-80.193899999999999</v>
      </c>
      <c r="K107" s="4">
        <v>0</v>
      </c>
      <c r="L107" s="2" t="s">
        <v>1341</v>
      </c>
      <c r="M107" s="17" t="s">
        <v>1350</v>
      </c>
      <c r="N107" s="17" t="s">
        <v>977</v>
      </c>
      <c r="O107" s="8">
        <v>1.8</v>
      </c>
      <c r="P107" s="16">
        <v>4.0000000000000001E-3</v>
      </c>
      <c r="Q107" s="4">
        <v>66</v>
      </c>
      <c r="R107" s="4">
        <v>12</v>
      </c>
      <c r="S107" s="4">
        <v>820</v>
      </c>
      <c r="T107" s="27">
        <f t="shared" si="2"/>
        <v>12.424242424242424</v>
      </c>
    </row>
    <row r="108" spans="1:20" x14ac:dyDescent="0.35">
      <c r="A108" s="2">
        <v>15716</v>
      </c>
      <c r="B108" s="2">
        <v>2018</v>
      </c>
      <c r="C108" s="19">
        <v>15692</v>
      </c>
      <c r="D108" s="19">
        <v>2748.3376772551901</v>
      </c>
      <c r="E108" s="2" t="s">
        <v>5</v>
      </c>
      <c r="F108" s="2" t="s">
        <v>17</v>
      </c>
      <c r="G108" s="2">
        <v>56263</v>
      </c>
      <c r="H108" s="2" t="s">
        <v>1351</v>
      </c>
      <c r="I108" s="2">
        <v>35.407207999999997</v>
      </c>
      <c r="J108" s="2">
        <v>-80.151848999999999</v>
      </c>
      <c r="K108" s="4">
        <v>0</v>
      </c>
      <c r="L108" s="2" t="s">
        <v>1341</v>
      </c>
      <c r="M108" s="17" t="s">
        <v>1350</v>
      </c>
      <c r="N108" s="17" t="s">
        <v>977</v>
      </c>
      <c r="O108" s="8">
        <v>1.8</v>
      </c>
      <c r="P108" s="16">
        <v>2E-3</v>
      </c>
      <c r="Q108" s="4">
        <v>39</v>
      </c>
      <c r="R108" s="4">
        <v>7</v>
      </c>
      <c r="S108" s="4">
        <v>765.5</v>
      </c>
      <c r="T108" s="27">
        <f t="shared" si="2"/>
        <v>19.628205128205128</v>
      </c>
    </row>
    <row r="109" spans="1:20" x14ac:dyDescent="0.35">
      <c r="A109" s="2">
        <v>15717</v>
      </c>
      <c r="B109" s="2">
        <v>2018</v>
      </c>
      <c r="C109" s="19">
        <v>15692</v>
      </c>
      <c r="D109" s="19">
        <v>2748.3376772551901</v>
      </c>
      <c r="E109" s="2" t="s">
        <v>5</v>
      </c>
      <c r="F109" s="2" t="s">
        <v>17</v>
      </c>
      <c r="G109" s="2">
        <v>56263</v>
      </c>
      <c r="H109" s="2" t="s">
        <v>1352</v>
      </c>
      <c r="I109" s="2">
        <v>35.407207999999997</v>
      </c>
      <c r="J109" s="2">
        <v>-80.151848999999999</v>
      </c>
      <c r="K109" s="4">
        <v>0</v>
      </c>
      <c r="L109" s="2" t="s">
        <v>1341</v>
      </c>
      <c r="M109" s="17" t="s">
        <v>1350</v>
      </c>
      <c r="N109" s="17" t="s">
        <v>977</v>
      </c>
      <c r="O109" s="8">
        <v>1.8</v>
      </c>
      <c r="P109" s="16">
        <v>2E-3</v>
      </c>
      <c r="Q109" s="4">
        <v>39</v>
      </c>
      <c r="R109" s="4">
        <v>7</v>
      </c>
      <c r="S109" s="4">
        <v>765.5</v>
      </c>
      <c r="T109" s="27">
        <f t="shared" si="2"/>
        <v>19.628205128205128</v>
      </c>
    </row>
    <row r="110" spans="1:20" x14ac:dyDescent="0.35">
      <c r="A110" s="2">
        <v>15832</v>
      </c>
      <c r="B110" s="2">
        <v>2018</v>
      </c>
      <c r="C110" s="17">
        <v>15511</v>
      </c>
      <c r="D110" s="17">
        <v>3663.0723251782701</v>
      </c>
      <c r="E110" s="2" t="s">
        <v>5</v>
      </c>
      <c r="F110" s="2" t="s">
        <v>99</v>
      </c>
      <c r="G110" s="2">
        <v>56547</v>
      </c>
      <c r="H110" s="2" t="s">
        <v>1343</v>
      </c>
      <c r="I110" s="2">
        <v>35.361899999999999</v>
      </c>
      <c r="J110" s="2">
        <v>-81.834400000000002</v>
      </c>
      <c r="K110" s="4">
        <v>0</v>
      </c>
      <c r="L110" s="2" t="s">
        <v>1341</v>
      </c>
      <c r="M110" s="17" t="s">
        <v>1350</v>
      </c>
      <c r="N110" s="17" t="s">
        <v>977</v>
      </c>
      <c r="O110" s="8">
        <v>1</v>
      </c>
      <c r="P110" s="16">
        <v>-2E-3</v>
      </c>
      <c r="Q110" s="4">
        <v>-15</v>
      </c>
      <c r="R110" s="4">
        <v>0</v>
      </c>
      <c r="S110" s="4">
        <v>12</v>
      </c>
      <c r="T110" s="27">
        <f t="shared" si="2"/>
        <v>-0.8</v>
      </c>
    </row>
    <row r="111" spans="1:20" x14ac:dyDescent="0.35">
      <c r="A111" s="2">
        <v>15874</v>
      </c>
      <c r="B111" s="2">
        <v>2018</v>
      </c>
      <c r="C111" s="12">
        <v>13780</v>
      </c>
      <c r="D111" s="12">
        <v>72773.581452081402</v>
      </c>
      <c r="E111" s="2" t="s">
        <v>5</v>
      </c>
      <c r="F111" s="2" t="s">
        <v>121</v>
      </c>
      <c r="G111" s="2">
        <v>2783</v>
      </c>
      <c r="H111" s="2" t="s">
        <v>1436</v>
      </c>
      <c r="I111" s="2">
        <v>35.267221999999997</v>
      </c>
      <c r="J111" s="2">
        <v>-75.534722000000002</v>
      </c>
      <c r="K111" s="4">
        <v>0</v>
      </c>
      <c r="L111" s="2" t="s">
        <v>1341</v>
      </c>
      <c r="M111" s="17" t="s">
        <v>1350</v>
      </c>
      <c r="N111" s="17" t="s">
        <v>977</v>
      </c>
      <c r="O111" s="8">
        <v>3</v>
      </c>
      <c r="P111" s="16">
        <v>1E-3</v>
      </c>
      <c r="Q111" s="4">
        <v>38.4</v>
      </c>
      <c r="R111" s="4">
        <v>7</v>
      </c>
      <c r="S111" s="4">
        <v>1185.4000000000001</v>
      </c>
      <c r="T111" s="27">
        <f t="shared" si="2"/>
        <v>30.869791666666671</v>
      </c>
    </row>
    <row r="112" spans="1:20" x14ac:dyDescent="0.35">
      <c r="A112" s="2">
        <v>15875</v>
      </c>
      <c r="B112" s="2">
        <v>2018</v>
      </c>
      <c r="C112" s="12">
        <v>13780</v>
      </c>
      <c r="D112" s="12">
        <v>72773.581452081402</v>
      </c>
      <c r="E112" s="2" t="s">
        <v>5</v>
      </c>
      <c r="F112" s="2" t="s">
        <v>121</v>
      </c>
      <c r="G112" s="2">
        <v>2783</v>
      </c>
      <c r="H112" s="2" t="s">
        <v>1437</v>
      </c>
      <c r="I112" s="2">
        <v>35.267221999999997</v>
      </c>
      <c r="J112" s="2">
        <v>-75.534722000000002</v>
      </c>
      <c r="K112" s="4">
        <v>0</v>
      </c>
      <c r="L112" s="2" t="s">
        <v>1341</v>
      </c>
      <c r="M112" s="17" t="s">
        <v>1350</v>
      </c>
      <c r="N112" s="17" t="s">
        <v>977</v>
      </c>
      <c r="O112" s="8">
        <v>3</v>
      </c>
      <c r="P112" s="16">
        <v>1E-3</v>
      </c>
      <c r="Q112" s="4">
        <v>38.4</v>
      </c>
      <c r="R112" s="4">
        <v>7</v>
      </c>
      <c r="S112" s="4">
        <v>1185.4000000000001</v>
      </c>
      <c r="T112" s="27">
        <f t="shared" si="2"/>
        <v>30.869791666666671</v>
      </c>
    </row>
    <row r="113" spans="1:20" x14ac:dyDescent="0.35">
      <c r="A113" s="2">
        <v>15876</v>
      </c>
      <c r="B113" s="2">
        <v>2018</v>
      </c>
      <c r="C113" s="12">
        <v>13780</v>
      </c>
      <c r="D113" s="12">
        <v>72773.581452081402</v>
      </c>
      <c r="E113" s="2" t="s">
        <v>5</v>
      </c>
      <c r="F113" s="2" t="s">
        <v>121</v>
      </c>
      <c r="G113" s="2">
        <v>2783</v>
      </c>
      <c r="H113" s="2" t="s">
        <v>1438</v>
      </c>
      <c r="I113" s="2">
        <v>35.267221999999997</v>
      </c>
      <c r="J113" s="2">
        <v>-75.534722000000002</v>
      </c>
      <c r="K113" s="4">
        <v>0</v>
      </c>
      <c r="L113" s="2" t="s">
        <v>1341</v>
      </c>
      <c r="M113" s="17" t="s">
        <v>1350</v>
      </c>
      <c r="N113" s="17" t="s">
        <v>977</v>
      </c>
      <c r="O113" s="8">
        <v>3</v>
      </c>
      <c r="P113" s="16">
        <v>1E-3</v>
      </c>
      <c r="Q113" s="4">
        <v>38.4</v>
      </c>
      <c r="R113" s="4">
        <v>7</v>
      </c>
      <c r="S113" s="4">
        <v>1185.4000000000001</v>
      </c>
      <c r="T113" s="27">
        <f t="shared" si="2"/>
        <v>30.869791666666671</v>
      </c>
    </row>
    <row r="114" spans="1:20" x14ac:dyDescent="0.35">
      <c r="A114" s="2">
        <v>15877</v>
      </c>
      <c r="B114" s="2">
        <v>2018</v>
      </c>
      <c r="C114" s="12">
        <v>13780</v>
      </c>
      <c r="D114" s="12">
        <v>72773.581452081402</v>
      </c>
      <c r="E114" s="2" t="s">
        <v>5</v>
      </c>
      <c r="F114" s="2" t="s">
        <v>121</v>
      </c>
      <c r="G114" s="2">
        <v>2783</v>
      </c>
      <c r="H114" s="2" t="s">
        <v>1439</v>
      </c>
      <c r="I114" s="2">
        <v>35.267221999999997</v>
      </c>
      <c r="J114" s="2">
        <v>-75.534722000000002</v>
      </c>
      <c r="K114" s="4">
        <v>0</v>
      </c>
      <c r="L114" s="2" t="s">
        <v>1341</v>
      </c>
      <c r="M114" s="17" t="s">
        <v>1350</v>
      </c>
      <c r="N114" s="17" t="s">
        <v>977</v>
      </c>
      <c r="O114" s="8">
        <v>3</v>
      </c>
      <c r="P114" s="16">
        <v>1E-3</v>
      </c>
      <c r="Q114" s="4">
        <v>38.4</v>
      </c>
      <c r="R114" s="4">
        <v>7</v>
      </c>
      <c r="S114" s="4">
        <v>1185.4000000000001</v>
      </c>
      <c r="T114" s="27">
        <f t="shared" si="2"/>
        <v>30.869791666666671</v>
      </c>
    </row>
    <row r="115" spans="1:20" x14ac:dyDescent="0.35">
      <c r="A115" s="2">
        <v>15878</v>
      </c>
      <c r="B115" s="2">
        <v>2018</v>
      </c>
      <c r="C115" s="12">
        <v>13780</v>
      </c>
      <c r="D115" s="12">
        <v>72773.581452081402</v>
      </c>
      <c r="E115" s="2" t="s">
        <v>5</v>
      </c>
      <c r="F115" s="2" t="s">
        <v>121</v>
      </c>
      <c r="G115" s="2">
        <v>2783</v>
      </c>
      <c r="H115" s="2" t="s">
        <v>1440</v>
      </c>
      <c r="I115" s="2">
        <v>35.267221999999997</v>
      </c>
      <c r="J115" s="2">
        <v>-75.534722000000002</v>
      </c>
      <c r="K115" s="4">
        <v>0</v>
      </c>
      <c r="L115" s="2" t="s">
        <v>1341</v>
      </c>
      <c r="M115" s="17" t="s">
        <v>1350</v>
      </c>
      <c r="N115" s="17" t="s">
        <v>977</v>
      </c>
      <c r="O115" s="8">
        <v>3</v>
      </c>
      <c r="P115" s="16">
        <v>1E-3</v>
      </c>
      <c r="Q115" s="4">
        <v>38.4</v>
      </c>
      <c r="R115" s="4">
        <v>7</v>
      </c>
      <c r="S115" s="4">
        <v>1185.4000000000001</v>
      </c>
      <c r="T115" s="27">
        <f t="shared" si="2"/>
        <v>30.869791666666671</v>
      </c>
    </row>
    <row r="116" spans="1:20" x14ac:dyDescent="0.35">
      <c r="A116" s="2">
        <v>15907</v>
      </c>
      <c r="B116" s="2">
        <v>2018</v>
      </c>
      <c r="C116" s="17">
        <v>14301</v>
      </c>
      <c r="D116" s="17">
        <v>3992.9806639099902</v>
      </c>
      <c r="E116" s="2" t="s">
        <v>5</v>
      </c>
      <c r="F116" s="2" t="s">
        <v>136</v>
      </c>
      <c r="G116" s="2">
        <v>56553</v>
      </c>
      <c r="H116" s="2" t="s">
        <v>1455</v>
      </c>
      <c r="I116" s="2">
        <v>35.776600000000002</v>
      </c>
      <c r="J116" s="2">
        <v>-81.664299999999997</v>
      </c>
      <c r="K116" s="4">
        <v>0</v>
      </c>
      <c r="L116" s="2" t="s">
        <v>1341</v>
      </c>
      <c r="M116" s="17" t="s">
        <v>1350</v>
      </c>
      <c r="N116" s="17" t="s">
        <v>977</v>
      </c>
      <c r="O116" s="8">
        <v>1.3</v>
      </c>
      <c r="P116" s="16">
        <v>0</v>
      </c>
      <c r="Q116" s="4">
        <v>4</v>
      </c>
      <c r="R116" s="4">
        <v>2</v>
      </c>
      <c r="S116" s="4">
        <v>478</v>
      </c>
      <c r="T116" s="27">
        <f t="shared" si="2"/>
        <v>119.5</v>
      </c>
    </row>
    <row r="117" spans="1:20" x14ac:dyDescent="0.35">
      <c r="A117" s="2">
        <v>15914</v>
      </c>
      <c r="B117" s="2">
        <v>2018</v>
      </c>
      <c r="C117" s="19">
        <v>1754</v>
      </c>
      <c r="D117" s="19">
        <v>9863.5921737559402</v>
      </c>
      <c r="E117" s="2" t="s">
        <v>5</v>
      </c>
      <c r="F117" s="2" t="s">
        <v>143</v>
      </c>
      <c r="G117" s="2">
        <v>54882</v>
      </c>
      <c r="H117" s="2" t="s">
        <v>1344</v>
      </c>
      <c r="I117" s="2">
        <v>36.020499999999998</v>
      </c>
      <c r="J117" s="2">
        <v>-78.516000000000005</v>
      </c>
      <c r="K117" s="4">
        <v>0</v>
      </c>
      <c r="L117" s="2" t="s">
        <v>1377</v>
      </c>
      <c r="M117" s="17" t="s">
        <v>1350</v>
      </c>
      <c r="N117" s="17" t="s">
        <v>977</v>
      </c>
      <c r="O117" s="8">
        <v>1</v>
      </c>
      <c r="P117" s="16">
        <v>0</v>
      </c>
      <c r="Q117" s="4">
        <v>0</v>
      </c>
      <c r="R117" s="4">
        <v>0</v>
      </c>
      <c r="S117" s="4"/>
      <c r="T117" s="28" t="s">
        <v>1311</v>
      </c>
    </row>
    <row r="118" spans="1:20" x14ac:dyDescent="0.35">
      <c r="A118" s="2">
        <v>15915</v>
      </c>
      <c r="B118" s="2">
        <v>2018</v>
      </c>
      <c r="C118" s="19">
        <v>1754</v>
      </c>
      <c r="D118" s="19">
        <v>9863.5921737559402</v>
      </c>
      <c r="E118" s="2" t="s">
        <v>5</v>
      </c>
      <c r="F118" s="2" t="s">
        <v>143</v>
      </c>
      <c r="G118" s="2">
        <v>54882</v>
      </c>
      <c r="H118" s="2" t="s">
        <v>1378</v>
      </c>
      <c r="I118" s="2">
        <v>36.020499999999998</v>
      </c>
      <c r="J118" s="2">
        <v>-78.516000000000005</v>
      </c>
      <c r="K118" s="4">
        <v>0</v>
      </c>
      <c r="L118" s="2" t="s">
        <v>1377</v>
      </c>
      <c r="M118" s="17" t="s">
        <v>1350</v>
      </c>
      <c r="N118" s="17" t="s">
        <v>977</v>
      </c>
      <c r="O118" s="8">
        <v>1</v>
      </c>
      <c r="P118" s="16">
        <v>0</v>
      </c>
      <c r="Q118" s="4">
        <v>0</v>
      </c>
      <c r="R118" s="4">
        <v>0</v>
      </c>
      <c r="S118" s="4"/>
      <c r="T118" s="28" t="s">
        <v>1311</v>
      </c>
    </row>
    <row r="119" spans="1:20" x14ac:dyDescent="0.35">
      <c r="A119" s="2">
        <v>15931</v>
      </c>
      <c r="B119" s="2">
        <v>2018</v>
      </c>
      <c r="C119" s="17">
        <v>4517</v>
      </c>
      <c r="D119" s="17">
        <v>17080.491258923201</v>
      </c>
      <c r="E119" s="2" t="s">
        <v>5</v>
      </c>
      <c r="F119" s="2" t="s">
        <v>151</v>
      </c>
      <c r="G119" s="2">
        <v>56340</v>
      </c>
      <c r="H119" s="2" t="s">
        <v>1343</v>
      </c>
      <c r="I119" s="2">
        <v>35.377800000000001</v>
      </c>
      <c r="J119" s="2">
        <v>-81.38</v>
      </c>
      <c r="K119" s="4">
        <v>0</v>
      </c>
      <c r="L119" s="2" t="s">
        <v>1341</v>
      </c>
      <c r="M119" s="17" t="s">
        <v>1350</v>
      </c>
      <c r="N119" s="17" t="s">
        <v>977</v>
      </c>
      <c r="O119" s="8">
        <v>1.8</v>
      </c>
      <c r="P119" s="16">
        <v>2E-3</v>
      </c>
      <c r="Q119" s="4">
        <v>34</v>
      </c>
      <c r="R119" s="4">
        <v>6</v>
      </c>
      <c r="S119" s="4">
        <v>682</v>
      </c>
      <c r="T119" s="27">
        <f t="shared" ref="T119:T131" si="3">S119/Q119</f>
        <v>20.058823529411764</v>
      </c>
    </row>
    <row r="120" spans="1:20" x14ac:dyDescent="0.35">
      <c r="A120" s="2">
        <v>15965</v>
      </c>
      <c r="B120" s="2">
        <v>2018</v>
      </c>
      <c r="C120" s="17">
        <v>4098</v>
      </c>
      <c r="D120" s="17">
        <v>3476.08492100065</v>
      </c>
      <c r="E120" s="2" t="s">
        <v>5</v>
      </c>
      <c r="F120" s="2" t="s">
        <v>178</v>
      </c>
      <c r="G120" s="2">
        <v>56546</v>
      </c>
      <c r="H120" s="2" t="s">
        <v>1343</v>
      </c>
      <c r="I120" s="2">
        <v>35.483274000000002</v>
      </c>
      <c r="J120" s="2">
        <v>-80.856915999999998</v>
      </c>
      <c r="K120" s="4">
        <v>0</v>
      </c>
      <c r="L120" s="2" t="s">
        <v>1341</v>
      </c>
      <c r="M120" s="17" t="s">
        <v>1350</v>
      </c>
      <c r="N120" s="17" t="s">
        <v>977</v>
      </c>
      <c r="O120" s="8">
        <v>2.2000000000000002</v>
      </c>
      <c r="P120" s="16">
        <v>-2E-3</v>
      </c>
      <c r="Q120" s="4">
        <v>-46</v>
      </c>
      <c r="R120" s="4">
        <v>-8</v>
      </c>
      <c r="S120" s="4">
        <v>50</v>
      </c>
      <c r="T120" s="27">
        <f t="shared" si="3"/>
        <v>-1.0869565217391304</v>
      </c>
    </row>
    <row r="121" spans="1:20" x14ac:dyDescent="0.35">
      <c r="A121" s="2">
        <v>16021</v>
      </c>
      <c r="B121" s="2">
        <v>2018</v>
      </c>
      <c r="C121" s="17">
        <v>29284</v>
      </c>
      <c r="D121" s="17">
        <v>5749.9996210549798</v>
      </c>
      <c r="E121" s="2" t="s">
        <v>5</v>
      </c>
      <c r="F121" s="2" t="s">
        <v>217</v>
      </c>
      <c r="G121" s="2">
        <v>56548</v>
      </c>
      <c r="H121" s="2" t="s">
        <v>1343</v>
      </c>
      <c r="I121" s="2">
        <v>35.748100000000001</v>
      </c>
      <c r="J121" s="2">
        <v>-81.607200000000006</v>
      </c>
      <c r="K121" s="4">
        <v>0</v>
      </c>
      <c r="L121" s="2" t="s">
        <v>1341</v>
      </c>
      <c r="M121" s="17" t="s">
        <v>1350</v>
      </c>
      <c r="N121" s="17" t="s">
        <v>977</v>
      </c>
      <c r="O121" s="8">
        <v>2.2000000000000002</v>
      </c>
      <c r="P121" s="16">
        <v>1E-3</v>
      </c>
      <c r="Q121" s="4">
        <v>21</v>
      </c>
      <c r="R121" s="4">
        <v>4</v>
      </c>
      <c r="S121" s="4">
        <v>688</v>
      </c>
      <c r="T121" s="27">
        <f t="shared" si="3"/>
        <v>32.761904761904759</v>
      </c>
    </row>
    <row r="122" spans="1:20" x14ac:dyDescent="0.35">
      <c r="A122" s="2">
        <v>16023</v>
      </c>
      <c r="B122" s="2">
        <v>2018</v>
      </c>
      <c r="C122" s="12">
        <v>9508</v>
      </c>
      <c r="D122" s="12">
        <v>4512.9317325872598</v>
      </c>
      <c r="E122" s="2" t="s">
        <v>5</v>
      </c>
      <c r="F122" s="2" t="s">
        <v>218</v>
      </c>
      <c r="G122" s="2">
        <v>54887</v>
      </c>
      <c r="H122" s="2" t="s">
        <v>1378</v>
      </c>
      <c r="I122" s="2">
        <v>35.665961000000003</v>
      </c>
      <c r="J122" s="2">
        <v>-77.357439999999997</v>
      </c>
      <c r="K122" s="4">
        <v>0</v>
      </c>
      <c r="L122" s="2" t="s">
        <v>1377</v>
      </c>
      <c r="M122" s="17" t="s">
        <v>1350</v>
      </c>
      <c r="N122" s="17" t="s">
        <v>977</v>
      </c>
      <c r="O122" s="8">
        <v>0.3</v>
      </c>
      <c r="P122" s="16">
        <v>1.4999999999999999E-2</v>
      </c>
      <c r="Q122" s="4">
        <v>38.134999999999998</v>
      </c>
      <c r="R122" s="4">
        <v>6.9809999999999999</v>
      </c>
      <c r="S122" s="4">
        <v>426.46199999999999</v>
      </c>
      <c r="T122" s="27">
        <f t="shared" si="3"/>
        <v>11.182955290415629</v>
      </c>
    </row>
    <row r="123" spans="1:20" x14ac:dyDescent="0.35">
      <c r="A123" s="2">
        <v>16024</v>
      </c>
      <c r="B123" s="2">
        <v>2018</v>
      </c>
      <c r="C123" s="12">
        <v>9508</v>
      </c>
      <c r="D123" s="12">
        <v>4512.9317325872598</v>
      </c>
      <c r="E123" s="2" t="s">
        <v>5</v>
      </c>
      <c r="F123" s="2" t="s">
        <v>218</v>
      </c>
      <c r="G123" s="2">
        <v>54887</v>
      </c>
      <c r="H123" s="2" t="s">
        <v>1379</v>
      </c>
      <c r="I123" s="2">
        <v>35.665961000000003</v>
      </c>
      <c r="J123" s="2">
        <v>-77.357439999999997</v>
      </c>
      <c r="K123" s="4">
        <v>0</v>
      </c>
      <c r="L123" s="2" t="s">
        <v>1377</v>
      </c>
      <c r="M123" s="17" t="s">
        <v>1350</v>
      </c>
      <c r="N123" s="17" t="s">
        <v>977</v>
      </c>
      <c r="O123" s="8">
        <v>1.1000000000000001</v>
      </c>
      <c r="P123" s="16">
        <v>1.4999999999999999E-2</v>
      </c>
      <c r="Q123" s="4">
        <v>139.827</v>
      </c>
      <c r="R123" s="4">
        <v>25.596</v>
      </c>
      <c r="S123" s="4">
        <v>1563.692</v>
      </c>
      <c r="T123" s="27">
        <f t="shared" si="3"/>
        <v>11.183047623134302</v>
      </c>
    </row>
    <row r="124" spans="1:20" x14ac:dyDescent="0.35">
      <c r="A124" s="2">
        <v>16025</v>
      </c>
      <c r="B124" s="2">
        <v>2018</v>
      </c>
      <c r="C124" s="12">
        <v>9508</v>
      </c>
      <c r="D124" s="12">
        <v>4512.9317325872598</v>
      </c>
      <c r="E124" s="2" t="s">
        <v>5</v>
      </c>
      <c r="F124" s="2" t="s">
        <v>218</v>
      </c>
      <c r="G124" s="2">
        <v>54887</v>
      </c>
      <c r="H124" s="2" t="s">
        <v>1504</v>
      </c>
      <c r="I124" s="2">
        <v>35.665961000000003</v>
      </c>
      <c r="J124" s="2">
        <v>-77.357439999999997</v>
      </c>
      <c r="K124" s="4">
        <v>0</v>
      </c>
      <c r="L124" s="2" t="s">
        <v>1377</v>
      </c>
      <c r="M124" s="17" t="s">
        <v>1350</v>
      </c>
      <c r="N124" s="17" t="s">
        <v>977</v>
      </c>
      <c r="O124" s="8">
        <v>1.2</v>
      </c>
      <c r="P124" s="16">
        <v>1.4999999999999999E-2</v>
      </c>
      <c r="Q124" s="4">
        <v>152.53800000000001</v>
      </c>
      <c r="R124" s="4">
        <v>27.922999999999998</v>
      </c>
      <c r="S124" s="4">
        <v>1705.846</v>
      </c>
      <c r="T124" s="27">
        <f t="shared" si="3"/>
        <v>11.183088804101272</v>
      </c>
    </row>
    <row r="125" spans="1:20" x14ac:dyDescent="0.35">
      <c r="A125" s="2">
        <v>16026</v>
      </c>
      <c r="B125" s="2">
        <v>2018</v>
      </c>
      <c r="C125" s="12">
        <v>9508</v>
      </c>
      <c r="D125" s="12">
        <v>4512.9317325872598</v>
      </c>
      <c r="E125" s="2" t="s">
        <v>5</v>
      </c>
      <c r="F125" s="2" t="s">
        <v>218</v>
      </c>
      <c r="G125" s="2">
        <v>54887</v>
      </c>
      <c r="H125" s="2" t="s">
        <v>1505</v>
      </c>
      <c r="I125" s="2">
        <v>35.665961000000003</v>
      </c>
      <c r="J125" s="2">
        <v>-77.357439999999997</v>
      </c>
      <c r="K125" s="4">
        <v>0</v>
      </c>
      <c r="L125" s="2" t="s">
        <v>1377</v>
      </c>
      <c r="M125" s="17" t="s">
        <v>1350</v>
      </c>
      <c r="N125" s="17" t="s">
        <v>977</v>
      </c>
      <c r="O125" s="8">
        <v>1</v>
      </c>
      <c r="P125" s="16">
        <v>1.4999999999999999E-2</v>
      </c>
      <c r="Q125" s="4">
        <v>127.11499999999999</v>
      </c>
      <c r="R125" s="4">
        <v>23.268999999999998</v>
      </c>
      <c r="S125" s="4">
        <v>1421.538</v>
      </c>
      <c r="T125" s="27">
        <f t="shared" si="3"/>
        <v>11.183086181803878</v>
      </c>
    </row>
    <row r="126" spans="1:20" x14ac:dyDescent="0.35">
      <c r="A126" s="2">
        <v>16027</v>
      </c>
      <c r="B126" s="2">
        <v>2018</v>
      </c>
      <c r="C126" s="12">
        <v>9508</v>
      </c>
      <c r="D126" s="12">
        <v>4512.9317325872598</v>
      </c>
      <c r="E126" s="2" t="s">
        <v>5</v>
      </c>
      <c r="F126" s="2" t="s">
        <v>218</v>
      </c>
      <c r="G126" s="2">
        <v>54887</v>
      </c>
      <c r="H126" s="2" t="s">
        <v>1506</v>
      </c>
      <c r="I126" s="2">
        <v>35.665961000000003</v>
      </c>
      <c r="J126" s="2">
        <v>-77.357439999999997</v>
      </c>
      <c r="K126" s="4">
        <v>0</v>
      </c>
      <c r="L126" s="2" t="s">
        <v>1377</v>
      </c>
      <c r="M126" s="17" t="s">
        <v>1350</v>
      </c>
      <c r="N126" s="17" t="s">
        <v>977</v>
      </c>
      <c r="O126" s="8">
        <v>1.2</v>
      </c>
      <c r="P126" s="16">
        <v>1.4999999999999999E-2</v>
      </c>
      <c r="Q126" s="4">
        <v>152.53800000000001</v>
      </c>
      <c r="R126" s="4">
        <v>27.922999999999998</v>
      </c>
      <c r="S126" s="4">
        <v>1705.846</v>
      </c>
      <c r="T126" s="27">
        <f t="shared" si="3"/>
        <v>11.183088804101272</v>
      </c>
    </row>
    <row r="127" spans="1:20" x14ac:dyDescent="0.35">
      <c r="A127" s="2">
        <v>16028</v>
      </c>
      <c r="B127" s="2">
        <v>2018</v>
      </c>
      <c r="C127" s="12">
        <v>9508</v>
      </c>
      <c r="D127" s="12">
        <v>4512.9317325872598</v>
      </c>
      <c r="E127" s="2" t="s">
        <v>5</v>
      </c>
      <c r="F127" s="2" t="s">
        <v>218</v>
      </c>
      <c r="G127" s="2">
        <v>54887</v>
      </c>
      <c r="H127" s="2" t="s">
        <v>1507</v>
      </c>
      <c r="I127" s="2">
        <v>35.665961000000003</v>
      </c>
      <c r="J127" s="2">
        <v>-77.357439999999997</v>
      </c>
      <c r="K127" s="4">
        <v>0</v>
      </c>
      <c r="L127" s="2" t="s">
        <v>1377</v>
      </c>
      <c r="M127" s="17" t="s">
        <v>1350</v>
      </c>
      <c r="N127" s="17" t="s">
        <v>977</v>
      </c>
      <c r="O127" s="8">
        <v>0.1</v>
      </c>
      <c r="P127" s="16">
        <v>1.4999999999999999E-2</v>
      </c>
      <c r="Q127" s="4">
        <v>12.712</v>
      </c>
      <c r="R127" s="4">
        <v>2.327</v>
      </c>
      <c r="S127" s="4">
        <v>142.154</v>
      </c>
      <c r="T127" s="27">
        <f t="shared" si="3"/>
        <v>11.182662051604783</v>
      </c>
    </row>
    <row r="128" spans="1:20" x14ac:dyDescent="0.35">
      <c r="A128" s="2">
        <v>16029</v>
      </c>
      <c r="B128" s="2">
        <v>2018</v>
      </c>
      <c r="C128" s="12">
        <v>9508</v>
      </c>
      <c r="D128" s="12">
        <v>4512.9317325872598</v>
      </c>
      <c r="E128" s="2" t="s">
        <v>5</v>
      </c>
      <c r="F128" s="2" t="s">
        <v>218</v>
      </c>
      <c r="G128" s="2">
        <v>54887</v>
      </c>
      <c r="H128" s="2" t="s">
        <v>1442</v>
      </c>
      <c r="I128" s="2">
        <v>35.665961000000003</v>
      </c>
      <c r="J128" s="2">
        <v>-77.357439999999997</v>
      </c>
      <c r="K128" s="4">
        <v>0</v>
      </c>
      <c r="L128" s="2" t="s">
        <v>1377</v>
      </c>
      <c r="M128" s="17" t="s">
        <v>1350</v>
      </c>
      <c r="N128" s="17" t="s">
        <v>977</v>
      </c>
      <c r="O128" s="8">
        <v>0.3</v>
      </c>
      <c r="P128" s="16">
        <v>1.4999999999999999E-2</v>
      </c>
      <c r="Q128" s="4">
        <v>38.134999999999998</v>
      </c>
      <c r="R128" s="4">
        <v>6.9809999999999999</v>
      </c>
      <c r="S128" s="4">
        <v>426.46199999999999</v>
      </c>
      <c r="T128" s="27">
        <f t="shared" si="3"/>
        <v>11.182955290415629</v>
      </c>
    </row>
    <row r="129" spans="1:20" x14ac:dyDescent="0.35">
      <c r="A129" s="2">
        <v>16039</v>
      </c>
      <c r="B129" s="2">
        <v>2018</v>
      </c>
      <c r="C129" s="12">
        <v>7031</v>
      </c>
      <c r="D129" s="12">
        <v>10254.1238152883</v>
      </c>
      <c r="E129" s="2" t="s">
        <v>5</v>
      </c>
      <c r="F129" s="2" t="s">
        <v>228</v>
      </c>
      <c r="G129" s="2">
        <v>57606</v>
      </c>
      <c r="H129" s="2" t="s">
        <v>1343</v>
      </c>
      <c r="I129" s="2">
        <v>35.942799999999998</v>
      </c>
      <c r="J129" s="2">
        <v>-79.908900000000003</v>
      </c>
      <c r="K129" s="4">
        <v>0</v>
      </c>
      <c r="L129" s="2" t="s">
        <v>1341</v>
      </c>
      <c r="M129" s="17" t="s">
        <v>1350</v>
      </c>
      <c r="N129" s="17" t="s">
        <v>977</v>
      </c>
      <c r="O129" s="8">
        <v>1.8</v>
      </c>
      <c r="P129" s="16">
        <v>5.0000000000000001E-3</v>
      </c>
      <c r="Q129" s="4">
        <v>76</v>
      </c>
      <c r="R129" s="4">
        <v>14</v>
      </c>
      <c r="S129" s="4">
        <v>749.33299999999997</v>
      </c>
      <c r="T129" s="27">
        <f t="shared" si="3"/>
        <v>9.859644736842105</v>
      </c>
    </row>
    <row r="130" spans="1:20" x14ac:dyDescent="0.35">
      <c r="A130" s="2">
        <v>16040</v>
      </c>
      <c r="B130" s="2">
        <v>2018</v>
      </c>
      <c r="C130" s="12">
        <v>7031</v>
      </c>
      <c r="D130" s="12">
        <v>10254.1238152883</v>
      </c>
      <c r="E130" s="2" t="s">
        <v>5</v>
      </c>
      <c r="F130" s="2" t="s">
        <v>228</v>
      </c>
      <c r="G130" s="2">
        <v>57606</v>
      </c>
      <c r="H130" s="2" t="s">
        <v>1361</v>
      </c>
      <c r="I130" s="2">
        <v>35.942799999999998</v>
      </c>
      <c r="J130" s="2">
        <v>-79.908900000000003</v>
      </c>
      <c r="K130" s="4">
        <v>0</v>
      </c>
      <c r="L130" s="2" t="s">
        <v>1341</v>
      </c>
      <c r="M130" s="17" t="s">
        <v>1350</v>
      </c>
      <c r="N130" s="17" t="s">
        <v>977</v>
      </c>
      <c r="O130" s="8">
        <v>1.8</v>
      </c>
      <c r="P130" s="16">
        <v>5.0000000000000001E-3</v>
      </c>
      <c r="Q130" s="4">
        <v>76</v>
      </c>
      <c r="R130" s="4">
        <v>14</v>
      </c>
      <c r="S130" s="4">
        <v>749.33299999999997</v>
      </c>
      <c r="T130" s="27">
        <f t="shared" si="3"/>
        <v>9.859644736842105</v>
      </c>
    </row>
    <row r="131" spans="1:20" x14ac:dyDescent="0.35">
      <c r="A131" s="2">
        <v>16041</v>
      </c>
      <c r="B131" s="2">
        <v>2018</v>
      </c>
      <c r="C131" s="12">
        <v>7031</v>
      </c>
      <c r="D131" s="12">
        <v>10254.1238152883</v>
      </c>
      <c r="E131" s="2" t="s">
        <v>5</v>
      </c>
      <c r="F131" s="2" t="s">
        <v>228</v>
      </c>
      <c r="G131" s="2">
        <v>57606</v>
      </c>
      <c r="H131" s="2" t="s">
        <v>1362</v>
      </c>
      <c r="I131" s="2">
        <v>35.942799999999998</v>
      </c>
      <c r="J131" s="2">
        <v>-79.908900000000003</v>
      </c>
      <c r="K131" s="4">
        <v>0</v>
      </c>
      <c r="L131" s="2" t="s">
        <v>1341</v>
      </c>
      <c r="M131" s="17" t="s">
        <v>1350</v>
      </c>
      <c r="N131" s="17" t="s">
        <v>977</v>
      </c>
      <c r="O131" s="8">
        <v>1.8</v>
      </c>
      <c r="P131" s="16">
        <v>5.0000000000000001E-3</v>
      </c>
      <c r="Q131" s="4">
        <v>76</v>
      </c>
      <c r="R131" s="4">
        <v>14</v>
      </c>
      <c r="S131" s="4">
        <v>749.33299999999997</v>
      </c>
      <c r="T131" s="27">
        <f t="shared" si="3"/>
        <v>9.859644736842105</v>
      </c>
    </row>
    <row r="132" spans="1:20" x14ac:dyDescent="0.35">
      <c r="A132" s="2">
        <v>16044</v>
      </c>
      <c r="B132" s="2">
        <v>2018</v>
      </c>
      <c r="C132" s="12">
        <v>6422</v>
      </c>
      <c r="D132" s="12">
        <v>23712.574261703001</v>
      </c>
      <c r="E132" s="2" t="s">
        <v>5</v>
      </c>
      <c r="F132" s="2" t="s">
        <v>231</v>
      </c>
      <c r="G132" s="2">
        <v>7429</v>
      </c>
      <c r="H132" s="2" t="s">
        <v>1361</v>
      </c>
      <c r="I132" s="2">
        <v>36.028610999999998</v>
      </c>
      <c r="J132" s="2">
        <v>-76.571944000000002</v>
      </c>
      <c r="K132" s="4">
        <v>0</v>
      </c>
      <c r="L132" s="2" t="s">
        <v>1341</v>
      </c>
      <c r="M132" s="17" t="s">
        <v>1350</v>
      </c>
      <c r="N132" s="17" t="s">
        <v>977</v>
      </c>
      <c r="O132" s="8">
        <v>1.2</v>
      </c>
      <c r="P132" s="16">
        <v>5.0000000000000001E-3</v>
      </c>
      <c r="Q132" s="4">
        <v>47.5</v>
      </c>
      <c r="R132" s="4">
        <v>8.5</v>
      </c>
      <c r="S132" s="4"/>
      <c r="T132" s="28" t="s">
        <v>1311</v>
      </c>
    </row>
    <row r="133" spans="1:20" x14ac:dyDescent="0.35">
      <c r="A133" s="2">
        <v>16045</v>
      </c>
      <c r="B133" s="2">
        <v>2018</v>
      </c>
      <c r="C133" s="12">
        <v>6422</v>
      </c>
      <c r="D133" s="12">
        <v>23712.574261703001</v>
      </c>
      <c r="E133" s="2" t="s">
        <v>5</v>
      </c>
      <c r="F133" s="2" t="s">
        <v>231</v>
      </c>
      <c r="G133" s="2">
        <v>7429</v>
      </c>
      <c r="H133" s="2" t="s">
        <v>1362</v>
      </c>
      <c r="I133" s="2">
        <v>36.028610999999998</v>
      </c>
      <c r="J133" s="2">
        <v>-76.571944000000002</v>
      </c>
      <c r="K133" s="4">
        <v>0</v>
      </c>
      <c r="L133" s="2" t="s">
        <v>1341</v>
      </c>
      <c r="M133" s="17" t="s">
        <v>1350</v>
      </c>
      <c r="N133" s="17" t="s">
        <v>977</v>
      </c>
      <c r="O133" s="8">
        <v>1.2</v>
      </c>
      <c r="P133" s="16">
        <v>5.0000000000000001E-3</v>
      </c>
      <c r="Q133" s="4">
        <v>47.5</v>
      </c>
      <c r="R133" s="4">
        <v>8.5</v>
      </c>
      <c r="S133" s="4">
        <v>1293.5</v>
      </c>
      <c r="T133" s="27">
        <f>S133/Q133</f>
        <v>27.231578947368423</v>
      </c>
    </row>
    <row r="134" spans="1:20" x14ac:dyDescent="0.35">
      <c r="A134" s="2">
        <v>16046</v>
      </c>
      <c r="B134" s="2">
        <v>2018</v>
      </c>
      <c r="C134" s="12">
        <v>6422</v>
      </c>
      <c r="D134" s="12">
        <v>23712.574261703001</v>
      </c>
      <c r="E134" s="2" t="s">
        <v>5</v>
      </c>
      <c r="F134" s="2" t="s">
        <v>231</v>
      </c>
      <c r="G134" s="2">
        <v>7429</v>
      </c>
      <c r="H134" s="2" t="s">
        <v>1343</v>
      </c>
      <c r="I134" s="2">
        <v>36.028610999999998</v>
      </c>
      <c r="J134" s="2">
        <v>-76.571944000000002</v>
      </c>
      <c r="K134" s="4">
        <v>0</v>
      </c>
      <c r="L134" s="2" t="s">
        <v>1431</v>
      </c>
      <c r="M134" s="17" t="s">
        <v>1350</v>
      </c>
      <c r="N134" s="17" t="s">
        <v>977</v>
      </c>
      <c r="O134" s="8">
        <v>1.2</v>
      </c>
      <c r="P134" s="16"/>
      <c r="Q134" s="4"/>
      <c r="R134" s="4"/>
      <c r="S134" s="4">
        <v>1293.5</v>
      </c>
      <c r="T134" s="27" t="e">
        <f>S134/Q134</f>
        <v>#DIV/0!</v>
      </c>
    </row>
    <row r="135" spans="1:20" x14ac:dyDescent="0.35">
      <c r="A135" s="2">
        <v>16122</v>
      </c>
      <c r="B135" s="2">
        <v>2018</v>
      </c>
      <c r="C135" s="17">
        <v>4475</v>
      </c>
      <c r="D135" s="17">
        <v>7339.07381045285</v>
      </c>
      <c r="E135" s="2" t="s">
        <v>5</v>
      </c>
      <c r="F135" s="2" t="s">
        <v>282</v>
      </c>
      <c r="G135" s="2">
        <v>57629</v>
      </c>
      <c r="H135" s="2" t="s">
        <v>1541</v>
      </c>
      <c r="I135" s="2">
        <v>35.274700000000003</v>
      </c>
      <c r="J135" s="2">
        <v>-81.138300000000001</v>
      </c>
      <c r="K135" s="4">
        <v>0</v>
      </c>
      <c r="L135" s="2" t="s">
        <v>1341</v>
      </c>
      <c r="M135" s="17" t="s">
        <v>1350</v>
      </c>
      <c r="N135" s="17" t="s">
        <v>977</v>
      </c>
      <c r="O135" s="8">
        <v>1.8</v>
      </c>
      <c r="P135" s="16">
        <v>1E-3</v>
      </c>
      <c r="Q135" s="4">
        <v>22</v>
      </c>
      <c r="R135" s="4">
        <v>22</v>
      </c>
      <c r="S135" s="4">
        <v>340</v>
      </c>
      <c r="T135" s="27">
        <f>S135/Q135</f>
        <v>15.454545454545455</v>
      </c>
    </row>
    <row r="136" spans="1:20" x14ac:dyDescent="0.35">
      <c r="A136" s="2">
        <v>16125</v>
      </c>
      <c r="B136" s="2">
        <v>2018</v>
      </c>
      <c r="C136" s="17">
        <v>4475</v>
      </c>
      <c r="D136" s="17">
        <v>5203.3996818549303</v>
      </c>
      <c r="E136" s="2" t="s">
        <v>5</v>
      </c>
      <c r="F136" s="2" t="s">
        <v>285</v>
      </c>
      <c r="G136" s="2">
        <v>56061</v>
      </c>
      <c r="H136" s="2" t="s">
        <v>1343</v>
      </c>
      <c r="I136" s="2">
        <v>35.223381000000003</v>
      </c>
      <c r="J136" s="2">
        <v>-81.13306</v>
      </c>
      <c r="K136" s="4">
        <v>0</v>
      </c>
      <c r="L136" s="2" t="s">
        <v>1431</v>
      </c>
      <c r="M136" s="17" t="s">
        <v>1350</v>
      </c>
      <c r="N136" s="17" t="s">
        <v>977</v>
      </c>
      <c r="O136" s="8">
        <v>1.8</v>
      </c>
      <c r="P136" s="16"/>
      <c r="Q136" s="4"/>
      <c r="R136" s="4"/>
      <c r="S136" s="27"/>
      <c r="T136" s="28" t="s">
        <v>1311</v>
      </c>
    </row>
    <row r="137" spans="1:20" x14ac:dyDescent="0.35">
      <c r="A137" s="2">
        <v>16126</v>
      </c>
      <c r="B137" s="2">
        <v>2018</v>
      </c>
      <c r="C137" s="12">
        <v>4517</v>
      </c>
      <c r="D137" s="12">
        <v>3152.7796490726901</v>
      </c>
      <c r="E137" s="2" t="s">
        <v>5</v>
      </c>
      <c r="F137" s="2" t="s">
        <v>286</v>
      </c>
      <c r="G137" s="2">
        <v>56954</v>
      </c>
      <c r="H137" s="2" t="s">
        <v>1343</v>
      </c>
      <c r="I137" s="2">
        <v>35.301699999999997</v>
      </c>
      <c r="J137" s="2">
        <v>-81.209199999999996</v>
      </c>
      <c r="K137" s="4">
        <v>0</v>
      </c>
      <c r="L137" s="2" t="s">
        <v>1341</v>
      </c>
      <c r="M137" s="17" t="s">
        <v>1350</v>
      </c>
      <c r="N137" s="17" t="s">
        <v>977</v>
      </c>
      <c r="O137" s="8">
        <v>2.2999999999999998</v>
      </c>
      <c r="P137" s="16">
        <v>-1E-3</v>
      </c>
      <c r="Q137" s="4">
        <v>-15.788</v>
      </c>
      <c r="R137" s="4">
        <v>-2.9239999999999999</v>
      </c>
      <c r="S137" s="4">
        <v>372.09300000000002</v>
      </c>
      <c r="T137" s="27">
        <f t="shared" ref="T137:T142" si="4">S137/Q137</f>
        <v>-23.568089688370915</v>
      </c>
    </row>
    <row r="138" spans="1:20" x14ac:dyDescent="0.35">
      <c r="A138" s="2">
        <v>16127</v>
      </c>
      <c r="B138" s="2">
        <v>2018</v>
      </c>
      <c r="C138" s="12">
        <v>4517</v>
      </c>
      <c r="D138" s="12">
        <v>3152.7796490726901</v>
      </c>
      <c r="E138" s="2" t="s">
        <v>5</v>
      </c>
      <c r="F138" s="2" t="s">
        <v>286</v>
      </c>
      <c r="G138" s="2">
        <v>56954</v>
      </c>
      <c r="H138" s="2" t="s">
        <v>1361</v>
      </c>
      <c r="I138" s="2">
        <v>35.301699999999997</v>
      </c>
      <c r="J138" s="2">
        <v>-81.209199999999996</v>
      </c>
      <c r="K138" s="4">
        <v>0</v>
      </c>
      <c r="L138" s="2" t="s">
        <v>1341</v>
      </c>
      <c r="M138" s="17" t="s">
        <v>1350</v>
      </c>
      <c r="N138" s="17" t="s">
        <v>977</v>
      </c>
      <c r="O138" s="8">
        <v>2.2999999999999998</v>
      </c>
      <c r="P138" s="16">
        <v>-1E-3</v>
      </c>
      <c r="Q138" s="4">
        <v>-15.788</v>
      </c>
      <c r="R138" s="4">
        <v>-2.9239999999999999</v>
      </c>
      <c r="S138" s="4">
        <v>372.09300000000002</v>
      </c>
      <c r="T138" s="27">
        <f t="shared" si="4"/>
        <v>-23.568089688370915</v>
      </c>
    </row>
    <row r="139" spans="1:20" x14ac:dyDescent="0.35">
      <c r="A139" s="2">
        <v>16128</v>
      </c>
      <c r="B139" s="2">
        <v>2018</v>
      </c>
      <c r="C139" s="12">
        <v>4517</v>
      </c>
      <c r="D139" s="12">
        <v>3152.7796490726901</v>
      </c>
      <c r="E139" s="2" t="s">
        <v>5</v>
      </c>
      <c r="F139" s="2" t="s">
        <v>286</v>
      </c>
      <c r="G139" s="2">
        <v>56954</v>
      </c>
      <c r="H139" s="2" t="s">
        <v>1362</v>
      </c>
      <c r="I139" s="2">
        <v>35.301699999999997</v>
      </c>
      <c r="J139" s="2">
        <v>-81.209199999999996</v>
      </c>
      <c r="K139" s="4">
        <v>0</v>
      </c>
      <c r="L139" s="2" t="s">
        <v>1341</v>
      </c>
      <c r="M139" s="17" t="s">
        <v>1350</v>
      </c>
      <c r="N139" s="17" t="s">
        <v>977</v>
      </c>
      <c r="O139" s="8">
        <v>1.8</v>
      </c>
      <c r="P139" s="16">
        <v>-1E-3</v>
      </c>
      <c r="Q139" s="4">
        <v>-12.356</v>
      </c>
      <c r="R139" s="4">
        <v>-2.2879999999999998</v>
      </c>
      <c r="S139" s="4">
        <v>291.20299999999997</v>
      </c>
      <c r="T139" s="27">
        <f t="shared" si="4"/>
        <v>-23.567740369051471</v>
      </c>
    </row>
    <row r="140" spans="1:20" x14ac:dyDescent="0.35">
      <c r="A140" s="2">
        <v>16129</v>
      </c>
      <c r="B140" s="2">
        <v>2018</v>
      </c>
      <c r="C140" s="12">
        <v>4517</v>
      </c>
      <c r="D140" s="12">
        <v>3152.7796490726901</v>
      </c>
      <c r="E140" s="2" t="s">
        <v>5</v>
      </c>
      <c r="F140" s="2" t="s">
        <v>286</v>
      </c>
      <c r="G140" s="2">
        <v>56954</v>
      </c>
      <c r="H140" s="2" t="s">
        <v>1363</v>
      </c>
      <c r="I140" s="2">
        <v>35.301699999999997</v>
      </c>
      <c r="J140" s="2">
        <v>-81.209199999999996</v>
      </c>
      <c r="K140" s="4">
        <v>0</v>
      </c>
      <c r="L140" s="2" t="s">
        <v>1341</v>
      </c>
      <c r="M140" s="17" t="s">
        <v>1350</v>
      </c>
      <c r="N140" s="17" t="s">
        <v>977</v>
      </c>
      <c r="O140" s="8">
        <v>1.8</v>
      </c>
      <c r="P140" s="16">
        <v>-1E-3</v>
      </c>
      <c r="Q140" s="4">
        <v>-12.356</v>
      </c>
      <c r="R140" s="4">
        <v>-2.2879999999999998</v>
      </c>
      <c r="S140" s="4">
        <v>291.20299999999997</v>
      </c>
      <c r="T140" s="27">
        <f t="shared" si="4"/>
        <v>-23.567740369051471</v>
      </c>
    </row>
    <row r="141" spans="1:20" x14ac:dyDescent="0.35">
      <c r="A141" s="2">
        <v>16130</v>
      </c>
      <c r="B141" s="2">
        <v>2018</v>
      </c>
      <c r="C141" s="12">
        <v>4517</v>
      </c>
      <c r="D141" s="12">
        <v>3152.7796490726901</v>
      </c>
      <c r="E141" s="2" t="s">
        <v>5</v>
      </c>
      <c r="F141" s="2" t="s">
        <v>286</v>
      </c>
      <c r="G141" s="2">
        <v>56954</v>
      </c>
      <c r="H141" s="2" t="s">
        <v>1364</v>
      </c>
      <c r="I141" s="2">
        <v>35.301699999999997</v>
      </c>
      <c r="J141" s="2">
        <v>-81.209199999999996</v>
      </c>
      <c r="K141" s="4">
        <v>0</v>
      </c>
      <c r="L141" s="2" t="s">
        <v>1341</v>
      </c>
      <c r="M141" s="17" t="s">
        <v>1350</v>
      </c>
      <c r="N141" s="17" t="s">
        <v>977</v>
      </c>
      <c r="O141" s="8">
        <v>1.8</v>
      </c>
      <c r="P141" s="16">
        <v>-1E-3</v>
      </c>
      <c r="Q141" s="4">
        <v>-12.356</v>
      </c>
      <c r="R141" s="4">
        <v>-2.2879999999999998</v>
      </c>
      <c r="S141" s="4">
        <v>291.20299999999997</v>
      </c>
      <c r="T141" s="27">
        <f t="shared" si="4"/>
        <v>-23.567740369051471</v>
      </c>
    </row>
    <row r="142" spans="1:20" x14ac:dyDescent="0.35">
      <c r="A142" s="2">
        <v>16131</v>
      </c>
      <c r="B142" s="2">
        <v>2018</v>
      </c>
      <c r="C142" s="12">
        <v>4517</v>
      </c>
      <c r="D142" s="12">
        <v>3152.7796490726901</v>
      </c>
      <c r="E142" s="2" t="s">
        <v>5</v>
      </c>
      <c r="F142" s="2" t="s">
        <v>286</v>
      </c>
      <c r="G142" s="2">
        <v>56954</v>
      </c>
      <c r="H142" s="2" t="s">
        <v>1365</v>
      </c>
      <c r="I142" s="2">
        <v>35.301699999999997</v>
      </c>
      <c r="J142" s="2">
        <v>-81.209199999999996</v>
      </c>
      <c r="K142" s="4">
        <v>0</v>
      </c>
      <c r="L142" s="2" t="s">
        <v>1341</v>
      </c>
      <c r="M142" s="17" t="s">
        <v>1350</v>
      </c>
      <c r="N142" s="17" t="s">
        <v>977</v>
      </c>
      <c r="O142" s="8">
        <v>1.8</v>
      </c>
      <c r="P142" s="16">
        <v>-1E-3</v>
      </c>
      <c r="Q142" s="4">
        <v>-12.356</v>
      </c>
      <c r="R142" s="4">
        <v>-2.2879999999999998</v>
      </c>
      <c r="S142" s="4">
        <v>291.20299999999997</v>
      </c>
      <c r="T142" s="27">
        <f t="shared" si="4"/>
        <v>-23.567740369051471</v>
      </c>
    </row>
    <row r="143" spans="1:20" x14ac:dyDescent="0.35">
      <c r="A143" s="2">
        <v>16132</v>
      </c>
      <c r="B143" s="2">
        <v>2018</v>
      </c>
      <c r="C143" s="17">
        <v>4475</v>
      </c>
      <c r="D143" s="17">
        <v>6136.8701766617896</v>
      </c>
      <c r="E143" s="2" t="s">
        <v>5</v>
      </c>
      <c r="F143" s="2" t="s">
        <v>287</v>
      </c>
      <c r="G143" s="2">
        <v>56060</v>
      </c>
      <c r="H143" s="2" t="s">
        <v>1343</v>
      </c>
      <c r="I143" s="2">
        <v>35.224200000000003</v>
      </c>
      <c r="J143" s="2">
        <v>-81.122799999999998</v>
      </c>
      <c r="K143" s="4">
        <v>0</v>
      </c>
      <c r="L143" s="2" t="s">
        <v>1431</v>
      </c>
      <c r="M143" s="17" t="s">
        <v>1350</v>
      </c>
      <c r="N143" s="17" t="s">
        <v>977</v>
      </c>
      <c r="O143" s="8">
        <v>1.8</v>
      </c>
      <c r="P143" s="16"/>
      <c r="Q143" s="4"/>
      <c r="R143" s="4"/>
      <c r="S143" s="4"/>
      <c r="T143" s="28" t="s">
        <v>1311</v>
      </c>
    </row>
    <row r="144" spans="1:20" x14ac:dyDescent="0.35">
      <c r="A144" s="2">
        <v>16134</v>
      </c>
      <c r="B144" s="2">
        <v>2018</v>
      </c>
      <c r="C144" s="12">
        <v>4517</v>
      </c>
      <c r="D144" s="12">
        <v>2710.6644963409699</v>
      </c>
      <c r="E144" s="2" t="s">
        <v>5</v>
      </c>
      <c r="F144" s="2" t="s">
        <v>289</v>
      </c>
      <c r="G144" s="2">
        <v>56262</v>
      </c>
      <c r="H144" s="2" t="s">
        <v>1543</v>
      </c>
      <c r="I144" s="2">
        <v>35.289140000000003</v>
      </c>
      <c r="J144" s="2">
        <v>-81.205219</v>
      </c>
      <c r="K144" s="4">
        <v>0</v>
      </c>
      <c r="L144" s="2" t="s">
        <v>1341</v>
      </c>
      <c r="M144" s="17" t="s">
        <v>1350</v>
      </c>
      <c r="N144" s="17" t="s">
        <v>977</v>
      </c>
      <c r="O144" s="8">
        <v>1.8</v>
      </c>
      <c r="P144" s="16">
        <v>1E-3</v>
      </c>
      <c r="Q144" s="4">
        <v>10.667</v>
      </c>
      <c r="R144" s="4">
        <v>2</v>
      </c>
      <c r="S144" s="4">
        <v>493.66699999999997</v>
      </c>
      <c r="T144" s="27">
        <f>S144/Q144</f>
        <v>46.279835005156087</v>
      </c>
    </row>
    <row r="145" spans="1:20" x14ac:dyDescent="0.35">
      <c r="A145" s="2">
        <v>16135</v>
      </c>
      <c r="B145" s="2">
        <v>2018</v>
      </c>
      <c r="C145" s="12">
        <v>4517</v>
      </c>
      <c r="D145" s="12">
        <v>2710.6644963409699</v>
      </c>
      <c r="E145" s="2" t="s">
        <v>5</v>
      </c>
      <c r="F145" s="2" t="s">
        <v>289</v>
      </c>
      <c r="G145" s="2">
        <v>56262</v>
      </c>
      <c r="H145" s="2" t="s">
        <v>1351</v>
      </c>
      <c r="I145" s="2">
        <v>35.289140000000003</v>
      </c>
      <c r="J145" s="2">
        <v>-81.205219</v>
      </c>
      <c r="K145" s="4">
        <v>0</v>
      </c>
      <c r="L145" s="2" t="s">
        <v>1341</v>
      </c>
      <c r="M145" s="17" t="s">
        <v>1350</v>
      </c>
      <c r="N145" s="17" t="s">
        <v>977</v>
      </c>
      <c r="O145" s="8">
        <v>1.8</v>
      </c>
      <c r="P145" s="16">
        <v>1E-3</v>
      </c>
      <c r="Q145" s="4">
        <v>10.667</v>
      </c>
      <c r="R145" s="4">
        <v>2</v>
      </c>
      <c r="S145" s="4">
        <v>493.66699999999997</v>
      </c>
      <c r="T145" s="27">
        <f>S145/Q145</f>
        <v>46.279835005156087</v>
      </c>
    </row>
    <row r="146" spans="1:20" x14ac:dyDescent="0.35">
      <c r="A146" s="2">
        <v>16136</v>
      </c>
      <c r="B146" s="2">
        <v>2018</v>
      </c>
      <c r="C146" s="12">
        <v>4517</v>
      </c>
      <c r="D146" s="12">
        <v>2710.6644963409699</v>
      </c>
      <c r="E146" s="2" t="s">
        <v>5</v>
      </c>
      <c r="F146" s="2" t="s">
        <v>289</v>
      </c>
      <c r="G146" s="2">
        <v>56262</v>
      </c>
      <c r="H146" s="2" t="s">
        <v>1352</v>
      </c>
      <c r="I146" s="2">
        <v>35.289140000000003</v>
      </c>
      <c r="J146" s="2">
        <v>-81.205219</v>
      </c>
      <c r="K146" s="4">
        <v>0</v>
      </c>
      <c r="L146" s="2" t="s">
        <v>1341</v>
      </c>
      <c r="M146" s="17" t="s">
        <v>1350</v>
      </c>
      <c r="N146" s="17" t="s">
        <v>977</v>
      </c>
      <c r="O146" s="8">
        <v>1.8</v>
      </c>
      <c r="P146" s="16">
        <v>1E-3</v>
      </c>
      <c r="Q146" s="4">
        <v>10.667</v>
      </c>
      <c r="R146" s="4">
        <v>2</v>
      </c>
      <c r="S146" s="4">
        <v>493.66699999999997</v>
      </c>
      <c r="T146" s="27">
        <f>S146/Q146</f>
        <v>46.279835005156087</v>
      </c>
    </row>
    <row r="147" spans="1:20" x14ac:dyDescent="0.35">
      <c r="A147" s="2">
        <v>16142</v>
      </c>
      <c r="B147" s="2">
        <v>2018</v>
      </c>
      <c r="C147" s="17">
        <v>14258</v>
      </c>
      <c r="D147" s="17">
        <v>3491.87835403398</v>
      </c>
      <c r="E147" s="2" t="s">
        <v>5</v>
      </c>
      <c r="F147" s="2" t="s">
        <v>295</v>
      </c>
      <c r="G147" s="2">
        <v>56549</v>
      </c>
      <c r="H147" s="2" t="s">
        <v>1343</v>
      </c>
      <c r="I147" s="2">
        <v>35.781100000000002</v>
      </c>
      <c r="J147" s="2">
        <v>-81.392799999999994</v>
      </c>
      <c r="K147" s="4">
        <v>0</v>
      </c>
      <c r="L147" s="2" t="s">
        <v>1341</v>
      </c>
      <c r="M147" s="17" t="s">
        <v>1350</v>
      </c>
      <c r="N147" s="17" t="s">
        <v>977</v>
      </c>
      <c r="O147" s="8">
        <v>2.2000000000000002</v>
      </c>
      <c r="P147" s="16">
        <v>1E-3</v>
      </c>
      <c r="Q147" s="4">
        <v>19</v>
      </c>
      <c r="R147" s="4">
        <v>3</v>
      </c>
      <c r="S147" s="4">
        <v>658</v>
      </c>
      <c r="T147" s="27">
        <f>S147/Q147</f>
        <v>34.631578947368418</v>
      </c>
    </row>
    <row r="148" spans="1:20" x14ac:dyDescent="0.35">
      <c r="A148" s="2">
        <v>16187</v>
      </c>
      <c r="B148" s="2">
        <v>2018</v>
      </c>
      <c r="C148" s="17">
        <v>7041</v>
      </c>
      <c r="D148" s="17">
        <v>10630.2956717323</v>
      </c>
      <c r="E148" s="2" t="s">
        <v>5</v>
      </c>
      <c r="F148" s="2" t="s">
        <v>323</v>
      </c>
      <c r="G148" s="2">
        <v>56059</v>
      </c>
      <c r="H148" s="2" t="s">
        <v>1343</v>
      </c>
      <c r="I148" s="2">
        <v>35.924393000000002</v>
      </c>
      <c r="J148" s="2">
        <v>-79.990123999999994</v>
      </c>
      <c r="K148" s="4">
        <v>0</v>
      </c>
      <c r="L148" s="2" t="s">
        <v>1341</v>
      </c>
      <c r="M148" s="17" t="s">
        <v>1350</v>
      </c>
      <c r="N148" s="17" t="s">
        <v>977</v>
      </c>
      <c r="O148" s="8">
        <v>1.8</v>
      </c>
      <c r="P148" s="16">
        <v>-3.0000000000000001E-3</v>
      </c>
      <c r="Q148" s="4">
        <v>-43</v>
      </c>
      <c r="R148" s="4">
        <v>-8</v>
      </c>
      <c r="S148" s="4">
        <v>56</v>
      </c>
      <c r="T148" s="27">
        <f>S148/Q148</f>
        <v>-1.3023255813953489</v>
      </c>
    </row>
    <row r="149" spans="1:20" x14ac:dyDescent="0.35">
      <c r="A149" s="2">
        <v>16188</v>
      </c>
      <c r="B149" s="2">
        <v>2018</v>
      </c>
      <c r="C149" s="17">
        <v>7041</v>
      </c>
      <c r="D149" s="17">
        <v>10382.472161710801</v>
      </c>
      <c r="E149" s="2" t="s">
        <v>5</v>
      </c>
      <c r="F149" s="2" t="s">
        <v>324</v>
      </c>
      <c r="G149" s="2">
        <v>56058</v>
      </c>
      <c r="H149" s="2" t="s">
        <v>1343</v>
      </c>
      <c r="I149" s="2">
        <v>35.944443999999997</v>
      </c>
      <c r="J149" s="2">
        <v>-79.943055000000001</v>
      </c>
      <c r="K149" s="4">
        <v>0</v>
      </c>
      <c r="L149" s="2" t="s">
        <v>1431</v>
      </c>
      <c r="M149" s="17" t="s">
        <v>1350</v>
      </c>
      <c r="N149" s="17" t="s">
        <v>977</v>
      </c>
      <c r="O149" s="8">
        <v>1.8</v>
      </c>
      <c r="P149" s="16"/>
      <c r="Q149" s="4"/>
      <c r="R149" s="4"/>
      <c r="S149" s="4"/>
      <c r="T149" s="28" t="s">
        <v>1311</v>
      </c>
    </row>
    <row r="150" spans="1:20" x14ac:dyDescent="0.35">
      <c r="A150" s="2">
        <v>16189</v>
      </c>
      <c r="B150" s="2">
        <v>2018</v>
      </c>
      <c r="C150" s="17">
        <v>7041</v>
      </c>
      <c r="D150" s="17">
        <v>7226.1068709711499</v>
      </c>
      <c r="E150" s="2" t="s">
        <v>5</v>
      </c>
      <c r="F150" s="2" t="s">
        <v>325</v>
      </c>
      <c r="G150" s="2">
        <v>57196</v>
      </c>
      <c r="H150" s="2" t="s">
        <v>1343</v>
      </c>
      <c r="I150" s="2">
        <v>35.97</v>
      </c>
      <c r="J150" s="2">
        <v>-79.959999999999994</v>
      </c>
      <c r="K150" s="4">
        <v>0</v>
      </c>
      <c r="L150" s="2" t="s">
        <v>1341</v>
      </c>
      <c r="M150" s="17" t="s">
        <v>1350</v>
      </c>
      <c r="N150" s="17" t="s">
        <v>977</v>
      </c>
      <c r="O150" s="8">
        <v>1.8</v>
      </c>
      <c r="P150" s="16">
        <v>3.0000000000000001E-3</v>
      </c>
      <c r="Q150" s="4">
        <v>46</v>
      </c>
      <c r="R150" s="4">
        <v>8</v>
      </c>
      <c r="S150" s="4">
        <v>887</v>
      </c>
      <c r="T150" s="27">
        <f t="shared" ref="T150:T157" si="5">S150/Q150</f>
        <v>19.282608695652176</v>
      </c>
    </row>
    <row r="151" spans="1:20" x14ac:dyDescent="0.35">
      <c r="A151" s="2">
        <v>16190</v>
      </c>
      <c r="B151" s="2">
        <v>2018</v>
      </c>
      <c r="C151" s="19">
        <v>7041</v>
      </c>
      <c r="D151" s="19">
        <v>6793.9741683270704</v>
      </c>
      <c r="E151" s="2" t="s">
        <v>5</v>
      </c>
      <c r="F151" s="2" t="s">
        <v>326</v>
      </c>
      <c r="G151" s="2">
        <v>56260</v>
      </c>
      <c r="H151" s="2" t="s">
        <v>1351</v>
      </c>
      <c r="I151" s="2">
        <v>35.9861</v>
      </c>
      <c r="J151" s="2">
        <v>-79.949700000000007</v>
      </c>
      <c r="K151" s="4">
        <v>0</v>
      </c>
      <c r="L151" s="2" t="s">
        <v>1341</v>
      </c>
      <c r="M151" s="17" t="s">
        <v>1350</v>
      </c>
      <c r="N151" s="17" t="s">
        <v>977</v>
      </c>
      <c r="O151" s="8">
        <v>1.8</v>
      </c>
      <c r="P151" s="16">
        <v>2E-3</v>
      </c>
      <c r="Q151" s="4">
        <v>26</v>
      </c>
      <c r="R151" s="4">
        <v>5</v>
      </c>
      <c r="S151" s="4">
        <v>648.5</v>
      </c>
      <c r="T151" s="27">
        <f t="shared" si="5"/>
        <v>24.942307692307693</v>
      </c>
    </row>
    <row r="152" spans="1:20" x14ac:dyDescent="0.35">
      <c r="A152" s="2">
        <v>16191</v>
      </c>
      <c r="B152" s="2">
        <v>2018</v>
      </c>
      <c r="C152" s="19">
        <v>7041</v>
      </c>
      <c r="D152" s="19">
        <v>6793.9741683270704</v>
      </c>
      <c r="E152" s="2" t="s">
        <v>5</v>
      </c>
      <c r="F152" s="2" t="s">
        <v>326</v>
      </c>
      <c r="G152" s="2">
        <v>56260</v>
      </c>
      <c r="H152" s="2" t="s">
        <v>1352</v>
      </c>
      <c r="I152" s="2">
        <v>35.9861</v>
      </c>
      <c r="J152" s="2">
        <v>-79.949700000000007</v>
      </c>
      <c r="K152" s="4">
        <v>0</v>
      </c>
      <c r="L152" s="2" t="s">
        <v>1341</v>
      </c>
      <c r="M152" s="17" t="s">
        <v>1350</v>
      </c>
      <c r="N152" s="17" t="s">
        <v>977</v>
      </c>
      <c r="O152" s="8">
        <v>1.8</v>
      </c>
      <c r="P152" s="16">
        <v>2E-3</v>
      </c>
      <c r="Q152" s="4">
        <v>26</v>
      </c>
      <c r="R152" s="4">
        <v>5</v>
      </c>
      <c r="S152" s="4">
        <v>648.5</v>
      </c>
      <c r="T152" s="27">
        <f t="shared" si="5"/>
        <v>24.942307692307693</v>
      </c>
    </row>
    <row r="153" spans="1:20" x14ac:dyDescent="0.35">
      <c r="A153" s="2">
        <v>16207</v>
      </c>
      <c r="B153" s="2">
        <v>2018</v>
      </c>
      <c r="C153" s="17">
        <v>28471</v>
      </c>
      <c r="D153" s="17">
        <v>117.954330535262</v>
      </c>
      <c r="E153" s="2" t="s">
        <v>5</v>
      </c>
      <c r="F153" s="2" t="s">
        <v>339</v>
      </c>
      <c r="G153" s="2">
        <v>56550</v>
      </c>
      <c r="H153" s="2" t="s">
        <v>1343</v>
      </c>
      <c r="I153" s="2">
        <v>35.383222000000004</v>
      </c>
      <c r="J153" s="2">
        <v>-80.832879000000005</v>
      </c>
      <c r="K153" s="4">
        <v>0</v>
      </c>
      <c r="L153" s="2" t="s">
        <v>1341</v>
      </c>
      <c r="M153" s="17" t="s">
        <v>1350</v>
      </c>
      <c r="N153" s="17" t="s">
        <v>977</v>
      </c>
      <c r="O153" s="8">
        <v>2.2000000000000002</v>
      </c>
      <c r="P153" s="16">
        <v>-2E-3</v>
      </c>
      <c r="Q153" s="4">
        <v>-45</v>
      </c>
      <c r="R153" s="4">
        <v>-8</v>
      </c>
      <c r="S153" s="4">
        <v>43</v>
      </c>
      <c r="T153" s="27">
        <f t="shared" si="5"/>
        <v>-0.9555555555555556</v>
      </c>
    </row>
    <row r="154" spans="1:20" x14ac:dyDescent="0.35">
      <c r="A154" s="2">
        <v>16316</v>
      </c>
      <c r="B154" s="2">
        <v>2018</v>
      </c>
      <c r="C154" s="17">
        <v>29477</v>
      </c>
      <c r="D154" s="17">
        <v>3297.1855676260702</v>
      </c>
      <c r="E154" s="2" t="s">
        <v>5</v>
      </c>
      <c r="F154" s="2" t="s">
        <v>408</v>
      </c>
      <c r="G154" s="2">
        <v>56551</v>
      </c>
      <c r="H154" s="2" t="s">
        <v>1343</v>
      </c>
      <c r="I154" s="2">
        <v>35.541981999999997</v>
      </c>
      <c r="J154" s="2">
        <v>-80.612301000000002</v>
      </c>
      <c r="K154" s="4">
        <v>0</v>
      </c>
      <c r="L154" s="2" t="s">
        <v>1341</v>
      </c>
      <c r="M154" s="17" t="s">
        <v>1350</v>
      </c>
      <c r="N154" s="17" t="s">
        <v>977</v>
      </c>
      <c r="O154" s="8">
        <v>2.2000000000000002</v>
      </c>
      <c r="P154" s="16">
        <v>-2E-3</v>
      </c>
      <c r="Q154" s="4">
        <v>-43</v>
      </c>
      <c r="R154" s="4">
        <v>-8</v>
      </c>
      <c r="S154" s="4">
        <v>62</v>
      </c>
      <c r="T154" s="27">
        <f t="shared" si="5"/>
        <v>-1.441860465116279</v>
      </c>
    </row>
    <row r="155" spans="1:20" x14ac:dyDescent="0.35">
      <c r="A155" s="2">
        <v>16328</v>
      </c>
      <c r="B155" s="2">
        <v>2018</v>
      </c>
      <c r="C155" s="12">
        <v>6954</v>
      </c>
      <c r="D155" s="12">
        <v>7193.6250177602697</v>
      </c>
      <c r="E155" s="2" t="s">
        <v>5</v>
      </c>
      <c r="F155" s="2" t="s">
        <v>420</v>
      </c>
      <c r="G155" s="2">
        <v>56261</v>
      </c>
      <c r="H155" s="2" t="s">
        <v>1351</v>
      </c>
      <c r="I155" s="2">
        <v>35.773600000000002</v>
      </c>
      <c r="J155" s="2">
        <v>-80.259399999999999</v>
      </c>
      <c r="K155" s="4">
        <v>0</v>
      </c>
      <c r="L155" s="2" t="s">
        <v>1341</v>
      </c>
      <c r="M155" s="17" t="s">
        <v>1350</v>
      </c>
      <c r="N155" s="17" t="s">
        <v>977</v>
      </c>
      <c r="O155" s="8">
        <v>1.8</v>
      </c>
      <c r="P155" s="16">
        <v>-2E-3</v>
      </c>
      <c r="Q155" s="4">
        <v>-30</v>
      </c>
      <c r="R155" s="4">
        <v>-5.5</v>
      </c>
      <c r="S155" s="4">
        <v>49</v>
      </c>
      <c r="T155" s="27">
        <f t="shared" si="5"/>
        <v>-1.6333333333333333</v>
      </c>
    </row>
    <row r="156" spans="1:20" x14ac:dyDescent="0.35">
      <c r="A156" s="2">
        <v>16329</v>
      </c>
      <c r="B156" s="2">
        <v>2018</v>
      </c>
      <c r="C156" s="12">
        <v>6954</v>
      </c>
      <c r="D156" s="12">
        <v>7193.6250177602697</v>
      </c>
      <c r="E156" s="2" t="s">
        <v>5</v>
      </c>
      <c r="F156" s="2" t="s">
        <v>420</v>
      </c>
      <c r="G156" s="2">
        <v>56261</v>
      </c>
      <c r="H156" s="2" t="s">
        <v>1352</v>
      </c>
      <c r="I156" s="2">
        <v>35.773600000000002</v>
      </c>
      <c r="J156" s="2">
        <v>-80.259399999999999</v>
      </c>
      <c r="K156" s="4">
        <v>0</v>
      </c>
      <c r="L156" s="2" t="s">
        <v>1341</v>
      </c>
      <c r="M156" s="17" t="s">
        <v>1350</v>
      </c>
      <c r="N156" s="17" t="s">
        <v>977</v>
      </c>
      <c r="O156" s="8">
        <v>1.8</v>
      </c>
      <c r="P156" s="16">
        <v>-2E-3</v>
      </c>
      <c r="Q156" s="4">
        <v>-30</v>
      </c>
      <c r="R156" s="4">
        <v>-5.5</v>
      </c>
      <c r="S156" s="4">
        <v>49</v>
      </c>
      <c r="T156" s="27">
        <f t="shared" si="5"/>
        <v>-1.6333333333333333</v>
      </c>
    </row>
    <row r="157" spans="1:20" x14ac:dyDescent="0.35">
      <c r="A157" s="2">
        <v>16330</v>
      </c>
      <c r="B157" s="2">
        <v>2018</v>
      </c>
      <c r="C157" s="17">
        <v>6954</v>
      </c>
      <c r="D157" s="17">
        <v>8277.0785370707308</v>
      </c>
      <c r="E157" s="2" t="s">
        <v>5</v>
      </c>
      <c r="F157" s="2" t="s">
        <v>421</v>
      </c>
      <c r="G157" s="2">
        <v>56067</v>
      </c>
      <c r="H157" s="2" t="s">
        <v>1343</v>
      </c>
      <c r="I157" s="2">
        <v>35.830877000000001</v>
      </c>
      <c r="J157" s="2">
        <v>-80.242153999999999</v>
      </c>
      <c r="K157" s="4">
        <v>0</v>
      </c>
      <c r="L157" s="2" t="s">
        <v>1341</v>
      </c>
      <c r="M157" s="17" t="s">
        <v>1350</v>
      </c>
      <c r="N157" s="17" t="s">
        <v>977</v>
      </c>
      <c r="O157" s="8">
        <v>1.8</v>
      </c>
      <c r="P157" s="16">
        <v>-2E-3</v>
      </c>
      <c r="Q157" s="4">
        <v>-35</v>
      </c>
      <c r="R157" s="4">
        <v>-6</v>
      </c>
      <c r="S157" s="4">
        <v>56</v>
      </c>
      <c r="T157" s="27">
        <f t="shared" si="5"/>
        <v>-1.6</v>
      </c>
    </row>
    <row r="158" spans="1:20" x14ac:dyDescent="0.35">
      <c r="A158" s="2">
        <v>16331</v>
      </c>
      <c r="B158" s="2">
        <v>2018</v>
      </c>
      <c r="C158" s="17">
        <v>6954</v>
      </c>
      <c r="D158" s="17">
        <v>5709.2356136772596</v>
      </c>
      <c r="E158" s="2" t="s">
        <v>5</v>
      </c>
      <c r="F158" s="2" t="s">
        <v>422</v>
      </c>
      <c r="G158" s="2">
        <v>56066</v>
      </c>
      <c r="H158" s="2" t="s">
        <v>1343</v>
      </c>
      <c r="I158" s="2">
        <v>35.807499999999997</v>
      </c>
      <c r="J158" s="2">
        <v>-80.265299999999996</v>
      </c>
      <c r="K158" s="4">
        <v>0</v>
      </c>
      <c r="L158" s="2" t="s">
        <v>1431</v>
      </c>
      <c r="M158" s="17" t="s">
        <v>1350</v>
      </c>
      <c r="N158" s="17" t="s">
        <v>977</v>
      </c>
      <c r="O158" s="8">
        <v>1.8</v>
      </c>
      <c r="P158" s="16"/>
      <c r="Q158" s="4"/>
      <c r="R158" s="4"/>
      <c r="S158" s="27"/>
      <c r="T158" s="28" t="s">
        <v>1311</v>
      </c>
    </row>
    <row r="159" spans="1:20" x14ac:dyDescent="0.35">
      <c r="A159" s="2">
        <v>16350</v>
      </c>
      <c r="B159" s="2">
        <v>2018</v>
      </c>
      <c r="C159" s="17">
        <v>15630</v>
      </c>
      <c r="D159" s="17">
        <v>14850.4742032099</v>
      </c>
      <c r="E159" s="2" t="s">
        <v>5</v>
      </c>
      <c r="F159" s="2" t="s">
        <v>426</v>
      </c>
      <c r="G159" s="2">
        <v>56341</v>
      </c>
      <c r="H159" s="2" t="s">
        <v>1343</v>
      </c>
      <c r="I159" s="2">
        <v>35.477415000000001</v>
      </c>
      <c r="J159" s="2">
        <v>-81.262259</v>
      </c>
      <c r="K159" s="4">
        <v>0</v>
      </c>
      <c r="L159" s="2" t="s">
        <v>1341</v>
      </c>
      <c r="M159" s="17" t="s">
        <v>1350</v>
      </c>
      <c r="N159" s="17" t="s">
        <v>977</v>
      </c>
      <c r="O159" s="8">
        <v>1.8</v>
      </c>
      <c r="P159" s="16">
        <v>2E-3</v>
      </c>
      <c r="Q159" s="4">
        <v>36</v>
      </c>
      <c r="R159" s="4">
        <v>7</v>
      </c>
      <c r="S159" s="4">
        <v>707</v>
      </c>
      <c r="T159" s="27">
        <f>S159/Q159</f>
        <v>19.638888888888889</v>
      </c>
    </row>
    <row r="160" spans="1:20" x14ac:dyDescent="0.35">
      <c r="A160" s="2">
        <v>16355</v>
      </c>
      <c r="B160" s="2">
        <v>2018</v>
      </c>
      <c r="C160" s="12">
        <v>4517</v>
      </c>
      <c r="D160" s="12">
        <v>9033.01159815338</v>
      </c>
      <c r="E160" s="2" t="s">
        <v>5</v>
      </c>
      <c r="F160" s="2" t="s">
        <v>430</v>
      </c>
      <c r="G160" s="2">
        <v>57630</v>
      </c>
      <c r="H160" s="2" t="s">
        <v>1554</v>
      </c>
      <c r="I160" s="2">
        <v>35.311900000000001</v>
      </c>
      <c r="J160" s="2">
        <v>-81.141400000000004</v>
      </c>
      <c r="K160" s="4">
        <v>0</v>
      </c>
      <c r="L160" s="2" t="s">
        <v>1341</v>
      </c>
      <c r="M160" s="17" t="s">
        <v>1350</v>
      </c>
      <c r="N160" s="17" t="s">
        <v>977</v>
      </c>
      <c r="O160" s="8">
        <v>1.7</v>
      </c>
      <c r="P160" s="16">
        <v>5.0000000000000001E-3</v>
      </c>
      <c r="Q160" s="4">
        <v>76</v>
      </c>
      <c r="R160" s="4">
        <v>34</v>
      </c>
      <c r="S160" s="4">
        <v>667.33299999999997</v>
      </c>
      <c r="T160" s="27">
        <f>S160/Q160</f>
        <v>8.7806973684210519</v>
      </c>
    </row>
    <row r="161" spans="1:20" x14ac:dyDescent="0.35">
      <c r="A161" s="2">
        <v>16356</v>
      </c>
      <c r="B161" s="2">
        <v>2018</v>
      </c>
      <c r="C161" s="12">
        <v>4517</v>
      </c>
      <c r="D161" s="12">
        <v>9033.01159815338</v>
      </c>
      <c r="E161" s="2" t="s">
        <v>5</v>
      </c>
      <c r="F161" s="2" t="s">
        <v>430</v>
      </c>
      <c r="G161" s="2">
        <v>57630</v>
      </c>
      <c r="H161" s="2" t="s">
        <v>1555</v>
      </c>
      <c r="I161" s="2">
        <v>35.311900000000001</v>
      </c>
      <c r="J161" s="2">
        <v>-81.141400000000004</v>
      </c>
      <c r="K161" s="4">
        <v>0</v>
      </c>
      <c r="L161" s="2" t="s">
        <v>1341</v>
      </c>
      <c r="M161" s="17" t="s">
        <v>1350</v>
      </c>
      <c r="N161" s="17" t="s">
        <v>977</v>
      </c>
      <c r="O161" s="8">
        <v>1.7</v>
      </c>
      <c r="P161" s="16">
        <v>5.0000000000000001E-3</v>
      </c>
      <c r="Q161" s="4">
        <v>76</v>
      </c>
      <c r="R161" s="4">
        <v>34</v>
      </c>
      <c r="S161" s="4">
        <v>667.33299999999997</v>
      </c>
      <c r="T161" s="27">
        <f>S161/Q161</f>
        <v>8.7806973684210519</v>
      </c>
    </row>
    <row r="162" spans="1:20" x14ac:dyDescent="0.35">
      <c r="A162" s="2">
        <v>16357</v>
      </c>
      <c r="B162" s="2">
        <v>2018</v>
      </c>
      <c r="C162" s="12">
        <v>4517</v>
      </c>
      <c r="D162" s="12">
        <v>9033.01159815338</v>
      </c>
      <c r="E162" s="2" t="s">
        <v>5</v>
      </c>
      <c r="F162" s="2" t="s">
        <v>430</v>
      </c>
      <c r="G162" s="2">
        <v>57630</v>
      </c>
      <c r="H162" s="2" t="s">
        <v>1556</v>
      </c>
      <c r="I162" s="2">
        <v>35.311900000000001</v>
      </c>
      <c r="J162" s="2">
        <v>-81.141400000000004</v>
      </c>
      <c r="K162" s="4">
        <v>0</v>
      </c>
      <c r="L162" s="2" t="s">
        <v>1341</v>
      </c>
      <c r="M162" s="17" t="s">
        <v>1350</v>
      </c>
      <c r="N162" s="17" t="s">
        <v>977</v>
      </c>
      <c r="O162" s="8">
        <v>1.7</v>
      </c>
      <c r="P162" s="16">
        <v>5.0000000000000001E-3</v>
      </c>
      <c r="Q162" s="4">
        <v>76</v>
      </c>
      <c r="R162" s="4">
        <v>34</v>
      </c>
      <c r="S162" s="4">
        <v>667.33299999999997</v>
      </c>
      <c r="T162" s="27">
        <f>S162/Q162</f>
        <v>8.7806973684210519</v>
      </c>
    </row>
    <row r="163" spans="1:20" x14ac:dyDescent="0.35">
      <c r="A163" s="2">
        <v>16366</v>
      </c>
      <c r="B163" s="2">
        <v>2018</v>
      </c>
      <c r="C163" s="17">
        <v>15630</v>
      </c>
      <c r="D163" s="17">
        <v>6802.5531069704703</v>
      </c>
      <c r="E163" s="2" t="s">
        <v>5</v>
      </c>
      <c r="F163" s="2" t="s">
        <v>436</v>
      </c>
      <c r="G163" s="2">
        <v>56342</v>
      </c>
      <c r="H163" s="2" t="s">
        <v>1343</v>
      </c>
      <c r="I163" s="2">
        <v>35.577199999999998</v>
      </c>
      <c r="J163" s="2">
        <v>-81.208100000000002</v>
      </c>
      <c r="K163" s="4">
        <v>0</v>
      </c>
      <c r="L163" s="2" t="s">
        <v>1341</v>
      </c>
      <c r="M163" s="17" t="s">
        <v>1350</v>
      </c>
      <c r="N163" s="17" t="s">
        <v>977</v>
      </c>
      <c r="O163" s="8">
        <v>1.8</v>
      </c>
      <c r="P163" s="16">
        <v>3.0000000000000001E-3</v>
      </c>
      <c r="Q163" s="4">
        <v>41</v>
      </c>
      <c r="R163" s="4">
        <v>7</v>
      </c>
      <c r="S163" s="4">
        <v>732</v>
      </c>
      <c r="T163" s="27">
        <f>S163/Q163</f>
        <v>17.853658536585368</v>
      </c>
    </row>
    <row r="164" spans="1:20" x14ac:dyDescent="0.35">
      <c r="A164" s="2">
        <v>16368</v>
      </c>
      <c r="B164" s="2">
        <v>2018</v>
      </c>
      <c r="C164" s="17">
        <v>15630</v>
      </c>
      <c r="D164" s="17">
        <v>5554.2764443681599</v>
      </c>
      <c r="E164" s="2" t="s">
        <v>5</v>
      </c>
      <c r="F164" s="2" t="s">
        <v>438</v>
      </c>
      <c r="G164" s="2">
        <v>56065</v>
      </c>
      <c r="H164" s="2" t="s">
        <v>1343</v>
      </c>
      <c r="I164" s="2">
        <v>35.575299999999999</v>
      </c>
      <c r="J164" s="2">
        <v>-81.227800000000002</v>
      </c>
      <c r="K164" s="4">
        <v>0</v>
      </c>
      <c r="L164" s="2" t="s">
        <v>1431</v>
      </c>
      <c r="M164" s="17" t="s">
        <v>1350</v>
      </c>
      <c r="N164" s="17" t="s">
        <v>977</v>
      </c>
      <c r="O164" s="8">
        <v>1.8</v>
      </c>
      <c r="P164" s="16"/>
      <c r="Q164" s="4"/>
      <c r="R164" s="4"/>
      <c r="S164" s="27"/>
      <c r="T164" s="28" t="s">
        <v>1311</v>
      </c>
    </row>
    <row r="165" spans="1:20" x14ac:dyDescent="0.35">
      <c r="A165" s="2">
        <v>16427</v>
      </c>
      <c r="B165" s="2">
        <v>2018</v>
      </c>
      <c r="C165" s="17">
        <v>15782</v>
      </c>
      <c r="D165" s="17">
        <v>3004.4045762465398</v>
      </c>
      <c r="E165" s="2" t="s">
        <v>5</v>
      </c>
      <c r="F165" s="2" t="s">
        <v>480</v>
      </c>
      <c r="G165" s="2">
        <v>56343</v>
      </c>
      <c r="H165" s="2" t="s">
        <v>1343</v>
      </c>
      <c r="I165" s="2">
        <v>34.973274000000004</v>
      </c>
      <c r="J165" s="2">
        <v>-80.540037999999996</v>
      </c>
      <c r="K165" s="4">
        <v>0</v>
      </c>
      <c r="L165" s="2" t="s">
        <v>1341</v>
      </c>
      <c r="M165" s="17" t="s">
        <v>1350</v>
      </c>
      <c r="N165" s="17" t="s">
        <v>977</v>
      </c>
      <c r="O165" s="8">
        <v>1.8</v>
      </c>
      <c r="P165" s="16">
        <v>3.0000000000000001E-3</v>
      </c>
      <c r="Q165" s="4">
        <v>41</v>
      </c>
      <c r="R165" s="4">
        <v>7</v>
      </c>
      <c r="S165" s="4">
        <v>751</v>
      </c>
      <c r="T165" s="27">
        <f t="shared" ref="T165:T171" si="6">S165/Q165</f>
        <v>18.317073170731707</v>
      </c>
    </row>
    <row r="166" spans="1:20" x14ac:dyDescent="0.35">
      <c r="A166" s="2">
        <v>16437</v>
      </c>
      <c r="B166" s="2">
        <v>2018</v>
      </c>
      <c r="C166" s="17">
        <v>13843</v>
      </c>
      <c r="D166" s="17">
        <v>65.953598334826694</v>
      </c>
      <c r="E166" s="2" t="s">
        <v>5</v>
      </c>
      <c r="F166" s="2" t="s">
        <v>490</v>
      </c>
      <c r="G166" s="2">
        <v>56344</v>
      </c>
      <c r="H166" s="2" t="s">
        <v>1343</v>
      </c>
      <c r="I166" s="2">
        <v>35.728999999999999</v>
      </c>
      <c r="J166" s="2">
        <v>-81.748075</v>
      </c>
      <c r="K166" s="4">
        <v>0</v>
      </c>
      <c r="L166" s="2" t="s">
        <v>1341</v>
      </c>
      <c r="M166" s="17" t="s">
        <v>1350</v>
      </c>
      <c r="N166" s="17" t="s">
        <v>977</v>
      </c>
      <c r="O166" s="8">
        <v>1.8</v>
      </c>
      <c r="P166" s="16">
        <v>-2E-3</v>
      </c>
      <c r="Q166" s="4">
        <v>-31</v>
      </c>
      <c r="R166" s="4">
        <v>-6</v>
      </c>
      <c r="S166" s="4">
        <v>43</v>
      </c>
      <c r="T166" s="27">
        <f t="shared" si="6"/>
        <v>-1.3870967741935485</v>
      </c>
    </row>
    <row r="167" spans="1:20" x14ac:dyDescent="0.35">
      <c r="A167" s="2">
        <v>16438</v>
      </c>
      <c r="B167" s="2">
        <v>2018</v>
      </c>
      <c r="C167" s="17">
        <v>29284</v>
      </c>
      <c r="D167" s="17">
        <v>94.868952531584895</v>
      </c>
      <c r="E167" s="2" t="s">
        <v>5</v>
      </c>
      <c r="F167" s="2" t="s">
        <v>491</v>
      </c>
      <c r="G167" s="2">
        <v>56064</v>
      </c>
      <c r="H167" s="2" t="s">
        <v>1343</v>
      </c>
      <c r="I167" s="2">
        <v>35.720799999999997</v>
      </c>
      <c r="J167" s="2">
        <v>-81.662430000000001</v>
      </c>
      <c r="K167" s="4">
        <v>0</v>
      </c>
      <c r="L167" s="2" t="s">
        <v>1341</v>
      </c>
      <c r="M167" s="17" t="s">
        <v>1350</v>
      </c>
      <c r="N167" s="17" t="s">
        <v>977</v>
      </c>
      <c r="O167" s="8">
        <v>1.8</v>
      </c>
      <c r="P167" s="16">
        <v>-3.0000000000000001E-3</v>
      </c>
      <c r="Q167" s="4">
        <v>-40</v>
      </c>
      <c r="R167" s="4">
        <v>-7</v>
      </c>
      <c r="S167" s="4">
        <v>37</v>
      </c>
      <c r="T167" s="27">
        <f t="shared" si="6"/>
        <v>-0.92500000000000004</v>
      </c>
    </row>
    <row r="168" spans="1:20" x14ac:dyDescent="0.35">
      <c r="A168" s="2">
        <v>16456</v>
      </c>
      <c r="B168" s="2">
        <v>2018</v>
      </c>
      <c r="C168" s="12">
        <v>9870</v>
      </c>
      <c r="D168" s="12">
        <v>6319.08851078931</v>
      </c>
      <c r="E168" s="2" t="s">
        <v>5</v>
      </c>
      <c r="F168" s="2" t="s">
        <v>502</v>
      </c>
      <c r="G168" s="2">
        <v>55002</v>
      </c>
      <c r="H168" s="2" t="s">
        <v>1656</v>
      </c>
      <c r="I168" s="2">
        <v>34.994399999999999</v>
      </c>
      <c r="J168" s="2">
        <v>-78.158299999999997</v>
      </c>
      <c r="K168" s="4">
        <v>0</v>
      </c>
      <c r="L168" s="2" t="s">
        <v>1377</v>
      </c>
      <c r="M168" s="17" t="s">
        <v>1350</v>
      </c>
      <c r="N168" s="17" t="s">
        <v>977</v>
      </c>
      <c r="O168" s="8">
        <v>1.2</v>
      </c>
      <c r="P168" s="16">
        <v>5.0000000000000001E-3</v>
      </c>
      <c r="Q168" s="4">
        <v>53</v>
      </c>
      <c r="R168" s="4">
        <v>13.5</v>
      </c>
      <c r="S168" s="4">
        <v>759</v>
      </c>
      <c r="T168" s="27">
        <f t="shared" si="6"/>
        <v>14.320754716981131</v>
      </c>
    </row>
    <row r="169" spans="1:20" x14ac:dyDescent="0.35">
      <c r="A169" s="2">
        <v>16457</v>
      </c>
      <c r="B169" s="2">
        <v>2018</v>
      </c>
      <c r="C169" s="12">
        <v>9870</v>
      </c>
      <c r="D169" s="12">
        <v>6319.08851078931</v>
      </c>
      <c r="E169" s="2" t="s">
        <v>5</v>
      </c>
      <c r="F169" s="2" t="s">
        <v>502</v>
      </c>
      <c r="G169" s="2">
        <v>55002</v>
      </c>
      <c r="H169" s="2" t="s">
        <v>1657</v>
      </c>
      <c r="I169" s="2">
        <v>34.994399999999999</v>
      </c>
      <c r="J169" s="2">
        <v>-78.158299999999997</v>
      </c>
      <c r="K169" s="4">
        <v>0</v>
      </c>
      <c r="L169" s="2" t="s">
        <v>1377</v>
      </c>
      <c r="M169" s="17" t="s">
        <v>1350</v>
      </c>
      <c r="N169" s="17" t="s">
        <v>977</v>
      </c>
      <c r="O169" s="8">
        <v>1.2</v>
      </c>
      <c r="P169" s="16">
        <v>5.0000000000000001E-3</v>
      </c>
      <c r="Q169" s="4">
        <v>53</v>
      </c>
      <c r="R169" s="4">
        <v>13.5</v>
      </c>
      <c r="S169" s="4">
        <v>759</v>
      </c>
      <c r="T169" s="27">
        <f t="shared" si="6"/>
        <v>14.320754716981131</v>
      </c>
    </row>
    <row r="170" spans="1:20" x14ac:dyDescent="0.35">
      <c r="A170" s="2">
        <v>16517</v>
      </c>
      <c r="B170" s="2">
        <v>2018</v>
      </c>
      <c r="C170" s="19">
        <v>9864</v>
      </c>
      <c r="D170" s="19">
        <v>75422.117291943694</v>
      </c>
      <c r="E170" s="2" t="s">
        <v>5</v>
      </c>
      <c r="F170" s="2" t="s">
        <v>531</v>
      </c>
      <c r="G170" s="2">
        <v>6377</v>
      </c>
      <c r="H170" s="2" t="s">
        <v>1343</v>
      </c>
      <c r="I170" s="2">
        <v>35.109444000000003</v>
      </c>
      <c r="J170" s="2">
        <v>-75.979721999999995</v>
      </c>
      <c r="K170" s="4">
        <v>0</v>
      </c>
      <c r="L170" s="2" t="s">
        <v>1341</v>
      </c>
      <c r="M170" s="17" t="s">
        <v>1350</v>
      </c>
      <c r="N170" s="17" t="s">
        <v>977</v>
      </c>
      <c r="O170" s="8">
        <v>3</v>
      </c>
      <c r="P170" s="16">
        <v>5.0000000000000001E-3</v>
      </c>
      <c r="Q170" s="4">
        <v>134</v>
      </c>
      <c r="R170" s="4">
        <v>24</v>
      </c>
      <c r="S170" s="4">
        <v>1357</v>
      </c>
      <c r="T170" s="27">
        <f t="shared" si="6"/>
        <v>10.126865671641792</v>
      </c>
    </row>
    <row r="171" spans="1:20" x14ac:dyDescent="0.35">
      <c r="A171" s="2">
        <v>16561</v>
      </c>
      <c r="B171" s="2">
        <v>2018</v>
      </c>
      <c r="C171" s="17">
        <v>4459</v>
      </c>
      <c r="D171" s="17">
        <v>10848.7559262457</v>
      </c>
      <c r="E171" s="2" t="s">
        <v>5</v>
      </c>
      <c r="F171" s="2" t="s">
        <v>572</v>
      </c>
      <c r="G171" s="2">
        <v>56345</v>
      </c>
      <c r="H171" s="2" t="s">
        <v>1343</v>
      </c>
      <c r="I171" s="2">
        <v>35.076700000000002</v>
      </c>
      <c r="J171" s="2">
        <v>-80.881600000000006</v>
      </c>
      <c r="K171" s="4">
        <v>0</v>
      </c>
      <c r="L171" s="2" t="s">
        <v>1341</v>
      </c>
      <c r="M171" s="17" t="s">
        <v>1350</v>
      </c>
      <c r="N171" s="17" t="s">
        <v>977</v>
      </c>
      <c r="O171" s="8">
        <v>1.8</v>
      </c>
      <c r="P171" s="16">
        <v>-3.0000000000000001E-3</v>
      </c>
      <c r="Q171" s="4">
        <v>-43</v>
      </c>
      <c r="R171" s="4">
        <v>-8</v>
      </c>
      <c r="S171" s="4">
        <v>56</v>
      </c>
      <c r="T171" s="27">
        <f t="shared" si="6"/>
        <v>-1.3023255813953489</v>
      </c>
    </row>
    <row r="172" spans="1:20" x14ac:dyDescent="0.35">
      <c r="A172" s="2">
        <v>16697</v>
      </c>
      <c r="B172" s="2">
        <v>2018</v>
      </c>
      <c r="C172" s="19">
        <v>4496</v>
      </c>
      <c r="D172" s="19">
        <v>10853.446708117801</v>
      </c>
      <c r="E172" s="2" t="s">
        <v>5</v>
      </c>
      <c r="F172" s="2" t="s">
        <v>654</v>
      </c>
      <c r="G172" s="2">
        <v>54363</v>
      </c>
      <c r="H172" s="2" t="s">
        <v>1378</v>
      </c>
      <c r="I172" s="2">
        <v>35.3264</v>
      </c>
      <c r="J172" s="2">
        <v>-81.629199999999997</v>
      </c>
      <c r="K172" s="4">
        <v>0</v>
      </c>
      <c r="L172" s="2" t="s">
        <v>1377</v>
      </c>
      <c r="M172" s="17" t="s">
        <v>1350</v>
      </c>
      <c r="N172" s="17" t="s">
        <v>977</v>
      </c>
      <c r="O172" s="8">
        <v>0.9</v>
      </c>
      <c r="P172" s="16">
        <v>0</v>
      </c>
      <c r="Q172" s="4">
        <v>0</v>
      </c>
      <c r="R172" s="4">
        <v>0</v>
      </c>
      <c r="S172" s="27"/>
      <c r="T172" s="28" t="s">
        <v>1311</v>
      </c>
    </row>
    <row r="173" spans="1:20" x14ac:dyDescent="0.35">
      <c r="A173" s="2">
        <v>16698</v>
      </c>
      <c r="B173" s="2">
        <v>2018</v>
      </c>
      <c r="C173" s="19">
        <v>4496</v>
      </c>
      <c r="D173" s="19">
        <v>10853.446708117801</v>
      </c>
      <c r="E173" s="2" t="s">
        <v>5</v>
      </c>
      <c r="F173" s="2" t="s">
        <v>654</v>
      </c>
      <c r="G173" s="2">
        <v>54363</v>
      </c>
      <c r="H173" s="2" t="s">
        <v>1379</v>
      </c>
      <c r="I173" s="2">
        <v>35.3264</v>
      </c>
      <c r="J173" s="2">
        <v>-81.629199999999997</v>
      </c>
      <c r="K173" s="4">
        <v>0</v>
      </c>
      <c r="L173" s="2" t="s">
        <v>1377</v>
      </c>
      <c r="M173" s="17" t="s">
        <v>1350</v>
      </c>
      <c r="N173" s="17" t="s">
        <v>977</v>
      </c>
      <c r="O173" s="8">
        <v>0.9</v>
      </c>
      <c r="P173" s="16">
        <v>0</v>
      </c>
      <c r="Q173" s="4">
        <v>0</v>
      </c>
      <c r="R173" s="4">
        <v>0</v>
      </c>
      <c r="S173" s="27"/>
      <c r="T173" s="28" t="s">
        <v>1311</v>
      </c>
    </row>
    <row r="174" spans="1:20" x14ac:dyDescent="0.35">
      <c r="A174" s="2">
        <v>16699</v>
      </c>
      <c r="B174" s="2">
        <v>2018</v>
      </c>
      <c r="C174" s="19">
        <v>4496</v>
      </c>
      <c r="D174" s="19">
        <v>10853.446708117801</v>
      </c>
      <c r="E174" s="2" t="s">
        <v>5</v>
      </c>
      <c r="F174" s="2" t="s">
        <v>654</v>
      </c>
      <c r="G174" s="2">
        <v>54363</v>
      </c>
      <c r="H174" s="2" t="s">
        <v>1504</v>
      </c>
      <c r="I174" s="2">
        <v>35.3264</v>
      </c>
      <c r="J174" s="2">
        <v>-81.629199999999997</v>
      </c>
      <c r="K174" s="4">
        <v>0</v>
      </c>
      <c r="L174" s="2" t="s">
        <v>1377</v>
      </c>
      <c r="M174" s="17" t="s">
        <v>1350</v>
      </c>
      <c r="N174" s="17" t="s">
        <v>977</v>
      </c>
      <c r="O174" s="8">
        <v>1.2</v>
      </c>
      <c r="P174" s="16">
        <v>0</v>
      </c>
      <c r="Q174" s="4">
        <v>0</v>
      </c>
      <c r="R174" s="4">
        <v>0</v>
      </c>
      <c r="S174" s="27"/>
      <c r="T174" s="28" t="s">
        <v>1311</v>
      </c>
    </row>
    <row r="175" spans="1:20" x14ac:dyDescent="0.35">
      <c r="A175" s="2">
        <v>16700</v>
      </c>
      <c r="B175" s="2">
        <v>2018</v>
      </c>
      <c r="C175" s="19">
        <v>4496</v>
      </c>
      <c r="D175" s="19">
        <v>10853.446708117801</v>
      </c>
      <c r="E175" s="2" t="s">
        <v>5</v>
      </c>
      <c r="F175" s="2" t="s">
        <v>654</v>
      </c>
      <c r="G175" s="2">
        <v>54363</v>
      </c>
      <c r="H175" s="2" t="s">
        <v>1505</v>
      </c>
      <c r="I175" s="2">
        <v>35.3264</v>
      </c>
      <c r="J175" s="2">
        <v>-81.629199999999997</v>
      </c>
      <c r="K175" s="4">
        <v>0</v>
      </c>
      <c r="L175" s="2" t="s">
        <v>1377</v>
      </c>
      <c r="M175" s="17" t="s">
        <v>1350</v>
      </c>
      <c r="N175" s="17" t="s">
        <v>977</v>
      </c>
      <c r="O175" s="8">
        <v>1.2</v>
      </c>
      <c r="P175" s="16">
        <v>0</v>
      </c>
      <c r="Q175" s="4">
        <v>0</v>
      </c>
      <c r="R175" s="4">
        <v>0</v>
      </c>
      <c r="S175" s="27"/>
      <c r="T175" s="28" t="s">
        <v>1311</v>
      </c>
    </row>
    <row r="176" spans="1:20" x14ac:dyDescent="0.35">
      <c r="A176" s="2">
        <v>16701</v>
      </c>
      <c r="B176" s="2">
        <v>2018</v>
      </c>
      <c r="C176" s="17">
        <v>4496</v>
      </c>
      <c r="D176" s="17">
        <v>5448.7577068803903</v>
      </c>
      <c r="E176" s="2" t="s">
        <v>5</v>
      </c>
      <c r="F176" s="2" t="s">
        <v>655</v>
      </c>
      <c r="G176" s="2">
        <v>56063</v>
      </c>
      <c r="H176" s="2" t="s">
        <v>1343</v>
      </c>
      <c r="I176" s="2">
        <v>35.303600000000003</v>
      </c>
      <c r="J176" s="2">
        <v>-81.522499999999994</v>
      </c>
      <c r="K176" s="4">
        <v>0</v>
      </c>
      <c r="L176" s="2" t="s">
        <v>1341</v>
      </c>
      <c r="M176" s="17" t="s">
        <v>1350</v>
      </c>
      <c r="N176" s="17" t="s">
        <v>977</v>
      </c>
      <c r="O176" s="8">
        <v>1.8</v>
      </c>
      <c r="P176" s="16">
        <v>-3.0000000000000001E-3</v>
      </c>
      <c r="Q176" s="4">
        <v>-46</v>
      </c>
      <c r="R176" s="4">
        <v>-8</v>
      </c>
      <c r="S176" s="4">
        <v>31</v>
      </c>
      <c r="T176" s="27">
        <f t="shared" ref="T176:T203" si="7">S176/Q176</f>
        <v>-0.67391304347826086</v>
      </c>
    </row>
    <row r="177" spans="1:20" x14ac:dyDescent="0.35">
      <c r="A177" s="2">
        <v>16722</v>
      </c>
      <c r="B177" s="2">
        <v>2018</v>
      </c>
      <c r="C177" s="19">
        <v>7092</v>
      </c>
      <c r="D177" s="19">
        <v>83.004625299729298</v>
      </c>
      <c r="E177" s="2" t="s">
        <v>5</v>
      </c>
      <c r="F177" s="2" t="s">
        <v>665</v>
      </c>
      <c r="G177" s="2">
        <v>54823</v>
      </c>
      <c r="H177" s="2" t="s">
        <v>1344</v>
      </c>
      <c r="I177" s="2">
        <v>34.746250000000003</v>
      </c>
      <c r="J177" s="2">
        <v>-78.807292000000004</v>
      </c>
      <c r="K177" s="4">
        <v>0</v>
      </c>
      <c r="L177" s="2" t="s">
        <v>1377</v>
      </c>
      <c r="M177" s="17" t="s">
        <v>1350</v>
      </c>
      <c r="N177" s="17" t="s">
        <v>977</v>
      </c>
      <c r="O177" s="8">
        <v>1.5</v>
      </c>
      <c r="P177" s="16">
        <v>1E-3</v>
      </c>
      <c r="Q177" s="4">
        <v>18.736999999999998</v>
      </c>
      <c r="R177" s="4">
        <v>2.7370000000000001</v>
      </c>
      <c r="S177" s="4">
        <v>197.947</v>
      </c>
      <c r="T177" s="27">
        <f t="shared" si="7"/>
        <v>10.564498051982708</v>
      </c>
    </row>
    <row r="178" spans="1:20" x14ac:dyDescent="0.35">
      <c r="A178" s="2">
        <v>16723</v>
      </c>
      <c r="B178" s="2">
        <v>2018</v>
      </c>
      <c r="C178" s="19">
        <v>7092</v>
      </c>
      <c r="D178" s="19">
        <v>83.004625299729298</v>
      </c>
      <c r="E178" s="2" t="s">
        <v>5</v>
      </c>
      <c r="F178" s="2" t="s">
        <v>665</v>
      </c>
      <c r="G178" s="2">
        <v>54823</v>
      </c>
      <c r="H178" s="2" t="s">
        <v>1378</v>
      </c>
      <c r="I178" s="2">
        <v>34.746250000000003</v>
      </c>
      <c r="J178" s="2">
        <v>-78.807292000000004</v>
      </c>
      <c r="K178" s="4">
        <v>0</v>
      </c>
      <c r="L178" s="2" t="s">
        <v>1377</v>
      </c>
      <c r="M178" s="17" t="s">
        <v>1350</v>
      </c>
      <c r="N178" s="17" t="s">
        <v>977</v>
      </c>
      <c r="O178" s="8">
        <v>1.5</v>
      </c>
      <c r="P178" s="16">
        <v>1E-3</v>
      </c>
      <c r="Q178" s="4">
        <v>18.736999999999998</v>
      </c>
      <c r="R178" s="4">
        <v>2.7370000000000001</v>
      </c>
      <c r="S178" s="4">
        <v>197.947</v>
      </c>
      <c r="T178" s="27">
        <f t="shared" si="7"/>
        <v>10.564498051982708</v>
      </c>
    </row>
    <row r="179" spans="1:20" x14ac:dyDescent="0.35">
      <c r="A179" s="2">
        <v>16724</v>
      </c>
      <c r="B179" s="2">
        <v>2018</v>
      </c>
      <c r="C179" s="19">
        <v>7092</v>
      </c>
      <c r="D179" s="19">
        <v>83.004625299729298</v>
      </c>
      <c r="E179" s="2" t="s">
        <v>5</v>
      </c>
      <c r="F179" s="2" t="s">
        <v>665</v>
      </c>
      <c r="G179" s="2">
        <v>54823</v>
      </c>
      <c r="H179" s="2" t="s">
        <v>1379</v>
      </c>
      <c r="I179" s="2">
        <v>34.746250000000003</v>
      </c>
      <c r="J179" s="2">
        <v>-78.807292000000004</v>
      </c>
      <c r="K179" s="4">
        <v>0</v>
      </c>
      <c r="L179" s="2" t="s">
        <v>1377</v>
      </c>
      <c r="M179" s="17" t="s">
        <v>1350</v>
      </c>
      <c r="N179" s="17" t="s">
        <v>977</v>
      </c>
      <c r="O179" s="8">
        <v>1.5</v>
      </c>
      <c r="P179" s="16">
        <v>1E-3</v>
      </c>
      <c r="Q179" s="4">
        <v>18.736999999999998</v>
      </c>
      <c r="R179" s="4">
        <v>2.7370000000000001</v>
      </c>
      <c r="S179" s="4">
        <v>197.947</v>
      </c>
      <c r="T179" s="27">
        <f t="shared" si="7"/>
        <v>10.564498051982708</v>
      </c>
    </row>
    <row r="180" spans="1:20" x14ac:dyDescent="0.35">
      <c r="A180" s="2">
        <v>16725</v>
      </c>
      <c r="B180" s="2">
        <v>2018</v>
      </c>
      <c r="C180" s="19">
        <v>7092</v>
      </c>
      <c r="D180" s="19">
        <v>83.004625299729298</v>
      </c>
      <c r="E180" s="2" t="s">
        <v>5</v>
      </c>
      <c r="F180" s="2" t="s">
        <v>665</v>
      </c>
      <c r="G180" s="2">
        <v>54823</v>
      </c>
      <c r="H180" s="2" t="s">
        <v>1504</v>
      </c>
      <c r="I180" s="2">
        <v>34.746250000000003</v>
      </c>
      <c r="J180" s="2">
        <v>-78.807292000000004</v>
      </c>
      <c r="K180" s="4">
        <v>0</v>
      </c>
      <c r="L180" s="2" t="s">
        <v>1377</v>
      </c>
      <c r="M180" s="17" t="s">
        <v>1350</v>
      </c>
      <c r="N180" s="17" t="s">
        <v>977</v>
      </c>
      <c r="O180" s="8">
        <v>1.5</v>
      </c>
      <c r="P180" s="16">
        <v>1E-3</v>
      </c>
      <c r="Q180" s="4">
        <v>18.736999999999998</v>
      </c>
      <c r="R180" s="4">
        <v>2.7370000000000001</v>
      </c>
      <c r="S180" s="4">
        <v>197.947</v>
      </c>
      <c r="T180" s="27">
        <f t="shared" si="7"/>
        <v>10.564498051982708</v>
      </c>
    </row>
    <row r="181" spans="1:20" x14ac:dyDescent="0.35">
      <c r="A181" s="2">
        <v>16726</v>
      </c>
      <c r="B181" s="2">
        <v>2018</v>
      </c>
      <c r="C181" s="19">
        <v>7092</v>
      </c>
      <c r="D181" s="19">
        <v>83.004625299729298</v>
      </c>
      <c r="E181" s="2" t="s">
        <v>5</v>
      </c>
      <c r="F181" s="2" t="s">
        <v>665</v>
      </c>
      <c r="G181" s="2">
        <v>54823</v>
      </c>
      <c r="H181" s="2" t="s">
        <v>1505</v>
      </c>
      <c r="I181" s="2">
        <v>34.746250000000003</v>
      </c>
      <c r="J181" s="2">
        <v>-78.807292000000004</v>
      </c>
      <c r="K181" s="4">
        <v>0</v>
      </c>
      <c r="L181" s="2" t="s">
        <v>1377</v>
      </c>
      <c r="M181" s="17" t="s">
        <v>1350</v>
      </c>
      <c r="N181" s="17" t="s">
        <v>977</v>
      </c>
      <c r="O181" s="8">
        <v>1.5</v>
      </c>
      <c r="P181" s="16">
        <v>1E-3</v>
      </c>
      <c r="Q181" s="4">
        <v>18.736999999999998</v>
      </c>
      <c r="R181" s="4">
        <v>2.7370000000000001</v>
      </c>
      <c r="S181" s="4">
        <v>197.947</v>
      </c>
      <c r="T181" s="27">
        <f t="shared" si="7"/>
        <v>10.564498051982708</v>
      </c>
    </row>
    <row r="182" spans="1:20" x14ac:dyDescent="0.35">
      <c r="A182" s="2">
        <v>16727</v>
      </c>
      <c r="B182" s="2">
        <v>2018</v>
      </c>
      <c r="C182" s="19">
        <v>7092</v>
      </c>
      <c r="D182" s="19">
        <v>83.004625299729298</v>
      </c>
      <c r="E182" s="2" t="s">
        <v>5</v>
      </c>
      <c r="F182" s="2" t="s">
        <v>665</v>
      </c>
      <c r="G182" s="2">
        <v>54823</v>
      </c>
      <c r="H182" s="2" t="s">
        <v>1506</v>
      </c>
      <c r="I182" s="2">
        <v>34.746250000000003</v>
      </c>
      <c r="J182" s="2">
        <v>-78.807292000000004</v>
      </c>
      <c r="K182" s="4">
        <v>0</v>
      </c>
      <c r="L182" s="2" t="s">
        <v>1377</v>
      </c>
      <c r="M182" s="17" t="s">
        <v>1350</v>
      </c>
      <c r="N182" s="17" t="s">
        <v>977</v>
      </c>
      <c r="O182" s="8">
        <v>1.5</v>
      </c>
      <c r="P182" s="16">
        <v>1E-3</v>
      </c>
      <c r="Q182" s="4">
        <v>18.736999999999998</v>
      </c>
      <c r="R182" s="4">
        <v>2.7370000000000001</v>
      </c>
      <c r="S182" s="4">
        <v>197.947</v>
      </c>
      <c r="T182" s="27">
        <f t="shared" si="7"/>
        <v>10.564498051982708</v>
      </c>
    </row>
    <row r="183" spans="1:20" x14ac:dyDescent="0.35">
      <c r="A183" s="2">
        <v>16728</v>
      </c>
      <c r="B183" s="2">
        <v>2018</v>
      </c>
      <c r="C183" s="19">
        <v>7092</v>
      </c>
      <c r="D183" s="19">
        <v>83.004625299729298</v>
      </c>
      <c r="E183" s="2" t="s">
        <v>5</v>
      </c>
      <c r="F183" s="2" t="s">
        <v>665</v>
      </c>
      <c r="G183" s="2">
        <v>54823</v>
      </c>
      <c r="H183" s="2" t="s">
        <v>1507</v>
      </c>
      <c r="I183" s="2">
        <v>34.746250000000003</v>
      </c>
      <c r="J183" s="2">
        <v>-78.807292000000004</v>
      </c>
      <c r="K183" s="4">
        <v>0</v>
      </c>
      <c r="L183" s="2" t="s">
        <v>1377</v>
      </c>
      <c r="M183" s="17" t="s">
        <v>1350</v>
      </c>
      <c r="N183" s="17" t="s">
        <v>977</v>
      </c>
      <c r="O183" s="8">
        <v>1.5</v>
      </c>
      <c r="P183" s="16">
        <v>1E-3</v>
      </c>
      <c r="Q183" s="4">
        <v>18.736999999999998</v>
      </c>
      <c r="R183" s="4">
        <v>2.7370000000000001</v>
      </c>
      <c r="S183" s="4">
        <v>197.947</v>
      </c>
      <c r="T183" s="27">
        <f t="shared" si="7"/>
        <v>10.564498051982708</v>
      </c>
    </row>
    <row r="184" spans="1:20" x14ac:dyDescent="0.35">
      <c r="A184" s="2">
        <v>16729</v>
      </c>
      <c r="B184" s="2">
        <v>2018</v>
      </c>
      <c r="C184" s="19">
        <v>7092</v>
      </c>
      <c r="D184" s="19">
        <v>83.004625299729298</v>
      </c>
      <c r="E184" s="2" t="s">
        <v>5</v>
      </c>
      <c r="F184" s="2" t="s">
        <v>665</v>
      </c>
      <c r="G184" s="2">
        <v>54823</v>
      </c>
      <c r="H184" s="2" t="s">
        <v>1442</v>
      </c>
      <c r="I184" s="2">
        <v>34.746250000000003</v>
      </c>
      <c r="J184" s="2">
        <v>-78.807292000000004</v>
      </c>
      <c r="K184" s="4">
        <v>0</v>
      </c>
      <c r="L184" s="2" t="s">
        <v>1377</v>
      </c>
      <c r="M184" s="17" t="s">
        <v>1350</v>
      </c>
      <c r="N184" s="17" t="s">
        <v>977</v>
      </c>
      <c r="O184" s="8">
        <v>1.5</v>
      </c>
      <c r="P184" s="16">
        <v>1E-3</v>
      </c>
      <c r="Q184" s="4">
        <v>18.736999999999998</v>
      </c>
      <c r="R184" s="4">
        <v>2.7370000000000001</v>
      </c>
      <c r="S184" s="4">
        <v>197.947</v>
      </c>
      <c r="T184" s="27">
        <f t="shared" si="7"/>
        <v>10.564498051982708</v>
      </c>
    </row>
    <row r="185" spans="1:20" x14ac:dyDescent="0.35">
      <c r="A185" s="2">
        <v>16730</v>
      </c>
      <c r="B185" s="2">
        <v>2018</v>
      </c>
      <c r="C185" s="19">
        <v>7092</v>
      </c>
      <c r="D185" s="19">
        <v>83.004625299729298</v>
      </c>
      <c r="E185" s="2" t="s">
        <v>5</v>
      </c>
      <c r="F185" s="2" t="s">
        <v>665</v>
      </c>
      <c r="G185" s="2">
        <v>54823</v>
      </c>
      <c r="H185" s="2" t="s">
        <v>1443</v>
      </c>
      <c r="I185" s="2">
        <v>34.746250000000003</v>
      </c>
      <c r="J185" s="2">
        <v>-78.807292000000004</v>
      </c>
      <c r="K185" s="4">
        <v>0</v>
      </c>
      <c r="L185" s="2" t="s">
        <v>1377</v>
      </c>
      <c r="M185" s="17" t="s">
        <v>1350</v>
      </c>
      <c r="N185" s="17" t="s">
        <v>977</v>
      </c>
      <c r="O185" s="8">
        <v>1.5</v>
      </c>
      <c r="P185" s="16">
        <v>1E-3</v>
      </c>
      <c r="Q185" s="4">
        <v>18.736999999999998</v>
      </c>
      <c r="R185" s="4">
        <v>2.7370000000000001</v>
      </c>
      <c r="S185" s="4">
        <v>197.947</v>
      </c>
      <c r="T185" s="27">
        <f t="shared" si="7"/>
        <v>10.564498051982708</v>
      </c>
    </row>
    <row r="186" spans="1:20" x14ac:dyDescent="0.35">
      <c r="A186" s="2">
        <v>16731</v>
      </c>
      <c r="B186" s="2">
        <v>2018</v>
      </c>
      <c r="C186" s="19">
        <v>7092</v>
      </c>
      <c r="D186" s="19">
        <v>83.004625299729298</v>
      </c>
      <c r="E186" s="2" t="s">
        <v>5</v>
      </c>
      <c r="F186" s="2" t="s">
        <v>665</v>
      </c>
      <c r="G186" s="2">
        <v>54823</v>
      </c>
      <c r="H186" s="2" t="s">
        <v>1444</v>
      </c>
      <c r="I186" s="2">
        <v>34.746250000000003</v>
      </c>
      <c r="J186" s="2">
        <v>-78.807292000000004</v>
      </c>
      <c r="K186" s="4">
        <v>0</v>
      </c>
      <c r="L186" s="2" t="s">
        <v>1377</v>
      </c>
      <c r="M186" s="17" t="s">
        <v>1350</v>
      </c>
      <c r="N186" s="17" t="s">
        <v>977</v>
      </c>
      <c r="O186" s="8">
        <v>1.5</v>
      </c>
      <c r="P186" s="16">
        <v>1E-3</v>
      </c>
      <c r="Q186" s="4">
        <v>18.736999999999998</v>
      </c>
      <c r="R186" s="4">
        <v>2.7370000000000001</v>
      </c>
      <c r="S186" s="4">
        <v>197.947</v>
      </c>
      <c r="T186" s="27">
        <f t="shared" si="7"/>
        <v>10.564498051982708</v>
      </c>
    </row>
    <row r="187" spans="1:20" x14ac:dyDescent="0.35">
      <c r="A187" s="2">
        <v>16732</v>
      </c>
      <c r="B187" s="2">
        <v>2018</v>
      </c>
      <c r="C187" s="19">
        <v>7092</v>
      </c>
      <c r="D187" s="19">
        <v>83.004625299729298</v>
      </c>
      <c r="E187" s="2" t="s">
        <v>5</v>
      </c>
      <c r="F187" s="2" t="s">
        <v>665</v>
      </c>
      <c r="G187" s="2">
        <v>54823</v>
      </c>
      <c r="H187" s="2" t="s">
        <v>1445</v>
      </c>
      <c r="I187" s="2">
        <v>34.746250000000003</v>
      </c>
      <c r="J187" s="2">
        <v>-78.807292000000004</v>
      </c>
      <c r="K187" s="4">
        <v>0</v>
      </c>
      <c r="L187" s="2" t="s">
        <v>1377</v>
      </c>
      <c r="M187" s="17" t="s">
        <v>1350</v>
      </c>
      <c r="N187" s="17" t="s">
        <v>977</v>
      </c>
      <c r="O187" s="8">
        <v>1.5</v>
      </c>
      <c r="P187" s="16">
        <v>1E-3</v>
      </c>
      <c r="Q187" s="4">
        <v>18.736999999999998</v>
      </c>
      <c r="R187" s="4">
        <v>2.7370000000000001</v>
      </c>
      <c r="S187" s="4">
        <v>197.947</v>
      </c>
      <c r="T187" s="27">
        <f t="shared" si="7"/>
        <v>10.564498051982708</v>
      </c>
    </row>
    <row r="188" spans="1:20" x14ac:dyDescent="0.35">
      <c r="A188" s="2">
        <v>16733</v>
      </c>
      <c r="B188" s="2">
        <v>2018</v>
      </c>
      <c r="C188" s="19">
        <v>7092</v>
      </c>
      <c r="D188" s="19">
        <v>83.004625299729298</v>
      </c>
      <c r="E188" s="2" t="s">
        <v>5</v>
      </c>
      <c r="F188" s="2" t="s">
        <v>665</v>
      </c>
      <c r="G188" s="2">
        <v>54823</v>
      </c>
      <c r="H188" s="2" t="s">
        <v>1446</v>
      </c>
      <c r="I188" s="2">
        <v>34.746250000000003</v>
      </c>
      <c r="J188" s="2">
        <v>-78.807292000000004</v>
      </c>
      <c r="K188" s="4">
        <v>0</v>
      </c>
      <c r="L188" s="2" t="s">
        <v>1377</v>
      </c>
      <c r="M188" s="17" t="s">
        <v>1350</v>
      </c>
      <c r="N188" s="17" t="s">
        <v>977</v>
      </c>
      <c r="O188" s="8">
        <v>1.5</v>
      </c>
      <c r="P188" s="16">
        <v>1E-3</v>
      </c>
      <c r="Q188" s="4">
        <v>18.736999999999998</v>
      </c>
      <c r="R188" s="4">
        <v>2.7370000000000001</v>
      </c>
      <c r="S188" s="4">
        <v>197.947</v>
      </c>
      <c r="T188" s="27">
        <f t="shared" si="7"/>
        <v>10.564498051982708</v>
      </c>
    </row>
    <row r="189" spans="1:20" x14ac:dyDescent="0.35">
      <c r="A189" s="2">
        <v>16734</v>
      </c>
      <c r="B189" s="2">
        <v>2018</v>
      </c>
      <c r="C189" s="19">
        <v>7092</v>
      </c>
      <c r="D189" s="19">
        <v>83.004625299729298</v>
      </c>
      <c r="E189" s="2" t="s">
        <v>5</v>
      </c>
      <c r="F189" s="2" t="s">
        <v>665</v>
      </c>
      <c r="G189" s="2">
        <v>54823</v>
      </c>
      <c r="H189" s="2" t="s">
        <v>1447</v>
      </c>
      <c r="I189" s="2">
        <v>34.746250000000003</v>
      </c>
      <c r="J189" s="2">
        <v>-78.807292000000004</v>
      </c>
      <c r="K189" s="4">
        <v>0</v>
      </c>
      <c r="L189" s="2" t="s">
        <v>1377</v>
      </c>
      <c r="M189" s="17" t="s">
        <v>1350</v>
      </c>
      <c r="N189" s="17" t="s">
        <v>977</v>
      </c>
      <c r="O189" s="8">
        <v>1.5</v>
      </c>
      <c r="P189" s="16">
        <v>1E-3</v>
      </c>
      <c r="Q189" s="4">
        <v>18.736999999999998</v>
      </c>
      <c r="R189" s="4">
        <v>2.7370000000000001</v>
      </c>
      <c r="S189" s="4">
        <v>197.947</v>
      </c>
      <c r="T189" s="27">
        <f t="shared" si="7"/>
        <v>10.564498051982708</v>
      </c>
    </row>
    <row r="190" spans="1:20" x14ac:dyDescent="0.35">
      <c r="A190" s="2">
        <v>16735</v>
      </c>
      <c r="B190" s="2">
        <v>2018</v>
      </c>
      <c r="C190" s="19">
        <v>7092</v>
      </c>
      <c r="D190" s="19">
        <v>83.004625299729298</v>
      </c>
      <c r="E190" s="2" t="s">
        <v>5</v>
      </c>
      <c r="F190" s="2" t="s">
        <v>665</v>
      </c>
      <c r="G190" s="2">
        <v>54823</v>
      </c>
      <c r="H190" s="2" t="s">
        <v>1756</v>
      </c>
      <c r="I190" s="2">
        <v>34.746250000000003</v>
      </c>
      <c r="J190" s="2">
        <v>-78.807292000000004</v>
      </c>
      <c r="K190" s="4">
        <v>0</v>
      </c>
      <c r="L190" s="2" t="s">
        <v>1377</v>
      </c>
      <c r="M190" s="17" t="s">
        <v>1350</v>
      </c>
      <c r="N190" s="17" t="s">
        <v>977</v>
      </c>
      <c r="O190" s="8">
        <v>1.5</v>
      </c>
      <c r="P190" s="16">
        <v>1E-3</v>
      </c>
      <c r="Q190" s="4">
        <v>18.736999999999998</v>
      </c>
      <c r="R190" s="4">
        <v>2.7370000000000001</v>
      </c>
      <c r="S190" s="4">
        <v>197.947</v>
      </c>
      <c r="T190" s="27">
        <f t="shared" si="7"/>
        <v>10.564498051982708</v>
      </c>
    </row>
    <row r="191" spans="1:20" x14ac:dyDescent="0.35">
      <c r="A191" s="2">
        <v>16736</v>
      </c>
      <c r="B191" s="2">
        <v>2018</v>
      </c>
      <c r="C191" s="19">
        <v>7092</v>
      </c>
      <c r="D191" s="19">
        <v>83.004625299729298</v>
      </c>
      <c r="E191" s="2" t="s">
        <v>5</v>
      </c>
      <c r="F191" s="2" t="s">
        <v>665</v>
      </c>
      <c r="G191" s="2">
        <v>54823</v>
      </c>
      <c r="H191" s="2" t="s">
        <v>1757</v>
      </c>
      <c r="I191" s="2">
        <v>34.746250000000003</v>
      </c>
      <c r="J191" s="2">
        <v>-78.807292000000004</v>
      </c>
      <c r="K191" s="4">
        <v>0</v>
      </c>
      <c r="L191" s="2" t="s">
        <v>1377</v>
      </c>
      <c r="M191" s="17" t="s">
        <v>1350</v>
      </c>
      <c r="N191" s="17" t="s">
        <v>977</v>
      </c>
      <c r="O191" s="8">
        <v>1.5</v>
      </c>
      <c r="P191" s="16">
        <v>1E-3</v>
      </c>
      <c r="Q191" s="4">
        <v>18.736999999999998</v>
      </c>
      <c r="R191" s="4">
        <v>2.7370000000000001</v>
      </c>
      <c r="S191" s="4">
        <v>197.947</v>
      </c>
      <c r="T191" s="27">
        <f t="shared" si="7"/>
        <v>10.564498051982708</v>
      </c>
    </row>
    <row r="192" spans="1:20" x14ac:dyDescent="0.35">
      <c r="A192" s="2">
        <v>16737</v>
      </c>
      <c r="B192" s="2">
        <v>2018</v>
      </c>
      <c r="C192" s="19">
        <v>7092</v>
      </c>
      <c r="D192" s="19">
        <v>83.004625299729298</v>
      </c>
      <c r="E192" s="2" t="s">
        <v>5</v>
      </c>
      <c r="F192" s="2" t="s">
        <v>665</v>
      </c>
      <c r="G192" s="2">
        <v>54823</v>
      </c>
      <c r="H192" s="2" t="s">
        <v>1758</v>
      </c>
      <c r="I192" s="2">
        <v>34.746250000000003</v>
      </c>
      <c r="J192" s="2">
        <v>-78.807292000000004</v>
      </c>
      <c r="K192" s="4">
        <v>0</v>
      </c>
      <c r="L192" s="2" t="s">
        <v>1377</v>
      </c>
      <c r="M192" s="17" t="s">
        <v>1350</v>
      </c>
      <c r="N192" s="17" t="s">
        <v>977</v>
      </c>
      <c r="O192" s="8">
        <v>1.5</v>
      </c>
      <c r="P192" s="16">
        <v>1E-3</v>
      </c>
      <c r="Q192" s="4">
        <v>18.736999999999998</v>
      </c>
      <c r="R192" s="4">
        <v>2.7370000000000001</v>
      </c>
      <c r="S192" s="4">
        <v>197.947</v>
      </c>
      <c r="T192" s="27">
        <f t="shared" si="7"/>
        <v>10.564498051982708</v>
      </c>
    </row>
    <row r="193" spans="1:20" x14ac:dyDescent="0.35">
      <c r="A193" s="2">
        <v>16738</v>
      </c>
      <c r="B193" s="2">
        <v>2018</v>
      </c>
      <c r="C193" s="19">
        <v>7092</v>
      </c>
      <c r="D193" s="19">
        <v>83.004625299729298</v>
      </c>
      <c r="E193" s="2" t="s">
        <v>5</v>
      </c>
      <c r="F193" s="2" t="s">
        <v>665</v>
      </c>
      <c r="G193" s="2">
        <v>54823</v>
      </c>
      <c r="H193" s="2" t="s">
        <v>1759</v>
      </c>
      <c r="I193" s="2">
        <v>34.746250000000003</v>
      </c>
      <c r="J193" s="2">
        <v>-78.807292000000004</v>
      </c>
      <c r="K193" s="4">
        <v>0</v>
      </c>
      <c r="L193" s="2" t="s">
        <v>1377</v>
      </c>
      <c r="M193" s="17" t="s">
        <v>1350</v>
      </c>
      <c r="N193" s="17" t="s">
        <v>977</v>
      </c>
      <c r="O193" s="8">
        <v>1.5</v>
      </c>
      <c r="P193" s="16">
        <v>1E-3</v>
      </c>
      <c r="Q193" s="4">
        <v>18.736999999999998</v>
      </c>
      <c r="R193" s="4">
        <v>2.7370000000000001</v>
      </c>
      <c r="S193" s="4">
        <v>197.947</v>
      </c>
      <c r="T193" s="27">
        <f t="shared" si="7"/>
        <v>10.564498051982708</v>
      </c>
    </row>
    <row r="194" spans="1:20" x14ac:dyDescent="0.35">
      <c r="A194" s="2">
        <v>16739</v>
      </c>
      <c r="B194" s="2">
        <v>2018</v>
      </c>
      <c r="C194" s="19">
        <v>7092</v>
      </c>
      <c r="D194" s="19">
        <v>83.004625299729298</v>
      </c>
      <c r="E194" s="2" t="s">
        <v>5</v>
      </c>
      <c r="F194" s="2" t="s">
        <v>665</v>
      </c>
      <c r="G194" s="2">
        <v>54823</v>
      </c>
      <c r="H194" s="2" t="s">
        <v>1760</v>
      </c>
      <c r="I194" s="2">
        <v>34.746250000000003</v>
      </c>
      <c r="J194" s="2">
        <v>-78.807292000000004</v>
      </c>
      <c r="K194" s="4">
        <v>0</v>
      </c>
      <c r="L194" s="2" t="s">
        <v>1377</v>
      </c>
      <c r="M194" s="17" t="s">
        <v>1350</v>
      </c>
      <c r="N194" s="17" t="s">
        <v>977</v>
      </c>
      <c r="O194" s="8">
        <v>1.5</v>
      </c>
      <c r="P194" s="16">
        <v>1E-3</v>
      </c>
      <c r="Q194" s="4">
        <v>18.736999999999998</v>
      </c>
      <c r="R194" s="4">
        <v>2.7370000000000001</v>
      </c>
      <c r="S194" s="4">
        <v>197.947</v>
      </c>
      <c r="T194" s="27">
        <f t="shared" si="7"/>
        <v>10.564498051982708</v>
      </c>
    </row>
    <row r="195" spans="1:20" x14ac:dyDescent="0.35">
      <c r="A195" s="2">
        <v>16740</v>
      </c>
      <c r="B195" s="2">
        <v>2018</v>
      </c>
      <c r="C195" s="19">
        <v>7092</v>
      </c>
      <c r="D195" s="19">
        <v>83.004625299729298</v>
      </c>
      <c r="E195" s="2" t="s">
        <v>5</v>
      </c>
      <c r="F195" s="2" t="s">
        <v>665</v>
      </c>
      <c r="G195" s="2">
        <v>54823</v>
      </c>
      <c r="H195" s="2" t="s">
        <v>1761</v>
      </c>
      <c r="I195" s="2">
        <v>34.746250000000003</v>
      </c>
      <c r="J195" s="2">
        <v>-78.807292000000004</v>
      </c>
      <c r="K195" s="4">
        <v>0</v>
      </c>
      <c r="L195" s="2" t="s">
        <v>1377</v>
      </c>
      <c r="M195" s="17" t="s">
        <v>1350</v>
      </c>
      <c r="N195" s="17" t="s">
        <v>977</v>
      </c>
      <c r="O195" s="8">
        <v>1.5</v>
      </c>
      <c r="P195" s="16">
        <v>1E-3</v>
      </c>
      <c r="Q195" s="4">
        <v>18.736999999999998</v>
      </c>
      <c r="R195" s="4">
        <v>2.7370000000000001</v>
      </c>
      <c r="S195" s="4">
        <v>197.947</v>
      </c>
      <c r="T195" s="27">
        <f t="shared" si="7"/>
        <v>10.564498051982708</v>
      </c>
    </row>
    <row r="196" spans="1:20" x14ac:dyDescent="0.35">
      <c r="A196" s="2">
        <v>16741</v>
      </c>
      <c r="B196" s="2">
        <v>2018</v>
      </c>
      <c r="C196" s="19">
        <v>6892</v>
      </c>
      <c r="D196" s="19">
        <v>9158.8248034961107</v>
      </c>
      <c r="E196" s="2" t="s">
        <v>5</v>
      </c>
      <c r="F196" s="2" t="s">
        <v>666</v>
      </c>
      <c r="G196" s="2">
        <v>56035</v>
      </c>
      <c r="H196" s="2" t="s">
        <v>1343</v>
      </c>
      <c r="I196" s="2">
        <v>35.694344000000001</v>
      </c>
      <c r="J196" s="2">
        <v>-77.91919</v>
      </c>
      <c r="K196" s="4">
        <v>0</v>
      </c>
      <c r="L196" s="2" t="s">
        <v>1377</v>
      </c>
      <c r="M196" s="17" t="s">
        <v>1350</v>
      </c>
      <c r="N196" s="17" t="s">
        <v>977</v>
      </c>
      <c r="O196" s="8">
        <v>1.4</v>
      </c>
      <c r="P196" s="16">
        <v>1.2999999999999999E-2</v>
      </c>
      <c r="Q196" s="4">
        <v>159</v>
      </c>
      <c r="R196" s="4">
        <v>29</v>
      </c>
      <c r="S196" s="4">
        <v>1290</v>
      </c>
      <c r="T196" s="27">
        <f t="shared" si="7"/>
        <v>8.1132075471698109</v>
      </c>
    </row>
    <row r="197" spans="1:20" x14ac:dyDescent="0.35">
      <c r="A197" s="2">
        <v>16742</v>
      </c>
      <c r="B197" s="2">
        <v>2018</v>
      </c>
      <c r="C197" s="19">
        <v>6892</v>
      </c>
      <c r="D197" s="19">
        <v>9158.8248034961107</v>
      </c>
      <c r="E197" s="2" t="s">
        <v>5</v>
      </c>
      <c r="F197" s="2" t="s">
        <v>666</v>
      </c>
      <c r="G197" s="2">
        <v>56035</v>
      </c>
      <c r="H197" s="2" t="s">
        <v>1361</v>
      </c>
      <c r="I197" s="2">
        <v>35.694344000000001</v>
      </c>
      <c r="J197" s="2">
        <v>-77.91919</v>
      </c>
      <c r="K197" s="4">
        <v>0</v>
      </c>
      <c r="L197" s="2" t="s">
        <v>1377</v>
      </c>
      <c r="M197" s="17" t="s">
        <v>1350</v>
      </c>
      <c r="N197" s="17" t="s">
        <v>977</v>
      </c>
      <c r="O197" s="8">
        <v>1.4</v>
      </c>
      <c r="P197" s="16">
        <v>1.2999999999999999E-2</v>
      </c>
      <c r="Q197" s="4">
        <v>159</v>
      </c>
      <c r="R197" s="4">
        <v>29</v>
      </c>
      <c r="S197" s="4">
        <v>1290</v>
      </c>
      <c r="T197" s="27">
        <f t="shared" si="7"/>
        <v>8.1132075471698109</v>
      </c>
    </row>
    <row r="198" spans="1:20" x14ac:dyDescent="0.35">
      <c r="A198" s="2">
        <v>16743</v>
      </c>
      <c r="B198" s="2">
        <v>2018</v>
      </c>
      <c r="C198" s="19">
        <v>9484</v>
      </c>
      <c r="D198" s="19">
        <v>5132.7061925862899</v>
      </c>
      <c r="E198" s="2" t="s">
        <v>5</v>
      </c>
      <c r="F198" s="2" t="s">
        <v>666</v>
      </c>
      <c r="G198" s="2">
        <v>58575</v>
      </c>
      <c r="H198" s="2" t="s">
        <v>1343</v>
      </c>
      <c r="I198" s="2">
        <v>35.268332999999998</v>
      </c>
      <c r="J198" s="2">
        <v>-77.659166999999997</v>
      </c>
      <c r="K198" s="4">
        <v>0</v>
      </c>
      <c r="L198" s="2" t="s">
        <v>1341</v>
      </c>
      <c r="M198" s="17" t="s">
        <v>1350</v>
      </c>
      <c r="N198" s="17" t="s">
        <v>977</v>
      </c>
      <c r="O198" s="8">
        <v>2.2999999999999998</v>
      </c>
      <c r="P198" s="16">
        <v>1.6E-2</v>
      </c>
      <c r="Q198" s="4">
        <v>317.25</v>
      </c>
      <c r="R198" s="4">
        <v>58</v>
      </c>
      <c r="S198" s="4">
        <v>3433.25</v>
      </c>
      <c r="T198" s="27">
        <f t="shared" si="7"/>
        <v>10.821907013396375</v>
      </c>
    </row>
    <row r="199" spans="1:20" x14ac:dyDescent="0.35">
      <c r="A199" s="2">
        <v>16744</v>
      </c>
      <c r="B199" s="2">
        <v>2018</v>
      </c>
      <c r="C199" s="19">
        <v>9484</v>
      </c>
      <c r="D199" s="19">
        <v>5132.7061925862899</v>
      </c>
      <c r="E199" s="2" t="s">
        <v>5</v>
      </c>
      <c r="F199" s="2" t="s">
        <v>666</v>
      </c>
      <c r="G199" s="2">
        <v>58575</v>
      </c>
      <c r="H199" s="2" t="s">
        <v>1361</v>
      </c>
      <c r="I199" s="2">
        <v>35.268332999999998</v>
      </c>
      <c r="J199" s="2">
        <v>-77.659166999999997</v>
      </c>
      <c r="K199" s="4">
        <v>0</v>
      </c>
      <c r="L199" s="2" t="s">
        <v>1341</v>
      </c>
      <c r="M199" s="17" t="s">
        <v>1350</v>
      </c>
      <c r="N199" s="17" t="s">
        <v>977</v>
      </c>
      <c r="O199" s="8">
        <v>2.2999999999999998</v>
      </c>
      <c r="P199" s="16">
        <v>1.6E-2</v>
      </c>
      <c r="Q199" s="4">
        <v>317.25</v>
      </c>
      <c r="R199" s="4">
        <v>58</v>
      </c>
      <c r="S199" s="4">
        <v>3433.25</v>
      </c>
      <c r="T199" s="27">
        <f t="shared" si="7"/>
        <v>10.821907013396375</v>
      </c>
    </row>
    <row r="200" spans="1:20" x14ac:dyDescent="0.35">
      <c r="A200" s="2">
        <v>16745</v>
      </c>
      <c r="B200" s="2">
        <v>2018</v>
      </c>
      <c r="C200" s="19">
        <v>9484</v>
      </c>
      <c r="D200" s="19">
        <v>5132.7061925862899</v>
      </c>
      <c r="E200" s="2" t="s">
        <v>5</v>
      </c>
      <c r="F200" s="2" t="s">
        <v>666</v>
      </c>
      <c r="G200" s="2">
        <v>58575</v>
      </c>
      <c r="H200" s="2" t="s">
        <v>1362</v>
      </c>
      <c r="I200" s="2">
        <v>35.268332999999998</v>
      </c>
      <c r="J200" s="2">
        <v>-77.659166999999997</v>
      </c>
      <c r="K200" s="4">
        <v>0</v>
      </c>
      <c r="L200" s="2" t="s">
        <v>1341</v>
      </c>
      <c r="M200" s="17" t="s">
        <v>1350</v>
      </c>
      <c r="N200" s="17" t="s">
        <v>977</v>
      </c>
      <c r="O200" s="8">
        <v>2.2999999999999998</v>
      </c>
      <c r="P200" s="16">
        <v>1.6E-2</v>
      </c>
      <c r="Q200" s="4">
        <v>317.25</v>
      </c>
      <c r="R200" s="4">
        <v>58</v>
      </c>
      <c r="S200" s="4">
        <v>3433.25</v>
      </c>
      <c r="T200" s="27">
        <f t="shared" si="7"/>
        <v>10.821907013396375</v>
      </c>
    </row>
    <row r="201" spans="1:20" x14ac:dyDescent="0.35">
      <c r="A201" s="2">
        <v>16746</v>
      </c>
      <c r="B201" s="2">
        <v>2018</v>
      </c>
      <c r="C201" s="19">
        <v>9484</v>
      </c>
      <c r="D201" s="19">
        <v>5132.7061925862899</v>
      </c>
      <c r="E201" s="2" t="s">
        <v>5</v>
      </c>
      <c r="F201" s="2" t="s">
        <v>666</v>
      </c>
      <c r="G201" s="2">
        <v>58575</v>
      </c>
      <c r="H201" s="2" t="s">
        <v>1363</v>
      </c>
      <c r="I201" s="2">
        <v>35.268332999999998</v>
      </c>
      <c r="J201" s="2">
        <v>-77.659166999999997</v>
      </c>
      <c r="K201" s="4">
        <v>0</v>
      </c>
      <c r="L201" s="2" t="s">
        <v>1341</v>
      </c>
      <c r="M201" s="17" t="s">
        <v>1350</v>
      </c>
      <c r="N201" s="17" t="s">
        <v>977</v>
      </c>
      <c r="O201" s="8">
        <v>2.2999999999999998</v>
      </c>
      <c r="P201" s="16">
        <v>1.6E-2</v>
      </c>
      <c r="Q201" s="4">
        <v>317.25</v>
      </c>
      <c r="R201" s="4">
        <v>58</v>
      </c>
      <c r="S201" s="4">
        <v>3433.25</v>
      </c>
      <c r="T201" s="27">
        <f t="shared" si="7"/>
        <v>10.821907013396375</v>
      </c>
    </row>
    <row r="202" spans="1:20" x14ac:dyDescent="0.35">
      <c r="A202" s="2">
        <v>16780</v>
      </c>
      <c r="B202" s="2">
        <v>2018</v>
      </c>
      <c r="C202" s="17">
        <v>10017</v>
      </c>
      <c r="D202" s="17">
        <v>12346.298710663599</v>
      </c>
      <c r="E202" s="2" t="s">
        <v>5</v>
      </c>
      <c r="F202" s="2" t="s">
        <v>696</v>
      </c>
      <c r="G202" s="2">
        <v>56552</v>
      </c>
      <c r="H202" s="2" t="s">
        <v>1343</v>
      </c>
      <c r="I202" s="2">
        <v>35.797199999999997</v>
      </c>
      <c r="J202" s="2">
        <v>-80.854200000000006</v>
      </c>
      <c r="K202" s="4">
        <v>0</v>
      </c>
      <c r="L202" s="2" t="s">
        <v>1341</v>
      </c>
      <c r="M202" s="17" t="s">
        <v>1350</v>
      </c>
      <c r="N202" s="17" t="s">
        <v>977</v>
      </c>
      <c r="O202" s="8">
        <v>2.2000000000000002</v>
      </c>
      <c r="P202" s="16">
        <v>-2E-3</v>
      </c>
      <c r="Q202" s="4">
        <v>-45</v>
      </c>
      <c r="R202" s="4">
        <v>-8</v>
      </c>
      <c r="S202" s="4">
        <v>31</v>
      </c>
      <c r="T202" s="27">
        <f t="shared" si="7"/>
        <v>-0.68888888888888888</v>
      </c>
    </row>
    <row r="203" spans="1:20" x14ac:dyDescent="0.35">
      <c r="A203" s="2">
        <v>16782</v>
      </c>
      <c r="B203" s="2">
        <v>2018</v>
      </c>
      <c r="C203" s="17">
        <v>10017</v>
      </c>
      <c r="D203" s="17">
        <v>4671.8790247683801</v>
      </c>
      <c r="E203" s="2" t="s">
        <v>5</v>
      </c>
      <c r="F203" s="2" t="s">
        <v>698</v>
      </c>
      <c r="G203" s="2">
        <v>56062</v>
      </c>
      <c r="H203" s="2" t="s">
        <v>1343</v>
      </c>
      <c r="I203" s="2">
        <v>35.798462000000001</v>
      </c>
      <c r="J203" s="2">
        <v>-80.942708999999994</v>
      </c>
      <c r="K203" s="4">
        <v>0</v>
      </c>
      <c r="L203" s="2" t="s">
        <v>1341</v>
      </c>
      <c r="M203" s="17" t="s">
        <v>1350</v>
      </c>
      <c r="N203" s="17" t="s">
        <v>977</v>
      </c>
      <c r="O203" s="8">
        <v>1.8</v>
      </c>
      <c r="P203" s="16">
        <v>-3.0000000000000001E-3</v>
      </c>
      <c r="Q203" s="4">
        <v>-43</v>
      </c>
      <c r="R203" s="4">
        <v>-8</v>
      </c>
      <c r="S203" s="4">
        <v>43</v>
      </c>
      <c r="T203" s="27">
        <f t="shared" si="7"/>
        <v>-1</v>
      </c>
    </row>
    <row r="204" spans="1:20" x14ac:dyDescent="0.35">
      <c r="A204" s="2">
        <v>16839</v>
      </c>
      <c r="B204" s="2">
        <v>2018</v>
      </c>
      <c r="C204" s="19">
        <v>4169</v>
      </c>
      <c r="D204" s="19">
        <v>74.145702443346195</v>
      </c>
      <c r="E204" s="2" t="s">
        <v>5</v>
      </c>
      <c r="F204" s="2" t="s">
        <v>1789</v>
      </c>
      <c r="G204" s="2">
        <v>54276</v>
      </c>
      <c r="H204" s="2" t="s">
        <v>1790</v>
      </c>
      <c r="I204" s="2">
        <v>35.9069</v>
      </c>
      <c r="J204" s="2">
        <v>-79.061700000000002</v>
      </c>
      <c r="K204" s="4">
        <v>0</v>
      </c>
      <c r="L204" s="2" t="s">
        <v>1377</v>
      </c>
      <c r="M204" s="17" t="s">
        <v>1350</v>
      </c>
      <c r="N204" s="17" t="s">
        <v>977</v>
      </c>
      <c r="O204" s="8">
        <v>2</v>
      </c>
      <c r="P204" s="16">
        <v>0</v>
      </c>
      <c r="Q204" s="4">
        <v>0</v>
      </c>
      <c r="R204" s="4">
        <v>0</v>
      </c>
      <c r="S204" s="27"/>
      <c r="T204" s="28" t="s">
        <v>1311</v>
      </c>
    </row>
    <row r="205" spans="1:20" x14ac:dyDescent="0.35">
      <c r="A205" s="2">
        <v>16840</v>
      </c>
      <c r="B205" s="2">
        <v>2018</v>
      </c>
      <c r="C205" s="19">
        <v>4169</v>
      </c>
      <c r="D205" s="19">
        <v>74.145702443346195</v>
      </c>
      <c r="E205" s="2" t="s">
        <v>5</v>
      </c>
      <c r="F205" s="2" t="s">
        <v>1789</v>
      </c>
      <c r="G205" s="2">
        <v>54276</v>
      </c>
      <c r="H205" s="2" t="s">
        <v>1791</v>
      </c>
      <c r="I205" s="2">
        <v>35.9069</v>
      </c>
      <c r="J205" s="2">
        <v>-79.061700000000002</v>
      </c>
      <c r="K205" s="4">
        <v>0</v>
      </c>
      <c r="L205" s="2" t="s">
        <v>1377</v>
      </c>
      <c r="M205" s="17" t="s">
        <v>1350</v>
      </c>
      <c r="N205" s="17" t="s">
        <v>977</v>
      </c>
      <c r="O205" s="8">
        <v>2</v>
      </c>
      <c r="P205" s="16">
        <v>0</v>
      </c>
      <c r="Q205" s="4">
        <v>0</v>
      </c>
      <c r="R205" s="4">
        <v>0</v>
      </c>
      <c r="S205" s="27"/>
      <c r="T205" s="28" t="s">
        <v>1311</v>
      </c>
    </row>
    <row r="206" spans="1:20" x14ac:dyDescent="0.35">
      <c r="A206" s="2">
        <v>16903</v>
      </c>
      <c r="B206" s="2">
        <v>2018</v>
      </c>
      <c r="C206" s="19">
        <v>7041</v>
      </c>
      <c r="D206" s="19">
        <v>6810.4805198534204</v>
      </c>
      <c r="E206" s="2" t="s">
        <v>5</v>
      </c>
      <c r="F206" s="2" t="s">
        <v>773</v>
      </c>
      <c r="G206" s="2">
        <v>57607</v>
      </c>
      <c r="H206" s="2" t="s">
        <v>1343</v>
      </c>
      <c r="I206" s="2">
        <v>35.967799999999997</v>
      </c>
      <c r="J206" s="2">
        <v>-79.970799999999997</v>
      </c>
      <c r="K206" s="4">
        <v>0</v>
      </c>
      <c r="L206" s="2" t="s">
        <v>1341</v>
      </c>
      <c r="M206" s="17" t="s">
        <v>1350</v>
      </c>
      <c r="N206" s="17" t="s">
        <v>977</v>
      </c>
      <c r="O206" s="8">
        <v>1</v>
      </c>
      <c r="P206" s="16">
        <v>4.0000000000000001E-3</v>
      </c>
      <c r="Q206" s="4">
        <v>34</v>
      </c>
      <c r="R206" s="4">
        <v>6</v>
      </c>
      <c r="S206" s="4">
        <v>365</v>
      </c>
      <c r="T206" s="27">
        <f>S206/Q206</f>
        <v>10.735294117647058</v>
      </c>
    </row>
    <row r="207" spans="1:20" x14ac:dyDescent="0.35">
      <c r="A207" s="2">
        <v>16904</v>
      </c>
      <c r="B207" s="2">
        <v>2018</v>
      </c>
      <c r="C207" s="19">
        <v>7041</v>
      </c>
      <c r="D207" s="19">
        <v>6810.4805198534204</v>
      </c>
      <c r="E207" s="2" t="s">
        <v>5</v>
      </c>
      <c r="F207" s="2" t="s">
        <v>773</v>
      </c>
      <c r="G207" s="2">
        <v>57607</v>
      </c>
      <c r="H207" s="2" t="s">
        <v>1361</v>
      </c>
      <c r="I207" s="2">
        <v>35.967799999999997</v>
      </c>
      <c r="J207" s="2">
        <v>-79.970799999999997</v>
      </c>
      <c r="K207" s="4">
        <v>0</v>
      </c>
      <c r="L207" s="2" t="s">
        <v>1341</v>
      </c>
      <c r="M207" s="17" t="s">
        <v>1350</v>
      </c>
      <c r="N207" s="17" t="s">
        <v>977</v>
      </c>
      <c r="O207" s="8">
        <v>1</v>
      </c>
      <c r="P207" s="16">
        <v>4.0000000000000001E-3</v>
      </c>
      <c r="Q207" s="4">
        <v>34</v>
      </c>
      <c r="R207" s="4">
        <v>6</v>
      </c>
      <c r="S207" s="4">
        <v>365</v>
      </c>
      <c r="T207" s="27">
        <f>S207/Q207</f>
        <v>10.735294117647058</v>
      </c>
    </row>
    <row r="208" spans="1:20" x14ac:dyDescent="0.35">
      <c r="A208" s="2">
        <v>16918</v>
      </c>
      <c r="B208" s="2">
        <v>2018</v>
      </c>
      <c r="C208" s="19">
        <v>14783</v>
      </c>
      <c r="D208" s="19">
        <v>771.33585787183995</v>
      </c>
      <c r="E208" s="2" t="s">
        <v>5</v>
      </c>
      <c r="F208" s="2" t="s">
        <v>785</v>
      </c>
      <c r="G208" s="2">
        <v>55534</v>
      </c>
      <c r="H208" s="2" t="s">
        <v>1824</v>
      </c>
      <c r="I208" s="2">
        <v>35.737748000000003</v>
      </c>
      <c r="J208" s="2">
        <v>-81.727800000000002</v>
      </c>
      <c r="K208" s="4">
        <v>0</v>
      </c>
      <c r="L208" s="2" t="s">
        <v>1341</v>
      </c>
      <c r="M208" s="17" t="s">
        <v>1350</v>
      </c>
      <c r="N208" s="17" t="s">
        <v>977</v>
      </c>
      <c r="O208" s="8">
        <v>1.8</v>
      </c>
      <c r="P208" s="16">
        <v>2E-3</v>
      </c>
      <c r="Q208" s="4">
        <v>26</v>
      </c>
      <c r="R208" s="4">
        <v>5</v>
      </c>
      <c r="S208" s="4">
        <v>616</v>
      </c>
      <c r="T208" s="27">
        <f>S208/Q208</f>
        <v>23.692307692307693</v>
      </c>
    </row>
    <row r="209" spans="1:20" x14ac:dyDescent="0.35">
      <c r="A209" s="2">
        <v>16919</v>
      </c>
      <c r="B209" s="2">
        <v>2018</v>
      </c>
      <c r="C209" s="19">
        <v>14783</v>
      </c>
      <c r="D209" s="19">
        <v>771.33585787183995</v>
      </c>
      <c r="E209" s="2" t="s">
        <v>5</v>
      </c>
      <c r="F209" s="2" t="s">
        <v>785</v>
      </c>
      <c r="G209" s="2">
        <v>55534</v>
      </c>
      <c r="H209" s="2" t="s">
        <v>1825</v>
      </c>
      <c r="I209" s="2">
        <v>35.737748000000003</v>
      </c>
      <c r="J209" s="2">
        <v>-81.727800000000002</v>
      </c>
      <c r="K209" s="4">
        <v>0</v>
      </c>
      <c r="L209" s="2" t="s">
        <v>1431</v>
      </c>
      <c r="M209" s="17" t="s">
        <v>1350</v>
      </c>
      <c r="N209" s="17" t="s">
        <v>977</v>
      </c>
      <c r="O209" s="8">
        <v>1.6</v>
      </c>
      <c r="P209" s="16"/>
      <c r="Q209" s="4"/>
      <c r="R209" s="4"/>
      <c r="S209" s="4"/>
      <c r="T209" s="28" t="s">
        <v>1311</v>
      </c>
    </row>
    <row r="210" spans="1:20" x14ac:dyDescent="0.35">
      <c r="A210" s="2">
        <v>16934</v>
      </c>
      <c r="B210" s="2">
        <v>2018</v>
      </c>
      <c r="C210" s="17">
        <v>7041</v>
      </c>
      <c r="D210" s="17">
        <v>12285.6864259741</v>
      </c>
      <c r="E210" s="2" t="s">
        <v>5</v>
      </c>
      <c r="F210" s="2" t="s">
        <v>796</v>
      </c>
      <c r="G210" s="2">
        <v>57608</v>
      </c>
      <c r="H210" s="2" t="s">
        <v>1343</v>
      </c>
      <c r="I210" s="2">
        <v>35.940300000000001</v>
      </c>
      <c r="J210" s="2">
        <v>-80.110600000000005</v>
      </c>
      <c r="K210" s="4">
        <v>0</v>
      </c>
      <c r="L210" s="2" t="s">
        <v>1341</v>
      </c>
      <c r="M210" s="17" t="s">
        <v>1350</v>
      </c>
      <c r="N210" s="17" t="s">
        <v>977</v>
      </c>
      <c r="O210" s="8">
        <v>1.8</v>
      </c>
      <c r="P210" s="16">
        <v>5.0000000000000001E-3</v>
      </c>
      <c r="Q210" s="4">
        <v>74</v>
      </c>
      <c r="R210" s="4">
        <v>14</v>
      </c>
      <c r="S210" s="4">
        <v>774</v>
      </c>
      <c r="T210" s="27">
        <f>S210/Q210</f>
        <v>10.45945945945946</v>
      </c>
    </row>
    <row r="211" spans="1:20" x14ac:dyDescent="0.35">
      <c r="A211" s="2">
        <v>16965</v>
      </c>
      <c r="B211" s="2">
        <v>2018</v>
      </c>
      <c r="C211" s="19">
        <v>6954</v>
      </c>
      <c r="D211" s="19">
        <v>7266.5060808275903</v>
      </c>
      <c r="E211" s="2" t="s">
        <v>5</v>
      </c>
      <c r="F211" s="2" t="s">
        <v>826</v>
      </c>
      <c r="G211" s="2">
        <v>58046</v>
      </c>
      <c r="H211" s="2" t="s">
        <v>1343</v>
      </c>
      <c r="I211" s="2">
        <v>35.755000000000003</v>
      </c>
      <c r="J211" s="2">
        <v>-80.277777999999998</v>
      </c>
      <c r="K211" s="4">
        <v>0</v>
      </c>
      <c r="L211" s="2" t="s">
        <v>1377</v>
      </c>
      <c r="M211" s="17" t="s">
        <v>1350</v>
      </c>
      <c r="N211" s="17" t="s">
        <v>977</v>
      </c>
      <c r="O211" s="8">
        <v>1</v>
      </c>
      <c r="P211" s="16">
        <v>0</v>
      </c>
      <c r="Q211" s="4">
        <v>4.3330000000000002</v>
      </c>
      <c r="R211" s="4">
        <v>2.3330000000000002</v>
      </c>
      <c r="S211" s="4">
        <v>94</v>
      </c>
      <c r="T211" s="27">
        <f>S211/Q211</f>
        <v>21.693976459727672</v>
      </c>
    </row>
    <row r="212" spans="1:20" x14ac:dyDescent="0.35">
      <c r="A212" s="2">
        <v>16966</v>
      </c>
      <c r="B212" s="2">
        <v>2018</v>
      </c>
      <c r="C212" s="19">
        <v>6954</v>
      </c>
      <c r="D212" s="19">
        <v>7266.5060808275903</v>
      </c>
      <c r="E212" s="2" t="s">
        <v>5</v>
      </c>
      <c r="F212" s="2" t="s">
        <v>826</v>
      </c>
      <c r="G212" s="2">
        <v>58046</v>
      </c>
      <c r="H212" s="2" t="s">
        <v>1361</v>
      </c>
      <c r="I212" s="2">
        <v>35.755000000000003</v>
      </c>
      <c r="J212" s="2">
        <v>-80.277777999999998</v>
      </c>
      <c r="K212" s="4">
        <v>0</v>
      </c>
      <c r="L212" s="2" t="s">
        <v>1377</v>
      </c>
      <c r="M212" s="17" t="s">
        <v>1350</v>
      </c>
      <c r="N212" s="17" t="s">
        <v>977</v>
      </c>
      <c r="O212" s="8">
        <v>1.2</v>
      </c>
      <c r="P212" s="16">
        <v>0</v>
      </c>
      <c r="Q212" s="4">
        <v>5.2</v>
      </c>
      <c r="R212" s="4">
        <v>2.8</v>
      </c>
      <c r="S212" s="4">
        <v>112.8</v>
      </c>
      <c r="T212" s="27">
        <f>S212/Q212</f>
        <v>21.69230769230769</v>
      </c>
    </row>
    <row r="213" spans="1:20" x14ac:dyDescent="0.35">
      <c r="A213" s="2">
        <v>16967</v>
      </c>
      <c r="B213" s="2">
        <v>2018</v>
      </c>
      <c r="C213" s="19">
        <v>6954</v>
      </c>
      <c r="D213" s="19">
        <v>7266.5060808275903</v>
      </c>
      <c r="E213" s="2" t="s">
        <v>5</v>
      </c>
      <c r="F213" s="2" t="s">
        <v>826</v>
      </c>
      <c r="G213" s="2">
        <v>58046</v>
      </c>
      <c r="H213" s="2" t="s">
        <v>1362</v>
      </c>
      <c r="I213" s="2">
        <v>35.755000000000003</v>
      </c>
      <c r="J213" s="2">
        <v>-80.277777999999998</v>
      </c>
      <c r="K213" s="4">
        <v>0</v>
      </c>
      <c r="L213" s="2" t="s">
        <v>1377</v>
      </c>
      <c r="M213" s="17" t="s">
        <v>1350</v>
      </c>
      <c r="N213" s="17" t="s">
        <v>977</v>
      </c>
      <c r="O213" s="8">
        <v>0.8</v>
      </c>
      <c r="P213" s="16">
        <v>0</v>
      </c>
      <c r="Q213" s="4">
        <v>3.4670000000000001</v>
      </c>
      <c r="R213" s="4">
        <v>1.867</v>
      </c>
      <c r="S213" s="4">
        <v>75.2</v>
      </c>
      <c r="T213" s="27">
        <f>S213/Q213</f>
        <v>21.690222094029419</v>
      </c>
    </row>
    <row r="214" spans="1:20" x14ac:dyDescent="0.35">
      <c r="A214" s="21" t="s">
        <v>1322</v>
      </c>
      <c r="B214" s="21" t="s">
        <v>1323</v>
      </c>
      <c r="C214" s="21"/>
      <c r="D214" s="21"/>
      <c r="E214" s="21" t="s">
        <v>1324</v>
      </c>
      <c r="F214" s="21" t="s">
        <v>1325</v>
      </c>
      <c r="G214" s="21" t="s">
        <v>1326</v>
      </c>
      <c r="H214" s="21" t="s">
        <v>1327</v>
      </c>
      <c r="I214" s="21"/>
      <c r="J214" s="21"/>
      <c r="K214" s="22" t="s">
        <v>1328</v>
      </c>
      <c r="L214" s="21" t="s">
        <v>1329</v>
      </c>
      <c r="M214" s="21" t="s">
        <v>1330</v>
      </c>
      <c r="N214" s="21" t="s">
        <v>1331</v>
      </c>
      <c r="O214" s="23" t="s">
        <v>1332</v>
      </c>
      <c r="P214" s="24" t="s">
        <v>1333</v>
      </c>
      <c r="Q214" s="25" t="s">
        <v>1334</v>
      </c>
      <c r="R214" s="25" t="s">
        <v>1335</v>
      </c>
      <c r="S214" s="26" t="s">
        <v>1850</v>
      </c>
      <c r="T214" s="25"/>
    </row>
    <row r="215" spans="1:20" x14ac:dyDescent="0.35">
      <c r="A215" s="2">
        <v>15736</v>
      </c>
      <c r="B215" s="2">
        <v>2018</v>
      </c>
      <c r="C215" s="19">
        <v>15630</v>
      </c>
      <c r="D215" s="19">
        <v>2550.30227653254</v>
      </c>
      <c r="E215" s="2" t="s">
        <v>5</v>
      </c>
      <c r="F215" s="2" t="s">
        <v>30</v>
      </c>
      <c r="G215" s="2">
        <v>58264</v>
      </c>
      <c r="H215" s="2" t="s">
        <v>1366</v>
      </c>
      <c r="I215" s="2">
        <v>35.588332999999999</v>
      </c>
      <c r="J215" s="2">
        <v>-81.266666999999998</v>
      </c>
      <c r="K215" s="4">
        <v>0</v>
      </c>
      <c r="L215" s="2" t="s">
        <v>1341</v>
      </c>
      <c r="M215" s="17" t="s">
        <v>1367</v>
      </c>
      <c r="N215" s="17" t="s">
        <v>989</v>
      </c>
      <c r="O215" s="8">
        <v>5</v>
      </c>
      <c r="P215" s="16">
        <v>0.751</v>
      </c>
      <c r="Q215" s="4">
        <v>32881.904999999999</v>
      </c>
      <c r="R215" s="4">
        <v>13024.286</v>
      </c>
      <c r="S215" s="4">
        <v>255656.19</v>
      </c>
      <c r="T215" s="27">
        <f>S215/Q215</f>
        <v>7.7749811028284403</v>
      </c>
    </row>
    <row r="216" spans="1:20" x14ac:dyDescent="0.35">
      <c r="A216" s="2">
        <v>15737</v>
      </c>
      <c r="B216" s="2">
        <v>2018</v>
      </c>
      <c r="C216" s="19">
        <v>15630</v>
      </c>
      <c r="D216" s="19">
        <v>2550.30227653254</v>
      </c>
      <c r="E216" s="2" t="s">
        <v>5</v>
      </c>
      <c r="F216" s="2" t="s">
        <v>30</v>
      </c>
      <c r="G216" s="2">
        <v>58264</v>
      </c>
      <c r="H216" s="2" t="s">
        <v>1368</v>
      </c>
      <c r="I216" s="2">
        <v>35.588332999999999</v>
      </c>
      <c r="J216" s="2">
        <v>-81.266666999999998</v>
      </c>
      <c r="K216" s="4">
        <v>0</v>
      </c>
      <c r="L216" s="2" t="s">
        <v>1341</v>
      </c>
      <c r="M216" s="17" t="s">
        <v>1367</v>
      </c>
      <c r="N216" s="17" t="s">
        <v>989</v>
      </c>
      <c r="O216" s="8">
        <v>5.5</v>
      </c>
      <c r="P216" s="16">
        <v>0.751</v>
      </c>
      <c r="Q216" s="4">
        <v>36170.095000000001</v>
      </c>
      <c r="R216" s="4">
        <v>14326.714</v>
      </c>
      <c r="S216" s="4">
        <v>281221.81</v>
      </c>
      <c r="T216" s="27">
        <f>S216/Q216</f>
        <v>7.774981237953619</v>
      </c>
    </row>
    <row r="217" spans="1:20" x14ac:dyDescent="0.35">
      <c r="A217" s="2">
        <v>15957</v>
      </c>
      <c r="B217" s="2">
        <v>2018</v>
      </c>
      <c r="C217" s="19">
        <v>4472</v>
      </c>
      <c r="D217" s="19">
        <v>4180.8975174184197</v>
      </c>
      <c r="E217" s="2" t="s">
        <v>5</v>
      </c>
      <c r="F217" s="2" t="s">
        <v>171</v>
      </c>
      <c r="G217" s="2">
        <v>57896</v>
      </c>
      <c r="H217" s="2" t="s">
        <v>1469</v>
      </c>
      <c r="I217" s="2">
        <v>35.345979999999997</v>
      </c>
      <c r="J217" s="2">
        <v>-80.670384999999996</v>
      </c>
      <c r="K217" s="4">
        <v>0</v>
      </c>
      <c r="L217" s="2" t="s">
        <v>1341</v>
      </c>
      <c r="M217" s="17" t="s">
        <v>1360</v>
      </c>
      <c r="N217" s="17" t="s">
        <v>989</v>
      </c>
      <c r="O217" s="8">
        <v>4.8</v>
      </c>
      <c r="P217" s="16">
        <v>0.71899999999999997</v>
      </c>
      <c r="Q217" s="4">
        <v>30215.5</v>
      </c>
      <c r="R217" s="4">
        <v>12124</v>
      </c>
      <c r="S217" s="4">
        <v>466026.5</v>
      </c>
      <c r="T217" s="27">
        <f>S217/Q217</f>
        <v>15.423425063295328</v>
      </c>
    </row>
    <row r="218" spans="1:20" x14ac:dyDescent="0.35">
      <c r="A218" s="2">
        <v>15958</v>
      </c>
      <c r="B218" s="2">
        <v>2018</v>
      </c>
      <c r="C218" s="19">
        <v>4472</v>
      </c>
      <c r="D218" s="19">
        <v>4180.8975174184197</v>
      </c>
      <c r="E218" s="2" t="s">
        <v>5</v>
      </c>
      <c r="F218" s="2" t="s">
        <v>171</v>
      </c>
      <c r="G218" s="2">
        <v>57896</v>
      </c>
      <c r="H218" s="2" t="s">
        <v>1470</v>
      </c>
      <c r="I218" s="2">
        <v>35.345979999999997</v>
      </c>
      <c r="J218" s="2">
        <v>-80.670384999999996</v>
      </c>
      <c r="K218" s="4">
        <v>0</v>
      </c>
      <c r="L218" s="2" t="s">
        <v>1341</v>
      </c>
      <c r="M218" s="17" t="s">
        <v>1360</v>
      </c>
      <c r="N218" s="17" t="s">
        <v>989</v>
      </c>
      <c r="O218" s="8">
        <v>4.8</v>
      </c>
      <c r="P218" s="16">
        <v>0.71899999999999997</v>
      </c>
      <c r="Q218" s="4">
        <v>30215.5</v>
      </c>
      <c r="R218" s="4">
        <v>12124</v>
      </c>
      <c r="S218" s="4">
        <v>466026.5</v>
      </c>
      <c r="T218" s="27">
        <f>S218/Q218</f>
        <v>15.423425063295328</v>
      </c>
    </row>
    <row r="219" spans="1:20" x14ac:dyDescent="0.35">
      <c r="A219" s="2">
        <v>16147</v>
      </c>
      <c r="B219" s="2">
        <v>2018</v>
      </c>
      <c r="C219" s="17">
        <v>4472</v>
      </c>
      <c r="D219" s="17">
        <v>4997.2045563317297</v>
      </c>
      <c r="E219" s="2" t="s">
        <v>5</v>
      </c>
      <c r="F219" s="2" t="s">
        <v>300</v>
      </c>
      <c r="G219" s="2">
        <v>55599</v>
      </c>
      <c r="H219" s="2" t="s">
        <v>1343</v>
      </c>
      <c r="I219" s="2">
        <v>35.353268999999997</v>
      </c>
      <c r="J219" s="2">
        <v>-80.668024000000003</v>
      </c>
      <c r="K219" s="4">
        <v>0</v>
      </c>
      <c r="L219" s="2" t="s">
        <v>1341</v>
      </c>
      <c r="M219" s="17" t="s">
        <v>1360</v>
      </c>
      <c r="N219" s="17" t="s">
        <v>989</v>
      </c>
      <c r="O219" s="8">
        <v>5.3</v>
      </c>
      <c r="P219" s="16">
        <v>0.55400000000000005</v>
      </c>
      <c r="Q219" s="4">
        <v>25701</v>
      </c>
      <c r="R219" s="4">
        <v>10180</v>
      </c>
      <c r="S219" s="4">
        <v>406203</v>
      </c>
      <c r="T219" s="27">
        <f>S219/Q219</f>
        <v>15.804949223765613</v>
      </c>
    </row>
    <row r="220" spans="1:20" x14ac:dyDescent="0.35">
      <c r="A220" s="2">
        <v>16654</v>
      </c>
      <c r="B220" s="2">
        <v>2018</v>
      </c>
      <c r="C220" s="19">
        <v>28667</v>
      </c>
      <c r="D220" s="19">
        <v>2810.61511184146</v>
      </c>
      <c r="E220" s="2" t="s">
        <v>5</v>
      </c>
      <c r="F220" s="2" t="s">
        <v>632</v>
      </c>
      <c r="G220" s="2">
        <v>54984</v>
      </c>
      <c r="H220" s="2" t="s">
        <v>1470</v>
      </c>
      <c r="I220" s="2">
        <v>36.191240999999998</v>
      </c>
      <c r="J220" s="2">
        <v>-80.183458000000002</v>
      </c>
      <c r="K220" s="4">
        <v>0</v>
      </c>
      <c r="L220" s="2" t="s">
        <v>1341</v>
      </c>
      <c r="M220" s="17" t="s">
        <v>1360</v>
      </c>
      <c r="N220" s="17" t="s">
        <v>989</v>
      </c>
      <c r="O220" s="8">
        <v>4.5</v>
      </c>
      <c r="P220" s="16">
        <v>0.76400000000000001</v>
      </c>
      <c r="Q220" s="4">
        <v>30132</v>
      </c>
      <c r="R220" s="4">
        <v>11935</v>
      </c>
      <c r="S220" s="27"/>
      <c r="T220" s="28" t="s">
        <v>1311</v>
      </c>
    </row>
    <row r="221" spans="1:20" x14ac:dyDescent="0.35">
      <c r="A221" s="2">
        <v>16655</v>
      </c>
      <c r="B221" s="2">
        <v>2018</v>
      </c>
      <c r="C221" s="19">
        <v>28667</v>
      </c>
      <c r="D221" s="19">
        <v>2810.61511184146</v>
      </c>
      <c r="E221" s="2" t="s">
        <v>5</v>
      </c>
      <c r="F221" s="2" t="s">
        <v>632</v>
      </c>
      <c r="G221" s="2">
        <v>54984</v>
      </c>
      <c r="H221" s="2" t="s">
        <v>1469</v>
      </c>
      <c r="I221" s="2">
        <v>36.191240999999998</v>
      </c>
      <c r="J221" s="2">
        <v>-80.183458000000002</v>
      </c>
      <c r="K221" s="4">
        <v>0</v>
      </c>
      <c r="L221" s="2" t="s">
        <v>1431</v>
      </c>
      <c r="M221" s="17" t="s">
        <v>1360</v>
      </c>
      <c r="N221" s="17" t="s">
        <v>989</v>
      </c>
      <c r="O221" s="8">
        <v>4.5</v>
      </c>
      <c r="P221" s="16"/>
      <c r="Q221" s="4"/>
      <c r="R221" s="4"/>
      <c r="S221" s="4">
        <v>451716</v>
      </c>
      <c r="T221" s="27" t="e">
        <f t="shared" ref="T221:T267" si="8">S221/Q221</f>
        <v>#DIV/0!</v>
      </c>
    </row>
    <row r="222" spans="1:20" x14ac:dyDescent="0.35">
      <c r="A222" s="2">
        <v>15808</v>
      </c>
      <c r="B222" s="2">
        <v>2018</v>
      </c>
      <c r="C222" s="19">
        <v>15630</v>
      </c>
      <c r="D222" s="19">
        <v>2756.35751173159</v>
      </c>
      <c r="E222" s="2" t="s">
        <v>5</v>
      </c>
      <c r="F222" s="2" t="s">
        <v>86</v>
      </c>
      <c r="G222" s="2">
        <v>55488</v>
      </c>
      <c r="H222" s="2" t="s">
        <v>1412</v>
      </c>
      <c r="I222" s="2">
        <v>35.606699999999996</v>
      </c>
      <c r="J222" s="2">
        <v>-81.300600000000003</v>
      </c>
      <c r="K222" s="4">
        <v>0</v>
      </c>
      <c r="L222" s="2" t="s">
        <v>1341</v>
      </c>
      <c r="M222" s="17" t="s">
        <v>1350</v>
      </c>
      <c r="N222" s="17" t="s">
        <v>989</v>
      </c>
      <c r="O222" s="8">
        <v>1</v>
      </c>
      <c r="P222" s="16">
        <v>0.61599999999999999</v>
      </c>
      <c r="Q222" s="4">
        <v>5399.6549999999997</v>
      </c>
      <c r="R222" s="4">
        <v>2138.6210000000001</v>
      </c>
      <c r="S222" s="4">
        <v>69310.69</v>
      </c>
      <c r="T222" s="27">
        <f t="shared" si="8"/>
        <v>12.836133049241109</v>
      </c>
    </row>
    <row r="223" spans="1:20" x14ac:dyDescent="0.35">
      <c r="A223" s="2">
        <v>15809</v>
      </c>
      <c r="B223" s="2">
        <v>2018</v>
      </c>
      <c r="C223" s="19">
        <v>15630</v>
      </c>
      <c r="D223" s="19">
        <v>2756.35751173159</v>
      </c>
      <c r="E223" s="2" t="s">
        <v>5</v>
      </c>
      <c r="F223" s="2" t="s">
        <v>86</v>
      </c>
      <c r="G223" s="2">
        <v>55488</v>
      </c>
      <c r="H223" s="2" t="s">
        <v>1413</v>
      </c>
      <c r="I223" s="2">
        <v>35.606699999999996</v>
      </c>
      <c r="J223" s="2">
        <v>-81.300600000000003</v>
      </c>
      <c r="K223" s="4">
        <v>0</v>
      </c>
      <c r="L223" s="2" t="s">
        <v>1341</v>
      </c>
      <c r="M223" s="17" t="s">
        <v>1350</v>
      </c>
      <c r="N223" s="17" t="s">
        <v>989</v>
      </c>
      <c r="O223" s="8">
        <v>1</v>
      </c>
      <c r="P223" s="16">
        <v>0.61599999999999999</v>
      </c>
      <c r="Q223" s="4">
        <v>5399.6549999999997</v>
      </c>
      <c r="R223" s="4">
        <v>2138.6210000000001</v>
      </c>
      <c r="S223" s="4">
        <v>69310.69</v>
      </c>
      <c r="T223" s="27">
        <f t="shared" si="8"/>
        <v>12.836133049241109</v>
      </c>
    </row>
    <row r="224" spans="1:20" x14ac:dyDescent="0.35">
      <c r="A224" s="2">
        <v>15810</v>
      </c>
      <c r="B224" s="2">
        <v>2018</v>
      </c>
      <c r="C224" s="19">
        <v>15630</v>
      </c>
      <c r="D224" s="19">
        <v>2756.35751173159</v>
      </c>
      <c r="E224" s="2" t="s">
        <v>5</v>
      </c>
      <c r="F224" s="2" t="s">
        <v>86</v>
      </c>
      <c r="G224" s="2">
        <v>55488</v>
      </c>
      <c r="H224" s="2" t="s">
        <v>1414</v>
      </c>
      <c r="I224" s="2">
        <v>35.606699999999996</v>
      </c>
      <c r="J224" s="2">
        <v>-81.300600000000003</v>
      </c>
      <c r="K224" s="4">
        <v>0</v>
      </c>
      <c r="L224" s="2" t="s">
        <v>1341</v>
      </c>
      <c r="M224" s="17" t="s">
        <v>1350</v>
      </c>
      <c r="N224" s="17" t="s">
        <v>989</v>
      </c>
      <c r="O224" s="8">
        <v>0.9</v>
      </c>
      <c r="P224" s="16">
        <v>0.61599999999999999</v>
      </c>
      <c r="Q224" s="4">
        <v>4859.6899999999996</v>
      </c>
      <c r="R224" s="4">
        <v>1924.759</v>
      </c>
      <c r="S224" s="4">
        <v>62379.620999999999</v>
      </c>
      <c r="T224" s="27">
        <f t="shared" si="8"/>
        <v>12.83613172856705</v>
      </c>
    </row>
    <row r="225" spans="1:20" x14ac:dyDescent="0.35">
      <c r="A225" s="2">
        <v>15938</v>
      </c>
      <c r="B225" s="2">
        <v>2018</v>
      </c>
      <c r="C225" s="17">
        <v>6906</v>
      </c>
      <c r="D225" s="17">
        <v>9416.4943544727394</v>
      </c>
      <c r="E225" s="2" t="s">
        <v>5</v>
      </c>
      <c r="F225" s="2" t="s">
        <v>158</v>
      </c>
      <c r="G225" s="2">
        <v>59711</v>
      </c>
      <c r="H225" s="2" t="s">
        <v>1344</v>
      </c>
      <c r="I225" s="2">
        <v>35.511902999999997</v>
      </c>
      <c r="J225" s="2">
        <v>-78.433794000000006</v>
      </c>
      <c r="K225" s="4">
        <v>0</v>
      </c>
      <c r="L225" s="2" t="s">
        <v>1341</v>
      </c>
      <c r="M225" s="17" t="s">
        <v>1350</v>
      </c>
      <c r="N225" s="17" t="s">
        <v>989</v>
      </c>
      <c r="O225" s="8">
        <v>1.6</v>
      </c>
      <c r="P225" s="16">
        <v>0.77400000000000002</v>
      </c>
      <c r="Q225" s="4">
        <v>10850</v>
      </c>
      <c r="R225" s="4">
        <v>4298</v>
      </c>
      <c r="S225" s="4">
        <v>120082</v>
      </c>
      <c r="T225" s="27">
        <f t="shared" si="8"/>
        <v>11.067465437788018</v>
      </c>
    </row>
    <row r="226" spans="1:20" x14ac:dyDescent="0.35">
      <c r="A226" s="2">
        <v>15953</v>
      </c>
      <c r="B226" s="2">
        <v>2018</v>
      </c>
      <c r="C226" s="17">
        <v>6966</v>
      </c>
      <c r="D226" s="17">
        <v>1230.1009477272301</v>
      </c>
      <c r="E226" s="2" t="s">
        <v>5</v>
      </c>
      <c r="F226" s="2" t="s">
        <v>167</v>
      </c>
      <c r="G226" s="2">
        <v>59439</v>
      </c>
      <c r="H226" s="2" t="s">
        <v>1468</v>
      </c>
      <c r="I226" s="2">
        <v>36.438611000000002</v>
      </c>
      <c r="J226" s="2">
        <v>-80.568332999999996</v>
      </c>
      <c r="K226" s="4">
        <v>0</v>
      </c>
      <c r="L226" s="2" t="s">
        <v>1341</v>
      </c>
      <c r="M226" s="17" t="s">
        <v>1350</v>
      </c>
      <c r="N226" s="17" t="s">
        <v>989</v>
      </c>
      <c r="O226" s="8">
        <v>1.6</v>
      </c>
      <c r="P226" s="16">
        <v>0.48299999999999998</v>
      </c>
      <c r="Q226" s="4">
        <v>6771</v>
      </c>
      <c r="R226" s="4">
        <v>2682</v>
      </c>
      <c r="S226" s="4">
        <v>73919</v>
      </c>
      <c r="T226" s="27">
        <f t="shared" si="8"/>
        <v>10.916998966179294</v>
      </c>
    </row>
    <row r="227" spans="1:20" x14ac:dyDescent="0.35">
      <c r="A227" s="2">
        <v>15998</v>
      </c>
      <c r="B227" s="2">
        <v>2018</v>
      </c>
      <c r="C227" s="17">
        <v>6953</v>
      </c>
      <c r="D227" s="17">
        <v>14020.1286023292</v>
      </c>
      <c r="E227" s="2" t="s">
        <v>5</v>
      </c>
      <c r="F227" s="2" t="s">
        <v>199</v>
      </c>
      <c r="G227" s="2">
        <v>57436</v>
      </c>
      <c r="H227" s="2" t="s">
        <v>1343</v>
      </c>
      <c r="I227" s="2">
        <v>35.841298999999999</v>
      </c>
      <c r="J227" s="2">
        <v>-80.183458000000002</v>
      </c>
      <c r="K227" s="4">
        <v>0</v>
      </c>
      <c r="L227" s="2" t="s">
        <v>1341</v>
      </c>
      <c r="M227" s="17" t="s">
        <v>1350</v>
      </c>
      <c r="N227" s="17" t="s">
        <v>989</v>
      </c>
      <c r="O227" s="8">
        <v>1.6</v>
      </c>
      <c r="P227" s="16">
        <v>0.91600000000000004</v>
      </c>
      <c r="Q227" s="4">
        <v>12833</v>
      </c>
      <c r="R227" s="4">
        <v>5083</v>
      </c>
      <c r="S227" s="4">
        <v>131860</v>
      </c>
      <c r="T227" s="27">
        <f t="shared" si="8"/>
        <v>10.275072079794281</v>
      </c>
    </row>
    <row r="228" spans="1:20" x14ac:dyDescent="0.35">
      <c r="A228" s="2">
        <v>16119</v>
      </c>
      <c r="B228" s="2">
        <v>2018</v>
      </c>
      <c r="C228" s="12">
        <v>4517</v>
      </c>
      <c r="D228" s="12">
        <v>12848.3393293975</v>
      </c>
      <c r="E228" s="2" t="s">
        <v>5</v>
      </c>
      <c r="F228" s="2" t="s">
        <v>281</v>
      </c>
      <c r="G228" s="2">
        <v>61758</v>
      </c>
      <c r="H228" s="2" t="s">
        <v>1344</v>
      </c>
      <c r="I228" s="2">
        <v>35.3857</v>
      </c>
      <c r="J228" s="2">
        <v>-81.171999999999997</v>
      </c>
      <c r="K228" s="4">
        <v>0</v>
      </c>
      <c r="L228" s="2" t="s">
        <v>1341</v>
      </c>
      <c r="M228" s="17" t="s">
        <v>1350</v>
      </c>
      <c r="N228" s="17" t="s">
        <v>989</v>
      </c>
      <c r="O228" s="8">
        <v>1.4</v>
      </c>
      <c r="P228" s="16">
        <v>0.80500000000000005</v>
      </c>
      <c r="Q228" s="4">
        <v>9875</v>
      </c>
      <c r="R228" s="4">
        <v>3911.3330000000001</v>
      </c>
      <c r="S228" s="4">
        <v>118858.667</v>
      </c>
      <c r="T228" s="27">
        <f t="shared" si="8"/>
        <v>12.03632070886076</v>
      </c>
    </row>
    <row r="229" spans="1:20" x14ac:dyDescent="0.35">
      <c r="A229" s="2">
        <v>16120</v>
      </c>
      <c r="B229" s="2">
        <v>2018</v>
      </c>
      <c r="C229" s="12">
        <v>4517</v>
      </c>
      <c r="D229" s="12">
        <v>12848.3393293975</v>
      </c>
      <c r="E229" s="2" t="s">
        <v>5</v>
      </c>
      <c r="F229" s="2" t="s">
        <v>281</v>
      </c>
      <c r="G229" s="2">
        <v>61758</v>
      </c>
      <c r="H229" s="2" t="s">
        <v>1378</v>
      </c>
      <c r="I229" s="2">
        <v>35.3857</v>
      </c>
      <c r="J229" s="2">
        <v>-81.171999999999997</v>
      </c>
      <c r="K229" s="4">
        <v>0</v>
      </c>
      <c r="L229" s="2" t="s">
        <v>1341</v>
      </c>
      <c r="M229" s="17" t="s">
        <v>1350</v>
      </c>
      <c r="N229" s="17" t="s">
        <v>989</v>
      </c>
      <c r="O229" s="8">
        <v>1.4</v>
      </c>
      <c r="P229" s="16">
        <v>0.80500000000000005</v>
      </c>
      <c r="Q229" s="4">
        <v>9875</v>
      </c>
      <c r="R229" s="4">
        <v>3911.3330000000001</v>
      </c>
      <c r="S229" s="4">
        <v>118858.667</v>
      </c>
      <c r="T229" s="27">
        <f t="shared" si="8"/>
        <v>12.03632070886076</v>
      </c>
    </row>
    <row r="230" spans="1:20" x14ac:dyDescent="0.35">
      <c r="A230" s="2">
        <v>16121</v>
      </c>
      <c r="B230" s="2">
        <v>2018</v>
      </c>
      <c r="C230" s="12">
        <v>4517</v>
      </c>
      <c r="D230" s="12">
        <v>12848.3393293975</v>
      </c>
      <c r="E230" s="2" t="s">
        <v>5</v>
      </c>
      <c r="F230" s="2" t="s">
        <v>281</v>
      </c>
      <c r="G230" s="2">
        <v>61758</v>
      </c>
      <c r="H230" s="2" t="s">
        <v>1379</v>
      </c>
      <c r="I230" s="2">
        <v>35.3857</v>
      </c>
      <c r="J230" s="2">
        <v>-81.171999999999997</v>
      </c>
      <c r="K230" s="4">
        <v>0</v>
      </c>
      <c r="L230" s="2" t="s">
        <v>1341</v>
      </c>
      <c r="M230" s="17" t="s">
        <v>1350</v>
      </c>
      <c r="N230" s="17" t="s">
        <v>989</v>
      </c>
      <c r="O230" s="8">
        <v>1.4</v>
      </c>
      <c r="P230" s="16">
        <v>0.80500000000000005</v>
      </c>
      <c r="Q230" s="4">
        <v>9875</v>
      </c>
      <c r="R230" s="4">
        <v>3911.3330000000001</v>
      </c>
      <c r="S230" s="4">
        <v>118858.667</v>
      </c>
      <c r="T230" s="27">
        <f t="shared" si="8"/>
        <v>12.03632070886076</v>
      </c>
    </row>
    <row r="231" spans="1:20" x14ac:dyDescent="0.35">
      <c r="A231" s="2">
        <v>16245</v>
      </c>
      <c r="B231" s="2">
        <v>2018</v>
      </c>
      <c r="C231" s="12">
        <v>9412</v>
      </c>
      <c r="D231" s="12">
        <v>13292.5380364623</v>
      </c>
      <c r="E231" s="2" t="s">
        <v>5</v>
      </c>
      <c r="F231" s="2" t="s">
        <v>373</v>
      </c>
      <c r="G231" s="2">
        <v>56962</v>
      </c>
      <c r="H231" s="2" t="s">
        <v>1343</v>
      </c>
      <c r="I231" s="2">
        <v>35.769280999999999</v>
      </c>
      <c r="J231" s="2">
        <v>-80.826001000000005</v>
      </c>
      <c r="K231" s="4">
        <v>0</v>
      </c>
      <c r="L231" s="2" t="s">
        <v>1341</v>
      </c>
      <c r="M231" s="17" t="s">
        <v>1350</v>
      </c>
      <c r="N231" s="17" t="s">
        <v>989</v>
      </c>
      <c r="O231" s="8">
        <v>1.6</v>
      </c>
      <c r="P231" s="16">
        <v>0.84699999999999998</v>
      </c>
      <c r="Q231" s="4">
        <v>11866.5</v>
      </c>
      <c r="R231" s="4">
        <v>4700</v>
      </c>
      <c r="S231" s="4">
        <v>125628</v>
      </c>
      <c r="T231" s="27">
        <f t="shared" si="8"/>
        <v>10.586777904184048</v>
      </c>
    </row>
    <row r="232" spans="1:20" x14ac:dyDescent="0.35">
      <c r="A232" s="2">
        <v>16246</v>
      </c>
      <c r="B232" s="2">
        <v>2018</v>
      </c>
      <c r="C232" s="12">
        <v>9412</v>
      </c>
      <c r="D232" s="12">
        <v>13292.5380364623</v>
      </c>
      <c r="E232" s="2" t="s">
        <v>5</v>
      </c>
      <c r="F232" s="2" t="s">
        <v>373</v>
      </c>
      <c r="G232" s="2">
        <v>56962</v>
      </c>
      <c r="H232" s="2" t="s">
        <v>1361</v>
      </c>
      <c r="I232" s="2">
        <v>35.769280999999999</v>
      </c>
      <c r="J232" s="2">
        <v>-80.826001000000005</v>
      </c>
      <c r="K232" s="4">
        <v>0</v>
      </c>
      <c r="L232" s="2" t="s">
        <v>1341</v>
      </c>
      <c r="M232" s="17" t="s">
        <v>1350</v>
      </c>
      <c r="N232" s="17" t="s">
        <v>989</v>
      </c>
      <c r="O232" s="8">
        <v>1.6</v>
      </c>
      <c r="P232" s="16">
        <v>0.84699999999999998</v>
      </c>
      <c r="Q232" s="4">
        <v>11866.5</v>
      </c>
      <c r="R232" s="4">
        <v>4700</v>
      </c>
      <c r="S232" s="4">
        <v>125628</v>
      </c>
      <c r="T232" s="27">
        <f t="shared" si="8"/>
        <v>10.586777904184048</v>
      </c>
    </row>
    <row r="233" spans="1:20" x14ac:dyDescent="0.35">
      <c r="A233" s="2">
        <v>16446</v>
      </c>
      <c r="B233" s="2">
        <v>2018</v>
      </c>
      <c r="C233" s="12">
        <v>3484</v>
      </c>
      <c r="D233" s="12">
        <v>1280.88773175347</v>
      </c>
      <c r="E233" s="2" t="s">
        <v>5</v>
      </c>
      <c r="F233" s="2" t="s">
        <v>496</v>
      </c>
      <c r="G233" s="2">
        <v>57365</v>
      </c>
      <c r="H233" s="2" t="s">
        <v>1436</v>
      </c>
      <c r="I233" s="2">
        <v>36.031100000000002</v>
      </c>
      <c r="J233" s="2">
        <v>-78.86</v>
      </c>
      <c r="K233" s="4">
        <v>0</v>
      </c>
      <c r="L233" s="2" t="s">
        <v>1341</v>
      </c>
      <c r="M233" s="17" t="s">
        <v>1350</v>
      </c>
      <c r="N233" s="17" t="s">
        <v>989</v>
      </c>
      <c r="O233" s="8">
        <v>1.1000000000000001</v>
      </c>
      <c r="P233" s="16">
        <v>0.55000000000000004</v>
      </c>
      <c r="Q233" s="4">
        <v>5297</v>
      </c>
      <c r="R233" s="4">
        <v>2098</v>
      </c>
      <c r="S233" s="4">
        <v>52121.667000000001</v>
      </c>
      <c r="T233" s="27">
        <f t="shared" si="8"/>
        <v>9.8398465168963565</v>
      </c>
    </row>
    <row r="234" spans="1:20" x14ac:dyDescent="0.35">
      <c r="A234" s="2">
        <v>16447</v>
      </c>
      <c r="B234" s="2">
        <v>2018</v>
      </c>
      <c r="C234" s="12">
        <v>3484</v>
      </c>
      <c r="D234" s="12">
        <v>1280.88773175347</v>
      </c>
      <c r="E234" s="2" t="s">
        <v>5</v>
      </c>
      <c r="F234" s="2" t="s">
        <v>496</v>
      </c>
      <c r="G234" s="2">
        <v>57365</v>
      </c>
      <c r="H234" s="2" t="s">
        <v>1448</v>
      </c>
      <c r="I234" s="2">
        <v>36.031100000000002</v>
      </c>
      <c r="J234" s="2">
        <v>-78.86</v>
      </c>
      <c r="K234" s="4">
        <v>0</v>
      </c>
      <c r="L234" s="2" t="s">
        <v>1341</v>
      </c>
      <c r="M234" s="17" t="s">
        <v>1350</v>
      </c>
      <c r="N234" s="17" t="s">
        <v>989</v>
      </c>
      <c r="O234" s="8">
        <v>1.1000000000000001</v>
      </c>
      <c r="P234" s="16">
        <v>0.55000000000000004</v>
      </c>
      <c r="Q234" s="4">
        <v>5297</v>
      </c>
      <c r="R234" s="4">
        <v>2098</v>
      </c>
      <c r="S234" s="4">
        <v>52121.667000000001</v>
      </c>
      <c r="T234" s="27">
        <f t="shared" si="8"/>
        <v>9.8398465168963565</v>
      </c>
    </row>
    <row r="235" spans="1:20" x14ac:dyDescent="0.35">
      <c r="A235" s="2">
        <v>16448</v>
      </c>
      <c r="B235" s="2">
        <v>2018</v>
      </c>
      <c r="C235" s="12">
        <v>3484</v>
      </c>
      <c r="D235" s="12">
        <v>1280.88773175347</v>
      </c>
      <c r="E235" s="2" t="s">
        <v>5</v>
      </c>
      <c r="F235" s="2" t="s">
        <v>496</v>
      </c>
      <c r="G235" s="2">
        <v>57365</v>
      </c>
      <c r="H235" s="2" t="s">
        <v>1550</v>
      </c>
      <c r="I235" s="2">
        <v>36.031100000000002</v>
      </c>
      <c r="J235" s="2">
        <v>-78.86</v>
      </c>
      <c r="K235" s="4">
        <v>0</v>
      </c>
      <c r="L235" s="2" t="s">
        <v>1431</v>
      </c>
      <c r="M235" s="17" t="s">
        <v>1350</v>
      </c>
      <c r="N235" s="17" t="s">
        <v>989</v>
      </c>
      <c r="O235" s="8">
        <v>1.1000000000000001</v>
      </c>
      <c r="P235" s="16">
        <v>0.55000000000000004</v>
      </c>
      <c r="Q235" s="4">
        <v>5297</v>
      </c>
      <c r="R235" s="4">
        <v>2098</v>
      </c>
      <c r="S235" s="4">
        <v>52121.667000000001</v>
      </c>
      <c r="T235" s="27">
        <f t="shared" si="8"/>
        <v>9.8398465168963565</v>
      </c>
    </row>
    <row r="236" spans="1:20" x14ac:dyDescent="0.35">
      <c r="A236" s="2">
        <v>16449</v>
      </c>
      <c r="B236" s="2">
        <v>2018</v>
      </c>
      <c r="C236" s="12">
        <v>9487</v>
      </c>
      <c r="D236" s="12">
        <v>1891.98913410258</v>
      </c>
      <c r="E236" s="2" t="s">
        <v>5</v>
      </c>
      <c r="F236" s="2" t="s">
        <v>497</v>
      </c>
      <c r="G236" s="2">
        <v>57366</v>
      </c>
      <c r="H236" s="2" t="s">
        <v>1436</v>
      </c>
      <c r="I236" s="2">
        <v>35.288899999999998</v>
      </c>
      <c r="J236" s="2">
        <v>-78.070300000000003</v>
      </c>
      <c r="K236" s="4">
        <v>0</v>
      </c>
      <c r="L236" s="2" t="s">
        <v>1341</v>
      </c>
      <c r="M236" s="17" t="s">
        <v>1350</v>
      </c>
      <c r="N236" s="17" t="s">
        <v>989</v>
      </c>
      <c r="O236" s="8">
        <v>1.1000000000000001</v>
      </c>
      <c r="P236" s="16">
        <v>0.38800000000000001</v>
      </c>
      <c r="Q236" s="4">
        <v>3739.6669999999999</v>
      </c>
      <c r="R236" s="4">
        <v>1481.3330000000001</v>
      </c>
      <c r="S236" s="4">
        <v>39931.332999999999</v>
      </c>
      <c r="T236" s="27">
        <f t="shared" si="8"/>
        <v>10.67777772726823</v>
      </c>
    </row>
    <row r="237" spans="1:20" x14ac:dyDescent="0.35">
      <c r="A237" s="2">
        <v>16450</v>
      </c>
      <c r="B237" s="2">
        <v>2018</v>
      </c>
      <c r="C237" s="12">
        <v>9487</v>
      </c>
      <c r="D237" s="12">
        <v>1891.98913410258</v>
      </c>
      <c r="E237" s="2" t="s">
        <v>5</v>
      </c>
      <c r="F237" s="2" t="s">
        <v>497</v>
      </c>
      <c r="G237" s="2">
        <v>57366</v>
      </c>
      <c r="H237" s="2" t="s">
        <v>1448</v>
      </c>
      <c r="I237" s="2">
        <v>35.288899999999998</v>
      </c>
      <c r="J237" s="2">
        <v>-78.070300000000003</v>
      </c>
      <c r="K237" s="4">
        <v>0</v>
      </c>
      <c r="L237" s="2" t="s">
        <v>1341</v>
      </c>
      <c r="M237" s="17" t="s">
        <v>1350</v>
      </c>
      <c r="N237" s="17" t="s">
        <v>989</v>
      </c>
      <c r="O237" s="8">
        <v>1.1000000000000001</v>
      </c>
      <c r="P237" s="16">
        <v>0.38800000000000001</v>
      </c>
      <c r="Q237" s="4">
        <v>3739.6669999999999</v>
      </c>
      <c r="R237" s="4">
        <v>1481.3330000000001</v>
      </c>
      <c r="S237" s="4">
        <v>39931.332999999999</v>
      </c>
      <c r="T237" s="27">
        <f t="shared" si="8"/>
        <v>10.67777772726823</v>
      </c>
    </row>
    <row r="238" spans="1:20" x14ac:dyDescent="0.35">
      <c r="A238" s="2">
        <v>16451</v>
      </c>
      <c r="B238" s="2">
        <v>2018</v>
      </c>
      <c r="C238" s="12">
        <v>9487</v>
      </c>
      <c r="D238" s="12">
        <v>1891.98913410258</v>
      </c>
      <c r="E238" s="2" t="s">
        <v>5</v>
      </c>
      <c r="F238" s="2" t="s">
        <v>497</v>
      </c>
      <c r="G238" s="2">
        <v>57366</v>
      </c>
      <c r="H238" s="2" t="s">
        <v>1550</v>
      </c>
      <c r="I238" s="2">
        <v>35.288899999999998</v>
      </c>
      <c r="J238" s="2">
        <v>-78.070300000000003</v>
      </c>
      <c r="K238" s="4">
        <v>0</v>
      </c>
      <c r="L238" s="2" t="s">
        <v>1498</v>
      </c>
      <c r="M238" s="17" t="s">
        <v>1350</v>
      </c>
      <c r="N238" s="17" t="s">
        <v>989</v>
      </c>
      <c r="O238" s="8">
        <v>1.1000000000000001</v>
      </c>
      <c r="P238" s="16">
        <v>0.38800000000000001</v>
      </c>
      <c r="Q238" s="4">
        <v>3739.6669999999999</v>
      </c>
      <c r="R238" s="4">
        <v>1481.3330000000001</v>
      </c>
      <c r="S238" s="4">
        <v>39931.332999999999</v>
      </c>
      <c r="T238" s="27">
        <f t="shared" si="8"/>
        <v>10.67777772726823</v>
      </c>
    </row>
    <row r="239" spans="1:20" x14ac:dyDescent="0.35">
      <c r="A239" s="2">
        <v>16487</v>
      </c>
      <c r="B239" s="2">
        <v>2018</v>
      </c>
      <c r="C239" s="19">
        <v>9483</v>
      </c>
      <c r="D239" s="19">
        <v>6892.9509108529001</v>
      </c>
      <c r="E239" s="2" t="s">
        <v>5</v>
      </c>
      <c r="F239" s="2" t="s">
        <v>519</v>
      </c>
      <c r="G239" s="2">
        <v>56688</v>
      </c>
      <c r="H239" s="2" t="s">
        <v>1343</v>
      </c>
      <c r="I239" s="2">
        <v>35.168100000000003</v>
      </c>
      <c r="J239" s="2">
        <v>-77.226699999999994</v>
      </c>
      <c r="K239" s="4">
        <v>0</v>
      </c>
      <c r="L239" s="2" t="s">
        <v>1341</v>
      </c>
      <c r="M239" s="17" t="s">
        <v>1350</v>
      </c>
      <c r="N239" s="17" t="s">
        <v>989</v>
      </c>
      <c r="O239" s="8">
        <v>0.3</v>
      </c>
      <c r="P239" s="16">
        <v>0.48499999999999999</v>
      </c>
      <c r="Q239" s="4">
        <v>1275.8330000000001</v>
      </c>
      <c r="R239" s="4">
        <v>494.33300000000003</v>
      </c>
      <c r="S239" s="4">
        <v>15239.888999999999</v>
      </c>
      <c r="T239" s="27">
        <f t="shared" si="8"/>
        <v>11.945050018301767</v>
      </c>
    </row>
    <row r="240" spans="1:20" x14ac:dyDescent="0.35">
      <c r="A240" s="2">
        <v>16488</v>
      </c>
      <c r="B240" s="2">
        <v>2018</v>
      </c>
      <c r="C240" s="19">
        <v>9483</v>
      </c>
      <c r="D240" s="19">
        <v>6892.9509108529001</v>
      </c>
      <c r="E240" s="2" t="s">
        <v>5</v>
      </c>
      <c r="F240" s="2" t="s">
        <v>519</v>
      </c>
      <c r="G240" s="2">
        <v>56688</v>
      </c>
      <c r="H240" s="2" t="s">
        <v>1629</v>
      </c>
      <c r="I240" s="2">
        <v>35.168100000000003</v>
      </c>
      <c r="J240" s="2">
        <v>-77.226699999999994</v>
      </c>
      <c r="K240" s="4">
        <v>0</v>
      </c>
      <c r="L240" s="2" t="s">
        <v>1341</v>
      </c>
      <c r="M240" s="17" t="s">
        <v>1350</v>
      </c>
      <c r="N240" s="17" t="s">
        <v>989</v>
      </c>
      <c r="O240" s="8">
        <v>0.3</v>
      </c>
      <c r="P240" s="16">
        <v>0.48499999999999999</v>
      </c>
      <c r="Q240" s="4">
        <v>1275.8330000000001</v>
      </c>
      <c r="R240" s="4">
        <v>494.33300000000003</v>
      </c>
      <c r="S240" s="4">
        <v>15239.888999999999</v>
      </c>
      <c r="T240" s="27">
        <f t="shared" si="8"/>
        <v>11.945050018301767</v>
      </c>
    </row>
    <row r="241" spans="1:20" x14ac:dyDescent="0.35">
      <c r="A241" s="2">
        <v>16489</v>
      </c>
      <c r="B241" s="2">
        <v>2018</v>
      </c>
      <c r="C241" s="19">
        <v>9483</v>
      </c>
      <c r="D241" s="19">
        <v>6892.9509108529001</v>
      </c>
      <c r="E241" s="2" t="s">
        <v>5</v>
      </c>
      <c r="F241" s="2" t="s">
        <v>519</v>
      </c>
      <c r="G241" s="2">
        <v>56688</v>
      </c>
      <c r="H241" s="2" t="s">
        <v>1630</v>
      </c>
      <c r="I241" s="2">
        <v>35.168100000000003</v>
      </c>
      <c r="J241" s="2">
        <v>-77.226699999999994</v>
      </c>
      <c r="K241" s="4">
        <v>0</v>
      </c>
      <c r="L241" s="2" t="s">
        <v>1341</v>
      </c>
      <c r="M241" s="17" t="s">
        <v>1350</v>
      </c>
      <c r="N241" s="17" t="s">
        <v>989</v>
      </c>
      <c r="O241" s="8">
        <v>0.3</v>
      </c>
      <c r="P241" s="16">
        <v>0.48499999999999999</v>
      </c>
      <c r="Q241" s="4">
        <v>1275.8330000000001</v>
      </c>
      <c r="R241" s="4">
        <v>494.33300000000003</v>
      </c>
      <c r="S241" s="4">
        <v>15239.888999999999</v>
      </c>
      <c r="T241" s="27">
        <f t="shared" si="8"/>
        <v>11.945050018301767</v>
      </c>
    </row>
    <row r="242" spans="1:20" x14ac:dyDescent="0.35">
      <c r="A242" s="2">
        <v>16490</v>
      </c>
      <c r="B242" s="2">
        <v>2018</v>
      </c>
      <c r="C242" s="19">
        <v>9483</v>
      </c>
      <c r="D242" s="19">
        <v>6892.9509108529001</v>
      </c>
      <c r="E242" s="2" t="s">
        <v>5</v>
      </c>
      <c r="F242" s="2" t="s">
        <v>519</v>
      </c>
      <c r="G242" s="2">
        <v>56688</v>
      </c>
      <c r="H242" s="2" t="s">
        <v>1631</v>
      </c>
      <c r="I242" s="2">
        <v>35.168100000000003</v>
      </c>
      <c r="J242" s="2">
        <v>-77.226699999999994</v>
      </c>
      <c r="K242" s="4">
        <v>0</v>
      </c>
      <c r="L242" s="2" t="s">
        <v>1341</v>
      </c>
      <c r="M242" s="17" t="s">
        <v>1350</v>
      </c>
      <c r="N242" s="17" t="s">
        <v>989</v>
      </c>
      <c r="O242" s="8">
        <v>0.3</v>
      </c>
      <c r="P242" s="16">
        <v>0.48499999999999999</v>
      </c>
      <c r="Q242" s="4">
        <v>1275.8330000000001</v>
      </c>
      <c r="R242" s="4">
        <v>494.33300000000003</v>
      </c>
      <c r="S242" s="4">
        <v>15239.888999999999</v>
      </c>
      <c r="T242" s="27">
        <f t="shared" si="8"/>
        <v>11.945050018301767</v>
      </c>
    </row>
    <row r="243" spans="1:20" x14ac:dyDescent="0.35">
      <c r="A243" s="2">
        <v>16491</v>
      </c>
      <c r="B243" s="2">
        <v>2018</v>
      </c>
      <c r="C243" s="19">
        <v>9483</v>
      </c>
      <c r="D243" s="19">
        <v>6892.9509108529001</v>
      </c>
      <c r="E243" s="2" t="s">
        <v>5</v>
      </c>
      <c r="F243" s="2" t="s">
        <v>519</v>
      </c>
      <c r="G243" s="2">
        <v>56688</v>
      </c>
      <c r="H243" s="2" t="s">
        <v>1632</v>
      </c>
      <c r="I243" s="2">
        <v>35.168100000000003</v>
      </c>
      <c r="J243" s="2">
        <v>-77.226699999999994</v>
      </c>
      <c r="K243" s="4">
        <v>0</v>
      </c>
      <c r="L243" s="2" t="s">
        <v>1341</v>
      </c>
      <c r="M243" s="17" t="s">
        <v>1350</v>
      </c>
      <c r="N243" s="17" t="s">
        <v>989</v>
      </c>
      <c r="O243" s="8">
        <v>0.3</v>
      </c>
      <c r="P243" s="16">
        <v>0.48499999999999999</v>
      </c>
      <c r="Q243" s="4">
        <v>1275.8330000000001</v>
      </c>
      <c r="R243" s="4">
        <v>494.33300000000003</v>
      </c>
      <c r="S243" s="4">
        <v>15239.888999999999</v>
      </c>
      <c r="T243" s="27">
        <f t="shared" si="8"/>
        <v>11.945050018301767</v>
      </c>
    </row>
    <row r="244" spans="1:20" x14ac:dyDescent="0.35">
      <c r="A244" s="2">
        <v>16492</v>
      </c>
      <c r="B244" s="2">
        <v>2018</v>
      </c>
      <c r="C244" s="19">
        <v>9483</v>
      </c>
      <c r="D244" s="19">
        <v>6892.9509108529001</v>
      </c>
      <c r="E244" s="2" t="s">
        <v>5</v>
      </c>
      <c r="F244" s="2" t="s">
        <v>519</v>
      </c>
      <c r="G244" s="2">
        <v>56688</v>
      </c>
      <c r="H244" s="2" t="s">
        <v>1633</v>
      </c>
      <c r="I244" s="2">
        <v>35.168100000000003</v>
      </c>
      <c r="J244" s="2">
        <v>-77.226699999999994</v>
      </c>
      <c r="K244" s="4">
        <v>0</v>
      </c>
      <c r="L244" s="2" t="s">
        <v>1341</v>
      </c>
      <c r="M244" s="17" t="s">
        <v>1350</v>
      </c>
      <c r="N244" s="17" t="s">
        <v>989</v>
      </c>
      <c r="O244" s="8">
        <v>0.3</v>
      </c>
      <c r="P244" s="16">
        <v>0.48499999999999999</v>
      </c>
      <c r="Q244" s="4">
        <v>1275.8330000000001</v>
      </c>
      <c r="R244" s="4">
        <v>494.33300000000003</v>
      </c>
      <c r="S244" s="4">
        <v>15239.888999999999</v>
      </c>
      <c r="T244" s="27">
        <f t="shared" si="8"/>
        <v>11.945050018301767</v>
      </c>
    </row>
    <row r="245" spans="1:20" x14ac:dyDescent="0.35">
      <c r="A245" s="2">
        <v>16493</v>
      </c>
      <c r="B245" s="2">
        <v>2018</v>
      </c>
      <c r="C245" s="19">
        <v>9483</v>
      </c>
      <c r="D245" s="19">
        <v>6892.9509108529001</v>
      </c>
      <c r="E245" s="2" t="s">
        <v>5</v>
      </c>
      <c r="F245" s="2" t="s">
        <v>519</v>
      </c>
      <c r="G245" s="2">
        <v>56688</v>
      </c>
      <c r="H245" s="2" t="s">
        <v>1634</v>
      </c>
      <c r="I245" s="2">
        <v>35.168100000000003</v>
      </c>
      <c r="J245" s="2">
        <v>-77.226699999999994</v>
      </c>
      <c r="K245" s="4">
        <v>0</v>
      </c>
      <c r="L245" s="2" t="s">
        <v>1341</v>
      </c>
      <c r="M245" s="17" t="s">
        <v>1350</v>
      </c>
      <c r="N245" s="17" t="s">
        <v>989</v>
      </c>
      <c r="O245" s="8">
        <v>0.3</v>
      </c>
      <c r="P245" s="16">
        <v>0.48499999999999999</v>
      </c>
      <c r="Q245" s="4">
        <v>1275.8330000000001</v>
      </c>
      <c r="R245" s="4">
        <v>494.33300000000003</v>
      </c>
      <c r="S245" s="4">
        <v>15239.888999999999</v>
      </c>
      <c r="T245" s="27">
        <f t="shared" si="8"/>
        <v>11.945050018301767</v>
      </c>
    </row>
    <row r="246" spans="1:20" x14ac:dyDescent="0.35">
      <c r="A246" s="2">
        <v>16494</v>
      </c>
      <c r="B246" s="2">
        <v>2018</v>
      </c>
      <c r="C246" s="19">
        <v>9483</v>
      </c>
      <c r="D246" s="19">
        <v>6892.9509108529001</v>
      </c>
      <c r="E246" s="2" t="s">
        <v>5</v>
      </c>
      <c r="F246" s="2" t="s">
        <v>519</v>
      </c>
      <c r="G246" s="2">
        <v>56688</v>
      </c>
      <c r="H246" s="2" t="s">
        <v>1635</v>
      </c>
      <c r="I246" s="2">
        <v>35.168100000000003</v>
      </c>
      <c r="J246" s="2">
        <v>-77.226699999999994</v>
      </c>
      <c r="K246" s="4">
        <v>0</v>
      </c>
      <c r="L246" s="2" t="s">
        <v>1341</v>
      </c>
      <c r="M246" s="17" t="s">
        <v>1350</v>
      </c>
      <c r="N246" s="17" t="s">
        <v>989</v>
      </c>
      <c r="O246" s="8">
        <v>0.3</v>
      </c>
      <c r="P246" s="16">
        <v>0.48499999999999999</v>
      </c>
      <c r="Q246" s="4">
        <v>1275.8330000000001</v>
      </c>
      <c r="R246" s="4">
        <v>494.33300000000003</v>
      </c>
      <c r="S246" s="4">
        <v>15239.888999999999</v>
      </c>
      <c r="T246" s="27">
        <f t="shared" si="8"/>
        <v>11.945050018301767</v>
      </c>
    </row>
    <row r="247" spans="1:20" x14ac:dyDescent="0.35">
      <c r="A247" s="2">
        <v>16495</v>
      </c>
      <c r="B247" s="2">
        <v>2018</v>
      </c>
      <c r="C247" s="19">
        <v>9483</v>
      </c>
      <c r="D247" s="19">
        <v>6892.9509108529001</v>
      </c>
      <c r="E247" s="2" t="s">
        <v>5</v>
      </c>
      <c r="F247" s="2" t="s">
        <v>519</v>
      </c>
      <c r="G247" s="2">
        <v>56688</v>
      </c>
      <c r="H247" s="2" t="s">
        <v>1669</v>
      </c>
      <c r="I247" s="2">
        <v>35.168100000000003</v>
      </c>
      <c r="J247" s="2">
        <v>-77.226699999999994</v>
      </c>
      <c r="K247" s="4">
        <v>0</v>
      </c>
      <c r="L247" s="2" t="s">
        <v>1341</v>
      </c>
      <c r="M247" s="17" t="s">
        <v>1350</v>
      </c>
      <c r="N247" s="17" t="s">
        <v>989</v>
      </c>
      <c r="O247" s="8">
        <v>0.3</v>
      </c>
      <c r="P247" s="16">
        <v>0.48499999999999999</v>
      </c>
      <c r="Q247" s="4">
        <v>1275.8330000000001</v>
      </c>
      <c r="R247" s="4">
        <v>494.33300000000003</v>
      </c>
      <c r="S247" s="4">
        <v>15239.888999999999</v>
      </c>
      <c r="T247" s="27">
        <f t="shared" si="8"/>
        <v>11.945050018301767</v>
      </c>
    </row>
    <row r="248" spans="1:20" x14ac:dyDescent="0.35">
      <c r="A248" s="2">
        <v>16496</v>
      </c>
      <c r="B248" s="2">
        <v>2018</v>
      </c>
      <c r="C248" s="19">
        <v>9483</v>
      </c>
      <c r="D248" s="19">
        <v>6892.9509108529001</v>
      </c>
      <c r="E248" s="2" t="s">
        <v>5</v>
      </c>
      <c r="F248" s="2" t="s">
        <v>519</v>
      </c>
      <c r="G248" s="2">
        <v>56688</v>
      </c>
      <c r="H248" s="2" t="s">
        <v>1670</v>
      </c>
      <c r="I248" s="2">
        <v>35.168100000000003</v>
      </c>
      <c r="J248" s="2">
        <v>-77.226699999999994</v>
      </c>
      <c r="K248" s="4">
        <v>0</v>
      </c>
      <c r="L248" s="2" t="s">
        <v>1341</v>
      </c>
      <c r="M248" s="17" t="s">
        <v>1350</v>
      </c>
      <c r="N248" s="17" t="s">
        <v>989</v>
      </c>
      <c r="O248" s="8">
        <v>0.3</v>
      </c>
      <c r="P248" s="16">
        <v>0.48499999999999999</v>
      </c>
      <c r="Q248" s="4">
        <v>1275.8330000000001</v>
      </c>
      <c r="R248" s="4">
        <v>494.33300000000003</v>
      </c>
      <c r="S248" s="4">
        <v>15239.888999999999</v>
      </c>
      <c r="T248" s="27">
        <f t="shared" si="8"/>
        <v>11.945050018301767</v>
      </c>
    </row>
    <row r="249" spans="1:20" x14ac:dyDescent="0.35">
      <c r="A249" s="2">
        <v>16497</v>
      </c>
      <c r="B249" s="2">
        <v>2018</v>
      </c>
      <c r="C249" s="19">
        <v>9483</v>
      </c>
      <c r="D249" s="19">
        <v>6892.9509108529001</v>
      </c>
      <c r="E249" s="2" t="s">
        <v>5</v>
      </c>
      <c r="F249" s="2" t="s">
        <v>519</v>
      </c>
      <c r="G249" s="2">
        <v>56688</v>
      </c>
      <c r="H249" s="2" t="s">
        <v>1361</v>
      </c>
      <c r="I249" s="2">
        <v>35.168100000000003</v>
      </c>
      <c r="J249" s="2">
        <v>-77.226699999999994</v>
      </c>
      <c r="K249" s="4">
        <v>0</v>
      </c>
      <c r="L249" s="2" t="s">
        <v>1341</v>
      </c>
      <c r="M249" s="17" t="s">
        <v>1350</v>
      </c>
      <c r="N249" s="17" t="s">
        <v>989</v>
      </c>
      <c r="O249" s="8">
        <v>0.3</v>
      </c>
      <c r="P249" s="16">
        <v>0.48499999999999999</v>
      </c>
      <c r="Q249" s="4">
        <v>1275.8330000000001</v>
      </c>
      <c r="R249" s="4">
        <v>494.33300000000003</v>
      </c>
      <c r="S249" s="4">
        <v>15239.888999999999</v>
      </c>
      <c r="T249" s="27">
        <f t="shared" si="8"/>
        <v>11.945050018301767</v>
      </c>
    </row>
    <row r="250" spans="1:20" x14ac:dyDescent="0.35">
      <c r="A250" s="2">
        <v>16498</v>
      </c>
      <c r="B250" s="2">
        <v>2018</v>
      </c>
      <c r="C250" s="19">
        <v>9483</v>
      </c>
      <c r="D250" s="19">
        <v>6892.9509108529001</v>
      </c>
      <c r="E250" s="2" t="s">
        <v>5</v>
      </c>
      <c r="F250" s="2" t="s">
        <v>519</v>
      </c>
      <c r="G250" s="2">
        <v>56688</v>
      </c>
      <c r="H250" s="2" t="s">
        <v>1362</v>
      </c>
      <c r="I250" s="2">
        <v>35.168100000000003</v>
      </c>
      <c r="J250" s="2">
        <v>-77.226699999999994</v>
      </c>
      <c r="K250" s="4">
        <v>0</v>
      </c>
      <c r="L250" s="2" t="s">
        <v>1341</v>
      </c>
      <c r="M250" s="17" t="s">
        <v>1350</v>
      </c>
      <c r="N250" s="17" t="s">
        <v>989</v>
      </c>
      <c r="O250" s="8">
        <v>0.3</v>
      </c>
      <c r="P250" s="16">
        <v>0.48499999999999999</v>
      </c>
      <c r="Q250" s="4">
        <v>1275.8330000000001</v>
      </c>
      <c r="R250" s="4">
        <v>494.33300000000003</v>
      </c>
      <c r="S250" s="4">
        <v>15239.888999999999</v>
      </c>
      <c r="T250" s="27">
        <f t="shared" si="8"/>
        <v>11.945050018301767</v>
      </c>
    </row>
    <row r="251" spans="1:20" x14ac:dyDescent="0.35">
      <c r="A251" s="2">
        <v>16499</v>
      </c>
      <c r="B251" s="2">
        <v>2018</v>
      </c>
      <c r="C251" s="19">
        <v>9483</v>
      </c>
      <c r="D251" s="19">
        <v>6892.9509108529001</v>
      </c>
      <c r="E251" s="2" t="s">
        <v>5</v>
      </c>
      <c r="F251" s="2" t="s">
        <v>519</v>
      </c>
      <c r="G251" s="2">
        <v>56688</v>
      </c>
      <c r="H251" s="2" t="s">
        <v>1363</v>
      </c>
      <c r="I251" s="2">
        <v>35.168100000000003</v>
      </c>
      <c r="J251" s="2">
        <v>-77.226699999999994</v>
      </c>
      <c r="K251" s="4">
        <v>0</v>
      </c>
      <c r="L251" s="2" t="s">
        <v>1341</v>
      </c>
      <c r="M251" s="17" t="s">
        <v>1350</v>
      </c>
      <c r="N251" s="17" t="s">
        <v>989</v>
      </c>
      <c r="O251" s="8">
        <v>0.3</v>
      </c>
      <c r="P251" s="16">
        <v>0.48499999999999999</v>
      </c>
      <c r="Q251" s="4">
        <v>1275.8330000000001</v>
      </c>
      <c r="R251" s="4">
        <v>494.33300000000003</v>
      </c>
      <c r="S251" s="4">
        <v>15239.888999999999</v>
      </c>
      <c r="T251" s="27">
        <f t="shared" si="8"/>
        <v>11.945050018301767</v>
      </c>
    </row>
    <row r="252" spans="1:20" x14ac:dyDescent="0.35">
      <c r="A252" s="2">
        <v>16500</v>
      </c>
      <c r="B252" s="2">
        <v>2018</v>
      </c>
      <c r="C252" s="19">
        <v>9483</v>
      </c>
      <c r="D252" s="19">
        <v>6892.9509108529001</v>
      </c>
      <c r="E252" s="2" t="s">
        <v>5</v>
      </c>
      <c r="F252" s="2" t="s">
        <v>519</v>
      </c>
      <c r="G252" s="2">
        <v>56688</v>
      </c>
      <c r="H252" s="2" t="s">
        <v>1364</v>
      </c>
      <c r="I252" s="2">
        <v>35.168100000000003</v>
      </c>
      <c r="J252" s="2">
        <v>-77.226699999999994</v>
      </c>
      <c r="K252" s="4">
        <v>0</v>
      </c>
      <c r="L252" s="2" t="s">
        <v>1341</v>
      </c>
      <c r="M252" s="17" t="s">
        <v>1350</v>
      </c>
      <c r="N252" s="17" t="s">
        <v>989</v>
      </c>
      <c r="O252" s="8">
        <v>0.3</v>
      </c>
      <c r="P252" s="16">
        <v>0.48499999999999999</v>
      </c>
      <c r="Q252" s="4">
        <v>1275.8330000000001</v>
      </c>
      <c r="R252" s="4">
        <v>494.33300000000003</v>
      </c>
      <c r="S252" s="4">
        <v>15239.888999999999</v>
      </c>
      <c r="T252" s="27">
        <f t="shared" si="8"/>
        <v>11.945050018301767</v>
      </c>
    </row>
    <row r="253" spans="1:20" x14ac:dyDescent="0.35">
      <c r="A253" s="2">
        <v>16501</v>
      </c>
      <c r="B253" s="2">
        <v>2018</v>
      </c>
      <c r="C253" s="19">
        <v>9483</v>
      </c>
      <c r="D253" s="19">
        <v>6892.9509108529001</v>
      </c>
      <c r="E253" s="2" t="s">
        <v>5</v>
      </c>
      <c r="F253" s="2" t="s">
        <v>519</v>
      </c>
      <c r="G253" s="2">
        <v>56688</v>
      </c>
      <c r="H253" s="2" t="s">
        <v>1365</v>
      </c>
      <c r="I253" s="2">
        <v>35.168100000000003</v>
      </c>
      <c r="J253" s="2">
        <v>-77.226699999999994</v>
      </c>
      <c r="K253" s="4">
        <v>0</v>
      </c>
      <c r="L253" s="2" t="s">
        <v>1341</v>
      </c>
      <c r="M253" s="17" t="s">
        <v>1350</v>
      </c>
      <c r="N253" s="17" t="s">
        <v>989</v>
      </c>
      <c r="O253" s="8">
        <v>0.3</v>
      </c>
      <c r="P253" s="16">
        <v>0.48499999999999999</v>
      </c>
      <c r="Q253" s="4">
        <v>1275.8330000000001</v>
      </c>
      <c r="R253" s="4">
        <v>494.33300000000003</v>
      </c>
      <c r="S253" s="4">
        <v>15239.888999999999</v>
      </c>
      <c r="T253" s="27">
        <f t="shared" si="8"/>
        <v>11.945050018301767</v>
      </c>
    </row>
    <row r="254" spans="1:20" x14ac:dyDescent="0.35">
      <c r="A254" s="2">
        <v>16502</v>
      </c>
      <c r="B254" s="2">
        <v>2018</v>
      </c>
      <c r="C254" s="19">
        <v>9483</v>
      </c>
      <c r="D254" s="19">
        <v>6892.9509108529001</v>
      </c>
      <c r="E254" s="2" t="s">
        <v>5</v>
      </c>
      <c r="F254" s="2" t="s">
        <v>519</v>
      </c>
      <c r="G254" s="2">
        <v>56688</v>
      </c>
      <c r="H254" s="2" t="s">
        <v>1432</v>
      </c>
      <c r="I254" s="2">
        <v>35.168100000000003</v>
      </c>
      <c r="J254" s="2">
        <v>-77.226699999999994</v>
      </c>
      <c r="K254" s="4">
        <v>0</v>
      </c>
      <c r="L254" s="2" t="s">
        <v>1341</v>
      </c>
      <c r="M254" s="17" t="s">
        <v>1350</v>
      </c>
      <c r="N254" s="17" t="s">
        <v>989</v>
      </c>
      <c r="O254" s="8">
        <v>0.3</v>
      </c>
      <c r="P254" s="16">
        <v>0.48499999999999999</v>
      </c>
      <c r="Q254" s="4">
        <v>1275.8330000000001</v>
      </c>
      <c r="R254" s="4">
        <v>494.33300000000003</v>
      </c>
      <c r="S254" s="4">
        <v>15239.888999999999</v>
      </c>
      <c r="T254" s="27">
        <f t="shared" si="8"/>
        <v>11.945050018301767</v>
      </c>
    </row>
    <row r="255" spans="1:20" x14ac:dyDescent="0.35">
      <c r="A255" s="2">
        <v>16503</v>
      </c>
      <c r="B255" s="2">
        <v>2018</v>
      </c>
      <c r="C255" s="19">
        <v>9483</v>
      </c>
      <c r="D255" s="19">
        <v>6892.9509108529001</v>
      </c>
      <c r="E255" s="2" t="s">
        <v>5</v>
      </c>
      <c r="F255" s="2" t="s">
        <v>519</v>
      </c>
      <c r="G255" s="2">
        <v>56688</v>
      </c>
      <c r="H255" s="2" t="s">
        <v>1433</v>
      </c>
      <c r="I255" s="2">
        <v>35.168100000000003</v>
      </c>
      <c r="J255" s="2">
        <v>-77.226699999999994</v>
      </c>
      <c r="K255" s="4">
        <v>0</v>
      </c>
      <c r="L255" s="2" t="s">
        <v>1341</v>
      </c>
      <c r="M255" s="17" t="s">
        <v>1350</v>
      </c>
      <c r="N255" s="17" t="s">
        <v>989</v>
      </c>
      <c r="O255" s="8">
        <v>0.3</v>
      </c>
      <c r="P255" s="16">
        <v>0.48499999999999999</v>
      </c>
      <c r="Q255" s="4">
        <v>1275.8330000000001</v>
      </c>
      <c r="R255" s="4">
        <v>494.33300000000003</v>
      </c>
      <c r="S255" s="4">
        <v>15239.888999999999</v>
      </c>
      <c r="T255" s="27">
        <f t="shared" si="8"/>
        <v>11.945050018301767</v>
      </c>
    </row>
    <row r="256" spans="1:20" x14ac:dyDescent="0.35">
      <c r="A256" s="2">
        <v>16504</v>
      </c>
      <c r="B256" s="2">
        <v>2018</v>
      </c>
      <c r="C256" s="19">
        <v>9483</v>
      </c>
      <c r="D256" s="19">
        <v>6892.9509108529001</v>
      </c>
      <c r="E256" s="2" t="s">
        <v>5</v>
      </c>
      <c r="F256" s="2" t="s">
        <v>519</v>
      </c>
      <c r="G256" s="2">
        <v>56688</v>
      </c>
      <c r="H256" s="2" t="s">
        <v>1434</v>
      </c>
      <c r="I256" s="2">
        <v>35.168100000000003</v>
      </c>
      <c r="J256" s="2">
        <v>-77.226699999999994</v>
      </c>
      <c r="K256" s="4">
        <v>0</v>
      </c>
      <c r="L256" s="2" t="s">
        <v>1341</v>
      </c>
      <c r="M256" s="17" t="s">
        <v>1350</v>
      </c>
      <c r="N256" s="17" t="s">
        <v>989</v>
      </c>
      <c r="O256" s="8">
        <v>0.3</v>
      </c>
      <c r="P256" s="16">
        <v>0.48499999999999999</v>
      </c>
      <c r="Q256" s="4">
        <v>1275.8330000000001</v>
      </c>
      <c r="R256" s="4">
        <v>494.33300000000003</v>
      </c>
      <c r="S256" s="4">
        <v>15239.888999999999</v>
      </c>
      <c r="T256" s="27">
        <f t="shared" si="8"/>
        <v>11.945050018301767</v>
      </c>
    </row>
    <row r="257" spans="1:20" x14ac:dyDescent="0.35">
      <c r="A257" s="2">
        <v>16524</v>
      </c>
      <c r="B257" s="2">
        <v>2018</v>
      </c>
      <c r="C257" s="17">
        <v>9838</v>
      </c>
      <c r="D257" s="17">
        <v>3619.36519958387</v>
      </c>
      <c r="E257" s="2" t="s">
        <v>5</v>
      </c>
      <c r="F257" s="2" t="s">
        <v>537</v>
      </c>
      <c r="G257" s="2">
        <v>58558</v>
      </c>
      <c r="H257" s="2" t="s">
        <v>1344</v>
      </c>
      <c r="I257" s="2">
        <v>34.797499999999999</v>
      </c>
      <c r="J257" s="2">
        <v>-77.543056000000007</v>
      </c>
      <c r="K257" s="4">
        <v>0</v>
      </c>
      <c r="L257" s="2" t="s">
        <v>1341</v>
      </c>
      <c r="M257" s="17" t="s">
        <v>1350</v>
      </c>
      <c r="N257" s="17" t="s">
        <v>989</v>
      </c>
      <c r="O257" s="8">
        <v>2</v>
      </c>
      <c r="P257" s="16">
        <v>0.44400000000000001</v>
      </c>
      <c r="Q257" s="4">
        <v>7771</v>
      </c>
      <c r="R257" s="4">
        <v>3078</v>
      </c>
      <c r="S257" s="4">
        <v>105864</v>
      </c>
      <c r="T257" s="27">
        <f t="shared" si="8"/>
        <v>13.622957148372153</v>
      </c>
    </row>
    <row r="258" spans="1:20" x14ac:dyDescent="0.35">
      <c r="A258" s="2">
        <v>16591</v>
      </c>
      <c r="B258" s="2">
        <v>2018</v>
      </c>
      <c r="C258" s="19">
        <v>6680</v>
      </c>
      <c r="D258" s="19">
        <v>6688.8769499194304</v>
      </c>
      <c r="E258" s="2" t="s">
        <v>5</v>
      </c>
      <c r="F258" s="2" t="s">
        <v>600</v>
      </c>
      <c r="G258" s="2">
        <v>58865</v>
      </c>
      <c r="H258" s="2" t="s">
        <v>989</v>
      </c>
      <c r="I258" s="2">
        <v>35.294443999999999</v>
      </c>
      <c r="J258" s="2">
        <v>-80.998889000000005</v>
      </c>
      <c r="K258" s="4">
        <v>0</v>
      </c>
      <c r="L258" s="2" t="s">
        <v>1341</v>
      </c>
      <c r="M258" s="17" t="s">
        <v>1350</v>
      </c>
      <c r="N258" s="17" t="s">
        <v>989</v>
      </c>
      <c r="O258" s="8">
        <v>1.9</v>
      </c>
      <c r="P258" s="16">
        <v>0.41099999999999998</v>
      </c>
      <c r="Q258" s="4">
        <v>6834.5709999999999</v>
      </c>
      <c r="R258" s="4">
        <v>2707.2289999999998</v>
      </c>
      <c r="S258" s="4">
        <v>74331.8</v>
      </c>
      <c r="T258" s="27">
        <f t="shared" si="8"/>
        <v>10.875854534249481</v>
      </c>
    </row>
    <row r="259" spans="1:20" x14ac:dyDescent="0.35">
      <c r="A259" s="2">
        <v>16592</v>
      </c>
      <c r="B259" s="2">
        <v>2018</v>
      </c>
      <c r="C259" s="19">
        <v>6680</v>
      </c>
      <c r="D259" s="19">
        <v>6688.8769499194304</v>
      </c>
      <c r="E259" s="2" t="s">
        <v>5</v>
      </c>
      <c r="F259" s="2" t="s">
        <v>600</v>
      </c>
      <c r="G259" s="2">
        <v>58865</v>
      </c>
      <c r="H259" s="2" t="s">
        <v>1722</v>
      </c>
      <c r="I259" s="2">
        <v>35.294443999999999</v>
      </c>
      <c r="J259" s="2">
        <v>-80.998889000000005</v>
      </c>
      <c r="K259" s="4">
        <v>0</v>
      </c>
      <c r="L259" s="2" t="s">
        <v>1341</v>
      </c>
      <c r="M259" s="17" t="s">
        <v>1350</v>
      </c>
      <c r="N259" s="17" t="s">
        <v>989</v>
      </c>
      <c r="O259" s="8">
        <v>1.6</v>
      </c>
      <c r="P259" s="16">
        <v>0.41099999999999998</v>
      </c>
      <c r="Q259" s="4">
        <v>5755.4290000000001</v>
      </c>
      <c r="R259" s="4">
        <v>2279.7710000000002</v>
      </c>
      <c r="S259" s="4">
        <v>62595.199999999997</v>
      </c>
      <c r="T259" s="27">
        <f t="shared" si="8"/>
        <v>10.8758530424057</v>
      </c>
    </row>
    <row r="260" spans="1:20" x14ac:dyDescent="0.35">
      <c r="A260" s="2">
        <v>16611</v>
      </c>
      <c r="B260" s="2">
        <v>2018</v>
      </c>
      <c r="C260" s="19">
        <v>7092</v>
      </c>
      <c r="D260" s="19">
        <v>10561.5212722254</v>
      </c>
      <c r="E260" s="2" t="s">
        <v>5</v>
      </c>
      <c r="F260" s="2" t="s">
        <v>608</v>
      </c>
      <c r="G260" s="2">
        <v>59763</v>
      </c>
      <c r="H260" s="2" t="s">
        <v>1723</v>
      </c>
      <c r="I260" s="2">
        <v>34.790999999999997</v>
      </c>
      <c r="J260" s="2">
        <v>-78.908799999999999</v>
      </c>
      <c r="K260" s="4">
        <v>0</v>
      </c>
      <c r="L260" s="2" t="s">
        <v>1341</v>
      </c>
      <c r="M260" s="17" t="s">
        <v>1350</v>
      </c>
      <c r="N260" s="17" t="s">
        <v>989</v>
      </c>
      <c r="O260" s="8">
        <v>1</v>
      </c>
      <c r="P260" s="16">
        <v>0.186</v>
      </c>
      <c r="Q260" s="4">
        <v>1630</v>
      </c>
      <c r="R260" s="4">
        <v>645.5</v>
      </c>
      <c r="S260" s="4">
        <v>23293.5</v>
      </c>
      <c r="T260" s="27">
        <f t="shared" si="8"/>
        <v>14.290490797546012</v>
      </c>
    </row>
    <row r="261" spans="1:20" x14ac:dyDescent="0.35">
      <c r="A261" s="2">
        <v>16612</v>
      </c>
      <c r="B261" s="2">
        <v>2018</v>
      </c>
      <c r="C261" s="19">
        <v>7092</v>
      </c>
      <c r="D261" s="19">
        <v>10561.5212722254</v>
      </c>
      <c r="E261" s="2" t="s">
        <v>5</v>
      </c>
      <c r="F261" s="2" t="s">
        <v>608</v>
      </c>
      <c r="G261" s="2">
        <v>59763</v>
      </c>
      <c r="H261" s="2" t="s">
        <v>1523</v>
      </c>
      <c r="I261" s="2">
        <v>34.790999999999997</v>
      </c>
      <c r="J261" s="2">
        <v>-78.908799999999999</v>
      </c>
      <c r="K261" s="4">
        <v>0</v>
      </c>
      <c r="L261" s="2" t="s">
        <v>1341</v>
      </c>
      <c r="M261" s="17" t="s">
        <v>1350</v>
      </c>
      <c r="N261" s="17" t="s">
        <v>989</v>
      </c>
      <c r="O261" s="8">
        <v>1</v>
      </c>
      <c r="P261" s="16">
        <v>0.186</v>
      </c>
      <c r="Q261" s="4">
        <v>1630</v>
      </c>
      <c r="R261" s="4">
        <v>645.5</v>
      </c>
      <c r="S261" s="4">
        <v>23293.5</v>
      </c>
      <c r="T261" s="27">
        <f t="shared" si="8"/>
        <v>14.290490797546012</v>
      </c>
    </row>
    <row r="262" spans="1:20" x14ac:dyDescent="0.35">
      <c r="A262" s="2">
        <v>16667</v>
      </c>
      <c r="B262" s="2">
        <v>2018</v>
      </c>
      <c r="C262" s="19">
        <v>13956</v>
      </c>
      <c r="D262" s="19">
        <v>11222.9925567385</v>
      </c>
      <c r="E262" s="2" t="s">
        <v>5</v>
      </c>
      <c r="F262" s="2" t="s">
        <v>635</v>
      </c>
      <c r="G262" s="2">
        <v>57492</v>
      </c>
      <c r="H262" s="2" t="s">
        <v>1344</v>
      </c>
      <c r="I262" s="2">
        <v>34.985599999999998</v>
      </c>
      <c r="J262" s="2">
        <v>-78.462500000000006</v>
      </c>
      <c r="K262" s="4">
        <v>0</v>
      </c>
      <c r="L262" s="2" t="s">
        <v>1341</v>
      </c>
      <c r="M262" s="17" t="s">
        <v>1350</v>
      </c>
      <c r="N262" s="17" t="s">
        <v>989</v>
      </c>
      <c r="O262" s="8">
        <v>1.6</v>
      </c>
      <c r="P262" s="16">
        <v>0.745</v>
      </c>
      <c r="Q262" s="4">
        <v>10442.5</v>
      </c>
      <c r="R262" s="4">
        <v>4276.5</v>
      </c>
      <c r="S262" s="4">
        <v>111613.833</v>
      </c>
      <c r="T262" s="27">
        <f t="shared" si="8"/>
        <v>10.688420684701939</v>
      </c>
    </row>
    <row r="263" spans="1:20" x14ac:dyDescent="0.35">
      <c r="A263" s="2">
        <v>16668</v>
      </c>
      <c r="B263" s="2">
        <v>2018</v>
      </c>
      <c r="C263" s="19">
        <v>13956</v>
      </c>
      <c r="D263" s="19">
        <v>11222.9925567385</v>
      </c>
      <c r="E263" s="2" t="s">
        <v>5</v>
      </c>
      <c r="F263" s="2" t="s">
        <v>635</v>
      </c>
      <c r="G263" s="2">
        <v>57492</v>
      </c>
      <c r="H263" s="2" t="s">
        <v>1378</v>
      </c>
      <c r="I263" s="2">
        <v>34.985599999999998</v>
      </c>
      <c r="J263" s="2">
        <v>-78.462500000000006</v>
      </c>
      <c r="K263" s="4">
        <v>0</v>
      </c>
      <c r="L263" s="2" t="s">
        <v>1341</v>
      </c>
      <c r="M263" s="17" t="s">
        <v>1350</v>
      </c>
      <c r="N263" s="17" t="s">
        <v>989</v>
      </c>
      <c r="O263" s="8">
        <v>1.6</v>
      </c>
      <c r="P263" s="16">
        <v>0.745</v>
      </c>
      <c r="Q263" s="4">
        <v>10442.5</v>
      </c>
      <c r="R263" s="4">
        <v>4276.5</v>
      </c>
      <c r="S263" s="4">
        <v>111613.833</v>
      </c>
      <c r="T263" s="27">
        <f t="shared" si="8"/>
        <v>10.688420684701939</v>
      </c>
    </row>
    <row r="264" spans="1:20" x14ac:dyDescent="0.35">
      <c r="A264" s="2">
        <v>16669</v>
      </c>
      <c r="B264" s="2">
        <v>2018</v>
      </c>
      <c r="C264" s="19">
        <v>13956</v>
      </c>
      <c r="D264" s="19">
        <v>11222.9925567385</v>
      </c>
      <c r="E264" s="2" t="s">
        <v>5</v>
      </c>
      <c r="F264" s="2" t="s">
        <v>635</v>
      </c>
      <c r="G264" s="2">
        <v>57492</v>
      </c>
      <c r="H264" s="2" t="s">
        <v>1379</v>
      </c>
      <c r="I264" s="2">
        <v>34.985599999999998</v>
      </c>
      <c r="J264" s="2">
        <v>-78.462500000000006</v>
      </c>
      <c r="K264" s="4">
        <v>0</v>
      </c>
      <c r="L264" s="2" t="s">
        <v>1341</v>
      </c>
      <c r="M264" s="17" t="s">
        <v>1350</v>
      </c>
      <c r="N264" s="17" t="s">
        <v>989</v>
      </c>
      <c r="O264" s="8">
        <v>1.6</v>
      </c>
      <c r="P264" s="16">
        <v>0.745</v>
      </c>
      <c r="Q264" s="4">
        <v>10442.5</v>
      </c>
      <c r="R264" s="4">
        <v>4276.5</v>
      </c>
      <c r="S264" s="4">
        <v>111613.833</v>
      </c>
      <c r="T264" s="27">
        <f t="shared" si="8"/>
        <v>10.688420684701939</v>
      </c>
    </row>
    <row r="265" spans="1:20" x14ac:dyDescent="0.35">
      <c r="A265" s="2">
        <v>16670</v>
      </c>
      <c r="B265" s="2">
        <v>2018</v>
      </c>
      <c r="C265" s="19">
        <v>13956</v>
      </c>
      <c r="D265" s="19">
        <v>11222.9925567385</v>
      </c>
      <c r="E265" s="2" t="s">
        <v>5</v>
      </c>
      <c r="F265" s="2" t="s">
        <v>635</v>
      </c>
      <c r="G265" s="2">
        <v>57492</v>
      </c>
      <c r="H265" s="2" t="s">
        <v>1504</v>
      </c>
      <c r="I265" s="2">
        <v>34.985599999999998</v>
      </c>
      <c r="J265" s="2">
        <v>-78.462500000000006</v>
      </c>
      <c r="K265" s="4">
        <v>0</v>
      </c>
      <c r="L265" s="2" t="s">
        <v>1341</v>
      </c>
      <c r="M265" s="17" t="s">
        <v>1350</v>
      </c>
      <c r="N265" s="17" t="s">
        <v>989</v>
      </c>
      <c r="O265" s="8">
        <v>1.6</v>
      </c>
      <c r="P265" s="16">
        <v>0.745</v>
      </c>
      <c r="Q265" s="4">
        <v>10442.5</v>
      </c>
      <c r="R265" s="4">
        <v>4276.5</v>
      </c>
      <c r="S265" s="4">
        <v>111613.833</v>
      </c>
      <c r="T265" s="27">
        <f t="shared" si="8"/>
        <v>10.688420684701939</v>
      </c>
    </row>
    <row r="266" spans="1:20" x14ac:dyDescent="0.35">
      <c r="A266" s="2">
        <v>16671</v>
      </c>
      <c r="B266" s="2">
        <v>2018</v>
      </c>
      <c r="C266" s="19">
        <v>13956</v>
      </c>
      <c r="D266" s="19">
        <v>11222.9925567385</v>
      </c>
      <c r="E266" s="2" t="s">
        <v>5</v>
      </c>
      <c r="F266" s="2" t="s">
        <v>635</v>
      </c>
      <c r="G266" s="2">
        <v>57492</v>
      </c>
      <c r="H266" s="2" t="s">
        <v>1505</v>
      </c>
      <c r="I266" s="2">
        <v>34.985599999999998</v>
      </c>
      <c r="J266" s="2">
        <v>-78.462500000000006</v>
      </c>
      <c r="K266" s="4">
        <v>0</v>
      </c>
      <c r="L266" s="2" t="s">
        <v>1341</v>
      </c>
      <c r="M266" s="17" t="s">
        <v>1350</v>
      </c>
      <c r="N266" s="17" t="s">
        <v>989</v>
      </c>
      <c r="O266" s="8">
        <v>1.6</v>
      </c>
      <c r="P266" s="16">
        <v>0.745</v>
      </c>
      <c r="Q266" s="4">
        <v>10442.5</v>
      </c>
      <c r="R266" s="4">
        <v>4276.5</v>
      </c>
      <c r="S266" s="4">
        <v>111613.833</v>
      </c>
      <c r="T266" s="27">
        <f t="shared" si="8"/>
        <v>10.688420684701939</v>
      </c>
    </row>
    <row r="267" spans="1:20" x14ac:dyDescent="0.35">
      <c r="A267" s="2">
        <v>16672</v>
      </c>
      <c r="B267" s="2">
        <v>2018</v>
      </c>
      <c r="C267" s="19">
        <v>13956</v>
      </c>
      <c r="D267" s="19">
        <v>11222.9925567385</v>
      </c>
      <c r="E267" s="2" t="s">
        <v>5</v>
      </c>
      <c r="F267" s="2" t="s">
        <v>635</v>
      </c>
      <c r="G267" s="2">
        <v>57492</v>
      </c>
      <c r="H267" s="2" t="s">
        <v>1506</v>
      </c>
      <c r="I267" s="2">
        <v>34.985599999999998</v>
      </c>
      <c r="J267" s="2">
        <v>-78.462500000000006</v>
      </c>
      <c r="K267" s="4">
        <v>0</v>
      </c>
      <c r="L267" s="2" t="s">
        <v>1341</v>
      </c>
      <c r="M267" s="17" t="s">
        <v>1350</v>
      </c>
      <c r="N267" s="17" t="s">
        <v>989</v>
      </c>
      <c r="O267" s="8">
        <v>1.6</v>
      </c>
      <c r="P267" s="16">
        <v>0.745</v>
      </c>
      <c r="Q267" s="4">
        <v>10442.5</v>
      </c>
      <c r="R267" s="4">
        <v>4276.5</v>
      </c>
      <c r="S267" s="4">
        <v>111613.833</v>
      </c>
      <c r="T267" s="27">
        <f t="shared" si="8"/>
        <v>10.688420684701939</v>
      </c>
    </row>
    <row r="268" spans="1:20" x14ac:dyDescent="0.35">
      <c r="A268" s="2">
        <v>16673</v>
      </c>
      <c r="B268" s="2">
        <v>2018</v>
      </c>
      <c r="C268" s="19">
        <v>13956</v>
      </c>
      <c r="D268" s="19">
        <v>11222.9925567385</v>
      </c>
      <c r="E268" s="2" t="s">
        <v>5</v>
      </c>
      <c r="F268" s="2" t="s">
        <v>635</v>
      </c>
      <c r="G268" s="2">
        <v>57492</v>
      </c>
      <c r="H268" s="2" t="s">
        <v>1507</v>
      </c>
      <c r="I268" s="2">
        <v>34.985599999999998</v>
      </c>
      <c r="J268" s="2">
        <v>-78.462500000000006</v>
      </c>
      <c r="K268" s="4">
        <v>0</v>
      </c>
      <c r="L268" s="2" t="s">
        <v>1357</v>
      </c>
      <c r="M268" s="17" t="s">
        <v>1350</v>
      </c>
      <c r="N268" s="17" t="s">
        <v>989</v>
      </c>
      <c r="O268" s="8">
        <v>1.6</v>
      </c>
      <c r="P268" s="16"/>
      <c r="Q268" s="4"/>
      <c r="R268" s="4"/>
      <c r="S268" s="4"/>
      <c r="T268" s="28" t="s">
        <v>1311</v>
      </c>
    </row>
    <row r="269" spans="1:20" x14ac:dyDescent="0.35">
      <c r="A269" s="2">
        <v>16674</v>
      </c>
      <c r="B269" s="2">
        <v>2018</v>
      </c>
      <c r="C269" s="19">
        <v>13956</v>
      </c>
      <c r="D269" s="19">
        <v>11222.9925567385</v>
      </c>
      <c r="E269" s="2" t="s">
        <v>5</v>
      </c>
      <c r="F269" s="2" t="s">
        <v>635</v>
      </c>
      <c r="G269" s="2">
        <v>57492</v>
      </c>
      <c r="H269" s="2" t="s">
        <v>1442</v>
      </c>
      <c r="I269" s="2">
        <v>34.985599999999998</v>
      </c>
      <c r="J269" s="2">
        <v>-78.462500000000006</v>
      </c>
      <c r="K269" s="4">
        <v>0</v>
      </c>
      <c r="L269" s="2" t="s">
        <v>1357</v>
      </c>
      <c r="M269" s="17" t="s">
        <v>1350</v>
      </c>
      <c r="N269" s="17" t="s">
        <v>989</v>
      </c>
      <c r="O269" s="8">
        <v>1.6</v>
      </c>
      <c r="P269" s="16"/>
      <c r="Q269" s="4"/>
      <c r="R269" s="4"/>
      <c r="S269" s="4"/>
      <c r="T269" s="28" t="s">
        <v>1311</v>
      </c>
    </row>
    <row r="270" spans="1:20" x14ac:dyDescent="0.35">
      <c r="A270" s="2">
        <v>16837</v>
      </c>
      <c r="B270" s="2">
        <v>2018</v>
      </c>
      <c r="C270" s="17">
        <v>4169</v>
      </c>
      <c r="D270" s="17">
        <v>3459.7208224197602</v>
      </c>
      <c r="E270" s="2" t="s">
        <v>5</v>
      </c>
      <c r="F270" s="2" t="s">
        <v>746</v>
      </c>
      <c r="G270" s="2">
        <v>58268</v>
      </c>
      <c r="H270" s="2" t="s">
        <v>1787</v>
      </c>
      <c r="I270" s="2">
        <v>35.938611000000002</v>
      </c>
      <c r="J270" s="2">
        <v>-79.059167000000002</v>
      </c>
      <c r="K270" s="4">
        <v>0</v>
      </c>
      <c r="L270" s="2" t="s">
        <v>1341</v>
      </c>
      <c r="M270" s="17" t="s">
        <v>1350</v>
      </c>
      <c r="N270" s="17" t="s">
        <v>989</v>
      </c>
      <c r="O270" s="8">
        <v>1</v>
      </c>
      <c r="P270" s="16">
        <v>0.41599999999999998</v>
      </c>
      <c r="Q270" s="4">
        <v>3644</v>
      </c>
      <c r="R270" s="4">
        <v>1443</v>
      </c>
      <c r="S270" s="4">
        <v>39970</v>
      </c>
      <c r="T270" s="27">
        <f t="shared" ref="T270:T303" si="9">S270/Q270</f>
        <v>10.968715697036224</v>
      </c>
    </row>
    <row r="271" spans="1:20" x14ac:dyDescent="0.35">
      <c r="A271" s="2">
        <v>16844</v>
      </c>
      <c r="B271" s="2">
        <v>2018</v>
      </c>
      <c r="C271" s="19">
        <v>15690</v>
      </c>
      <c r="D271" s="19">
        <v>3139.1802309752302</v>
      </c>
      <c r="E271" s="2" t="s">
        <v>5</v>
      </c>
      <c r="F271" s="2" t="s">
        <v>750</v>
      </c>
      <c r="G271" s="2">
        <v>58526</v>
      </c>
      <c r="H271" s="2" t="s">
        <v>1343</v>
      </c>
      <c r="I271" s="2">
        <v>35.332974</v>
      </c>
      <c r="J271" s="2">
        <v>-79.964939000000001</v>
      </c>
      <c r="K271" s="4">
        <v>0</v>
      </c>
      <c r="L271" s="2" t="s">
        <v>1341</v>
      </c>
      <c r="M271" s="17" t="s">
        <v>1350</v>
      </c>
      <c r="N271" s="17" t="s">
        <v>989</v>
      </c>
      <c r="O271" s="8">
        <v>1.6</v>
      </c>
      <c r="P271" s="16">
        <v>0.71699999999999997</v>
      </c>
      <c r="Q271" s="4">
        <v>10043</v>
      </c>
      <c r="R271" s="4">
        <v>3977.8330000000001</v>
      </c>
      <c r="S271" s="4">
        <v>104333</v>
      </c>
      <c r="T271" s="27">
        <f t="shared" si="9"/>
        <v>10.388628895748282</v>
      </c>
    </row>
    <row r="272" spans="1:20" x14ac:dyDescent="0.35">
      <c r="A272" s="2">
        <v>16845</v>
      </c>
      <c r="B272" s="2">
        <v>2018</v>
      </c>
      <c r="C272" s="19">
        <v>15690</v>
      </c>
      <c r="D272" s="19">
        <v>3139.1802309752302</v>
      </c>
      <c r="E272" s="2" t="s">
        <v>5</v>
      </c>
      <c r="F272" s="2" t="s">
        <v>750</v>
      </c>
      <c r="G272" s="2">
        <v>58526</v>
      </c>
      <c r="H272" s="2" t="s">
        <v>1361</v>
      </c>
      <c r="I272" s="2">
        <v>35.332974</v>
      </c>
      <c r="J272" s="2">
        <v>-79.964939000000001</v>
      </c>
      <c r="K272" s="4">
        <v>0</v>
      </c>
      <c r="L272" s="2" t="s">
        <v>1341</v>
      </c>
      <c r="M272" s="17" t="s">
        <v>1350</v>
      </c>
      <c r="N272" s="17" t="s">
        <v>989</v>
      </c>
      <c r="O272" s="8">
        <v>1.6</v>
      </c>
      <c r="P272" s="16">
        <v>0.71699999999999997</v>
      </c>
      <c r="Q272" s="4">
        <v>10043</v>
      </c>
      <c r="R272" s="4">
        <v>3977.8330000000001</v>
      </c>
      <c r="S272" s="4">
        <v>104333</v>
      </c>
      <c r="T272" s="27">
        <f t="shared" si="9"/>
        <v>10.388628895748282</v>
      </c>
    </row>
    <row r="273" spans="1:20" x14ac:dyDescent="0.35">
      <c r="A273" s="2">
        <v>16846</v>
      </c>
      <c r="B273" s="2">
        <v>2018</v>
      </c>
      <c r="C273" s="19">
        <v>15690</v>
      </c>
      <c r="D273" s="19">
        <v>3139.1802309752302</v>
      </c>
      <c r="E273" s="2" t="s">
        <v>5</v>
      </c>
      <c r="F273" s="2" t="s">
        <v>750</v>
      </c>
      <c r="G273" s="2">
        <v>58526</v>
      </c>
      <c r="H273" s="2" t="s">
        <v>1362</v>
      </c>
      <c r="I273" s="2">
        <v>35.332974</v>
      </c>
      <c r="J273" s="2">
        <v>-79.964939000000001</v>
      </c>
      <c r="K273" s="4">
        <v>0</v>
      </c>
      <c r="L273" s="2" t="s">
        <v>1341</v>
      </c>
      <c r="M273" s="17" t="s">
        <v>1350</v>
      </c>
      <c r="N273" s="17" t="s">
        <v>989</v>
      </c>
      <c r="O273" s="8">
        <v>1.6</v>
      </c>
      <c r="P273" s="16">
        <v>0.71699999999999997</v>
      </c>
      <c r="Q273" s="4">
        <v>10043</v>
      </c>
      <c r="R273" s="4">
        <v>3977.8330000000001</v>
      </c>
      <c r="S273" s="4">
        <v>104333</v>
      </c>
      <c r="T273" s="27">
        <f t="shared" si="9"/>
        <v>10.388628895748282</v>
      </c>
    </row>
    <row r="274" spans="1:20" x14ac:dyDescent="0.35">
      <c r="A274" s="2">
        <v>16847</v>
      </c>
      <c r="B274" s="2">
        <v>2018</v>
      </c>
      <c r="C274" s="19">
        <v>15690</v>
      </c>
      <c r="D274" s="19">
        <v>3139.1802309752302</v>
      </c>
      <c r="E274" s="2" t="s">
        <v>5</v>
      </c>
      <c r="F274" s="2" t="s">
        <v>750</v>
      </c>
      <c r="G274" s="2">
        <v>58526</v>
      </c>
      <c r="H274" s="2" t="s">
        <v>1363</v>
      </c>
      <c r="I274" s="2">
        <v>35.332974</v>
      </c>
      <c r="J274" s="2">
        <v>-79.964939000000001</v>
      </c>
      <c r="K274" s="4">
        <v>0</v>
      </c>
      <c r="L274" s="2" t="s">
        <v>1341</v>
      </c>
      <c r="M274" s="17" t="s">
        <v>1350</v>
      </c>
      <c r="N274" s="17" t="s">
        <v>989</v>
      </c>
      <c r="O274" s="8">
        <v>1.6</v>
      </c>
      <c r="P274" s="16">
        <v>0.71699999999999997</v>
      </c>
      <c r="Q274" s="4">
        <v>10043</v>
      </c>
      <c r="R274" s="4">
        <v>3977.8330000000001</v>
      </c>
      <c r="S274" s="4">
        <v>104333</v>
      </c>
      <c r="T274" s="27">
        <f t="shared" si="9"/>
        <v>10.388628895748282</v>
      </c>
    </row>
    <row r="275" spans="1:20" x14ac:dyDescent="0.35">
      <c r="A275" s="2">
        <v>16848</v>
      </c>
      <c r="B275" s="2">
        <v>2018</v>
      </c>
      <c r="C275" s="19">
        <v>15690</v>
      </c>
      <c r="D275" s="19">
        <v>3139.1802309752302</v>
      </c>
      <c r="E275" s="2" t="s">
        <v>5</v>
      </c>
      <c r="F275" s="2" t="s">
        <v>750</v>
      </c>
      <c r="G275" s="2">
        <v>58526</v>
      </c>
      <c r="H275" s="2" t="s">
        <v>1364</v>
      </c>
      <c r="I275" s="2">
        <v>35.332974</v>
      </c>
      <c r="J275" s="2">
        <v>-79.964939000000001</v>
      </c>
      <c r="K275" s="4">
        <v>0</v>
      </c>
      <c r="L275" s="2" t="s">
        <v>1341</v>
      </c>
      <c r="M275" s="17" t="s">
        <v>1350</v>
      </c>
      <c r="N275" s="17" t="s">
        <v>989</v>
      </c>
      <c r="O275" s="8">
        <v>1.6</v>
      </c>
      <c r="P275" s="16">
        <v>0.71699999999999997</v>
      </c>
      <c r="Q275" s="4">
        <v>10043</v>
      </c>
      <c r="R275" s="4">
        <v>3977.8330000000001</v>
      </c>
      <c r="S275" s="4">
        <v>104333</v>
      </c>
      <c r="T275" s="27">
        <f t="shared" si="9"/>
        <v>10.388628895748282</v>
      </c>
    </row>
    <row r="276" spans="1:20" x14ac:dyDescent="0.35">
      <c r="A276" s="2">
        <v>16849</v>
      </c>
      <c r="B276" s="2">
        <v>2018</v>
      </c>
      <c r="C276" s="19">
        <v>15690</v>
      </c>
      <c r="D276" s="19">
        <v>3139.1802309752302</v>
      </c>
      <c r="E276" s="2" t="s">
        <v>5</v>
      </c>
      <c r="F276" s="2" t="s">
        <v>750</v>
      </c>
      <c r="G276" s="2">
        <v>58526</v>
      </c>
      <c r="H276" s="2" t="s">
        <v>1365</v>
      </c>
      <c r="I276" s="2">
        <v>35.332974</v>
      </c>
      <c r="J276" s="2">
        <v>-79.964939000000001</v>
      </c>
      <c r="K276" s="4">
        <v>0</v>
      </c>
      <c r="L276" s="2" t="s">
        <v>1341</v>
      </c>
      <c r="M276" s="17" t="s">
        <v>1350</v>
      </c>
      <c r="N276" s="17" t="s">
        <v>989</v>
      </c>
      <c r="O276" s="8">
        <v>1.6</v>
      </c>
      <c r="P276" s="16">
        <v>0.71699999999999997</v>
      </c>
      <c r="Q276" s="4">
        <v>10043</v>
      </c>
      <c r="R276" s="4">
        <v>3977.8330000000001</v>
      </c>
      <c r="S276" s="4">
        <v>104333</v>
      </c>
      <c r="T276" s="27">
        <f t="shared" si="9"/>
        <v>10.388628895748282</v>
      </c>
    </row>
    <row r="277" spans="1:20" x14ac:dyDescent="0.35">
      <c r="A277" s="2">
        <v>16871</v>
      </c>
      <c r="B277" s="2">
        <v>2018</v>
      </c>
      <c r="C277" s="19">
        <v>28771</v>
      </c>
      <c r="D277" s="19">
        <v>4347.4115888965798</v>
      </c>
      <c r="E277" s="2" t="s">
        <v>5</v>
      </c>
      <c r="F277" s="2" t="s">
        <v>766</v>
      </c>
      <c r="G277" s="2">
        <v>59688</v>
      </c>
      <c r="H277" s="2" t="s">
        <v>1798</v>
      </c>
      <c r="I277" s="2">
        <v>35.673999999999999</v>
      </c>
      <c r="J277" s="2">
        <v>-78.853999999999999</v>
      </c>
      <c r="K277" s="4">
        <v>0</v>
      </c>
      <c r="L277" s="2" t="s">
        <v>1341</v>
      </c>
      <c r="M277" s="17" t="s">
        <v>1350</v>
      </c>
      <c r="N277" s="17" t="s">
        <v>989</v>
      </c>
      <c r="O277" s="8">
        <v>0.3</v>
      </c>
      <c r="P277" s="16">
        <v>0.70199999999999996</v>
      </c>
      <c r="Q277" s="4">
        <v>1844.25</v>
      </c>
      <c r="R277" s="4">
        <v>711.625</v>
      </c>
      <c r="S277" s="4">
        <v>19711.707999999999</v>
      </c>
      <c r="T277" s="27">
        <f t="shared" si="9"/>
        <v>10.688197370204689</v>
      </c>
    </row>
    <row r="278" spans="1:20" x14ac:dyDescent="0.35">
      <c r="A278" s="2">
        <v>16872</v>
      </c>
      <c r="B278" s="2">
        <v>2018</v>
      </c>
      <c r="C278" s="19">
        <v>28771</v>
      </c>
      <c r="D278" s="19">
        <v>4347.4115888965798</v>
      </c>
      <c r="E278" s="2" t="s">
        <v>5</v>
      </c>
      <c r="F278" s="2" t="s">
        <v>766</v>
      </c>
      <c r="G278" s="2">
        <v>59688</v>
      </c>
      <c r="H278" s="2" t="s">
        <v>1799</v>
      </c>
      <c r="I278" s="2">
        <v>35.673999999999999</v>
      </c>
      <c r="J278" s="2">
        <v>-78.853999999999999</v>
      </c>
      <c r="K278" s="4">
        <v>0</v>
      </c>
      <c r="L278" s="2" t="s">
        <v>1341</v>
      </c>
      <c r="M278" s="17" t="s">
        <v>1350</v>
      </c>
      <c r="N278" s="17" t="s">
        <v>989</v>
      </c>
      <c r="O278" s="8">
        <v>0.3</v>
      </c>
      <c r="P278" s="16">
        <v>0.70199999999999996</v>
      </c>
      <c r="Q278" s="4">
        <v>1844.25</v>
      </c>
      <c r="R278" s="4">
        <v>711.625</v>
      </c>
      <c r="S278" s="4">
        <v>19711.707999999999</v>
      </c>
      <c r="T278" s="27">
        <f t="shared" si="9"/>
        <v>10.688197370204689</v>
      </c>
    </row>
    <row r="279" spans="1:20" x14ac:dyDescent="0.35">
      <c r="A279" s="2">
        <v>16873</v>
      </c>
      <c r="B279" s="2">
        <v>2018</v>
      </c>
      <c r="C279" s="19">
        <v>28771</v>
      </c>
      <c r="D279" s="19">
        <v>4347.4115888965798</v>
      </c>
      <c r="E279" s="2" t="s">
        <v>5</v>
      </c>
      <c r="F279" s="2" t="s">
        <v>766</v>
      </c>
      <c r="G279" s="2">
        <v>59688</v>
      </c>
      <c r="H279" s="2" t="s">
        <v>1800</v>
      </c>
      <c r="I279" s="2">
        <v>35.673999999999999</v>
      </c>
      <c r="J279" s="2">
        <v>-78.853999999999999</v>
      </c>
      <c r="K279" s="4">
        <v>0</v>
      </c>
      <c r="L279" s="2" t="s">
        <v>1341</v>
      </c>
      <c r="M279" s="17" t="s">
        <v>1350</v>
      </c>
      <c r="N279" s="17" t="s">
        <v>989</v>
      </c>
      <c r="O279" s="8">
        <v>0.3</v>
      </c>
      <c r="P279" s="16">
        <v>0.70199999999999996</v>
      </c>
      <c r="Q279" s="4">
        <v>1844.25</v>
      </c>
      <c r="R279" s="4">
        <v>711.625</v>
      </c>
      <c r="S279" s="4">
        <v>19711.707999999999</v>
      </c>
      <c r="T279" s="27">
        <f t="shared" si="9"/>
        <v>10.688197370204689</v>
      </c>
    </row>
    <row r="280" spans="1:20" x14ac:dyDescent="0.35">
      <c r="A280" s="2">
        <v>16874</v>
      </c>
      <c r="B280" s="2">
        <v>2018</v>
      </c>
      <c r="C280" s="19">
        <v>28771</v>
      </c>
      <c r="D280" s="19">
        <v>4347.4115888965798</v>
      </c>
      <c r="E280" s="2" t="s">
        <v>5</v>
      </c>
      <c r="F280" s="2" t="s">
        <v>766</v>
      </c>
      <c r="G280" s="2">
        <v>59688</v>
      </c>
      <c r="H280" s="2" t="s">
        <v>1801</v>
      </c>
      <c r="I280" s="2">
        <v>35.673999999999999</v>
      </c>
      <c r="J280" s="2">
        <v>-78.853999999999999</v>
      </c>
      <c r="K280" s="4">
        <v>0</v>
      </c>
      <c r="L280" s="2" t="s">
        <v>1341</v>
      </c>
      <c r="M280" s="17" t="s">
        <v>1350</v>
      </c>
      <c r="N280" s="17" t="s">
        <v>989</v>
      </c>
      <c r="O280" s="8">
        <v>0.3</v>
      </c>
      <c r="P280" s="16">
        <v>0.70199999999999996</v>
      </c>
      <c r="Q280" s="4">
        <v>1844.25</v>
      </c>
      <c r="R280" s="4">
        <v>711.625</v>
      </c>
      <c r="S280" s="4">
        <v>19711.707999999999</v>
      </c>
      <c r="T280" s="27">
        <f t="shared" si="9"/>
        <v>10.688197370204689</v>
      </c>
    </row>
    <row r="281" spans="1:20" x14ac:dyDescent="0.35">
      <c r="A281" s="2">
        <v>16875</v>
      </c>
      <c r="B281" s="2">
        <v>2018</v>
      </c>
      <c r="C281" s="19">
        <v>28771</v>
      </c>
      <c r="D281" s="19">
        <v>4347.4115888965798</v>
      </c>
      <c r="E281" s="2" t="s">
        <v>5</v>
      </c>
      <c r="F281" s="2" t="s">
        <v>766</v>
      </c>
      <c r="G281" s="2">
        <v>59688</v>
      </c>
      <c r="H281" s="2" t="s">
        <v>1802</v>
      </c>
      <c r="I281" s="2">
        <v>35.673999999999999</v>
      </c>
      <c r="J281" s="2">
        <v>-78.853999999999999</v>
      </c>
      <c r="K281" s="4">
        <v>0</v>
      </c>
      <c r="L281" s="2" t="s">
        <v>1341</v>
      </c>
      <c r="M281" s="17" t="s">
        <v>1350</v>
      </c>
      <c r="N281" s="17" t="s">
        <v>989</v>
      </c>
      <c r="O281" s="8">
        <v>0.3</v>
      </c>
      <c r="P281" s="16">
        <v>0.70199999999999996</v>
      </c>
      <c r="Q281" s="4">
        <v>1844.25</v>
      </c>
      <c r="R281" s="4">
        <v>711.625</v>
      </c>
      <c r="S281" s="4">
        <v>19711.707999999999</v>
      </c>
      <c r="T281" s="27">
        <f t="shared" si="9"/>
        <v>10.688197370204689</v>
      </c>
    </row>
    <row r="282" spans="1:20" x14ac:dyDescent="0.35">
      <c r="A282" s="2">
        <v>16876</v>
      </c>
      <c r="B282" s="2">
        <v>2018</v>
      </c>
      <c r="C282" s="19">
        <v>28771</v>
      </c>
      <c r="D282" s="19">
        <v>4347.4115888965798</v>
      </c>
      <c r="E282" s="2" t="s">
        <v>5</v>
      </c>
      <c r="F282" s="2" t="s">
        <v>766</v>
      </c>
      <c r="G282" s="2">
        <v>59688</v>
      </c>
      <c r="H282" s="2" t="s">
        <v>1803</v>
      </c>
      <c r="I282" s="2">
        <v>35.673999999999999</v>
      </c>
      <c r="J282" s="2">
        <v>-78.853999999999999</v>
      </c>
      <c r="K282" s="4">
        <v>0</v>
      </c>
      <c r="L282" s="2" t="s">
        <v>1341</v>
      </c>
      <c r="M282" s="17" t="s">
        <v>1350</v>
      </c>
      <c r="N282" s="17" t="s">
        <v>989</v>
      </c>
      <c r="O282" s="8">
        <v>0.3</v>
      </c>
      <c r="P282" s="16">
        <v>0.70199999999999996</v>
      </c>
      <c r="Q282" s="4">
        <v>1844.25</v>
      </c>
      <c r="R282" s="4">
        <v>711.625</v>
      </c>
      <c r="S282" s="4">
        <v>19711.707999999999</v>
      </c>
      <c r="T282" s="27">
        <f t="shared" si="9"/>
        <v>10.688197370204689</v>
      </c>
    </row>
    <row r="283" spans="1:20" x14ac:dyDescent="0.35">
      <c r="A283" s="2">
        <v>16877</v>
      </c>
      <c r="B283" s="2">
        <v>2018</v>
      </c>
      <c r="C283" s="19">
        <v>28771</v>
      </c>
      <c r="D283" s="19">
        <v>4347.4115888965798</v>
      </c>
      <c r="E283" s="2" t="s">
        <v>5</v>
      </c>
      <c r="F283" s="2" t="s">
        <v>766</v>
      </c>
      <c r="G283" s="2">
        <v>59688</v>
      </c>
      <c r="H283" s="2" t="s">
        <v>1804</v>
      </c>
      <c r="I283" s="2">
        <v>35.673999999999999</v>
      </c>
      <c r="J283" s="2">
        <v>-78.853999999999999</v>
      </c>
      <c r="K283" s="4">
        <v>0</v>
      </c>
      <c r="L283" s="2" t="s">
        <v>1341</v>
      </c>
      <c r="M283" s="17" t="s">
        <v>1350</v>
      </c>
      <c r="N283" s="17" t="s">
        <v>989</v>
      </c>
      <c r="O283" s="8">
        <v>0.3</v>
      </c>
      <c r="P283" s="16">
        <v>0.70199999999999996</v>
      </c>
      <c r="Q283" s="4">
        <v>1844.25</v>
      </c>
      <c r="R283" s="4">
        <v>711.625</v>
      </c>
      <c r="S283" s="4">
        <v>19711.707999999999</v>
      </c>
      <c r="T283" s="27">
        <f t="shared" si="9"/>
        <v>10.688197370204689</v>
      </c>
    </row>
    <row r="284" spans="1:20" x14ac:dyDescent="0.35">
      <c r="A284" s="2">
        <v>16878</v>
      </c>
      <c r="B284" s="2">
        <v>2018</v>
      </c>
      <c r="C284" s="19">
        <v>28771</v>
      </c>
      <c r="D284" s="19">
        <v>4347.4115888965798</v>
      </c>
      <c r="E284" s="2" t="s">
        <v>5</v>
      </c>
      <c r="F284" s="2" t="s">
        <v>766</v>
      </c>
      <c r="G284" s="2">
        <v>59688</v>
      </c>
      <c r="H284" s="2" t="s">
        <v>1805</v>
      </c>
      <c r="I284" s="2">
        <v>35.673999999999999</v>
      </c>
      <c r="J284" s="2">
        <v>-78.853999999999999</v>
      </c>
      <c r="K284" s="4">
        <v>0</v>
      </c>
      <c r="L284" s="2" t="s">
        <v>1341</v>
      </c>
      <c r="M284" s="17" t="s">
        <v>1350</v>
      </c>
      <c r="N284" s="17" t="s">
        <v>989</v>
      </c>
      <c r="O284" s="8">
        <v>0.3</v>
      </c>
      <c r="P284" s="16">
        <v>0.70199999999999996</v>
      </c>
      <c r="Q284" s="4">
        <v>1844.25</v>
      </c>
      <c r="R284" s="4">
        <v>711.625</v>
      </c>
      <c r="S284" s="4">
        <v>19711.707999999999</v>
      </c>
      <c r="T284" s="27">
        <f t="shared" si="9"/>
        <v>10.688197370204689</v>
      </c>
    </row>
    <row r="285" spans="1:20" x14ac:dyDescent="0.35">
      <c r="A285" s="2">
        <v>16879</v>
      </c>
      <c r="B285" s="2">
        <v>2018</v>
      </c>
      <c r="C285" s="19">
        <v>28771</v>
      </c>
      <c r="D285" s="19">
        <v>4347.4115888965798</v>
      </c>
      <c r="E285" s="2" t="s">
        <v>5</v>
      </c>
      <c r="F285" s="2" t="s">
        <v>766</v>
      </c>
      <c r="G285" s="2">
        <v>59688</v>
      </c>
      <c r="H285" s="2" t="s">
        <v>1806</v>
      </c>
      <c r="I285" s="2">
        <v>35.673999999999999</v>
      </c>
      <c r="J285" s="2">
        <v>-78.853999999999999</v>
      </c>
      <c r="K285" s="4">
        <v>0</v>
      </c>
      <c r="L285" s="2" t="s">
        <v>1341</v>
      </c>
      <c r="M285" s="17" t="s">
        <v>1350</v>
      </c>
      <c r="N285" s="17" t="s">
        <v>989</v>
      </c>
      <c r="O285" s="8">
        <v>0.3</v>
      </c>
      <c r="P285" s="16">
        <v>0.70199999999999996</v>
      </c>
      <c r="Q285" s="4">
        <v>1844.25</v>
      </c>
      <c r="R285" s="4">
        <v>711.625</v>
      </c>
      <c r="S285" s="4">
        <v>19711.707999999999</v>
      </c>
      <c r="T285" s="27">
        <f t="shared" si="9"/>
        <v>10.688197370204689</v>
      </c>
    </row>
    <row r="286" spans="1:20" x14ac:dyDescent="0.35">
      <c r="A286" s="2">
        <v>16880</v>
      </c>
      <c r="B286" s="2">
        <v>2018</v>
      </c>
      <c r="C286" s="19">
        <v>28771</v>
      </c>
      <c r="D286" s="19">
        <v>4347.4115888965798</v>
      </c>
      <c r="E286" s="2" t="s">
        <v>5</v>
      </c>
      <c r="F286" s="2" t="s">
        <v>766</v>
      </c>
      <c r="G286" s="2">
        <v>59688</v>
      </c>
      <c r="H286" s="2" t="s">
        <v>1807</v>
      </c>
      <c r="I286" s="2">
        <v>35.673999999999999</v>
      </c>
      <c r="J286" s="2">
        <v>-78.853999999999999</v>
      </c>
      <c r="K286" s="4">
        <v>0</v>
      </c>
      <c r="L286" s="2" t="s">
        <v>1341</v>
      </c>
      <c r="M286" s="17" t="s">
        <v>1350</v>
      </c>
      <c r="N286" s="17" t="s">
        <v>989</v>
      </c>
      <c r="O286" s="8">
        <v>0.3</v>
      </c>
      <c r="P286" s="16">
        <v>0.70199999999999996</v>
      </c>
      <c r="Q286" s="4">
        <v>1844.25</v>
      </c>
      <c r="R286" s="4">
        <v>711.625</v>
      </c>
      <c r="S286" s="4">
        <v>19711.707999999999</v>
      </c>
      <c r="T286" s="27">
        <f t="shared" si="9"/>
        <v>10.688197370204689</v>
      </c>
    </row>
    <row r="287" spans="1:20" x14ac:dyDescent="0.35">
      <c r="A287" s="2">
        <v>16881</v>
      </c>
      <c r="B287" s="2">
        <v>2018</v>
      </c>
      <c r="C287" s="19">
        <v>28771</v>
      </c>
      <c r="D287" s="19">
        <v>4347.4115888965798</v>
      </c>
      <c r="E287" s="2" t="s">
        <v>5</v>
      </c>
      <c r="F287" s="2" t="s">
        <v>766</v>
      </c>
      <c r="G287" s="2">
        <v>59688</v>
      </c>
      <c r="H287" s="2" t="s">
        <v>1808</v>
      </c>
      <c r="I287" s="2">
        <v>35.673999999999999</v>
      </c>
      <c r="J287" s="2">
        <v>-78.853999999999999</v>
      </c>
      <c r="K287" s="4">
        <v>0</v>
      </c>
      <c r="L287" s="2" t="s">
        <v>1341</v>
      </c>
      <c r="M287" s="17" t="s">
        <v>1350</v>
      </c>
      <c r="N287" s="17" t="s">
        <v>989</v>
      </c>
      <c r="O287" s="8">
        <v>0.3</v>
      </c>
      <c r="P287" s="16">
        <v>0.70199999999999996</v>
      </c>
      <c r="Q287" s="4">
        <v>1844.25</v>
      </c>
      <c r="R287" s="4">
        <v>711.625</v>
      </c>
      <c r="S287" s="4">
        <v>19711.707999999999</v>
      </c>
      <c r="T287" s="27">
        <f t="shared" si="9"/>
        <v>10.688197370204689</v>
      </c>
    </row>
    <row r="288" spans="1:20" x14ac:dyDescent="0.35">
      <c r="A288" s="2">
        <v>16882</v>
      </c>
      <c r="B288" s="2">
        <v>2018</v>
      </c>
      <c r="C288" s="19">
        <v>28771</v>
      </c>
      <c r="D288" s="19">
        <v>4347.4115888965798</v>
      </c>
      <c r="E288" s="2" t="s">
        <v>5</v>
      </c>
      <c r="F288" s="2" t="s">
        <v>766</v>
      </c>
      <c r="G288" s="2">
        <v>59688</v>
      </c>
      <c r="H288" s="2" t="s">
        <v>1809</v>
      </c>
      <c r="I288" s="2">
        <v>35.673999999999999</v>
      </c>
      <c r="J288" s="2">
        <v>-78.853999999999999</v>
      </c>
      <c r="K288" s="4">
        <v>0</v>
      </c>
      <c r="L288" s="2" t="s">
        <v>1341</v>
      </c>
      <c r="M288" s="17" t="s">
        <v>1350</v>
      </c>
      <c r="N288" s="17" t="s">
        <v>989</v>
      </c>
      <c r="O288" s="8">
        <v>0.3</v>
      </c>
      <c r="P288" s="16">
        <v>0.70199999999999996</v>
      </c>
      <c r="Q288" s="4">
        <v>1844.25</v>
      </c>
      <c r="R288" s="4">
        <v>711.625</v>
      </c>
      <c r="S288" s="4">
        <v>19711.707999999999</v>
      </c>
      <c r="T288" s="27">
        <f t="shared" si="9"/>
        <v>10.688197370204689</v>
      </c>
    </row>
    <row r="289" spans="1:20" x14ac:dyDescent="0.35">
      <c r="A289" s="2">
        <v>16883</v>
      </c>
      <c r="B289" s="2">
        <v>2018</v>
      </c>
      <c r="C289" s="19">
        <v>28771</v>
      </c>
      <c r="D289" s="19">
        <v>4347.4115888965798</v>
      </c>
      <c r="E289" s="2" t="s">
        <v>5</v>
      </c>
      <c r="F289" s="2" t="s">
        <v>766</v>
      </c>
      <c r="G289" s="2">
        <v>59688</v>
      </c>
      <c r="H289" s="2" t="s">
        <v>1810</v>
      </c>
      <c r="I289" s="2">
        <v>35.673999999999999</v>
      </c>
      <c r="J289" s="2">
        <v>-78.853999999999999</v>
      </c>
      <c r="K289" s="4">
        <v>0</v>
      </c>
      <c r="L289" s="2" t="s">
        <v>1341</v>
      </c>
      <c r="M289" s="17" t="s">
        <v>1350</v>
      </c>
      <c r="N289" s="17" t="s">
        <v>989</v>
      </c>
      <c r="O289" s="8">
        <v>0.3</v>
      </c>
      <c r="P289" s="16">
        <v>0.70199999999999996</v>
      </c>
      <c r="Q289" s="4">
        <v>1844.25</v>
      </c>
      <c r="R289" s="4">
        <v>711.625</v>
      </c>
      <c r="S289" s="4">
        <v>19711.707999999999</v>
      </c>
      <c r="T289" s="27">
        <f t="shared" si="9"/>
        <v>10.688197370204689</v>
      </c>
    </row>
    <row r="290" spans="1:20" x14ac:dyDescent="0.35">
      <c r="A290" s="2">
        <v>16884</v>
      </c>
      <c r="B290" s="2">
        <v>2018</v>
      </c>
      <c r="C290" s="19">
        <v>28771</v>
      </c>
      <c r="D290" s="19">
        <v>4347.4115888965798</v>
      </c>
      <c r="E290" s="2" t="s">
        <v>5</v>
      </c>
      <c r="F290" s="2" t="s">
        <v>766</v>
      </c>
      <c r="G290" s="2">
        <v>59688</v>
      </c>
      <c r="H290" s="2" t="s">
        <v>1811</v>
      </c>
      <c r="I290" s="2">
        <v>35.673999999999999</v>
      </c>
      <c r="J290" s="2">
        <v>-78.853999999999999</v>
      </c>
      <c r="K290" s="4">
        <v>0</v>
      </c>
      <c r="L290" s="2" t="s">
        <v>1341</v>
      </c>
      <c r="M290" s="17" t="s">
        <v>1350</v>
      </c>
      <c r="N290" s="17" t="s">
        <v>989</v>
      </c>
      <c r="O290" s="8">
        <v>0.3</v>
      </c>
      <c r="P290" s="16">
        <v>0.70199999999999996</v>
      </c>
      <c r="Q290" s="4">
        <v>1844.25</v>
      </c>
      <c r="R290" s="4">
        <v>711.625</v>
      </c>
      <c r="S290" s="4">
        <v>19711.707999999999</v>
      </c>
      <c r="T290" s="27">
        <f t="shared" si="9"/>
        <v>10.688197370204689</v>
      </c>
    </row>
    <row r="291" spans="1:20" x14ac:dyDescent="0.35">
      <c r="A291" s="2">
        <v>16885</v>
      </c>
      <c r="B291" s="2">
        <v>2018</v>
      </c>
      <c r="C291" s="19">
        <v>28771</v>
      </c>
      <c r="D291" s="19">
        <v>4347.4115888965798</v>
      </c>
      <c r="E291" s="2" t="s">
        <v>5</v>
      </c>
      <c r="F291" s="2" t="s">
        <v>766</v>
      </c>
      <c r="G291" s="2">
        <v>59688</v>
      </c>
      <c r="H291" s="2" t="s">
        <v>1812</v>
      </c>
      <c r="I291" s="2">
        <v>35.673999999999999</v>
      </c>
      <c r="J291" s="2">
        <v>-78.853999999999999</v>
      </c>
      <c r="K291" s="4">
        <v>0</v>
      </c>
      <c r="L291" s="2" t="s">
        <v>1341</v>
      </c>
      <c r="M291" s="17" t="s">
        <v>1350</v>
      </c>
      <c r="N291" s="17" t="s">
        <v>989</v>
      </c>
      <c r="O291" s="8">
        <v>0.3</v>
      </c>
      <c r="P291" s="16">
        <v>0.70199999999999996</v>
      </c>
      <c r="Q291" s="4">
        <v>1844.25</v>
      </c>
      <c r="R291" s="4">
        <v>711.625</v>
      </c>
      <c r="S291" s="4">
        <v>19711.707999999999</v>
      </c>
      <c r="T291" s="27">
        <f t="shared" si="9"/>
        <v>10.688197370204689</v>
      </c>
    </row>
    <row r="292" spans="1:20" x14ac:dyDescent="0.35">
      <c r="A292" s="2">
        <v>16886</v>
      </c>
      <c r="B292" s="2">
        <v>2018</v>
      </c>
      <c r="C292" s="19">
        <v>28771</v>
      </c>
      <c r="D292" s="19">
        <v>4347.4115888965798</v>
      </c>
      <c r="E292" s="2" t="s">
        <v>5</v>
      </c>
      <c r="F292" s="2" t="s">
        <v>766</v>
      </c>
      <c r="G292" s="2">
        <v>59688</v>
      </c>
      <c r="H292" s="2" t="s">
        <v>1813</v>
      </c>
      <c r="I292" s="2">
        <v>35.673999999999999</v>
      </c>
      <c r="J292" s="2">
        <v>-78.853999999999999</v>
      </c>
      <c r="K292" s="4">
        <v>0</v>
      </c>
      <c r="L292" s="2" t="s">
        <v>1341</v>
      </c>
      <c r="M292" s="17" t="s">
        <v>1350</v>
      </c>
      <c r="N292" s="17" t="s">
        <v>989</v>
      </c>
      <c r="O292" s="8">
        <v>0.3</v>
      </c>
      <c r="P292" s="16">
        <v>0.70199999999999996</v>
      </c>
      <c r="Q292" s="4">
        <v>1844.25</v>
      </c>
      <c r="R292" s="4">
        <v>711.625</v>
      </c>
      <c r="S292" s="4">
        <v>19711.707999999999</v>
      </c>
      <c r="T292" s="27">
        <f t="shared" si="9"/>
        <v>10.688197370204689</v>
      </c>
    </row>
    <row r="293" spans="1:20" x14ac:dyDescent="0.35">
      <c r="A293" s="2">
        <v>16887</v>
      </c>
      <c r="B293" s="2">
        <v>2018</v>
      </c>
      <c r="C293" s="19">
        <v>28771</v>
      </c>
      <c r="D293" s="19">
        <v>4347.4115888965798</v>
      </c>
      <c r="E293" s="2" t="s">
        <v>5</v>
      </c>
      <c r="F293" s="2" t="s">
        <v>766</v>
      </c>
      <c r="G293" s="2">
        <v>59688</v>
      </c>
      <c r="H293" s="2" t="s">
        <v>1814</v>
      </c>
      <c r="I293" s="2">
        <v>35.673999999999999</v>
      </c>
      <c r="J293" s="2">
        <v>-78.853999999999999</v>
      </c>
      <c r="K293" s="4">
        <v>0</v>
      </c>
      <c r="L293" s="2" t="s">
        <v>1341</v>
      </c>
      <c r="M293" s="17" t="s">
        <v>1350</v>
      </c>
      <c r="N293" s="17" t="s">
        <v>989</v>
      </c>
      <c r="O293" s="8">
        <v>0.3</v>
      </c>
      <c r="P293" s="16">
        <v>0.70199999999999996</v>
      </c>
      <c r="Q293" s="4">
        <v>1844.25</v>
      </c>
      <c r="R293" s="4">
        <v>711.625</v>
      </c>
      <c r="S293" s="4">
        <v>19711.707999999999</v>
      </c>
      <c r="T293" s="27">
        <f t="shared" si="9"/>
        <v>10.688197370204689</v>
      </c>
    </row>
    <row r="294" spans="1:20" x14ac:dyDescent="0.35">
      <c r="A294" s="2">
        <v>16888</v>
      </c>
      <c r="B294" s="2">
        <v>2018</v>
      </c>
      <c r="C294" s="19">
        <v>28771</v>
      </c>
      <c r="D294" s="19">
        <v>4347.4115888965798</v>
      </c>
      <c r="E294" s="2" t="s">
        <v>5</v>
      </c>
      <c r="F294" s="2" t="s">
        <v>766</v>
      </c>
      <c r="G294" s="2">
        <v>59688</v>
      </c>
      <c r="H294" s="2" t="s">
        <v>1815</v>
      </c>
      <c r="I294" s="2">
        <v>35.673999999999999</v>
      </c>
      <c r="J294" s="2">
        <v>-78.853999999999999</v>
      </c>
      <c r="K294" s="4">
        <v>0</v>
      </c>
      <c r="L294" s="2" t="s">
        <v>1341</v>
      </c>
      <c r="M294" s="17" t="s">
        <v>1350</v>
      </c>
      <c r="N294" s="17" t="s">
        <v>989</v>
      </c>
      <c r="O294" s="8">
        <v>0.3</v>
      </c>
      <c r="P294" s="16">
        <v>0.70199999999999996</v>
      </c>
      <c r="Q294" s="4">
        <v>1844.25</v>
      </c>
      <c r="R294" s="4">
        <v>711.625</v>
      </c>
      <c r="S294" s="4">
        <v>19711.707999999999</v>
      </c>
      <c r="T294" s="27">
        <f t="shared" si="9"/>
        <v>10.688197370204689</v>
      </c>
    </row>
    <row r="295" spans="1:20" x14ac:dyDescent="0.35">
      <c r="A295" s="2">
        <v>16889</v>
      </c>
      <c r="B295" s="2">
        <v>2018</v>
      </c>
      <c r="C295" s="19">
        <v>28771</v>
      </c>
      <c r="D295" s="19">
        <v>4347.4115888965798</v>
      </c>
      <c r="E295" s="2" t="s">
        <v>5</v>
      </c>
      <c r="F295" s="2" t="s">
        <v>766</v>
      </c>
      <c r="G295" s="2">
        <v>59688</v>
      </c>
      <c r="H295" s="2" t="s">
        <v>1816</v>
      </c>
      <c r="I295" s="2">
        <v>35.673999999999999</v>
      </c>
      <c r="J295" s="2">
        <v>-78.853999999999999</v>
      </c>
      <c r="K295" s="4">
        <v>0</v>
      </c>
      <c r="L295" s="2" t="s">
        <v>1341</v>
      </c>
      <c r="M295" s="17" t="s">
        <v>1350</v>
      </c>
      <c r="N295" s="17" t="s">
        <v>989</v>
      </c>
      <c r="O295" s="8">
        <v>0.3</v>
      </c>
      <c r="P295" s="16">
        <v>0.70199999999999996</v>
      </c>
      <c r="Q295" s="4">
        <v>1844.25</v>
      </c>
      <c r="R295" s="4">
        <v>711.625</v>
      </c>
      <c r="S295" s="4">
        <v>19711.707999999999</v>
      </c>
      <c r="T295" s="27">
        <f t="shared" si="9"/>
        <v>10.688197370204689</v>
      </c>
    </row>
    <row r="296" spans="1:20" x14ac:dyDescent="0.35">
      <c r="A296" s="2">
        <v>16890</v>
      </c>
      <c r="B296" s="2">
        <v>2018</v>
      </c>
      <c r="C296" s="19">
        <v>28771</v>
      </c>
      <c r="D296" s="19">
        <v>4347.4115888965798</v>
      </c>
      <c r="E296" s="2" t="s">
        <v>5</v>
      </c>
      <c r="F296" s="2" t="s">
        <v>766</v>
      </c>
      <c r="G296" s="2">
        <v>59688</v>
      </c>
      <c r="H296" s="2" t="s">
        <v>1817</v>
      </c>
      <c r="I296" s="2">
        <v>35.673999999999999</v>
      </c>
      <c r="J296" s="2">
        <v>-78.853999999999999</v>
      </c>
      <c r="K296" s="4">
        <v>0</v>
      </c>
      <c r="L296" s="2" t="s">
        <v>1341</v>
      </c>
      <c r="M296" s="17" t="s">
        <v>1350</v>
      </c>
      <c r="N296" s="17" t="s">
        <v>989</v>
      </c>
      <c r="O296" s="8">
        <v>0.3</v>
      </c>
      <c r="P296" s="16">
        <v>0.70199999999999996</v>
      </c>
      <c r="Q296" s="4">
        <v>1844.25</v>
      </c>
      <c r="R296" s="4">
        <v>711.625</v>
      </c>
      <c r="S296" s="4">
        <v>19711.707999999999</v>
      </c>
      <c r="T296" s="27">
        <f t="shared" si="9"/>
        <v>10.688197370204689</v>
      </c>
    </row>
    <row r="297" spans="1:20" x14ac:dyDescent="0.35">
      <c r="A297" s="2">
        <v>16891</v>
      </c>
      <c r="B297" s="2">
        <v>2018</v>
      </c>
      <c r="C297" s="19">
        <v>28771</v>
      </c>
      <c r="D297" s="19">
        <v>4347.4115888965798</v>
      </c>
      <c r="E297" s="2" t="s">
        <v>5</v>
      </c>
      <c r="F297" s="2" t="s">
        <v>766</v>
      </c>
      <c r="G297" s="2">
        <v>59688</v>
      </c>
      <c r="H297" s="2" t="s">
        <v>1818</v>
      </c>
      <c r="I297" s="2">
        <v>35.673999999999999</v>
      </c>
      <c r="J297" s="2">
        <v>-78.853999999999999</v>
      </c>
      <c r="K297" s="4">
        <v>0</v>
      </c>
      <c r="L297" s="2" t="s">
        <v>1341</v>
      </c>
      <c r="M297" s="17" t="s">
        <v>1350</v>
      </c>
      <c r="N297" s="17" t="s">
        <v>989</v>
      </c>
      <c r="O297" s="8">
        <v>0.3</v>
      </c>
      <c r="P297" s="16">
        <v>0.70199999999999996</v>
      </c>
      <c r="Q297" s="4">
        <v>1844.25</v>
      </c>
      <c r="R297" s="4">
        <v>711.625</v>
      </c>
      <c r="S297" s="4">
        <v>19711.707999999999</v>
      </c>
      <c r="T297" s="27">
        <f t="shared" si="9"/>
        <v>10.688197370204689</v>
      </c>
    </row>
    <row r="298" spans="1:20" x14ac:dyDescent="0.35">
      <c r="A298" s="2">
        <v>16892</v>
      </c>
      <c r="B298" s="2">
        <v>2018</v>
      </c>
      <c r="C298" s="19">
        <v>28771</v>
      </c>
      <c r="D298" s="19">
        <v>4347.4115888965798</v>
      </c>
      <c r="E298" s="2" t="s">
        <v>5</v>
      </c>
      <c r="F298" s="2" t="s">
        <v>766</v>
      </c>
      <c r="G298" s="2">
        <v>59688</v>
      </c>
      <c r="H298" s="2" t="s">
        <v>1819</v>
      </c>
      <c r="I298" s="2">
        <v>35.673999999999999</v>
      </c>
      <c r="J298" s="2">
        <v>-78.853999999999999</v>
      </c>
      <c r="K298" s="4">
        <v>0</v>
      </c>
      <c r="L298" s="2" t="s">
        <v>1341</v>
      </c>
      <c r="M298" s="17" t="s">
        <v>1350</v>
      </c>
      <c r="N298" s="17" t="s">
        <v>989</v>
      </c>
      <c r="O298" s="8">
        <v>0.3</v>
      </c>
      <c r="P298" s="16">
        <v>0.70199999999999996</v>
      </c>
      <c r="Q298" s="4">
        <v>1844.25</v>
      </c>
      <c r="R298" s="4">
        <v>711.625</v>
      </c>
      <c r="S298" s="4">
        <v>19711.707999999999</v>
      </c>
      <c r="T298" s="27">
        <f t="shared" si="9"/>
        <v>10.688197370204689</v>
      </c>
    </row>
    <row r="299" spans="1:20" x14ac:dyDescent="0.35">
      <c r="A299" s="2">
        <v>16893</v>
      </c>
      <c r="B299" s="2">
        <v>2018</v>
      </c>
      <c r="C299" s="19">
        <v>28771</v>
      </c>
      <c r="D299" s="19">
        <v>4347.4115888965798</v>
      </c>
      <c r="E299" s="2" t="s">
        <v>5</v>
      </c>
      <c r="F299" s="2" t="s">
        <v>766</v>
      </c>
      <c r="G299" s="2">
        <v>59688</v>
      </c>
      <c r="H299" s="2" t="s">
        <v>1820</v>
      </c>
      <c r="I299" s="2">
        <v>35.673999999999999</v>
      </c>
      <c r="J299" s="2">
        <v>-78.853999999999999</v>
      </c>
      <c r="K299" s="4">
        <v>0</v>
      </c>
      <c r="L299" s="2" t="s">
        <v>1341</v>
      </c>
      <c r="M299" s="17" t="s">
        <v>1350</v>
      </c>
      <c r="N299" s="17" t="s">
        <v>989</v>
      </c>
      <c r="O299" s="8">
        <v>0.3</v>
      </c>
      <c r="P299" s="16">
        <v>0.70199999999999996</v>
      </c>
      <c r="Q299" s="4">
        <v>1844.25</v>
      </c>
      <c r="R299" s="4">
        <v>711.625</v>
      </c>
      <c r="S299" s="4">
        <v>19711.707999999999</v>
      </c>
      <c r="T299" s="27">
        <f t="shared" si="9"/>
        <v>10.688197370204689</v>
      </c>
    </row>
    <row r="300" spans="1:20" x14ac:dyDescent="0.35">
      <c r="A300" s="2">
        <v>16894</v>
      </c>
      <c r="B300" s="2">
        <v>2018</v>
      </c>
      <c r="C300" s="19">
        <v>28771</v>
      </c>
      <c r="D300" s="19">
        <v>4347.4115888965798</v>
      </c>
      <c r="E300" s="2" t="s">
        <v>5</v>
      </c>
      <c r="F300" s="2" t="s">
        <v>766</v>
      </c>
      <c r="G300" s="2">
        <v>59688</v>
      </c>
      <c r="H300" s="2" t="s">
        <v>1821</v>
      </c>
      <c r="I300" s="2">
        <v>35.673999999999999</v>
      </c>
      <c r="J300" s="2">
        <v>-78.853999999999999</v>
      </c>
      <c r="K300" s="4">
        <v>0</v>
      </c>
      <c r="L300" s="2" t="s">
        <v>1341</v>
      </c>
      <c r="M300" s="17" t="s">
        <v>1350</v>
      </c>
      <c r="N300" s="17" t="s">
        <v>989</v>
      </c>
      <c r="O300" s="8">
        <v>0.3</v>
      </c>
      <c r="P300" s="16">
        <v>0.70199999999999996</v>
      </c>
      <c r="Q300" s="4">
        <v>1844.25</v>
      </c>
      <c r="R300" s="4">
        <v>711.625</v>
      </c>
      <c r="S300" s="4">
        <v>19711.707999999999</v>
      </c>
      <c r="T300" s="27">
        <f t="shared" si="9"/>
        <v>10.688197370204689</v>
      </c>
    </row>
    <row r="301" spans="1:20" x14ac:dyDescent="0.35">
      <c r="A301" s="2">
        <v>16915</v>
      </c>
      <c r="B301" s="2">
        <v>2018</v>
      </c>
      <c r="C301" s="19">
        <v>6682</v>
      </c>
      <c r="D301" s="19">
        <v>9720.486599672</v>
      </c>
      <c r="E301" s="2" t="s">
        <v>5</v>
      </c>
      <c r="F301" s="2" t="s">
        <v>784</v>
      </c>
      <c r="G301" s="2">
        <v>57169</v>
      </c>
      <c r="H301" s="2" t="s">
        <v>1344</v>
      </c>
      <c r="I301" s="2">
        <v>36.193610999999997</v>
      </c>
      <c r="J301" s="2">
        <v>-80.040554999999998</v>
      </c>
      <c r="K301" s="4">
        <v>0</v>
      </c>
      <c r="L301" s="2" t="s">
        <v>1341</v>
      </c>
      <c r="M301" s="17" t="s">
        <v>1350</v>
      </c>
      <c r="N301" s="17" t="s">
        <v>989</v>
      </c>
      <c r="O301" s="8">
        <v>0.8</v>
      </c>
      <c r="P301" s="16">
        <v>0.66</v>
      </c>
      <c r="Q301" s="4">
        <v>4625.6670000000004</v>
      </c>
      <c r="R301" s="4">
        <v>1832.3330000000001</v>
      </c>
      <c r="S301" s="4">
        <v>55098.332999999999</v>
      </c>
      <c r="T301" s="27">
        <f t="shared" si="9"/>
        <v>11.911435258958328</v>
      </c>
    </row>
    <row r="302" spans="1:20" x14ac:dyDescent="0.35">
      <c r="A302" s="2">
        <v>16916</v>
      </c>
      <c r="B302" s="2">
        <v>2018</v>
      </c>
      <c r="C302" s="19">
        <v>6682</v>
      </c>
      <c r="D302" s="19">
        <v>9720.486599672</v>
      </c>
      <c r="E302" s="2" t="s">
        <v>5</v>
      </c>
      <c r="F302" s="2" t="s">
        <v>784</v>
      </c>
      <c r="G302" s="2">
        <v>57169</v>
      </c>
      <c r="H302" s="2" t="s">
        <v>1378</v>
      </c>
      <c r="I302" s="2">
        <v>36.193610999999997</v>
      </c>
      <c r="J302" s="2">
        <v>-80.040554999999998</v>
      </c>
      <c r="K302" s="4">
        <v>0</v>
      </c>
      <c r="L302" s="2" t="s">
        <v>1341</v>
      </c>
      <c r="M302" s="17" t="s">
        <v>1350</v>
      </c>
      <c r="N302" s="17" t="s">
        <v>989</v>
      </c>
      <c r="O302" s="8">
        <v>0.8</v>
      </c>
      <c r="P302" s="16">
        <v>0.66</v>
      </c>
      <c r="Q302" s="4">
        <v>4625.6670000000004</v>
      </c>
      <c r="R302" s="4">
        <v>1832.3330000000001</v>
      </c>
      <c r="S302" s="4">
        <v>55098.332999999999</v>
      </c>
      <c r="T302" s="27">
        <f t="shared" si="9"/>
        <v>11.911435258958328</v>
      </c>
    </row>
    <row r="303" spans="1:20" x14ac:dyDescent="0.35">
      <c r="A303" s="2">
        <v>16917</v>
      </c>
      <c r="B303" s="2">
        <v>2018</v>
      </c>
      <c r="C303" s="19">
        <v>6682</v>
      </c>
      <c r="D303" s="19">
        <v>9720.486599672</v>
      </c>
      <c r="E303" s="2" t="s">
        <v>5</v>
      </c>
      <c r="F303" s="2" t="s">
        <v>784</v>
      </c>
      <c r="G303" s="2">
        <v>57169</v>
      </c>
      <c r="H303" s="2" t="s">
        <v>1379</v>
      </c>
      <c r="I303" s="2">
        <v>36.193610999999997</v>
      </c>
      <c r="J303" s="2">
        <v>-80.040554999999998</v>
      </c>
      <c r="K303" s="4">
        <v>0</v>
      </c>
      <c r="L303" s="2" t="s">
        <v>1341</v>
      </c>
      <c r="M303" s="17" t="s">
        <v>1350</v>
      </c>
      <c r="N303" s="17" t="s">
        <v>989</v>
      </c>
      <c r="O303" s="8">
        <v>0.8</v>
      </c>
      <c r="P303" s="16">
        <v>0.66</v>
      </c>
      <c r="Q303" s="4">
        <v>4625.6670000000004</v>
      </c>
      <c r="R303" s="4">
        <v>1832.3330000000001</v>
      </c>
      <c r="S303" s="4">
        <v>55098.332999999999</v>
      </c>
      <c r="T303" s="27">
        <f t="shared" si="9"/>
        <v>11.911435258958328</v>
      </c>
    </row>
    <row r="304" spans="1:20" x14ac:dyDescent="0.35">
      <c r="A304" s="2">
        <v>16939</v>
      </c>
      <c r="B304" s="2">
        <v>2018</v>
      </c>
      <c r="C304" s="19">
        <v>7026</v>
      </c>
      <c r="D304" s="19">
        <v>5979.6907136304399</v>
      </c>
      <c r="E304" s="2" t="s">
        <v>5</v>
      </c>
      <c r="F304" s="2" t="s">
        <v>801</v>
      </c>
      <c r="G304" s="2">
        <v>60364</v>
      </c>
      <c r="H304" s="2" t="s">
        <v>1833</v>
      </c>
      <c r="I304" s="2">
        <v>36.104469999999999</v>
      </c>
      <c r="J304" s="2">
        <v>-79.723622000000006</v>
      </c>
      <c r="K304" s="4">
        <v>0</v>
      </c>
      <c r="L304" s="2" t="s">
        <v>1538</v>
      </c>
      <c r="M304" s="17" t="s">
        <v>1350</v>
      </c>
      <c r="N304" s="17" t="s">
        <v>989</v>
      </c>
      <c r="O304" s="8">
        <v>1.6</v>
      </c>
      <c r="P304" s="16">
        <v>0</v>
      </c>
      <c r="Q304" s="4">
        <v>0</v>
      </c>
      <c r="R304" s="4">
        <v>0</v>
      </c>
      <c r="S304" s="27"/>
      <c r="T304" s="28" t="s">
        <v>1311</v>
      </c>
    </row>
    <row r="305" spans="1:20" x14ac:dyDescent="0.35">
      <c r="A305" s="2">
        <v>16518</v>
      </c>
      <c r="B305" s="2">
        <v>2018</v>
      </c>
      <c r="C305" s="19">
        <v>9864</v>
      </c>
      <c r="D305" s="19">
        <v>75422.117291943694</v>
      </c>
      <c r="E305" s="2" t="s">
        <v>5</v>
      </c>
      <c r="F305" s="2" t="s">
        <v>531</v>
      </c>
      <c r="G305" s="2">
        <v>6377</v>
      </c>
      <c r="H305" s="2" t="s">
        <v>1679</v>
      </c>
      <c r="I305" s="2">
        <v>35.109444000000003</v>
      </c>
      <c r="J305" s="2">
        <v>-75.979721999999995</v>
      </c>
      <c r="K305" s="4">
        <v>0</v>
      </c>
      <c r="L305" s="2" t="s">
        <v>1341</v>
      </c>
      <c r="M305" s="17" t="s">
        <v>1680</v>
      </c>
      <c r="N305" s="17" t="s">
        <v>1681</v>
      </c>
      <c r="O305" s="8">
        <v>1</v>
      </c>
      <c r="P305" s="16">
        <v>-1E-3</v>
      </c>
      <c r="Q305" s="4">
        <v>-12</v>
      </c>
      <c r="R305" s="4">
        <v>-5</v>
      </c>
      <c r="S305" s="4">
        <v>0</v>
      </c>
      <c r="T305" s="27">
        <f>S305/Q305</f>
        <v>0</v>
      </c>
    </row>
    <row r="306" spans="1:20" x14ac:dyDescent="0.35">
      <c r="A306" s="2">
        <v>15759</v>
      </c>
      <c r="B306" s="2">
        <v>2018</v>
      </c>
      <c r="C306" s="19">
        <v>28665</v>
      </c>
      <c r="D306" s="19">
        <v>204.89165988123901</v>
      </c>
      <c r="E306" s="2" t="s">
        <v>5</v>
      </c>
      <c r="F306" s="2" t="s">
        <v>41</v>
      </c>
      <c r="G306" s="2">
        <v>2706</v>
      </c>
      <c r="H306" s="2" t="s">
        <v>1387</v>
      </c>
      <c r="I306" s="2">
        <v>35.473100000000002</v>
      </c>
      <c r="J306" s="2">
        <v>-82.541700000000006</v>
      </c>
      <c r="K306" s="4">
        <v>1</v>
      </c>
      <c r="L306" s="2" t="s">
        <v>1346</v>
      </c>
      <c r="M306" s="17" t="s">
        <v>1388</v>
      </c>
      <c r="N306" s="17" t="s">
        <v>995</v>
      </c>
      <c r="O306" s="8">
        <v>102</v>
      </c>
      <c r="P306" s="16"/>
      <c r="Q306" s="4"/>
      <c r="R306" s="4"/>
      <c r="S306" s="4"/>
      <c r="T306" s="28" t="s">
        <v>1311</v>
      </c>
    </row>
    <row r="307" spans="1:20" x14ac:dyDescent="0.35">
      <c r="A307" s="2">
        <v>15760</v>
      </c>
      <c r="B307" s="2">
        <v>2018</v>
      </c>
      <c r="C307" s="19">
        <v>28665</v>
      </c>
      <c r="D307" s="19">
        <v>204.89165988123901</v>
      </c>
      <c r="E307" s="2" t="s">
        <v>5</v>
      </c>
      <c r="F307" s="2" t="s">
        <v>41</v>
      </c>
      <c r="G307" s="2">
        <v>2706</v>
      </c>
      <c r="H307" s="2" t="s">
        <v>1389</v>
      </c>
      <c r="I307" s="2">
        <v>35.473100000000002</v>
      </c>
      <c r="J307" s="2">
        <v>-82.541700000000006</v>
      </c>
      <c r="K307" s="4">
        <v>1</v>
      </c>
      <c r="L307" s="2" t="s">
        <v>1346</v>
      </c>
      <c r="M307" s="17" t="s">
        <v>1388</v>
      </c>
      <c r="N307" s="17" t="s">
        <v>995</v>
      </c>
      <c r="O307" s="8">
        <v>102</v>
      </c>
      <c r="P307" s="16"/>
      <c r="Q307" s="4"/>
      <c r="R307" s="4"/>
      <c r="S307" s="4"/>
      <c r="T307" s="28" t="s">
        <v>1311</v>
      </c>
    </row>
    <row r="308" spans="1:20" x14ac:dyDescent="0.35">
      <c r="A308" s="2">
        <v>15852</v>
      </c>
      <c r="B308" s="2">
        <v>2018</v>
      </c>
      <c r="C308" s="12">
        <v>6685</v>
      </c>
      <c r="D308" s="12">
        <v>413.07986882758399</v>
      </c>
      <c r="E308" s="2" t="s">
        <v>5</v>
      </c>
      <c r="F308" s="2" t="s">
        <v>114</v>
      </c>
      <c r="G308" s="2">
        <v>2720</v>
      </c>
      <c r="H308" s="2" t="s">
        <v>1430</v>
      </c>
      <c r="I308" s="2">
        <v>35.713299999999997</v>
      </c>
      <c r="J308" s="2">
        <v>-80.3767</v>
      </c>
      <c r="K308" s="4">
        <v>2</v>
      </c>
      <c r="L308" s="2" t="s">
        <v>1341</v>
      </c>
      <c r="M308" s="17" t="s">
        <v>1388</v>
      </c>
      <c r="N308" s="17" t="s">
        <v>995</v>
      </c>
      <c r="O308" s="8">
        <v>327.3</v>
      </c>
      <c r="P308" s="16">
        <v>0.78</v>
      </c>
      <c r="Q308" s="4">
        <v>2237637</v>
      </c>
      <c r="R308" s="4">
        <v>1004191</v>
      </c>
      <c r="S308" s="4"/>
      <c r="T308" s="28" t="s">
        <v>1311</v>
      </c>
    </row>
    <row r="309" spans="1:20" x14ac:dyDescent="0.35">
      <c r="A309" s="2">
        <v>15873</v>
      </c>
      <c r="B309" s="2">
        <v>2018</v>
      </c>
      <c r="C309" s="12">
        <v>7619</v>
      </c>
      <c r="D309" s="12">
        <v>147.16655360674699</v>
      </c>
      <c r="E309" s="2" t="s">
        <v>5</v>
      </c>
      <c r="F309" s="2" t="s">
        <v>120</v>
      </c>
      <c r="G309" s="2">
        <v>1016</v>
      </c>
      <c r="H309" s="2" t="s">
        <v>1434</v>
      </c>
      <c r="I309" s="2">
        <v>35.098599999999998</v>
      </c>
      <c r="J309" s="2">
        <v>-78.829400000000007</v>
      </c>
      <c r="K309" s="4">
        <v>3</v>
      </c>
      <c r="L309" s="2" t="s">
        <v>1341</v>
      </c>
      <c r="M309" s="17" t="s">
        <v>1388</v>
      </c>
      <c r="N309" s="17" t="s">
        <v>995</v>
      </c>
      <c r="O309" s="8">
        <v>73</v>
      </c>
      <c r="P309" s="16">
        <v>1.9E-2</v>
      </c>
      <c r="Q309" s="4">
        <v>12282</v>
      </c>
      <c r="R309" s="4">
        <v>3488</v>
      </c>
      <c r="S309" s="27"/>
      <c r="T309" s="28" t="s">
        <v>1311</v>
      </c>
    </row>
    <row r="310" spans="1:20" x14ac:dyDescent="0.35">
      <c r="A310" s="2">
        <v>15990</v>
      </c>
      <c r="B310" s="2">
        <v>2018</v>
      </c>
      <c r="C310" s="12">
        <v>7014</v>
      </c>
      <c r="D310" s="12">
        <v>13639.042748051999</v>
      </c>
      <c r="E310" s="2" t="s">
        <v>5</v>
      </c>
      <c r="F310" s="2" t="s">
        <v>197</v>
      </c>
      <c r="G310" s="2">
        <v>2723</v>
      </c>
      <c r="H310" s="2" t="s">
        <v>1490</v>
      </c>
      <c r="I310" s="2">
        <v>36.486199999999997</v>
      </c>
      <c r="J310" s="2">
        <v>-79.720799999999997</v>
      </c>
      <c r="K310" s="4">
        <v>2</v>
      </c>
      <c r="L310" s="2" t="s">
        <v>1341</v>
      </c>
      <c r="M310" s="17" t="s">
        <v>1388</v>
      </c>
      <c r="N310" s="17" t="s">
        <v>995</v>
      </c>
      <c r="O310" s="8">
        <v>327.3</v>
      </c>
      <c r="P310" s="16">
        <v>0.73899999999999999</v>
      </c>
      <c r="Q310" s="4">
        <v>2118133</v>
      </c>
      <c r="R310" s="4">
        <v>900998</v>
      </c>
      <c r="S310" s="4"/>
      <c r="T310" s="28" t="s">
        <v>1311</v>
      </c>
    </row>
    <row r="311" spans="1:20" x14ac:dyDescent="0.35">
      <c r="A311" s="2">
        <v>16151</v>
      </c>
      <c r="B311" s="2">
        <v>2018</v>
      </c>
      <c r="C311" s="12">
        <v>6661</v>
      </c>
      <c r="D311" s="12">
        <v>627.15761208316599</v>
      </c>
      <c r="E311" s="2" t="s">
        <v>5</v>
      </c>
      <c r="F311" s="2" t="s">
        <v>301</v>
      </c>
      <c r="G311" s="2">
        <v>2709</v>
      </c>
      <c r="H311" s="2" t="s">
        <v>1551</v>
      </c>
      <c r="I311" s="2">
        <v>35.373610999999997</v>
      </c>
      <c r="J311" s="2">
        <v>-78.089444</v>
      </c>
      <c r="K311" s="4">
        <v>1</v>
      </c>
      <c r="L311" s="2" t="s">
        <v>1341</v>
      </c>
      <c r="M311" s="17" t="s">
        <v>1388</v>
      </c>
      <c r="N311" s="17" t="s">
        <v>995</v>
      </c>
      <c r="O311" s="8">
        <v>380</v>
      </c>
      <c r="P311" s="16">
        <v>0.86</v>
      </c>
      <c r="Q311" s="4">
        <v>2862522</v>
      </c>
      <c r="R311" s="4">
        <v>1236614</v>
      </c>
      <c r="S311" s="27"/>
      <c r="T311" s="28" t="s">
        <v>1311</v>
      </c>
    </row>
    <row r="312" spans="1:20" x14ac:dyDescent="0.35">
      <c r="A312" s="2">
        <v>16293</v>
      </c>
      <c r="B312" s="2">
        <v>2018</v>
      </c>
      <c r="C312" s="12">
        <v>4517</v>
      </c>
      <c r="D312" s="12">
        <v>14688.446653290601</v>
      </c>
      <c r="E312" s="2" t="s">
        <v>5</v>
      </c>
      <c r="F312" s="2" t="s">
        <v>397</v>
      </c>
      <c r="G312" s="2">
        <v>59325</v>
      </c>
      <c r="H312" s="2" t="s">
        <v>1614</v>
      </c>
      <c r="I312" s="2">
        <v>35.202500000000001</v>
      </c>
      <c r="J312" s="2">
        <v>-81.363056</v>
      </c>
      <c r="K312" s="4">
        <v>1</v>
      </c>
      <c r="L312" s="2" t="s">
        <v>1341</v>
      </c>
      <c r="M312" s="17" t="s">
        <v>1388</v>
      </c>
      <c r="N312" s="17" t="s">
        <v>995</v>
      </c>
      <c r="O312" s="8">
        <v>233.7</v>
      </c>
      <c r="P312" s="16">
        <v>0.23300000000000001</v>
      </c>
      <c r="Q312" s="4">
        <v>476252</v>
      </c>
      <c r="R312" s="4">
        <v>259132</v>
      </c>
      <c r="S312" s="27"/>
      <c r="T312" s="28" t="s">
        <v>1311</v>
      </c>
    </row>
    <row r="313" spans="1:20" x14ac:dyDescent="0.35">
      <c r="A313" s="2">
        <v>16301</v>
      </c>
      <c r="B313" s="2">
        <v>2018</v>
      </c>
      <c r="C313" s="12">
        <v>28666</v>
      </c>
      <c r="D313" s="12">
        <v>110.311209288355</v>
      </c>
      <c r="E313" s="2" t="s">
        <v>5</v>
      </c>
      <c r="F313" s="2" t="s">
        <v>404</v>
      </c>
      <c r="G313" s="2">
        <v>2713</v>
      </c>
      <c r="H313" s="2" t="s">
        <v>1615</v>
      </c>
      <c r="I313" s="2">
        <v>34.283056000000002</v>
      </c>
      <c r="J313" s="2">
        <v>-77.985277999999994</v>
      </c>
      <c r="K313" s="4">
        <v>2</v>
      </c>
      <c r="L313" s="2" t="s">
        <v>1341</v>
      </c>
      <c r="M313" s="17" t="s">
        <v>1388</v>
      </c>
      <c r="N313" s="17" t="s">
        <v>995</v>
      </c>
      <c r="O313" s="8">
        <v>288</v>
      </c>
      <c r="P313" s="16">
        <v>0.47899999999999998</v>
      </c>
      <c r="Q313" s="4">
        <v>1208835</v>
      </c>
      <c r="R313" s="4">
        <v>624392</v>
      </c>
      <c r="S313" s="27"/>
      <c r="T313" s="28" t="s">
        <v>1311</v>
      </c>
    </row>
    <row r="314" spans="1:20" x14ac:dyDescent="0.35">
      <c r="A314" s="2">
        <v>16590</v>
      </c>
      <c r="B314" s="2">
        <v>2018</v>
      </c>
      <c r="C314" s="19">
        <v>7011</v>
      </c>
      <c r="D314" s="19">
        <v>392.237895436261</v>
      </c>
      <c r="E314" s="2" t="s">
        <v>5</v>
      </c>
      <c r="F314" s="2" t="s">
        <v>599</v>
      </c>
      <c r="G314" s="2">
        <v>61240</v>
      </c>
      <c r="H314" s="2" t="s">
        <v>1721</v>
      </c>
      <c r="I314" s="2">
        <v>36.334260999999998</v>
      </c>
      <c r="J314" s="2">
        <v>-79.832150999999996</v>
      </c>
      <c r="K314" s="4">
        <v>1</v>
      </c>
      <c r="L314" s="2" t="s">
        <v>1357</v>
      </c>
      <c r="M314" s="17" t="s">
        <v>1388</v>
      </c>
      <c r="N314" s="17" t="s">
        <v>995</v>
      </c>
      <c r="O314" s="8">
        <v>233.7</v>
      </c>
      <c r="P314" s="16"/>
      <c r="Q314" s="4"/>
      <c r="R314" s="4"/>
      <c r="S314" s="27"/>
      <c r="T314" s="28" t="s">
        <v>1311</v>
      </c>
    </row>
    <row r="315" spans="1:20" x14ac:dyDescent="0.35">
      <c r="A315" s="2">
        <v>16638</v>
      </c>
      <c r="B315" s="2">
        <v>2018</v>
      </c>
      <c r="C315" s="19">
        <v>4473</v>
      </c>
      <c r="D315" s="19">
        <v>954.57271004311997</v>
      </c>
      <c r="E315" s="2" t="s">
        <v>5</v>
      </c>
      <c r="F315" s="2" t="s">
        <v>1011</v>
      </c>
      <c r="G315" s="2">
        <v>7826</v>
      </c>
      <c r="H315" s="2" t="s">
        <v>1667</v>
      </c>
      <c r="I315" s="2">
        <v>35.731400000000001</v>
      </c>
      <c r="J315" s="2">
        <v>-80.601900000000001</v>
      </c>
      <c r="K315" s="4">
        <v>2</v>
      </c>
      <c r="L315" s="2" t="s">
        <v>1341</v>
      </c>
      <c r="M315" s="17" t="s">
        <v>1388</v>
      </c>
      <c r="N315" s="17" t="s">
        <v>995</v>
      </c>
      <c r="O315" s="8">
        <v>195</v>
      </c>
      <c r="P315" s="16">
        <v>0.85199999999999998</v>
      </c>
      <c r="Q315" s="4">
        <v>1454973</v>
      </c>
      <c r="R315" s="4">
        <v>624219</v>
      </c>
      <c r="S315" s="27"/>
      <c r="T315" s="28" t="s">
        <v>1311</v>
      </c>
    </row>
    <row r="316" spans="1:20" x14ac:dyDescent="0.35">
      <c r="A316" s="2">
        <v>16712</v>
      </c>
      <c r="B316" s="2">
        <v>2018</v>
      </c>
      <c r="C316" s="19">
        <v>28663</v>
      </c>
      <c r="D316" s="19">
        <v>741.17116921840704</v>
      </c>
      <c r="E316" s="2" t="s">
        <v>5</v>
      </c>
      <c r="F316" s="2" t="s">
        <v>1747</v>
      </c>
      <c r="G316" s="2">
        <v>7805</v>
      </c>
      <c r="H316" s="2" t="s">
        <v>1749</v>
      </c>
      <c r="I316" s="2">
        <v>34.839199999999998</v>
      </c>
      <c r="J316" s="2">
        <v>-79.740600000000001</v>
      </c>
      <c r="K316" s="4">
        <v>1</v>
      </c>
      <c r="L316" s="2" t="s">
        <v>1341</v>
      </c>
      <c r="M316" s="17" t="s">
        <v>1388</v>
      </c>
      <c r="N316" s="17" t="s">
        <v>995</v>
      </c>
      <c r="O316" s="8">
        <v>195.5</v>
      </c>
      <c r="P316" s="16">
        <v>0.82299999999999995</v>
      </c>
      <c r="Q316" s="4">
        <v>1409376</v>
      </c>
      <c r="R316" s="4">
        <v>617265</v>
      </c>
      <c r="S316" s="27"/>
      <c r="T316" s="28" t="s">
        <v>1311</v>
      </c>
    </row>
    <row r="317" spans="1:20" x14ac:dyDescent="0.35">
      <c r="A317" s="2">
        <v>16713</v>
      </c>
      <c r="B317" s="2">
        <v>2018</v>
      </c>
      <c r="C317" s="19">
        <v>28663</v>
      </c>
      <c r="D317" s="19">
        <v>741.17116921840704</v>
      </c>
      <c r="E317" s="2" t="s">
        <v>5</v>
      </c>
      <c r="F317" s="2" t="s">
        <v>1747</v>
      </c>
      <c r="G317" s="2">
        <v>7805</v>
      </c>
      <c r="H317" s="2" t="s">
        <v>1750</v>
      </c>
      <c r="I317" s="2">
        <v>34.839199999999998</v>
      </c>
      <c r="J317" s="2">
        <v>-79.740600000000001</v>
      </c>
      <c r="K317" s="4">
        <v>1</v>
      </c>
      <c r="L317" s="2" t="s">
        <v>1341</v>
      </c>
      <c r="M317" s="17" t="s">
        <v>1388</v>
      </c>
      <c r="N317" s="17" t="s">
        <v>995</v>
      </c>
      <c r="O317" s="8">
        <v>271.10000000000002</v>
      </c>
      <c r="P317" s="16">
        <v>0.81399999999999995</v>
      </c>
      <c r="Q317" s="4">
        <v>1933643</v>
      </c>
      <c r="R317" s="4">
        <v>855991</v>
      </c>
      <c r="S317" s="27"/>
      <c r="T317" s="28" t="s">
        <v>1311</v>
      </c>
    </row>
    <row r="318" spans="1:20" x14ac:dyDescent="0.35">
      <c r="A318" s="2">
        <v>15757</v>
      </c>
      <c r="B318" s="2">
        <v>2018</v>
      </c>
      <c r="C318" s="19">
        <v>28665</v>
      </c>
      <c r="D318" s="19">
        <v>204.89165988123901</v>
      </c>
      <c r="E318" s="2" t="s">
        <v>5</v>
      </c>
      <c r="F318" s="2" t="s">
        <v>41</v>
      </c>
      <c r="G318" s="2">
        <v>2706</v>
      </c>
      <c r="H318" s="2" t="s">
        <v>1384</v>
      </c>
      <c r="I318" s="2">
        <v>35.473100000000002</v>
      </c>
      <c r="J318" s="2">
        <v>-82.541700000000006</v>
      </c>
      <c r="K318" s="4">
        <v>0</v>
      </c>
      <c r="L318" s="2" t="s">
        <v>1346</v>
      </c>
      <c r="M318" s="17" t="s">
        <v>1385</v>
      </c>
      <c r="N318" s="17" t="s">
        <v>995</v>
      </c>
      <c r="O318" s="8">
        <v>191.2</v>
      </c>
      <c r="P318" s="16"/>
      <c r="Q318" s="4"/>
      <c r="R318" s="4"/>
      <c r="S318" s="4"/>
      <c r="T318" s="28" t="s">
        <v>1311</v>
      </c>
    </row>
    <row r="319" spans="1:20" x14ac:dyDescent="0.35">
      <c r="A319" s="2">
        <v>15758</v>
      </c>
      <c r="B319" s="2">
        <v>2018</v>
      </c>
      <c r="C319" s="19">
        <v>28665</v>
      </c>
      <c r="D319" s="19">
        <v>204.89165988123901</v>
      </c>
      <c r="E319" s="2" t="s">
        <v>5</v>
      </c>
      <c r="F319" s="2" t="s">
        <v>41</v>
      </c>
      <c r="G319" s="2">
        <v>2706</v>
      </c>
      <c r="H319" s="2" t="s">
        <v>1386</v>
      </c>
      <c r="I319" s="2">
        <v>35.473100000000002</v>
      </c>
      <c r="J319" s="2">
        <v>-82.541700000000006</v>
      </c>
      <c r="K319" s="4">
        <v>0</v>
      </c>
      <c r="L319" s="2" t="s">
        <v>1346</v>
      </c>
      <c r="M319" s="17" t="s">
        <v>1385</v>
      </c>
      <c r="N319" s="17" t="s">
        <v>995</v>
      </c>
      <c r="O319" s="8">
        <v>191.2</v>
      </c>
      <c r="P319" s="16"/>
      <c r="Q319" s="4"/>
      <c r="R319" s="4"/>
      <c r="S319" s="4"/>
      <c r="T319" s="28" t="s">
        <v>1311</v>
      </c>
    </row>
    <row r="320" spans="1:20" x14ac:dyDescent="0.35">
      <c r="A320" s="2">
        <v>15850</v>
      </c>
      <c r="B320" s="2">
        <v>2018</v>
      </c>
      <c r="C320" s="12">
        <v>6685</v>
      </c>
      <c r="D320" s="12">
        <v>413.07986882758399</v>
      </c>
      <c r="E320" s="2" t="s">
        <v>5</v>
      </c>
      <c r="F320" s="2" t="s">
        <v>114</v>
      </c>
      <c r="G320" s="2">
        <v>2720</v>
      </c>
      <c r="H320" s="2" t="s">
        <v>1428</v>
      </c>
      <c r="I320" s="2">
        <v>35.713299999999997</v>
      </c>
      <c r="J320" s="2">
        <v>-80.3767</v>
      </c>
      <c r="K320" s="4">
        <v>0</v>
      </c>
      <c r="L320" s="2" t="s">
        <v>1341</v>
      </c>
      <c r="M320" s="17" t="s">
        <v>1385</v>
      </c>
      <c r="N320" s="17" t="s">
        <v>995</v>
      </c>
      <c r="O320" s="8">
        <v>185.3</v>
      </c>
      <c r="P320" s="16">
        <v>0.90200000000000002</v>
      </c>
      <c r="Q320" s="4">
        <v>1463456</v>
      </c>
      <c r="R320" s="4">
        <v>620478</v>
      </c>
      <c r="S320" s="4">
        <v>18260410</v>
      </c>
      <c r="T320" s="27">
        <f t="shared" ref="T320:T335" si="10">S320/Q320</f>
        <v>12.477594133339164</v>
      </c>
    </row>
    <row r="321" spans="1:20" x14ac:dyDescent="0.35">
      <c r="A321" s="2">
        <v>15851</v>
      </c>
      <c r="B321" s="2">
        <v>2018</v>
      </c>
      <c r="C321" s="12">
        <v>6685</v>
      </c>
      <c r="D321" s="12">
        <v>413.07986882758399</v>
      </c>
      <c r="E321" s="2" t="s">
        <v>5</v>
      </c>
      <c r="F321" s="2" t="s">
        <v>114</v>
      </c>
      <c r="G321" s="2">
        <v>2720</v>
      </c>
      <c r="H321" s="2" t="s">
        <v>1429</v>
      </c>
      <c r="I321" s="2">
        <v>35.713299999999997</v>
      </c>
      <c r="J321" s="2">
        <v>-80.3767</v>
      </c>
      <c r="K321" s="4">
        <v>0</v>
      </c>
      <c r="L321" s="2" t="s">
        <v>1341</v>
      </c>
      <c r="M321" s="17" t="s">
        <v>1385</v>
      </c>
      <c r="N321" s="17" t="s">
        <v>995</v>
      </c>
      <c r="O321" s="8">
        <v>185.3</v>
      </c>
      <c r="P321" s="16">
        <v>0.90700000000000003</v>
      </c>
      <c r="Q321" s="4">
        <v>1471968</v>
      </c>
      <c r="R321" s="4">
        <v>620618</v>
      </c>
      <c r="S321" s="4">
        <v>17935748</v>
      </c>
      <c r="T321" s="27">
        <f t="shared" si="10"/>
        <v>12.184876301658731</v>
      </c>
    </row>
    <row r="322" spans="1:20" x14ac:dyDescent="0.35">
      <c r="A322" s="2">
        <v>15865</v>
      </c>
      <c r="B322" s="2">
        <v>2018</v>
      </c>
      <c r="C322" s="12">
        <v>7619</v>
      </c>
      <c r="D322" s="12">
        <v>147.16655360674699</v>
      </c>
      <c r="E322" s="2" t="s">
        <v>5</v>
      </c>
      <c r="F322" s="2" t="s">
        <v>120</v>
      </c>
      <c r="G322" s="2">
        <v>1016</v>
      </c>
      <c r="H322" s="2" t="s">
        <v>1343</v>
      </c>
      <c r="I322" s="2">
        <v>35.098599999999998</v>
      </c>
      <c r="J322" s="2">
        <v>-78.829400000000007</v>
      </c>
      <c r="K322" s="4">
        <v>0</v>
      </c>
      <c r="L322" s="2" t="s">
        <v>1341</v>
      </c>
      <c r="M322" s="17" t="s">
        <v>1385</v>
      </c>
      <c r="N322" s="17" t="s">
        <v>995</v>
      </c>
      <c r="O322" s="8">
        <v>28.8</v>
      </c>
      <c r="P322" s="16">
        <v>2.9000000000000001E-2</v>
      </c>
      <c r="Q322" s="4">
        <v>7191</v>
      </c>
      <c r="R322" s="4">
        <v>1994</v>
      </c>
      <c r="S322" s="4">
        <v>113887</v>
      </c>
      <c r="T322" s="27">
        <f t="shared" si="10"/>
        <v>15.837435683493256</v>
      </c>
    </row>
    <row r="323" spans="1:20" x14ac:dyDescent="0.35">
      <c r="A323" s="2">
        <v>15866</v>
      </c>
      <c r="B323" s="2">
        <v>2018</v>
      </c>
      <c r="C323" s="12">
        <v>7619</v>
      </c>
      <c r="D323" s="12">
        <v>147.16655360674699</v>
      </c>
      <c r="E323" s="2" t="s">
        <v>5</v>
      </c>
      <c r="F323" s="2" t="s">
        <v>120</v>
      </c>
      <c r="G323" s="2">
        <v>1016</v>
      </c>
      <c r="H323" s="2" t="s">
        <v>1361</v>
      </c>
      <c r="I323" s="2">
        <v>35.098599999999998</v>
      </c>
      <c r="J323" s="2">
        <v>-78.829400000000007</v>
      </c>
      <c r="K323" s="4">
        <v>0</v>
      </c>
      <c r="L323" s="2" t="s">
        <v>1341</v>
      </c>
      <c r="M323" s="17" t="s">
        <v>1385</v>
      </c>
      <c r="N323" s="17" t="s">
        <v>995</v>
      </c>
      <c r="O323" s="8">
        <v>28.8</v>
      </c>
      <c r="P323" s="16">
        <v>2.5999999999999999E-2</v>
      </c>
      <c r="Q323" s="4">
        <v>6602</v>
      </c>
      <c r="R323" s="4">
        <v>2048</v>
      </c>
      <c r="S323" s="4">
        <v>104740</v>
      </c>
      <c r="T323" s="27">
        <f t="shared" si="10"/>
        <v>15.864889427446228</v>
      </c>
    </row>
    <row r="324" spans="1:20" x14ac:dyDescent="0.35">
      <c r="A324" s="2">
        <v>15867</v>
      </c>
      <c r="B324" s="2">
        <v>2018</v>
      </c>
      <c r="C324" s="12">
        <v>7619</v>
      </c>
      <c r="D324" s="12">
        <v>147.16655360674699</v>
      </c>
      <c r="E324" s="2" t="s">
        <v>5</v>
      </c>
      <c r="F324" s="2" t="s">
        <v>120</v>
      </c>
      <c r="G324" s="2">
        <v>1016</v>
      </c>
      <c r="H324" s="2" t="s">
        <v>1362</v>
      </c>
      <c r="I324" s="2">
        <v>35.098599999999998</v>
      </c>
      <c r="J324" s="2">
        <v>-78.829400000000007</v>
      </c>
      <c r="K324" s="4">
        <v>0</v>
      </c>
      <c r="L324" s="2" t="s">
        <v>1341</v>
      </c>
      <c r="M324" s="17" t="s">
        <v>1385</v>
      </c>
      <c r="N324" s="17" t="s">
        <v>995</v>
      </c>
      <c r="O324" s="8">
        <v>28.8</v>
      </c>
      <c r="P324" s="16">
        <v>3.2000000000000001E-2</v>
      </c>
      <c r="Q324" s="4">
        <v>7983</v>
      </c>
      <c r="R324" s="4">
        <v>2239</v>
      </c>
      <c r="S324" s="4">
        <v>125273</v>
      </c>
      <c r="T324" s="27">
        <f t="shared" si="10"/>
        <v>15.692471501941625</v>
      </c>
    </row>
    <row r="325" spans="1:20" x14ac:dyDescent="0.35">
      <c r="A325" s="2">
        <v>15870</v>
      </c>
      <c r="B325" s="2">
        <v>2018</v>
      </c>
      <c r="C325" s="12">
        <v>7619</v>
      </c>
      <c r="D325" s="12">
        <v>147.16655360674699</v>
      </c>
      <c r="E325" s="2" t="s">
        <v>5</v>
      </c>
      <c r="F325" s="2" t="s">
        <v>120</v>
      </c>
      <c r="G325" s="2">
        <v>1016</v>
      </c>
      <c r="H325" s="2" t="s">
        <v>1365</v>
      </c>
      <c r="I325" s="2">
        <v>35.098599999999998</v>
      </c>
      <c r="J325" s="2">
        <v>-78.829400000000007</v>
      </c>
      <c r="K325" s="4">
        <v>0</v>
      </c>
      <c r="L325" s="2" t="s">
        <v>1341</v>
      </c>
      <c r="M325" s="17" t="s">
        <v>1385</v>
      </c>
      <c r="N325" s="17" t="s">
        <v>995</v>
      </c>
      <c r="O325" s="8">
        <v>28.8</v>
      </c>
      <c r="P325" s="16">
        <v>3.1E-2</v>
      </c>
      <c r="Q325" s="4">
        <v>7814</v>
      </c>
      <c r="R325" s="4">
        <v>1864</v>
      </c>
      <c r="S325" s="4">
        <v>121330</v>
      </c>
      <c r="T325" s="27">
        <f t="shared" si="10"/>
        <v>15.527258766316868</v>
      </c>
    </row>
    <row r="326" spans="1:20" x14ac:dyDescent="0.35">
      <c r="A326" s="2">
        <v>15871</v>
      </c>
      <c r="B326" s="2">
        <v>2018</v>
      </c>
      <c r="C326" s="12">
        <v>7619</v>
      </c>
      <c r="D326" s="12">
        <v>147.16655360674699</v>
      </c>
      <c r="E326" s="2" t="s">
        <v>5</v>
      </c>
      <c r="F326" s="2" t="s">
        <v>120</v>
      </c>
      <c r="G326" s="2">
        <v>1016</v>
      </c>
      <c r="H326" s="2" t="s">
        <v>1432</v>
      </c>
      <c r="I326" s="2">
        <v>35.098599999999998</v>
      </c>
      <c r="J326" s="2">
        <v>-78.829400000000007</v>
      </c>
      <c r="K326" s="4">
        <v>0</v>
      </c>
      <c r="L326" s="2" t="s">
        <v>1341</v>
      </c>
      <c r="M326" s="17" t="s">
        <v>1385</v>
      </c>
      <c r="N326" s="17" t="s">
        <v>995</v>
      </c>
      <c r="O326" s="8">
        <v>28.8</v>
      </c>
      <c r="P326" s="16">
        <v>3.2000000000000001E-2</v>
      </c>
      <c r="Q326" s="4">
        <v>8063</v>
      </c>
      <c r="R326" s="4">
        <v>2022</v>
      </c>
      <c r="S326" s="4">
        <v>125285</v>
      </c>
      <c r="T326" s="27">
        <f t="shared" si="10"/>
        <v>15.538261193104304</v>
      </c>
    </row>
    <row r="327" spans="1:20" x14ac:dyDescent="0.35">
      <c r="A327" s="2">
        <v>15872</v>
      </c>
      <c r="B327" s="2">
        <v>2018</v>
      </c>
      <c r="C327" s="12">
        <v>7619</v>
      </c>
      <c r="D327" s="12">
        <v>147.16655360674699</v>
      </c>
      <c r="E327" s="2" t="s">
        <v>5</v>
      </c>
      <c r="F327" s="2" t="s">
        <v>120</v>
      </c>
      <c r="G327" s="2">
        <v>1016</v>
      </c>
      <c r="H327" s="2" t="s">
        <v>1433</v>
      </c>
      <c r="I327" s="2">
        <v>35.098599999999998</v>
      </c>
      <c r="J327" s="2">
        <v>-78.829400000000007</v>
      </c>
      <c r="K327" s="4">
        <v>0</v>
      </c>
      <c r="L327" s="2" t="s">
        <v>1341</v>
      </c>
      <c r="M327" s="17" t="s">
        <v>1385</v>
      </c>
      <c r="N327" s="17" t="s">
        <v>995</v>
      </c>
      <c r="O327" s="8">
        <v>28.8</v>
      </c>
      <c r="P327" s="16">
        <v>3.5000000000000003E-2</v>
      </c>
      <c r="Q327" s="4">
        <v>8719</v>
      </c>
      <c r="R327" s="4">
        <v>2309</v>
      </c>
      <c r="S327" s="4">
        <v>135897</v>
      </c>
      <c r="T327" s="27">
        <f t="shared" si="10"/>
        <v>15.586305769010208</v>
      </c>
    </row>
    <row r="328" spans="1:20" x14ac:dyDescent="0.35">
      <c r="A328" s="2">
        <v>15988</v>
      </c>
      <c r="B328" s="2">
        <v>2018</v>
      </c>
      <c r="C328" s="12">
        <v>7014</v>
      </c>
      <c r="D328" s="12">
        <v>13639.042748051999</v>
      </c>
      <c r="E328" s="2" t="s">
        <v>5</v>
      </c>
      <c r="F328" s="2" t="s">
        <v>197</v>
      </c>
      <c r="G328" s="2">
        <v>2723</v>
      </c>
      <c r="H328" s="2" t="s">
        <v>1488</v>
      </c>
      <c r="I328" s="2">
        <v>36.486199999999997</v>
      </c>
      <c r="J328" s="2">
        <v>-79.720799999999997</v>
      </c>
      <c r="K328" s="4">
        <v>0</v>
      </c>
      <c r="L328" s="2" t="s">
        <v>1341</v>
      </c>
      <c r="M328" s="17" t="s">
        <v>1385</v>
      </c>
      <c r="N328" s="17" t="s">
        <v>995</v>
      </c>
      <c r="O328" s="8">
        <v>185.3</v>
      </c>
      <c r="P328" s="16">
        <v>0.88300000000000001</v>
      </c>
      <c r="Q328" s="4">
        <v>1433925</v>
      </c>
      <c r="R328" s="4">
        <v>576903</v>
      </c>
      <c r="S328" s="4">
        <v>17893533</v>
      </c>
      <c r="T328" s="27">
        <f t="shared" si="10"/>
        <v>12.478709137507192</v>
      </c>
    </row>
    <row r="329" spans="1:20" x14ac:dyDescent="0.35">
      <c r="A329" s="2">
        <v>15989</v>
      </c>
      <c r="B329" s="2">
        <v>2018</v>
      </c>
      <c r="C329" s="12">
        <v>7014</v>
      </c>
      <c r="D329" s="12">
        <v>13639.042748051999</v>
      </c>
      <c r="E329" s="2" t="s">
        <v>5</v>
      </c>
      <c r="F329" s="2" t="s">
        <v>197</v>
      </c>
      <c r="G329" s="2">
        <v>2723</v>
      </c>
      <c r="H329" s="2" t="s">
        <v>1489</v>
      </c>
      <c r="I329" s="2">
        <v>36.486199999999997</v>
      </c>
      <c r="J329" s="2">
        <v>-79.720799999999997</v>
      </c>
      <c r="K329" s="4">
        <v>0</v>
      </c>
      <c r="L329" s="2" t="s">
        <v>1341</v>
      </c>
      <c r="M329" s="17" t="s">
        <v>1385</v>
      </c>
      <c r="N329" s="17" t="s">
        <v>995</v>
      </c>
      <c r="O329" s="8">
        <v>185.3</v>
      </c>
      <c r="P329" s="16">
        <v>0.86899999999999999</v>
      </c>
      <c r="Q329" s="4">
        <v>1410200</v>
      </c>
      <c r="R329" s="4">
        <v>573201</v>
      </c>
      <c r="S329" s="4">
        <v>17680270</v>
      </c>
      <c r="T329" s="27">
        <f t="shared" si="10"/>
        <v>12.537420224081691</v>
      </c>
    </row>
    <row r="330" spans="1:20" x14ac:dyDescent="0.35">
      <c r="A330" s="2">
        <v>16148</v>
      </c>
      <c r="B330" s="2">
        <v>2018</v>
      </c>
      <c r="C330" s="12">
        <v>6661</v>
      </c>
      <c r="D330" s="12">
        <v>627.15761208316599</v>
      </c>
      <c r="E330" s="2" t="s">
        <v>5</v>
      </c>
      <c r="F330" s="2" t="s">
        <v>301</v>
      </c>
      <c r="G330" s="2">
        <v>2709</v>
      </c>
      <c r="H330" s="2" t="s">
        <v>1436</v>
      </c>
      <c r="I330" s="2">
        <v>35.373610999999997</v>
      </c>
      <c r="J330" s="2">
        <v>-78.089444</v>
      </c>
      <c r="K330" s="4">
        <v>0</v>
      </c>
      <c r="L330" s="2" t="s">
        <v>1341</v>
      </c>
      <c r="M330" s="17" t="s">
        <v>1385</v>
      </c>
      <c r="N330" s="17" t="s">
        <v>995</v>
      </c>
      <c r="O330" s="8">
        <v>180</v>
      </c>
      <c r="P330" s="16">
        <v>0.91400000000000003</v>
      </c>
      <c r="Q330" s="4">
        <v>1440885</v>
      </c>
      <c r="R330" s="4">
        <v>584179</v>
      </c>
      <c r="S330" s="4">
        <v>16861477</v>
      </c>
      <c r="T330" s="27">
        <f t="shared" si="10"/>
        <v>11.7021670709321</v>
      </c>
    </row>
    <row r="331" spans="1:20" x14ac:dyDescent="0.35">
      <c r="A331" s="2">
        <v>16149</v>
      </c>
      <c r="B331" s="2">
        <v>2018</v>
      </c>
      <c r="C331" s="12">
        <v>6661</v>
      </c>
      <c r="D331" s="12">
        <v>627.15761208316599</v>
      </c>
      <c r="E331" s="2" t="s">
        <v>5</v>
      </c>
      <c r="F331" s="2" t="s">
        <v>301</v>
      </c>
      <c r="G331" s="2">
        <v>2709</v>
      </c>
      <c r="H331" s="2" t="s">
        <v>1448</v>
      </c>
      <c r="I331" s="2">
        <v>35.373610999999997</v>
      </c>
      <c r="J331" s="2">
        <v>-78.089444</v>
      </c>
      <c r="K331" s="4">
        <v>0</v>
      </c>
      <c r="L331" s="2" t="s">
        <v>1341</v>
      </c>
      <c r="M331" s="17" t="s">
        <v>1385</v>
      </c>
      <c r="N331" s="17" t="s">
        <v>995</v>
      </c>
      <c r="O331" s="8">
        <v>180</v>
      </c>
      <c r="P331" s="16">
        <v>0.91500000000000004</v>
      </c>
      <c r="Q331" s="4">
        <v>1443265</v>
      </c>
      <c r="R331" s="4">
        <v>591764</v>
      </c>
      <c r="S331" s="4">
        <v>17059337</v>
      </c>
      <c r="T331" s="27">
        <f t="shared" si="10"/>
        <v>11.819961684098208</v>
      </c>
    </row>
    <row r="332" spans="1:20" x14ac:dyDescent="0.35">
      <c r="A332" s="2">
        <v>16150</v>
      </c>
      <c r="B332" s="2">
        <v>2018</v>
      </c>
      <c r="C332" s="12">
        <v>6661</v>
      </c>
      <c r="D332" s="12">
        <v>627.15761208316599</v>
      </c>
      <c r="E332" s="2" t="s">
        <v>5</v>
      </c>
      <c r="F332" s="2" t="s">
        <v>301</v>
      </c>
      <c r="G332" s="2">
        <v>2709</v>
      </c>
      <c r="H332" s="2" t="s">
        <v>1550</v>
      </c>
      <c r="I332" s="2">
        <v>35.373610999999997</v>
      </c>
      <c r="J332" s="2">
        <v>-78.089444</v>
      </c>
      <c r="K332" s="4">
        <v>0</v>
      </c>
      <c r="L332" s="2" t="s">
        <v>1341</v>
      </c>
      <c r="M332" s="17" t="s">
        <v>1385</v>
      </c>
      <c r="N332" s="17" t="s">
        <v>995</v>
      </c>
      <c r="O332" s="8">
        <v>180</v>
      </c>
      <c r="P332" s="16">
        <v>0.92800000000000005</v>
      </c>
      <c r="Q332" s="4">
        <v>1463994</v>
      </c>
      <c r="R332" s="4">
        <v>600371</v>
      </c>
      <c r="S332" s="4">
        <v>16730557</v>
      </c>
      <c r="T332" s="27">
        <f t="shared" si="10"/>
        <v>11.42802292905572</v>
      </c>
    </row>
    <row r="333" spans="1:20" x14ac:dyDescent="0.35">
      <c r="A333" s="2">
        <v>16292</v>
      </c>
      <c r="B333" s="2">
        <v>2018</v>
      </c>
      <c r="C333" s="12">
        <v>4517</v>
      </c>
      <c r="D333" s="12">
        <v>14688.446653290601</v>
      </c>
      <c r="E333" s="2" t="s">
        <v>5</v>
      </c>
      <c r="F333" s="2" t="s">
        <v>397</v>
      </c>
      <c r="G333" s="2">
        <v>59325</v>
      </c>
      <c r="H333" s="2" t="s">
        <v>1613</v>
      </c>
      <c r="I333" s="2">
        <v>35.202500000000001</v>
      </c>
      <c r="J333" s="2">
        <v>-81.363056</v>
      </c>
      <c r="K333" s="4">
        <v>0</v>
      </c>
      <c r="L333" s="2" t="s">
        <v>1341</v>
      </c>
      <c r="M333" s="17" t="s">
        <v>1385</v>
      </c>
      <c r="N333" s="17" t="s">
        <v>995</v>
      </c>
      <c r="O333" s="8">
        <v>310.2</v>
      </c>
      <c r="P333" s="16">
        <v>0.29799999999999999</v>
      </c>
      <c r="Q333" s="4">
        <v>810073</v>
      </c>
      <c r="R333" s="4">
        <v>432680</v>
      </c>
      <c r="S333" s="4">
        <v>6744474</v>
      </c>
      <c r="T333" s="27">
        <f t="shared" si="10"/>
        <v>8.3257607647705818</v>
      </c>
    </row>
    <row r="334" spans="1:20" x14ac:dyDescent="0.35">
      <c r="A334" s="2">
        <v>16304</v>
      </c>
      <c r="B334" s="2">
        <v>2018</v>
      </c>
      <c r="C334" s="12">
        <v>28666</v>
      </c>
      <c r="D334" s="12">
        <v>110.311209288355</v>
      </c>
      <c r="E334" s="2" t="s">
        <v>5</v>
      </c>
      <c r="F334" s="2" t="s">
        <v>404</v>
      </c>
      <c r="G334" s="2">
        <v>2713</v>
      </c>
      <c r="H334" s="2" t="s">
        <v>1618</v>
      </c>
      <c r="I334" s="2">
        <v>34.283056000000002</v>
      </c>
      <c r="J334" s="2">
        <v>-77.985277999999994</v>
      </c>
      <c r="K334" s="4">
        <v>0</v>
      </c>
      <c r="L334" s="2" t="s">
        <v>1341</v>
      </c>
      <c r="M334" s="17" t="s">
        <v>1385</v>
      </c>
      <c r="N334" s="17" t="s">
        <v>995</v>
      </c>
      <c r="O334" s="8">
        <v>221</v>
      </c>
      <c r="P334" s="16">
        <v>0.56899999999999995</v>
      </c>
      <c r="Q334" s="4">
        <v>1101793</v>
      </c>
      <c r="R334" s="4">
        <v>494794</v>
      </c>
      <c r="S334" s="4">
        <v>12484918</v>
      </c>
      <c r="T334" s="27">
        <f t="shared" si="10"/>
        <v>11.33145518259782</v>
      </c>
    </row>
    <row r="335" spans="1:20" x14ac:dyDescent="0.35">
      <c r="A335" s="2">
        <v>16305</v>
      </c>
      <c r="B335" s="2">
        <v>2018</v>
      </c>
      <c r="C335" s="12">
        <v>28666</v>
      </c>
      <c r="D335" s="12">
        <v>110.311209288355</v>
      </c>
      <c r="E335" s="2" t="s">
        <v>5</v>
      </c>
      <c r="F335" s="2" t="s">
        <v>404</v>
      </c>
      <c r="G335" s="2">
        <v>2713</v>
      </c>
      <c r="H335" s="2" t="s">
        <v>1619</v>
      </c>
      <c r="I335" s="2">
        <v>34.283056000000002</v>
      </c>
      <c r="J335" s="2">
        <v>-77.985277999999994</v>
      </c>
      <c r="K335" s="4">
        <v>0</v>
      </c>
      <c r="L335" s="2" t="s">
        <v>1341</v>
      </c>
      <c r="M335" s="17" t="s">
        <v>1385</v>
      </c>
      <c r="N335" s="17" t="s">
        <v>995</v>
      </c>
      <c r="O335" s="8">
        <v>221</v>
      </c>
      <c r="P335" s="16">
        <v>0.57499999999999996</v>
      </c>
      <c r="Q335" s="4">
        <v>1113940</v>
      </c>
      <c r="R335" s="4">
        <v>499304</v>
      </c>
      <c r="S335" s="4">
        <v>12638020</v>
      </c>
      <c r="T335" s="27">
        <f t="shared" si="10"/>
        <v>11.345332782735156</v>
      </c>
    </row>
    <row r="336" spans="1:20" x14ac:dyDescent="0.35">
      <c r="A336" s="2">
        <v>16589</v>
      </c>
      <c r="B336" s="2">
        <v>2018</v>
      </c>
      <c r="C336" s="19">
        <v>7011</v>
      </c>
      <c r="D336" s="19">
        <v>392.237895436261</v>
      </c>
      <c r="E336" s="2" t="s">
        <v>5</v>
      </c>
      <c r="F336" s="2" t="s">
        <v>599</v>
      </c>
      <c r="G336" s="2">
        <v>61240</v>
      </c>
      <c r="H336" s="2" t="s">
        <v>1720</v>
      </c>
      <c r="I336" s="2">
        <v>36.334260999999998</v>
      </c>
      <c r="J336" s="2">
        <v>-79.832150999999996</v>
      </c>
      <c r="K336" s="4">
        <v>0</v>
      </c>
      <c r="L336" s="2" t="s">
        <v>1357</v>
      </c>
      <c r="M336" s="17" t="s">
        <v>1385</v>
      </c>
      <c r="N336" s="17" t="s">
        <v>995</v>
      </c>
      <c r="O336" s="8">
        <v>310.2</v>
      </c>
      <c r="P336" s="16"/>
      <c r="Q336" s="4"/>
      <c r="R336" s="4"/>
      <c r="S336" s="27"/>
      <c r="T336" s="28" t="s">
        <v>1311</v>
      </c>
    </row>
    <row r="337" spans="1:20" x14ac:dyDescent="0.35">
      <c r="A337" s="2">
        <v>16636</v>
      </c>
      <c r="B337" s="2">
        <v>2018</v>
      </c>
      <c r="C337" s="19">
        <v>4473</v>
      </c>
      <c r="D337" s="19">
        <v>954.57271004311997</v>
      </c>
      <c r="E337" s="2" t="s">
        <v>5</v>
      </c>
      <c r="F337" s="2" t="s">
        <v>1011</v>
      </c>
      <c r="G337" s="2">
        <v>7826</v>
      </c>
      <c r="H337" s="2" t="s">
        <v>1363</v>
      </c>
      <c r="I337" s="2">
        <v>35.731400000000001</v>
      </c>
      <c r="J337" s="2">
        <v>-80.601900000000001</v>
      </c>
      <c r="K337" s="4">
        <v>0</v>
      </c>
      <c r="L337" s="2" t="s">
        <v>1341</v>
      </c>
      <c r="M337" s="17" t="s">
        <v>1385</v>
      </c>
      <c r="N337" s="17" t="s">
        <v>995</v>
      </c>
      <c r="O337" s="8">
        <v>199.4</v>
      </c>
      <c r="P337" s="16">
        <v>0.78100000000000003</v>
      </c>
      <c r="Q337" s="4">
        <v>1363644</v>
      </c>
      <c r="R337" s="4">
        <v>569873</v>
      </c>
      <c r="S337" s="27"/>
      <c r="T337" s="28" t="s">
        <v>1311</v>
      </c>
    </row>
    <row r="338" spans="1:20" x14ac:dyDescent="0.35">
      <c r="A338" s="2">
        <v>16637</v>
      </c>
      <c r="B338" s="2">
        <v>2018</v>
      </c>
      <c r="C338" s="19">
        <v>4473</v>
      </c>
      <c r="D338" s="19">
        <v>954.57271004311997</v>
      </c>
      <c r="E338" s="2" t="s">
        <v>5</v>
      </c>
      <c r="F338" s="2" t="s">
        <v>1011</v>
      </c>
      <c r="G338" s="2">
        <v>7826</v>
      </c>
      <c r="H338" s="2" t="s">
        <v>1364</v>
      </c>
      <c r="I338" s="2">
        <v>35.731400000000001</v>
      </c>
      <c r="J338" s="2">
        <v>-80.601900000000001</v>
      </c>
      <c r="K338" s="4">
        <v>0</v>
      </c>
      <c r="L338" s="2" t="s">
        <v>1341</v>
      </c>
      <c r="M338" s="17" t="s">
        <v>1385</v>
      </c>
      <c r="N338" s="17" t="s">
        <v>995</v>
      </c>
      <c r="O338" s="8">
        <v>199.4</v>
      </c>
      <c r="P338" s="16">
        <v>0.78700000000000003</v>
      </c>
      <c r="Q338" s="4">
        <v>1375141</v>
      </c>
      <c r="R338" s="4">
        <v>575492</v>
      </c>
      <c r="S338" s="27"/>
      <c r="T338" s="28" t="s">
        <v>1311</v>
      </c>
    </row>
    <row r="339" spans="1:20" x14ac:dyDescent="0.35">
      <c r="A339" s="2">
        <v>16707</v>
      </c>
      <c r="B339" s="2">
        <v>2018</v>
      </c>
      <c r="C339" s="19">
        <v>28663</v>
      </c>
      <c r="D339" s="19">
        <v>741.17116921840704</v>
      </c>
      <c r="E339" s="2" t="s">
        <v>5</v>
      </c>
      <c r="F339" s="2" t="s">
        <v>1747</v>
      </c>
      <c r="G339" s="2">
        <v>7805</v>
      </c>
      <c r="H339" s="2" t="s">
        <v>1629</v>
      </c>
      <c r="I339" s="2">
        <v>34.839199999999998</v>
      </c>
      <c r="J339" s="2">
        <v>-79.740600000000001</v>
      </c>
      <c r="K339" s="4">
        <v>0</v>
      </c>
      <c r="L339" s="2" t="s">
        <v>1341</v>
      </c>
      <c r="M339" s="17" t="s">
        <v>1385</v>
      </c>
      <c r="N339" s="17" t="s">
        <v>995</v>
      </c>
      <c r="O339" s="8">
        <v>191.2</v>
      </c>
      <c r="P339" s="16">
        <v>0.88800000000000001</v>
      </c>
      <c r="Q339" s="4">
        <v>1487809</v>
      </c>
      <c r="R339" s="4">
        <v>627241</v>
      </c>
      <c r="S339" s="27"/>
      <c r="T339" s="28" t="s">
        <v>1311</v>
      </c>
    </row>
    <row r="340" spans="1:20" x14ac:dyDescent="0.35">
      <c r="A340" s="2">
        <v>16709</v>
      </c>
      <c r="B340" s="2">
        <v>2018</v>
      </c>
      <c r="C340" s="19">
        <v>28663</v>
      </c>
      <c r="D340" s="19">
        <v>741.17116921840704</v>
      </c>
      <c r="E340" s="2" t="s">
        <v>5</v>
      </c>
      <c r="F340" s="2" t="s">
        <v>1747</v>
      </c>
      <c r="G340" s="2">
        <v>7805</v>
      </c>
      <c r="H340" s="2" t="s">
        <v>1432</v>
      </c>
      <c r="I340" s="2">
        <v>34.839199999999998</v>
      </c>
      <c r="J340" s="2">
        <v>-79.740600000000001</v>
      </c>
      <c r="K340" s="4">
        <v>0</v>
      </c>
      <c r="L340" s="2" t="s">
        <v>1341</v>
      </c>
      <c r="M340" s="17" t="s">
        <v>1385</v>
      </c>
      <c r="N340" s="17" t="s">
        <v>995</v>
      </c>
      <c r="O340" s="8">
        <v>199.4</v>
      </c>
      <c r="P340" s="16">
        <v>0.72399999999999998</v>
      </c>
      <c r="Q340" s="4">
        <v>1264040</v>
      </c>
      <c r="R340" s="4">
        <v>536237</v>
      </c>
      <c r="S340" s="27"/>
      <c r="T340" s="28" t="s">
        <v>1311</v>
      </c>
    </row>
    <row r="341" spans="1:20" x14ac:dyDescent="0.35">
      <c r="A341" s="2">
        <v>16710</v>
      </c>
      <c r="B341" s="2">
        <v>2018</v>
      </c>
      <c r="C341" s="19">
        <v>28663</v>
      </c>
      <c r="D341" s="19">
        <v>741.17116921840704</v>
      </c>
      <c r="E341" s="2" t="s">
        <v>5</v>
      </c>
      <c r="F341" s="2" t="s">
        <v>1747</v>
      </c>
      <c r="G341" s="2">
        <v>7805</v>
      </c>
      <c r="H341" s="2" t="s">
        <v>1433</v>
      </c>
      <c r="I341" s="2">
        <v>34.839199999999998</v>
      </c>
      <c r="J341" s="2">
        <v>-79.740600000000001</v>
      </c>
      <c r="K341" s="4">
        <v>0</v>
      </c>
      <c r="L341" s="2" t="s">
        <v>1341</v>
      </c>
      <c r="M341" s="17" t="s">
        <v>1385</v>
      </c>
      <c r="N341" s="17" t="s">
        <v>995</v>
      </c>
      <c r="O341" s="8">
        <v>199.4</v>
      </c>
      <c r="P341" s="16">
        <v>0.71599999999999997</v>
      </c>
      <c r="Q341" s="4">
        <v>1249912</v>
      </c>
      <c r="R341" s="4">
        <v>532771</v>
      </c>
      <c r="S341" s="27"/>
      <c r="T341" s="28" t="s">
        <v>1311</v>
      </c>
    </row>
    <row r="342" spans="1:20" x14ac:dyDescent="0.35">
      <c r="A342" s="2">
        <v>16711</v>
      </c>
      <c r="B342" s="2">
        <v>2018</v>
      </c>
      <c r="C342" s="19">
        <v>28663</v>
      </c>
      <c r="D342" s="19">
        <v>741.17116921840704</v>
      </c>
      <c r="E342" s="2" t="s">
        <v>5</v>
      </c>
      <c r="F342" s="2" t="s">
        <v>1747</v>
      </c>
      <c r="G342" s="2">
        <v>7805</v>
      </c>
      <c r="H342" s="2" t="s">
        <v>1434</v>
      </c>
      <c r="I342" s="2">
        <v>34.839199999999998</v>
      </c>
      <c r="J342" s="2">
        <v>-79.740600000000001</v>
      </c>
      <c r="K342" s="4">
        <v>0</v>
      </c>
      <c r="L342" s="2" t="s">
        <v>1341</v>
      </c>
      <c r="M342" s="17" t="s">
        <v>1385</v>
      </c>
      <c r="N342" s="17" t="s">
        <v>995</v>
      </c>
      <c r="O342" s="8">
        <v>191.2</v>
      </c>
      <c r="P342" s="16">
        <v>0.88200000000000001</v>
      </c>
      <c r="Q342" s="4">
        <v>1476943</v>
      </c>
      <c r="R342" s="4">
        <v>619690</v>
      </c>
      <c r="S342" s="27"/>
      <c r="T342" s="28" t="s">
        <v>1311</v>
      </c>
    </row>
    <row r="343" spans="1:20" x14ac:dyDescent="0.35">
      <c r="A343" s="2">
        <v>15730</v>
      </c>
      <c r="B343" s="2">
        <v>2018</v>
      </c>
      <c r="C343" s="19">
        <v>29024</v>
      </c>
      <c r="D343" s="19">
        <v>178.03494213329901</v>
      </c>
      <c r="E343" s="2" t="s">
        <v>5</v>
      </c>
      <c r="F343" s="2" t="s">
        <v>1359</v>
      </c>
      <c r="G343" s="2">
        <v>56249</v>
      </c>
      <c r="H343" s="2" t="s">
        <v>1343</v>
      </c>
      <c r="I343" s="2">
        <v>34.968651000000001</v>
      </c>
      <c r="J343" s="2">
        <v>-79.921738000000005</v>
      </c>
      <c r="K343" s="4">
        <v>0</v>
      </c>
      <c r="L343" s="2" t="s">
        <v>1341</v>
      </c>
      <c r="M343" s="17" t="s">
        <v>1360</v>
      </c>
      <c r="N343" s="17" t="s">
        <v>995</v>
      </c>
      <c r="O343" s="8">
        <v>57.3</v>
      </c>
      <c r="P343" s="16">
        <v>0.13100000000000001</v>
      </c>
      <c r="Q343" s="4">
        <v>65754.667000000001</v>
      </c>
      <c r="R343" s="4">
        <v>28572</v>
      </c>
      <c r="S343" s="27"/>
      <c r="T343" s="28" t="s">
        <v>1311</v>
      </c>
    </row>
    <row r="344" spans="1:20" x14ac:dyDescent="0.35">
      <c r="A344" s="2">
        <v>15731</v>
      </c>
      <c r="B344" s="2">
        <v>2018</v>
      </c>
      <c r="C344" s="19">
        <v>29024</v>
      </c>
      <c r="D344" s="19">
        <v>178.03494213329901</v>
      </c>
      <c r="E344" s="2" t="s">
        <v>5</v>
      </c>
      <c r="F344" s="2" t="s">
        <v>1359</v>
      </c>
      <c r="G344" s="2">
        <v>56249</v>
      </c>
      <c r="H344" s="2" t="s">
        <v>1361</v>
      </c>
      <c r="I344" s="2">
        <v>34.968651000000001</v>
      </c>
      <c r="J344" s="2">
        <v>-79.921738000000005</v>
      </c>
      <c r="K344" s="4">
        <v>0</v>
      </c>
      <c r="L344" s="2" t="s">
        <v>1341</v>
      </c>
      <c r="M344" s="17" t="s">
        <v>1360</v>
      </c>
      <c r="N344" s="17" t="s">
        <v>995</v>
      </c>
      <c r="O344" s="8">
        <v>57.3</v>
      </c>
      <c r="P344" s="16">
        <v>0.13100000000000001</v>
      </c>
      <c r="Q344" s="4">
        <v>65754.667000000001</v>
      </c>
      <c r="R344" s="4">
        <v>28572</v>
      </c>
      <c r="S344" s="27"/>
      <c r="T344" s="28" t="s">
        <v>1311</v>
      </c>
    </row>
    <row r="345" spans="1:20" x14ac:dyDescent="0.35">
      <c r="A345" s="2">
        <v>15732</v>
      </c>
      <c r="B345" s="2">
        <v>2018</v>
      </c>
      <c r="C345" s="19">
        <v>29024</v>
      </c>
      <c r="D345" s="19">
        <v>178.03494213329901</v>
      </c>
      <c r="E345" s="2" t="s">
        <v>5</v>
      </c>
      <c r="F345" s="2" t="s">
        <v>1359</v>
      </c>
      <c r="G345" s="2">
        <v>56249</v>
      </c>
      <c r="H345" s="2" t="s">
        <v>1362</v>
      </c>
      <c r="I345" s="2">
        <v>34.968651000000001</v>
      </c>
      <c r="J345" s="2">
        <v>-79.921738000000005</v>
      </c>
      <c r="K345" s="4">
        <v>0</v>
      </c>
      <c r="L345" s="2" t="s">
        <v>1341</v>
      </c>
      <c r="M345" s="17" t="s">
        <v>1360</v>
      </c>
      <c r="N345" s="17" t="s">
        <v>995</v>
      </c>
      <c r="O345" s="8">
        <v>57.3</v>
      </c>
      <c r="P345" s="16">
        <v>0.13100000000000001</v>
      </c>
      <c r="Q345" s="4">
        <v>65754.667000000001</v>
      </c>
      <c r="R345" s="4">
        <v>28572</v>
      </c>
      <c r="S345" s="27"/>
      <c r="T345" s="28" t="s">
        <v>1311</v>
      </c>
    </row>
    <row r="346" spans="1:20" x14ac:dyDescent="0.35">
      <c r="A346" s="2">
        <v>15733</v>
      </c>
      <c r="B346" s="2">
        <v>2018</v>
      </c>
      <c r="C346" s="19">
        <v>29024</v>
      </c>
      <c r="D346" s="19">
        <v>178.03494213329901</v>
      </c>
      <c r="E346" s="2" t="s">
        <v>5</v>
      </c>
      <c r="F346" s="2" t="s">
        <v>1359</v>
      </c>
      <c r="G346" s="2">
        <v>56249</v>
      </c>
      <c r="H346" s="2" t="s">
        <v>1363</v>
      </c>
      <c r="I346" s="2">
        <v>34.968651000000001</v>
      </c>
      <c r="J346" s="2">
        <v>-79.921738000000005</v>
      </c>
      <c r="K346" s="4">
        <v>0</v>
      </c>
      <c r="L346" s="2" t="s">
        <v>1341</v>
      </c>
      <c r="M346" s="17" t="s">
        <v>1360</v>
      </c>
      <c r="N346" s="17" t="s">
        <v>995</v>
      </c>
      <c r="O346" s="8">
        <v>57.3</v>
      </c>
      <c r="P346" s="16">
        <v>0.13100000000000001</v>
      </c>
      <c r="Q346" s="4">
        <v>65754.667000000001</v>
      </c>
      <c r="R346" s="4">
        <v>28572</v>
      </c>
      <c r="S346" s="27"/>
      <c r="T346" s="28" t="s">
        <v>1311</v>
      </c>
    </row>
    <row r="347" spans="1:20" x14ac:dyDescent="0.35">
      <c r="A347" s="2">
        <v>15734</v>
      </c>
      <c r="B347" s="2">
        <v>2018</v>
      </c>
      <c r="C347" s="19">
        <v>29024</v>
      </c>
      <c r="D347" s="19">
        <v>178.03494213329901</v>
      </c>
      <c r="E347" s="2" t="s">
        <v>5</v>
      </c>
      <c r="F347" s="2" t="s">
        <v>1359</v>
      </c>
      <c r="G347" s="2">
        <v>56249</v>
      </c>
      <c r="H347" s="2" t="s">
        <v>1364</v>
      </c>
      <c r="I347" s="2">
        <v>34.968651000000001</v>
      </c>
      <c r="J347" s="2">
        <v>-79.921738000000005</v>
      </c>
      <c r="K347" s="4">
        <v>0</v>
      </c>
      <c r="L347" s="2" t="s">
        <v>1341</v>
      </c>
      <c r="M347" s="17" t="s">
        <v>1360</v>
      </c>
      <c r="N347" s="17" t="s">
        <v>995</v>
      </c>
      <c r="O347" s="8">
        <v>57.3</v>
      </c>
      <c r="P347" s="16">
        <v>0.13100000000000001</v>
      </c>
      <c r="Q347" s="4">
        <v>65754.667000000001</v>
      </c>
      <c r="R347" s="4">
        <v>28572</v>
      </c>
      <c r="S347" s="27"/>
      <c r="T347" s="28" t="s">
        <v>1311</v>
      </c>
    </row>
    <row r="348" spans="1:20" x14ac:dyDescent="0.35">
      <c r="A348" s="2">
        <v>15735</v>
      </c>
      <c r="B348" s="2">
        <v>2018</v>
      </c>
      <c r="C348" s="19">
        <v>29024</v>
      </c>
      <c r="D348" s="19">
        <v>178.03494213329901</v>
      </c>
      <c r="E348" s="2" t="s">
        <v>5</v>
      </c>
      <c r="F348" s="2" t="s">
        <v>1359</v>
      </c>
      <c r="G348" s="2">
        <v>56249</v>
      </c>
      <c r="H348" s="2" t="s">
        <v>1365</v>
      </c>
      <c r="I348" s="2">
        <v>34.968651000000001</v>
      </c>
      <c r="J348" s="2">
        <v>-79.921738000000005</v>
      </c>
      <c r="K348" s="4">
        <v>0</v>
      </c>
      <c r="L348" s="2" t="s">
        <v>1341</v>
      </c>
      <c r="M348" s="17" t="s">
        <v>1360</v>
      </c>
      <c r="N348" s="17" t="s">
        <v>995</v>
      </c>
      <c r="O348" s="8">
        <v>57.3</v>
      </c>
      <c r="P348" s="16">
        <v>0.13100000000000001</v>
      </c>
      <c r="Q348" s="4">
        <v>65754.667000000001</v>
      </c>
      <c r="R348" s="4">
        <v>28572</v>
      </c>
      <c r="S348" s="27"/>
      <c r="T348" s="28" t="s">
        <v>1311</v>
      </c>
    </row>
    <row r="349" spans="1:20" x14ac:dyDescent="0.35">
      <c r="A349" s="2">
        <v>15748</v>
      </c>
      <c r="B349" s="2">
        <v>2018</v>
      </c>
      <c r="C349" s="19">
        <v>6676</v>
      </c>
      <c r="D349" s="19">
        <v>1068.6776182342101</v>
      </c>
      <c r="E349" s="2" t="s">
        <v>5</v>
      </c>
      <c r="F349" s="2" t="s">
        <v>38</v>
      </c>
      <c r="G349" s="2">
        <v>54316</v>
      </c>
      <c r="H349" s="2" t="s">
        <v>1344</v>
      </c>
      <c r="I349" s="2">
        <v>33.939700000000002</v>
      </c>
      <c r="J349" s="2">
        <v>-77.990499999999997</v>
      </c>
      <c r="K349" s="4">
        <v>0</v>
      </c>
      <c r="L349" s="2" t="s">
        <v>1377</v>
      </c>
      <c r="M349" s="17" t="s">
        <v>1360</v>
      </c>
      <c r="N349" s="17" t="s">
        <v>995</v>
      </c>
      <c r="O349" s="8">
        <v>18</v>
      </c>
      <c r="P349" s="16">
        <v>6.0000000000000001E-3</v>
      </c>
      <c r="Q349" s="4">
        <v>941.82899999999995</v>
      </c>
      <c r="R349" s="4">
        <v>222.857</v>
      </c>
      <c r="S349" s="4">
        <v>14089.714</v>
      </c>
      <c r="T349" s="27">
        <f>S349/Q349</f>
        <v>14.95994920521666</v>
      </c>
    </row>
    <row r="350" spans="1:20" x14ac:dyDescent="0.35">
      <c r="A350" s="2">
        <v>15749</v>
      </c>
      <c r="B350" s="2">
        <v>2018</v>
      </c>
      <c r="C350" s="19">
        <v>6676</v>
      </c>
      <c r="D350" s="19">
        <v>1068.6776182342101</v>
      </c>
      <c r="E350" s="2" t="s">
        <v>5</v>
      </c>
      <c r="F350" s="2" t="s">
        <v>38</v>
      </c>
      <c r="G350" s="2">
        <v>54316</v>
      </c>
      <c r="H350" s="2" t="s">
        <v>1378</v>
      </c>
      <c r="I350" s="2">
        <v>33.939700000000002</v>
      </c>
      <c r="J350" s="2">
        <v>-77.990499999999997</v>
      </c>
      <c r="K350" s="4">
        <v>0</v>
      </c>
      <c r="L350" s="2" t="s">
        <v>1377</v>
      </c>
      <c r="M350" s="17" t="s">
        <v>1360</v>
      </c>
      <c r="N350" s="17" t="s">
        <v>995</v>
      </c>
      <c r="O350" s="8">
        <v>17.5</v>
      </c>
      <c r="P350" s="16">
        <v>6.0000000000000001E-3</v>
      </c>
      <c r="Q350" s="4">
        <v>915.66700000000003</v>
      </c>
      <c r="R350" s="4">
        <v>216.667</v>
      </c>
      <c r="S350" s="4">
        <v>13698.333000000001</v>
      </c>
      <c r="T350" s="27">
        <f>S350/Q350</f>
        <v>14.959950506024571</v>
      </c>
    </row>
    <row r="351" spans="1:20" x14ac:dyDescent="0.35">
      <c r="A351" s="2">
        <v>15750</v>
      </c>
      <c r="B351" s="2">
        <v>2018</v>
      </c>
      <c r="C351" s="19">
        <v>6676</v>
      </c>
      <c r="D351" s="19">
        <v>1068.6776182342101</v>
      </c>
      <c r="E351" s="2" t="s">
        <v>5</v>
      </c>
      <c r="F351" s="2" t="s">
        <v>38</v>
      </c>
      <c r="G351" s="2">
        <v>54316</v>
      </c>
      <c r="H351" s="2" t="s">
        <v>1379</v>
      </c>
      <c r="I351" s="2">
        <v>33.939700000000002</v>
      </c>
      <c r="J351" s="2">
        <v>-77.990499999999997</v>
      </c>
      <c r="K351" s="4">
        <v>0</v>
      </c>
      <c r="L351" s="2" t="s">
        <v>1377</v>
      </c>
      <c r="M351" s="17" t="s">
        <v>1360</v>
      </c>
      <c r="N351" s="17" t="s">
        <v>995</v>
      </c>
      <c r="O351" s="8">
        <v>17</v>
      </c>
      <c r="P351" s="16">
        <v>6.0000000000000001E-3</v>
      </c>
      <c r="Q351" s="4">
        <v>889.505</v>
      </c>
      <c r="R351" s="4">
        <v>210.476</v>
      </c>
      <c r="S351" s="4">
        <v>13306.951999999999</v>
      </c>
      <c r="T351" s="27">
        <f>S351/Q351</f>
        <v>14.959951883350852</v>
      </c>
    </row>
    <row r="352" spans="1:20" x14ac:dyDescent="0.35">
      <c r="A352" s="2">
        <v>15755</v>
      </c>
      <c r="B352" s="2">
        <v>2018</v>
      </c>
      <c r="C352" s="19">
        <v>28665</v>
      </c>
      <c r="D352" s="19">
        <v>204.89165988123901</v>
      </c>
      <c r="E352" s="2" t="s">
        <v>5</v>
      </c>
      <c r="F352" s="2" t="s">
        <v>41</v>
      </c>
      <c r="G352" s="2">
        <v>2706</v>
      </c>
      <c r="H352" s="2" t="s">
        <v>1382</v>
      </c>
      <c r="I352" s="2">
        <v>35.473100000000002</v>
      </c>
      <c r="J352" s="2">
        <v>-82.541700000000006</v>
      </c>
      <c r="K352" s="4">
        <v>0</v>
      </c>
      <c r="L352" s="2" t="s">
        <v>1341</v>
      </c>
      <c r="M352" s="17" t="s">
        <v>1360</v>
      </c>
      <c r="N352" s="17" t="s">
        <v>995</v>
      </c>
      <c r="O352" s="8">
        <v>211.7</v>
      </c>
      <c r="P352" s="16">
        <v>0.13700000000000001</v>
      </c>
      <c r="Q352" s="4">
        <v>253372.658</v>
      </c>
      <c r="R352" s="4">
        <v>203242.997</v>
      </c>
      <c r="S352" s="4">
        <v>2970330</v>
      </c>
      <c r="T352" s="27">
        <f>S352/Q352</f>
        <v>11.723167067221594</v>
      </c>
    </row>
    <row r="353" spans="1:20" x14ac:dyDescent="0.35">
      <c r="A353" s="2">
        <v>15756</v>
      </c>
      <c r="B353" s="2">
        <v>2018</v>
      </c>
      <c r="C353" s="19">
        <v>28665</v>
      </c>
      <c r="D353" s="19">
        <v>204.89165988123901</v>
      </c>
      <c r="E353" s="2" t="s">
        <v>5</v>
      </c>
      <c r="F353" s="2" t="s">
        <v>41</v>
      </c>
      <c r="G353" s="2">
        <v>2706</v>
      </c>
      <c r="H353" s="2" t="s">
        <v>1383</v>
      </c>
      <c r="I353" s="2">
        <v>35.473100000000002</v>
      </c>
      <c r="J353" s="2">
        <v>-82.541700000000006</v>
      </c>
      <c r="K353" s="4">
        <v>0</v>
      </c>
      <c r="L353" s="2" t="s">
        <v>1341</v>
      </c>
      <c r="M353" s="17" t="s">
        <v>1360</v>
      </c>
      <c r="N353" s="17" t="s">
        <v>995</v>
      </c>
      <c r="O353" s="8">
        <v>211.8</v>
      </c>
      <c r="P353" s="16">
        <v>0.13700000000000001</v>
      </c>
      <c r="Q353" s="4">
        <v>253492.342</v>
      </c>
      <c r="R353" s="4">
        <v>203339.003</v>
      </c>
      <c r="S353" s="4">
        <v>3061145</v>
      </c>
      <c r="T353" s="27">
        <f>S353/Q353</f>
        <v>12.075887483812036</v>
      </c>
    </row>
    <row r="354" spans="1:20" x14ac:dyDescent="0.35">
      <c r="A354" s="2">
        <v>15857</v>
      </c>
      <c r="B354" s="2">
        <v>2018</v>
      </c>
      <c r="C354" s="12">
        <v>6685</v>
      </c>
      <c r="D354" s="12">
        <v>413.07986882758399</v>
      </c>
      <c r="E354" s="2" t="s">
        <v>5</v>
      </c>
      <c r="F354" s="2" t="s">
        <v>114</v>
      </c>
      <c r="G354" s="2">
        <v>2720</v>
      </c>
      <c r="H354" s="2" t="s">
        <v>1432</v>
      </c>
      <c r="I354" s="2">
        <v>35.713299999999997</v>
      </c>
      <c r="J354" s="2">
        <v>-80.3767</v>
      </c>
      <c r="K354" s="4">
        <v>0</v>
      </c>
      <c r="L354" s="2" t="s">
        <v>1431</v>
      </c>
      <c r="M354" s="17" t="s">
        <v>1360</v>
      </c>
      <c r="N354" s="17" t="s">
        <v>995</v>
      </c>
      <c r="O354" s="8">
        <v>34.799999999999997</v>
      </c>
      <c r="P354" s="16"/>
      <c r="Q354" s="4"/>
      <c r="R354" s="4"/>
      <c r="S354" s="4"/>
      <c r="T354" s="28" t="s">
        <v>1311</v>
      </c>
    </row>
    <row r="355" spans="1:20" x14ac:dyDescent="0.35">
      <c r="A355" s="2">
        <v>15858</v>
      </c>
      <c r="B355" s="2">
        <v>2018</v>
      </c>
      <c r="C355" s="12">
        <v>6685</v>
      </c>
      <c r="D355" s="12">
        <v>413.07986882758399</v>
      </c>
      <c r="E355" s="2" t="s">
        <v>5</v>
      </c>
      <c r="F355" s="2" t="s">
        <v>114</v>
      </c>
      <c r="G355" s="2">
        <v>2720</v>
      </c>
      <c r="H355" s="2" t="s">
        <v>1433</v>
      </c>
      <c r="I355" s="2">
        <v>35.713299999999997</v>
      </c>
      <c r="J355" s="2">
        <v>-80.3767</v>
      </c>
      <c r="K355" s="4">
        <v>0</v>
      </c>
      <c r="L355" s="2" t="s">
        <v>1431</v>
      </c>
      <c r="M355" s="17" t="s">
        <v>1360</v>
      </c>
      <c r="N355" s="17" t="s">
        <v>995</v>
      </c>
      <c r="O355" s="8">
        <v>34.799999999999997</v>
      </c>
      <c r="P355" s="16"/>
      <c r="Q355" s="4"/>
      <c r="R355" s="4"/>
      <c r="S355" s="4"/>
      <c r="T355" s="28" t="s">
        <v>1311</v>
      </c>
    </row>
    <row r="356" spans="1:20" x14ac:dyDescent="0.35">
      <c r="A356" s="2">
        <v>15859</v>
      </c>
      <c r="B356" s="2">
        <v>2018</v>
      </c>
      <c r="C356" s="12">
        <v>6685</v>
      </c>
      <c r="D356" s="12">
        <v>413.07986882758399</v>
      </c>
      <c r="E356" s="2" t="s">
        <v>5</v>
      </c>
      <c r="F356" s="2" t="s">
        <v>114</v>
      </c>
      <c r="G356" s="2">
        <v>2720</v>
      </c>
      <c r="H356" s="2" t="s">
        <v>1434</v>
      </c>
      <c r="I356" s="2">
        <v>35.713299999999997</v>
      </c>
      <c r="J356" s="2">
        <v>-80.3767</v>
      </c>
      <c r="K356" s="4">
        <v>0</v>
      </c>
      <c r="L356" s="2" t="s">
        <v>1431</v>
      </c>
      <c r="M356" s="17" t="s">
        <v>1360</v>
      </c>
      <c r="N356" s="17" t="s">
        <v>995</v>
      </c>
      <c r="O356" s="8">
        <v>34.799999999999997</v>
      </c>
      <c r="P356" s="16"/>
      <c r="Q356" s="4"/>
      <c r="R356" s="4"/>
      <c r="S356" s="4"/>
      <c r="T356" s="28" t="s">
        <v>1311</v>
      </c>
    </row>
    <row r="357" spans="1:20" x14ac:dyDescent="0.35">
      <c r="A357" s="2">
        <v>15868</v>
      </c>
      <c r="B357" s="2">
        <v>2018</v>
      </c>
      <c r="C357" s="12">
        <v>7619</v>
      </c>
      <c r="D357" s="12">
        <v>147.16655360674699</v>
      </c>
      <c r="E357" s="2" t="s">
        <v>5</v>
      </c>
      <c r="F357" s="2" t="s">
        <v>120</v>
      </c>
      <c r="G357" s="2">
        <v>1016</v>
      </c>
      <c r="H357" s="2" t="s">
        <v>1363</v>
      </c>
      <c r="I357" s="2">
        <v>35.098599999999998</v>
      </c>
      <c r="J357" s="2">
        <v>-78.829400000000007</v>
      </c>
      <c r="K357" s="4">
        <v>0</v>
      </c>
      <c r="L357" s="2" t="s">
        <v>1341</v>
      </c>
      <c r="M357" s="17" t="s">
        <v>1360</v>
      </c>
      <c r="N357" s="17" t="s">
        <v>995</v>
      </c>
      <c r="O357" s="8">
        <v>28.8</v>
      </c>
      <c r="P357" s="16">
        <v>1.7000000000000001E-2</v>
      </c>
      <c r="Q357" s="4">
        <v>4304.5</v>
      </c>
      <c r="R357" s="4">
        <v>1308.5</v>
      </c>
      <c r="S357" s="4">
        <v>79180</v>
      </c>
      <c r="T357" s="27">
        <f t="shared" ref="T357:T362" si="11">S357/Q357</f>
        <v>18.394703217563016</v>
      </c>
    </row>
    <row r="358" spans="1:20" x14ac:dyDescent="0.35">
      <c r="A358" s="2">
        <v>15869</v>
      </c>
      <c r="B358" s="2">
        <v>2018</v>
      </c>
      <c r="C358" s="12">
        <v>7619</v>
      </c>
      <c r="D358" s="12">
        <v>147.16655360674699</v>
      </c>
      <c r="E358" s="2" t="s">
        <v>5</v>
      </c>
      <c r="F358" s="2" t="s">
        <v>120</v>
      </c>
      <c r="G358" s="2">
        <v>1016</v>
      </c>
      <c r="H358" s="2" t="s">
        <v>1364</v>
      </c>
      <c r="I358" s="2">
        <v>35.098599999999998</v>
      </c>
      <c r="J358" s="2">
        <v>-78.829400000000007</v>
      </c>
      <c r="K358" s="4">
        <v>0</v>
      </c>
      <c r="L358" s="2" t="s">
        <v>1341</v>
      </c>
      <c r="M358" s="17" t="s">
        <v>1360</v>
      </c>
      <c r="N358" s="17" t="s">
        <v>995</v>
      </c>
      <c r="O358" s="8">
        <v>28.8</v>
      </c>
      <c r="P358" s="16">
        <v>1.7000000000000001E-2</v>
      </c>
      <c r="Q358" s="4">
        <v>4304.5</v>
      </c>
      <c r="R358" s="4">
        <v>1308.5</v>
      </c>
      <c r="S358" s="4">
        <v>59497</v>
      </c>
      <c r="T358" s="27">
        <f t="shared" si="11"/>
        <v>13.822046695318852</v>
      </c>
    </row>
    <row r="359" spans="1:20" x14ac:dyDescent="0.35">
      <c r="A359" s="2">
        <v>15941</v>
      </c>
      <c r="B359" s="2">
        <v>2018</v>
      </c>
      <c r="C359" s="12">
        <v>4496</v>
      </c>
      <c r="D359" s="12">
        <v>15114.3796575822</v>
      </c>
      <c r="E359" s="2" t="s">
        <v>5</v>
      </c>
      <c r="F359" s="2" t="s">
        <v>1464</v>
      </c>
      <c r="G359" s="2">
        <v>57029</v>
      </c>
      <c r="H359" s="2" t="s">
        <v>1343</v>
      </c>
      <c r="I359" s="2">
        <v>35.170546999999999</v>
      </c>
      <c r="J359" s="2">
        <v>-81.416647999999995</v>
      </c>
      <c r="K359" s="4">
        <v>0</v>
      </c>
      <c r="L359" s="2" t="s">
        <v>1341</v>
      </c>
      <c r="M359" s="17" t="s">
        <v>1360</v>
      </c>
      <c r="N359" s="17" t="s">
        <v>995</v>
      </c>
      <c r="O359" s="8">
        <v>184</v>
      </c>
      <c r="P359" s="16">
        <v>0.06</v>
      </c>
      <c r="Q359" s="4">
        <v>96460.375</v>
      </c>
      <c r="R359" s="4">
        <v>42342.5</v>
      </c>
      <c r="S359" s="4">
        <v>1984711</v>
      </c>
      <c r="T359" s="27">
        <f t="shared" si="11"/>
        <v>20.575402075722803</v>
      </c>
    </row>
    <row r="360" spans="1:20" x14ac:dyDescent="0.35">
      <c r="A360" s="2">
        <v>15942</v>
      </c>
      <c r="B360" s="2">
        <v>2018</v>
      </c>
      <c r="C360" s="12">
        <v>4496</v>
      </c>
      <c r="D360" s="12">
        <v>15114.3796575822</v>
      </c>
      <c r="E360" s="2" t="s">
        <v>5</v>
      </c>
      <c r="F360" s="2" t="s">
        <v>1464</v>
      </c>
      <c r="G360" s="2">
        <v>57029</v>
      </c>
      <c r="H360" s="2" t="s">
        <v>1361</v>
      </c>
      <c r="I360" s="2">
        <v>35.170546999999999</v>
      </c>
      <c r="J360" s="2">
        <v>-81.416647999999995</v>
      </c>
      <c r="K360" s="4">
        <v>0</v>
      </c>
      <c r="L360" s="2" t="s">
        <v>1341</v>
      </c>
      <c r="M360" s="17" t="s">
        <v>1360</v>
      </c>
      <c r="N360" s="17" t="s">
        <v>995</v>
      </c>
      <c r="O360" s="8">
        <v>184</v>
      </c>
      <c r="P360" s="16">
        <v>0.06</v>
      </c>
      <c r="Q360" s="4">
        <v>96460.375</v>
      </c>
      <c r="R360" s="4">
        <v>42342.5</v>
      </c>
      <c r="S360" s="4">
        <v>2360413</v>
      </c>
      <c r="T360" s="27">
        <f t="shared" si="11"/>
        <v>24.47028637406811</v>
      </c>
    </row>
    <row r="361" spans="1:20" x14ac:dyDescent="0.35">
      <c r="A361" s="2">
        <v>15943</v>
      </c>
      <c r="B361" s="2">
        <v>2018</v>
      </c>
      <c r="C361" s="12">
        <v>4496</v>
      </c>
      <c r="D361" s="12">
        <v>15114.3796575822</v>
      </c>
      <c r="E361" s="2" t="s">
        <v>5</v>
      </c>
      <c r="F361" s="2" t="s">
        <v>1464</v>
      </c>
      <c r="G361" s="2">
        <v>57029</v>
      </c>
      <c r="H361" s="2" t="s">
        <v>1362</v>
      </c>
      <c r="I361" s="2">
        <v>35.170546999999999</v>
      </c>
      <c r="J361" s="2">
        <v>-81.416647999999995</v>
      </c>
      <c r="K361" s="4">
        <v>0</v>
      </c>
      <c r="L361" s="2" t="s">
        <v>1341</v>
      </c>
      <c r="M361" s="17" t="s">
        <v>1360</v>
      </c>
      <c r="N361" s="17" t="s">
        <v>995</v>
      </c>
      <c r="O361" s="8">
        <v>184</v>
      </c>
      <c r="P361" s="16">
        <v>0.06</v>
      </c>
      <c r="Q361" s="4">
        <v>96460.375</v>
      </c>
      <c r="R361" s="4">
        <v>42342.5</v>
      </c>
      <c r="S361" s="4">
        <v>2203957</v>
      </c>
      <c r="T361" s="27">
        <f t="shared" si="11"/>
        <v>22.848314657702709</v>
      </c>
    </row>
    <row r="362" spans="1:20" x14ac:dyDescent="0.35">
      <c r="A362" s="2">
        <v>15944</v>
      </c>
      <c r="B362" s="2">
        <v>2018</v>
      </c>
      <c r="C362" s="12">
        <v>4496</v>
      </c>
      <c r="D362" s="12">
        <v>15114.3796575822</v>
      </c>
      <c r="E362" s="2" t="s">
        <v>5</v>
      </c>
      <c r="F362" s="2" t="s">
        <v>1464</v>
      </c>
      <c r="G362" s="2">
        <v>57029</v>
      </c>
      <c r="H362" s="2" t="s">
        <v>1363</v>
      </c>
      <c r="I362" s="2">
        <v>35.170546999999999</v>
      </c>
      <c r="J362" s="2">
        <v>-81.416647999999995</v>
      </c>
      <c r="K362" s="4">
        <v>0</v>
      </c>
      <c r="L362" s="2" t="s">
        <v>1341</v>
      </c>
      <c r="M362" s="17" t="s">
        <v>1360</v>
      </c>
      <c r="N362" s="17" t="s">
        <v>995</v>
      </c>
      <c r="O362" s="8">
        <v>184</v>
      </c>
      <c r="P362" s="16">
        <v>0.06</v>
      </c>
      <c r="Q362" s="4">
        <v>96460.375</v>
      </c>
      <c r="R362" s="4">
        <v>42342.5</v>
      </c>
      <c r="S362" s="4">
        <v>1386753</v>
      </c>
      <c r="T362" s="27">
        <f t="shared" si="11"/>
        <v>14.376400672296786</v>
      </c>
    </row>
    <row r="363" spans="1:20" x14ac:dyDescent="0.35">
      <c r="A363" s="2">
        <v>15945</v>
      </c>
      <c r="B363" s="2">
        <v>2018</v>
      </c>
      <c r="C363" s="12">
        <v>4496</v>
      </c>
      <c r="D363" s="12">
        <v>15114.3796575822</v>
      </c>
      <c r="E363" s="2" t="s">
        <v>5</v>
      </c>
      <c r="F363" s="2" t="s">
        <v>1464</v>
      </c>
      <c r="G363" s="2">
        <v>57029</v>
      </c>
      <c r="H363" s="2" t="s">
        <v>1364</v>
      </c>
      <c r="I363" s="2">
        <v>35.170546999999999</v>
      </c>
      <c r="J363" s="2">
        <v>-81.416647999999995</v>
      </c>
      <c r="K363" s="4">
        <v>0</v>
      </c>
      <c r="L363" s="2" t="s">
        <v>1465</v>
      </c>
      <c r="M363" s="17" t="s">
        <v>1360</v>
      </c>
      <c r="N363" s="17" t="s">
        <v>995</v>
      </c>
      <c r="O363" s="8">
        <v>184</v>
      </c>
      <c r="P363" s="16">
        <v>0.06</v>
      </c>
      <c r="Q363" s="4">
        <v>96460.375</v>
      </c>
      <c r="R363" s="4">
        <v>42342.5</v>
      </c>
      <c r="S363" s="4"/>
      <c r="T363" s="28" t="s">
        <v>1311</v>
      </c>
    </row>
    <row r="364" spans="1:20" x14ac:dyDescent="0.35">
      <c r="A364" s="2">
        <v>15946</v>
      </c>
      <c r="B364" s="2">
        <v>2018</v>
      </c>
      <c r="C364" s="12">
        <v>4496</v>
      </c>
      <c r="D364" s="12">
        <v>15114.3796575822</v>
      </c>
      <c r="E364" s="2" t="s">
        <v>5</v>
      </c>
      <c r="F364" s="2" t="s">
        <v>1464</v>
      </c>
      <c r="G364" s="2">
        <v>57029</v>
      </c>
      <c r="H364" s="2" t="s">
        <v>1365</v>
      </c>
      <c r="I364" s="2">
        <v>35.170546999999999</v>
      </c>
      <c r="J364" s="2">
        <v>-81.416647999999995</v>
      </c>
      <c r="K364" s="4">
        <v>0</v>
      </c>
      <c r="L364" s="2" t="s">
        <v>1465</v>
      </c>
      <c r="M364" s="17" t="s">
        <v>1360</v>
      </c>
      <c r="N364" s="17" t="s">
        <v>995</v>
      </c>
      <c r="O364" s="8">
        <v>184</v>
      </c>
      <c r="P364" s="16">
        <v>0.06</v>
      </c>
      <c r="Q364" s="4">
        <v>96460.375</v>
      </c>
      <c r="R364" s="4">
        <v>42342.5</v>
      </c>
      <c r="S364" s="4"/>
      <c r="T364" s="28" t="s">
        <v>1311</v>
      </c>
    </row>
    <row r="365" spans="1:20" x14ac:dyDescent="0.35">
      <c r="A365" s="2">
        <v>15947</v>
      </c>
      <c r="B365" s="2">
        <v>2018</v>
      </c>
      <c r="C365" s="12">
        <v>4496</v>
      </c>
      <c r="D365" s="12">
        <v>15114.3796575822</v>
      </c>
      <c r="E365" s="2" t="s">
        <v>5</v>
      </c>
      <c r="F365" s="2" t="s">
        <v>1464</v>
      </c>
      <c r="G365" s="2">
        <v>57029</v>
      </c>
      <c r="H365" s="2" t="s">
        <v>1432</v>
      </c>
      <c r="I365" s="2">
        <v>35.170546999999999</v>
      </c>
      <c r="J365" s="2">
        <v>-81.416647999999995</v>
      </c>
      <c r="K365" s="4">
        <v>0</v>
      </c>
      <c r="L365" s="2" t="s">
        <v>1465</v>
      </c>
      <c r="M365" s="17" t="s">
        <v>1360</v>
      </c>
      <c r="N365" s="17" t="s">
        <v>995</v>
      </c>
      <c r="O365" s="8">
        <v>184</v>
      </c>
      <c r="P365" s="16">
        <v>0.06</v>
      </c>
      <c r="Q365" s="4">
        <v>96460.375</v>
      </c>
      <c r="R365" s="4">
        <v>42342.5</v>
      </c>
      <c r="S365" s="4"/>
      <c r="T365" s="28" t="s">
        <v>1311</v>
      </c>
    </row>
    <row r="366" spans="1:20" x14ac:dyDescent="0.35">
      <c r="A366" s="2">
        <v>15948</v>
      </c>
      <c r="B366" s="2">
        <v>2018</v>
      </c>
      <c r="C366" s="12">
        <v>4496</v>
      </c>
      <c r="D366" s="12">
        <v>15114.3796575822</v>
      </c>
      <c r="E366" s="2" t="s">
        <v>5</v>
      </c>
      <c r="F366" s="2" t="s">
        <v>1464</v>
      </c>
      <c r="G366" s="2">
        <v>57029</v>
      </c>
      <c r="H366" s="2" t="s">
        <v>1433</v>
      </c>
      <c r="I366" s="2">
        <v>35.170546999999999</v>
      </c>
      <c r="J366" s="2">
        <v>-81.416647999999995</v>
      </c>
      <c r="K366" s="4">
        <v>0</v>
      </c>
      <c r="L366" s="2" t="s">
        <v>1465</v>
      </c>
      <c r="M366" s="17" t="s">
        <v>1360</v>
      </c>
      <c r="N366" s="17" t="s">
        <v>995</v>
      </c>
      <c r="O366" s="8">
        <v>184</v>
      </c>
      <c r="P366" s="16">
        <v>0.06</v>
      </c>
      <c r="Q366" s="4">
        <v>96460.375</v>
      </c>
      <c r="R366" s="4">
        <v>42342.5</v>
      </c>
      <c r="S366" s="4"/>
      <c r="T366" s="28" t="s">
        <v>1311</v>
      </c>
    </row>
    <row r="367" spans="1:20" x14ac:dyDescent="0.35">
      <c r="A367" s="2">
        <v>15994</v>
      </c>
      <c r="B367" s="2">
        <v>2018</v>
      </c>
      <c r="C367" s="12">
        <v>7014</v>
      </c>
      <c r="D367" s="12">
        <v>13639.042748051999</v>
      </c>
      <c r="E367" s="2" t="s">
        <v>5</v>
      </c>
      <c r="F367" s="2" t="s">
        <v>197</v>
      </c>
      <c r="G367" s="2">
        <v>2723</v>
      </c>
      <c r="H367" s="2" t="s">
        <v>1363</v>
      </c>
      <c r="I367" s="2">
        <v>36.486199999999997</v>
      </c>
      <c r="J367" s="2">
        <v>-79.720799999999997</v>
      </c>
      <c r="K367" s="4">
        <v>0</v>
      </c>
      <c r="L367" s="2" t="s">
        <v>1431</v>
      </c>
      <c r="M367" s="17" t="s">
        <v>1360</v>
      </c>
      <c r="N367" s="17" t="s">
        <v>995</v>
      </c>
      <c r="O367" s="8">
        <v>35.200000000000003</v>
      </c>
      <c r="P367" s="16"/>
      <c r="Q367" s="4"/>
      <c r="R367" s="4"/>
      <c r="S367" s="4"/>
      <c r="T367" s="28" t="s">
        <v>1311</v>
      </c>
    </row>
    <row r="368" spans="1:20" x14ac:dyDescent="0.35">
      <c r="A368" s="2">
        <v>15995</v>
      </c>
      <c r="B368" s="2">
        <v>2018</v>
      </c>
      <c r="C368" s="12">
        <v>7014</v>
      </c>
      <c r="D368" s="12">
        <v>13639.042748051999</v>
      </c>
      <c r="E368" s="2" t="s">
        <v>5</v>
      </c>
      <c r="F368" s="2" t="s">
        <v>197</v>
      </c>
      <c r="G368" s="2">
        <v>2723</v>
      </c>
      <c r="H368" s="2" t="s">
        <v>1364</v>
      </c>
      <c r="I368" s="2">
        <v>36.486199999999997</v>
      </c>
      <c r="J368" s="2">
        <v>-79.720799999999997</v>
      </c>
      <c r="K368" s="4">
        <v>0</v>
      </c>
      <c r="L368" s="2" t="s">
        <v>1431</v>
      </c>
      <c r="M368" s="17" t="s">
        <v>1360</v>
      </c>
      <c r="N368" s="17" t="s">
        <v>995</v>
      </c>
      <c r="O368" s="8">
        <v>35.200000000000003</v>
      </c>
      <c r="P368" s="16"/>
      <c r="Q368" s="4"/>
      <c r="R368" s="4"/>
      <c r="S368" s="4"/>
      <c r="T368" s="28" t="s">
        <v>1311</v>
      </c>
    </row>
    <row r="369" spans="1:20" x14ac:dyDescent="0.35">
      <c r="A369" s="2">
        <v>15996</v>
      </c>
      <c r="B369" s="2">
        <v>2018</v>
      </c>
      <c r="C369" s="12">
        <v>7014</v>
      </c>
      <c r="D369" s="12">
        <v>13639.042748051999</v>
      </c>
      <c r="E369" s="2" t="s">
        <v>5</v>
      </c>
      <c r="F369" s="2" t="s">
        <v>197</v>
      </c>
      <c r="G369" s="2">
        <v>2723</v>
      </c>
      <c r="H369" s="2" t="s">
        <v>1365</v>
      </c>
      <c r="I369" s="2">
        <v>36.486199999999997</v>
      </c>
      <c r="J369" s="2">
        <v>-79.720799999999997</v>
      </c>
      <c r="K369" s="4">
        <v>0</v>
      </c>
      <c r="L369" s="2" t="s">
        <v>1431</v>
      </c>
      <c r="M369" s="17" t="s">
        <v>1360</v>
      </c>
      <c r="N369" s="17" t="s">
        <v>995</v>
      </c>
      <c r="O369" s="8">
        <v>27.4</v>
      </c>
      <c r="P369" s="16"/>
      <c r="Q369" s="4"/>
      <c r="R369" s="4"/>
      <c r="S369" s="4"/>
      <c r="T369" s="28" t="s">
        <v>1311</v>
      </c>
    </row>
    <row r="370" spans="1:20" x14ac:dyDescent="0.35">
      <c r="A370" s="2">
        <v>16022</v>
      </c>
      <c r="B370" s="2">
        <v>2018</v>
      </c>
      <c r="C370" s="12">
        <v>9508</v>
      </c>
      <c r="D370" s="12">
        <v>4512.9317325872598</v>
      </c>
      <c r="E370" s="2" t="s">
        <v>5</v>
      </c>
      <c r="F370" s="2" t="s">
        <v>218</v>
      </c>
      <c r="G370" s="2">
        <v>54887</v>
      </c>
      <c r="H370" s="2" t="s">
        <v>1344</v>
      </c>
      <c r="I370" s="2">
        <v>35.665961000000003</v>
      </c>
      <c r="J370" s="2">
        <v>-77.357439999999997</v>
      </c>
      <c r="K370" s="4">
        <v>0</v>
      </c>
      <c r="L370" s="2" t="s">
        <v>1377</v>
      </c>
      <c r="M370" s="17" t="s">
        <v>1360</v>
      </c>
      <c r="N370" s="17" t="s">
        <v>995</v>
      </c>
      <c r="O370" s="8">
        <v>4</v>
      </c>
      <c r="P370" s="16">
        <v>1.2E-2</v>
      </c>
      <c r="Q370" s="4">
        <v>420</v>
      </c>
      <c r="R370" s="4">
        <v>157</v>
      </c>
      <c r="S370" s="4">
        <v>7745</v>
      </c>
      <c r="T370" s="27">
        <f>S370/Q370</f>
        <v>18.44047619047619</v>
      </c>
    </row>
    <row r="371" spans="1:20" x14ac:dyDescent="0.35">
      <c r="A371" s="2">
        <v>16161</v>
      </c>
      <c r="B371" s="2">
        <v>2018</v>
      </c>
      <c r="C371" s="12">
        <v>28663</v>
      </c>
      <c r="D371" s="12">
        <v>1026.80498604478</v>
      </c>
      <c r="E371" s="2" t="s">
        <v>5</v>
      </c>
      <c r="F371" s="2" t="s">
        <v>1553</v>
      </c>
      <c r="G371" s="2">
        <v>56292</v>
      </c>
      <c r="H371" s="2" t="s">
        <v>1554</v>
      </c>
      <c r="I371" s="2">
        <v>34.842311000000002</v>
      </c>
      <c r="J371" s="2">
        <v>-79.736086999999998</v>
      </c>
      <c r="K371" s="4">
        <v>0</v>
      </c>
      <c r="L371" s="2" t="s">
        <v>1341</v>
      </c>
      <c r="M371" s="17" t="s">
        <v>1360</v>
      </c>
      <c r="N371" s="17" t="s">
        <v>995</v>
      </c>
      <c r="O371" s="8">
        <v>57.3</v>
      </c>
      <c r="P371" s="16">
        <v>5.6000000000000001E-2</v>
      </c>
      <c r="Q371" s="4">
        <v>27874.167000000001</v>
      </c>
      <c r="R371" s="4">
        <v>11958.333000000001</v>
      </c>
      <c r="S371" s="27"/>
      <c r="T371" s="28" t="s">
        <v>1311</v>
      </c>
    </row>
    <row r="372" spans="1:20" x14ac:dyDescent="0.35">
      <c r="A372" s="2">
        <v>16162</v>
      </c>
      <c r="B372" s="2">
        <v>2018</v>
      </c>
      <c r="C372" s="12">
        <v>28663</v>
      </c>
      <c r="D372" s="12">
        <v>1026.80498604478</v>
      </c>
      <c r="E372" s="2" t="s">
        <v>5</v>
      </c>
      <c r="F372" s="2" t="s">
        <v>1553</v>
      </c>
      <c r="G372" s="2">
        <v>56292</v>
      </c>
      <c r="H372" s="2" t="s">
        <v>1555</v>
      </c>
      <c r="I372" s="2">
        <v>34.842311000000002</v>
      </c>
      <c r="J372" s="2">
        <v>-79.736086999999998</v>
      </c>
      <c r="K372" s="4">
        <v>0</v>
      </c>
      <c r="L372" s="2" t="s">
        <v>1341</v>
      </c>
      <c r="M372" s="17" t="s">
        <v>1360</v>
      </c>
      <c r="N372" s="17" t="s">
        <v>995</v>
      </c>
      <c r="O372" s="8">
        <v>57.3</v>
      </c>
      <c r="P372" s="16">
        <v>5.6000000000000001E-2</v>
      </c>
      <c r="Q372" s="4">
        <v>27874.167000000001</v>
      </c>
      <c r="R372" s="4">
        <v>11958.333000000001</v>
      </c>
      <c r="S372" s="27"/>
      <c r="T372" s="28" t="s">
        <v>1311</v>
      </c>
    </row>
    <row r="373" spans="1:20" x14ac:dyDescent="0.35">
      <c r="A373" s="2">
        <v>16163</v>
      </c>
      <c r="B373" s="2">
        <v>2018</v>
      </c>
      <c r="C373" s="12">
        <v>28663</v>
      </c>
      <c r="D373" s="12">
        <v>1026.80498604478</v>
      </c>
      <c r="E373" s="2" t="s">
        <v>5</v>
      </c>
      <c r="F373" s="2" t="s">
        <v>1553</v>
      </c>
      <c r="G373" s="2">
        <v>56292</v>
      </c>
      <c r="H373" s="2" t="s">
        <v>1556</v>
      </c>
      <c r="I373" s="2">
        <v>34.842311000000002</v>
      </c>
      <c r="J373" s="2">
        <v>-79.736086999999998</v>
      </c>
      <c r="K373" s="4">
        <v>0</v>
      </c>
      <c r="L373" s="2" t="s">
        <v>1341</v>
      </c>
      <c r="M373" s="17" t="s">
        <v>1360</v>
      </c>
      <c r="N373" s="17" t="s">
        <v>995</v>
      </c>
      <c r="O373" s="8">
        <v>57.3</v>
      </c>
      <c r="P373" s="16">
        <v>5.6000000000000001E-2</v>
      </c>
      <c r="Q373" s="4">
        <v>27874.167000000001</v>
      </c>
      <c r="R373" s="4">
        <v>11958.333000000001</v>
      </c>
      <c r="S373" s="27"/>
      <c r="T373" s="28" t="s">
        <v>1311</v>
      </c>
    </row>
    <row r="374" spans="1:20" x14ac:dyDescent="0.35">
      <c r="A374" s="2">
        <v>16164</v>
      </c>
      <c r="B374" s="2">
        <v>2018</v>
      </c>
      <c r="C374" s="12">
        <v>28663</v>
      </c>
      <c r="D374" s="12">
        <v>1026.80498604478</v>
      </c>
      <c r="E374" s="2" t="s">
        <v>5</v>
      </c>
      <c r="F374" s="2" t="s">
        <v>1553</v>
      </c>
      <c r="G374" s="2">
        <v>56292</v>
      </c>
      <c r="H374" s="2" t="s">
        <v>1557</v>
      </c>
      <c r="I374" s="2">
        <v>34.842311000000002</v>
      </c>
      <c r="J374" s="2">
        <v>-79.736086999999998</v>
      </c>
      <c r="K374" s="4">
        <v>0</v>
      </c>
      <c r="L374" s="2" t="s">
        <v>1341</v>
      </c>
      <c r="M374" s="17" t="s">
        <v>1360</v>
      </c>
      <c r="N374" s="17" t="s">
        <v>995</v>
      </c>
      <c r="O374" s="8">
        <v>57.3</v>
      </c>
      <c r="P374" s="16">
        <v>5.6000000000000001E-2</v>
      </c>
      <c r="Q374" s="4">
        <v>27874.167000000001</v>
      </c>
      <c r="R374" s="4">
        <v>11958.333000000001</v>
      </c>
      <c r="S374" s="27"/>
      <c r="T374" s="28" t="s">
        <v>1311</v>
      </c>
    </row>
    <row r="375" spans="1:20" x14ac:dyDescent="0.35">
      <c r="A375" s="2">
        <v>16165</v>
      </c>
      <c r="B375" s="2">
        <v>2018</v>
      </c>
      <c r="C375" s="12">
        <v>28663</v>
      </c>
      <c r="D375" s="12">
        <v>1026.80498604478</v>
      </c>
      <c r="E375" s="2" t="s">
        <v>5</v>
      </c>
      <c r="F375" s="2" t="s">
        <v>1553</v>
      </c>
      <c r="G375" s="2">
        <v>56292</v>
      </c>
      <c r="H375" s="2" t="s">
        <v>1558</v>
      </c>
      <c r="I375" s="2">
        <v>34.842311000000002</v>
      </c>
      <c r="J375" s="2">
        <v>-79.736086999999998</v>
      </c>
      <c r="K375" s="4">
        <v>0</v>
      </c>
      <c r="L375" s="2" t="s">
        <v>1341</v>
      </c>
      <c r="M375" s="17" t="s">
        <v>1360</v>
      </c>
      <c r="N375" s="17" t="s">
        <v>995</v>
      </c>
      <c r="O375" s="8">
        <v>57.3</v>
      </c>
      <c r="P375" s="16">
        <v>5.6000000000000001E-2</v>
      </c>
      <c r="Q375" s="4">
        <v>27874.167000000001</v>
      </c>
      <c r="R375" s="4">
        <v>11958.333000000001</v>
      </c>
      <c r="S375" s="27"/>
      <c r="T375" s="28" t="s">
        <v>1311</v>
      </c>
    </row>
    <row r="376" spans="1:20" x14ac:dyDescent="0.35">
      <c r="A376" s="2">
        <v>16166</v>
      </c>
      <c r="B376" s="2">
        <v>2018</v>
      </c>
      <c r="C376" s="12">
        <v>28663</v>
      </c>
      <c r="D376" s="12">
        <v>1026.80498604478</v>
      </c>
      <c r="E376" s="2" t="s">
        <v>5</v>
      </c>
      <c r="F376" s="2" t="s">
        <v>1553</v>
      </c>
      <c r="G376" s="2">
        <v>56292</v>
      </c>
      <c r="H376" s="2" t="s">
        <v>1559</v>
      </c>
      <c r="I376" s="2">
        <v>34.842311000000002</v>
      </c>
      <c r="J376" s="2">
        <v>-79.736086999999998</v>
      </c>
      <c r="K376" s="4">
        <v>0</v>
      </c>
      <c r="L376" s="2" t="s">
        <v>1341</v>
      </c>
      <c r="M376" s="17" t="s">
        <v>1360</v>
      </c>
      <c r="N376" s="17" t="s">
        <v>995</v>
      </c>
      <c r="O376" s="8">
        <v>57.3</v>
      </c>
      <c r="P376" s="16">
        <v>5.6000000000000001E-2</v>
      </c>
      <c r="Q376" s="4">
        <v>27874.167000000001</v>
      </c>
      <c r="R376" s="4">
        <v>11958.333000000001</v>
      </c>
      <c r="S376" s="27"/>
      <c r="T376" s="28" t="s">
        <v>1311</v>
      </c>
    </row>
    <row r="377" spans="1:20" x14ac:dyDescent="0.35">
      <c r="A377" s="2">
        <v>16302</v>
      </c>
      <c r="B377" s="2">
        <v>2018</v>
      </c>
      <c r="C377" s="12">
        <v>28666</v>
      </c>
      <c r="D377" s="12">
        <v>110.311209288355</v>
      </c>
      <c r="E377" s="2" t="s">
        <v>5</v>
      </c>
      <c r="F377" s="2" t="s">
        <v>404</v>
      </c>
      <c r="G377" s="2">
        <v>2713</v>
      </c>
      <c r="H377" s="2" t="s">
        <v>1616</v>
      </c>
      <c r="I377" s="2">
        <v>34.283056000000002</v>
      </c>
      <c r="J377" s="2">
        <v>-77.985277999999994</v>
      </c>
      <c r="K377" s="4">
        <v>0</v>
      </c>
      <c r="L377" s="2" t="s">
        <v>1341</v>
      </c>
      <c r="M377" s="17" t="s">
        <v>1360</v>
      </c>
      <c r="N377" s="17" t="s">
        <v>995</v>
      </c>
      <c r="O377" s="8">
        <v>60.5</v>
      </c>
      <c r="P377" s="16">
        <v>0.20699999999999999</v>
      </c>
      <c r="Q377" s="4">
        <v>109443.5</v>
      </c>
      <c r="R377" s="4">
        <v>48946.5</v>
      </c>
      <c r="S377" s="4">
        <v>1244555</v>
      </c>
      <c r="T377" s="27">
        <f t="shared" ref="T377:T398" si="12">S377/Q377</f>
        <v>11.371666659052387</v>
      </c>
    </row>
    <row r="378" spans="1:20" x14ac:dyDescent="0.35">
      <c r="A378" s="2">
        <v>16303</v>
      </c>
      <c r="B378" s="2">
        <v>2018</v>
      </c>
      <c r="C378" s="12">
        <v>28666</v>
      </c>
      <c r="D378" s="12">
        <v>110.311209288355</v>
      </c>
      <c r="E378" s="2" t="s">
        <v>5</v>
      </c>
      <c r="F378" s="2" t="s">
        <v>404</v>
      </c>
      <c r="G378" s="2">
        <v>2713</v>
      </c>
      <c r="H378" s="2" t="s">
        <v>1617</v>
      </c>
      <c r="I378" s="2">
        <v>34.283056000000002</v>
      </c>
      <c r="J378" s="2">
        <v>-77.985277999999994</v>
      </c>
      <c r="K378" s="4">
        <v>0</v>
      </c>
      <c r="L378" s="2" t="s">
        <v>1341</v>
      </c>
      <c r="M378" s="17" t="s">
        <v>1360</v>
      </c>
      <c r="N378" s="17" t="s">
        <v>995</v>
      </c>
      <c r="O378" s="8">
        <v>60.5</v>
      </c>
      <c r="P378" s="16">
        <v>0.20699999999999999</v>
      </c>
      <c r="Q378" s="4">
        <v>109443.5</v>
      </c>
      <c r="R378" s="4">
        <v>48946.5</v>
      </c>
      <c r="S378" s="4">
        <v>993861</v>
      </c>
      <c r="T378" s="27">
        <f t="shared" si="12"/>
        <v>9.0810418160968904</v>
      </c>
    </row>
    <row r="379" spans="1:20" x14ac:dyDescent="0.35">
      <c r="A379" s="2">
        <v>16333</v>
      </c>
      <c r="B379" s="2">
        <v>2018</v>
      </c>
      <c r="C379" s="19">
        <v>4099</v>
      </c>
      <c r="D379" s="19">
        <v>164.84376898676399</v>
      </c>
      <c r="E379" s="2" t="s">
        <v>5</v>
      </c>
      <c r="F379" s="2" t="s">
        <v>1628</v>
      </c>
      <c r="G379" s="2">
        <v>7277</v>
      </c>
      <c r="H379" s="2" t="s">
        <v>1343</v>
      </c>
      <c r="I379" s="2">
        <v>35.431699999999999</v>
      </c>
      <c r="J379" s="2">
        <v>-81.034700000000001</v>
      </c>
      <c r="K379" s="4">
        <v>0</v>
      </c>
      <c r="L379" s="2" t="s">
        <v>1341</v>
      </c>
      <c r="M379" s="17" t="s">
        <v>1360</v>
      </c>
      <c r="N379" s="17" t="s">
        <v>995</v>
      </c>
      <c r="O379" s="8">
        <v>109.6</v>
      </c>
      <c r="P379" s="16">
        <v>5.0000000000000001E-3</v>
      </c>
      <c r="Q379" s="4">
        <v>5155.25</v>
      </c>
      <c r="R379" s="4">
        <v>656.18799999999999</v>
      </c>
      <c r="S379" s="4">
        <v>96344</v>
      </c>
      <c r="T379" s="27">
        <f t="shared" si="12"/>
        <v>18.688521410212889</v>
      </c>
    </row>
    <row r="380" spans="1:20" x14ac:dyDescent="0.35">
      <c r="A380" s="2">
        <v>16334</v>
      </c>
      <c r="B380" s="2">
        <v>2018</v>
      </c>
      <c r="C380" s="19">
        <v>4099</v>
      </c>
      <c r="D380" s="19">
        <v>164.84376898676399</v>
      </c>
      <c r="E380" s="2" t="s">
        <v>5</v>
      </c>
      <c r="F380" s="2" t="s">
        <v>1628</v>
      </c>
      <c r="G380" s="2">
        <v>7277</v>
      </c>
      <c r="H380" s="2" t="s">
        <v>1629</v>
      </c>
      <c r="I380" s="2">
        <v>35.431699999999999</v>
      </c>
      <c r="J380" s="2">
        <v>-81.034700000000001</v>
      </c>
      <c r="K380" s="4">
        <v>0</v>
      </c>
      <c r="L380" s="2" t="s">
        <v>1341</v>
      </c>
      <c r="M380" s="17" t="s">
        <v>1360</v>
      </c>
      <c r="N380" s="17" t="s">
        <v>995</v>
      </c>
      <c r="O380" s="8">
        <v>109.6</v>
      </c>
      <c r="P380" s="16">
        <v>5.0000000000000001E-3</v>
      </c>
      <c r="Q380" s="4">
        <v>5155.25</v>
      </c>
      <c r="R380" s="4">
        <v>656.18799999999999</v>
      </c>
      <c r="S380" s="4">
        <v>56132</v>
      </c>
      <c r="T380" s="27">
        <f t="shared" si="12"/>
        <v>10.88831773434848</v>
      </c>
    </row>
    <row r="381" spans="1:20" x14ac:dyDescent="0.35">
      <c r="A381" s="2">
        <v>16335</v>
      </c>
      <c r="B381" s="2">
        <v>2018</v>
      </c>
      <c r="C381" s="19">
        <v>4099</v>
      </c>
      <c r="D381" s="19">
        <v>164.84376898676399</v>
      </c>
      <c r="E381" s="2" t="s">
        <v>5</v>
      </c>
      <c r="F381" s="2" t="s">
        <v>1628</v>
      </c>
      <c r="G381" s="2">
        <v>7277</v>
      </c>
      <c r="H381" s="2" t="s">
        <v>1630</v>
      </c>
      <c r="I381" s="2">
        <v>35.431699999999999</v>
      </c>
      <c r="J381" s="2">
        <v>-81.034700000000001</v>
      </c>
      <c r="K381" s="4">
        <v>0</v>
      </c>
      <c r="L381" s="2" t="s">
        <v>1341</v>
      </c>
      <c r="M381" s="17" t="s">
        <v>1360</v>
      </c>
      <c r="N381" s="17" t="s">
        <v>995</v>
      </c>
      <c r="O381" s="8">
        <v>109.6</v>
      </c>
      <c r="P381" s="16">
        <v>5.0000000000000001E-3</v>
      </c>
      <c r="Q381" s="4">
        <v>5155.25</v>
      </c>
      <c r="R381" s="4">
        <v>656.18799999999999</v>
      </c>
      <c r="S381" s="4">
        <v>56093</v>
      </c>
      <c r="T381" s="27">
        <f t="shared" si="12"/>
        <v>10.880752630813248</v>
      </c>
    </row>
    <row r="382" spans="1:20" x14ac:dyDescent="0.35">
      <c r="A382" s="2">
        <v>16336</v>
      </c>
      <c r="B382" s="2">
        <v>2018</v>
      </c>
      <c r="C382" s="19">
        <v>4099</v>
      </c>
      <c r="D382" s="19">
        <v>164.84376898676399</v>
      </c>
      <c r="E382" s="2" t="s">
        <v>5</v>
      </c>
      <c r="F382" s="2" t="s">
        <v>1628</v>
      </c>
      <c r="G382" s="2">
        <v>7277</v>
      </c>
      <c r="H382" s="2" t="s">
        <v>1631</v>
      </c>
      <c r="I382" s="2">
        <v>35.431699999999999</v>
      </c>
      <c r="J382" s="2">
        <v>-81.034700000000001</v>
      </c>
      <c r="K382" s="4">
        <v>0</v>
      </c>
      <c r="L382" s="2" t="s">
        <v>1341</v>
      </c>
      <c r="M382" s="17" t="s">
        <v>1360</v>
      </c>
      <c r="N382" s="17" t="s">
        <v>995</v>
      </c>
      <c r="O382" s="8">
        <v>109.6</v>
      </c>
      <c r="P382" s="16">
        <v>5.0000000000000001E-3</v>
      </c>
      <c r="Q382" s="4">
        <v>5155.25</v>
      </c>
      <c r="R382" s="4">
        <v>656.18799999999999</v>
      </c>
      <c r="S382" s="4">
        <v>45299</v>
      </c>
      <c r="T382" s="27">
        <f t="shared" si="12"/>
        <v>8.7869647446777552</v>
      </c>
    </row>
    <row r="383" spans="1:20" x14ac:dyDescent="0.35">
      <c r="A383" s="2">
        <v>16337</v>
      </c>
      <c r="B383" s="2">
        <v>2018</v>
      </c>
      <c r="C383" s="19">
        <v>4099</v>
      </c>
      <c r="D383" s="19">
        <v>164.84376898676399</v>
      </c>
      <c r="E383" s="2" t="s">
        <v>5</v>
      </c>
      <c r="F383" s="2" t="s">
        <v>1628</v>
      </c>
      <c r="G383" s="2">
        <v>7277</v>
      </c>
      <c r="H383" s="2" t="s">
        <v>1632</v>
      </c>
      <c r="I383" s="2">
        <v>35.431699999999999</v>
      </c>
      <c r="J383" s="2">
        <v>-81.034700000000001</v>
      </c>
      <c r="K383" s="4">
        <v>0</v>
      </c>
      <c r="L383" s="2" t="s">
        <v>1341</v>
      </c>
      <c r="M383" s="17" t="s">
        <v>1360</v>
      </c>
      <c r="N383" s="17" t="s">
        <v>995</v>
      </c>
      <c r="O383" s="8">
        <v>109.6</v>
      </c>
      <c r="P383" s="16">
        <v>5.0000000000000001E-3</v>
      </c>
      <c r="Q383" s="4">
        <v>5155.25</v>
      </c>
      <c r="R383" s="4">
        <v>656.18799999999999</v>
      </c>
      <c r="S383" s="4">
        <v>47998</v>
      </c>
      <c r="T383" s="27">
        <f t="shared" si="12"/>
        <v>9.3105087047184902</v>
      </c>
    </row>
    <row r="384" spans="1:20" x14ac:dyDescent="0.35">
      <c r="A384" s="2">
        <v>16338</v>
      </c>
      <c r="B384" s="2">
        <v>2018</v>
      </c>
      <c r="C384" s="19">
        <v>4099</v>
      </c>
      <c r="D384" s="19">
        <v>164.84376898676399</v>
      </c>
      <c r="E384" s="2" t="s">
        <v>5</v>
      </c>
      <c r="F384" s="2" t="s">
        <v>1628</v>
      </c>
      <c r="G384" s="2">
        <v>7277</v>
      </c>
      <c r="H384" s="2" t="s">
        <v>1633</v>
      </c>
      <c r="I384" s="2">
        <v>35.431699999999999</v>
      </c>
      <c r="J384" s="2">
        <v>-81.034700000000001</v>
      </c>
      <c r="K384" s="4">
        <v>0</v>
      </c>
      <c r="L384" s="2" t="s">
        <v>1341</v>
      </c>
      <c r="M384" s="17" t="s">
        <v>1360</v>
      </c>
      <c r="N384" s="17" t="s">
        <v>995</v>
      </c>
      <c r="O384" s="8">
        <v>109.6</v>
      </c>
      <c r="P384" s="16">
        <v>5.0000000000000001E-3</v>
      </c>
      <c r="Q384" s="4">
        <v>5155.25</v>
      </c>
      <c r="R384" s="4">
        <v>656.18799999999999</v>
      </c>
      <c r="S384" s="4">
        <v>68247</v>
      </c>
      <c r="T384" s="27">
        <f t="shared" si="12"/>
        <v>13.23834925561321</v>
      </c>
    </row>
    <row r="385" spans="1:20" x14ac:dyDescent="0.35">
      <c r="A385" s="2">
        <v>16339</v>
      </c>
      <c r="B385" s="2">
        <v>2018</v>
      </c>
      <c r="C385" s="19">
        <v>4099</v>
      </c>
      <c r="D385" s="19">
        <v>164.84376898676399</v>
      </c>
      <c r="E385" s="2" t="s">
        <v>5</v>
      </c>
      <c r="F385" s="2" t="s">
        <v>1628</v>
      </c>
      <c r="G385" s="2">
        <v>7277</v>
      </c>
      <c r="H385" s="2" t="s">
        <v>1634</v>
      </c>
      <c r="I385" s="2">
        <v>35.431699999999999</v>
      </c>
      <c r="J385" s="2">
        <v>-81.034700000000001</v>
      </c>
      <c r="K385" s="4">
        <v>0</v>
      </c>
      <c r="L385" s="2" t="s">
        <v>1341</v>
      </c>
      <c r="M385" s="17" t="s">
        <v>1360</v>
      </c>
      <c r="N385" s="17" t="s">
        <v>995</v>
      </c>
      <c r="O385" s="8">
        <v>109.6</v>
      </c>
      <c r="P385" s="16">
        <v>5.0000000000000001E-3</v>
      </c>
      <c r="Q385" s="4">
        <v>5155.25</v>
      </c>
      <c r="R385" s="4">
        <v>656.18799999999999</v>
      </c>
      <c r="S385" s="4">
        <v>74386</v>
      </c>
      <c r="T385" s="27">
        <f t="shared" si="12"/>
        <v>14.429174142864071</v>
      </c>
    </row>
    <row r="386" spans="1:20" x14ac:dyDescent="0.35">
      <c r="A386" s="2">
        <v>16340</v>
      </c>
      <c r="B386" s="2">
        <v>2018</v>
      </c>
      <c r="C386" s="19">
        <v>4099</v>
      </c>
      <c r="D386" s="19">
        <v>164.84376898676399</v>
      </c>
      <c r="E386" s="2" t="s">
        <v>5</v>
      </c>
      <c r="F386" s="2" t="s">
        <v>1628</v>
      </c>
      <c r="G386" s="2">
        <v>7277</v>
      </c>
      <c r="H386" s="2" t="s">
        <v>1635</v>
      </c>
      <c r="I386" s="2">
        <v>35.431699999999999</v>
      </c>
      <c r="J386" s="2">
        <v>-81.034700000000001</v>
      </c>
      <c r="K386" s="4">
        <v>0</v>
      </c>
      <c r="L386" s="2" t="s">
        <v>1341</v>
      </c>
      <c r="M386" s="17" t="s">
        <v>1360</v>
      </c>
      <c r="N386" s="17" t="s">
        <v>995</v>
      </c>
      <c r="O386" s="8">
        <v>109.6</v>
      </c>
      <c r="P386" s="16">
        <v>5.0000000000000001E-3</v>
      </c>
      <c r="Q386" s="4">
        <v>5155.25</v>
      </c>
      <c r="R386" s="4">
        <v>656.18799999999999</v>
      </c>
      <c r="S386" s="4">
        <v>73145</v>
      </c>
      <c r="T386" s="27">
        <f t="shared" si="12"/>
        <v>14.188448668832743</v>
      </c>
    </row>
    <row r="387" spans="1:20" x14ac:dyDescent="0.35">
      <c r="A387" s="2">
        <v>16341</v>
      </c>
      <c r="B387" s="2">
        <v>2018</v>
      </c>
      <c r="C387" s="19">
        <v>4099</v>
      </c>
      <c r="D387" s="19">
        <v>164.84376898676399</v>
      </c>
      <c r="E387" s="2" t="s">
        <v>5</v>
      </c>
      <c r="F387" s="2" t="s">
        <v>1628</v>
      </c>
      <c r="G387" s="2">
        <v>7277</v>
      </c>
      <c r="H387" s="2" t="s">
        <v>1361</v>
      </c>
      <c r="I387" s="2">
        <v>35.431699999999999</v>
      </c>
      <c r="J387" s="2">
        <v>-81.034700000000001</v>
      </c>
      <c r="K387" s="4">
        <v>0</v>
      </c>
      <c r="L387" s="2" t="s">
        <v>1341</v>
      </c>
      <c r="M387" s="17" t="s">
        <v>1360</v>
      </c>
      <c r="N387" s="17" t="s">
        <v>995</v>
      </c>
      <c r="O387" s="8">
        <v>109.6</v>
      </c>
      <c r="P387" s="16">
        <v>5.0000000000000001E-3</v>
      </c>
      <c r="Q387" s="4">
        <v>5155.25</v>
      </c>
      <c r="R387" s="4">
        <v>656.18799999999999</v>
      </c>
      <c r="S387" s="4">
        <v>104721</v>
      </c>
      <c r="T387" s="27">
        <f t="shared" si="12"/>
        <v>20.313466854177779</v>
      </c>
    </row>
    <row r="388" spans="1:20" x14ac:dyDescent="0.35">
      <c r="A388" s="2">
        <v>16342</v>
      </c>
      <c r="B388" s="2">
        <v>2018</v>
      </c>
      <c r="C388" s="19">
        <v>4099</v>
      </c>
      <c r="D388" s="19">
        <v>164.84376898676399</v>
      </c>
      <c r="E388" s="2" t="s">
        <v>5</v>
      </c>
      <c r="F388" s="2" t="s">
        <v>1628</v>
      </c>
      <c r="G388" s="2">
        <v>7277</v>
      </c>
      <c r="H388" s="2" t="s">
        <v>1362</v>
      </c>
      <c r="I388" s="2">
        <v>35.431699999999999</v>
      </c>
      <c r="J388" s="2">
        <v>-81.034700000000001</v>
      </c>
      <c r="K388" s="4">
        <v>0</v>
      </c>
      <c r="L388" s="2" t="s">
        <v>1341</v>
      </c>
      <c r="M388" s="17" t="s">
        <v>1360</v>
      </c>
      <c r="N388" s="17" t="s">
        <v>995</v>
      </c>
      <c r="O388" s="8">
        <v>109.6</v>
      </c>
      <c r="P388" s="16">
        <v>5.0000000000000001E-3</v>
      </c>
      <c r="Q388" s="4">
        <v>5155.25</v>
      </c>
      <c r="R388" s="4">
        <v>656.18799999999999</v>
      </c>
      <c r="S388" s="4">
        <v>50219</v>
      </c>
      <c r="T388" s="27">
        <f t="shared" si="12"/>
        <v>9.7413316521992144</v>
      </c>
    </row>
    <row r="389" spans="1:20" x14ac:dyDescent="0.35">
      <c r="A389" s="2">
        <v>16343</v>
      </c>
      <c r="B389" s="2">
        <v>2018</v>
      </c>
      <c r="C389" s="19">
        <v>4099</v>
      </c>
      <c r="D389" s="19">
        <v>164.84376898676399</v>
      </c>
      <c r="E389" s="2" t="s">
        <v>5</v>
      </c>
      <c r="F389" s="2" t="s">
        <v>1628</v>
      </c>
      <c r="G389" s="2">
        <v>7277</v>
      </c>
      <c r="H389" s="2" t="s">
        <v>1363</v>
      </c>
      <c r="I389" s="2">
        <v>35.431699999999999</v>
      </c>
      <c r="J389" s="2">
        <v>-81.034700000000001</v>
      </c>
      <c r="K389" s="4">
        <v>0</v>
      </c>
      <c r="L389" s="2" t="s">
        <v>1341</v>
      </c>
      <c r="M389" s="17" t="s">
        <v>1360</v>
      </c>
      <c r="N389" s="17" t="s">
        <v>995</v>
      </c>
      <c r="O389" s="8">
        <v>109.6</v>
      </c>
      <c r="P389" s="16">
        <v>5.0000000000000001E-3</v>
      </c>
      <c r="Q389" s="4">
        <v>5155.25</v>
      </c>
      <c r="R389" s="4">
        <v>656.18799999999999</v>
      </c>
      <c r="S389" s="4">
        <v>94639</v>
      </c>
      <c r="T389" s="27">
        <f t="shared" si="12"/>
        <v>18.357790601813686</v>
      </c>
    </row>
    <row r="390" spans="1:20" x14ac:dyDescent="0.35">
      <c r="A390" s="2">
        <v>16344</v>
      </c>
      <c r="B390" s="2">
        <v>2018</v>
      </c>
      <c r="C390" s="19">
        <v>4099</v>
      </c>
      <c r="D390" s="19">
        <v>164.84376898676399</v>
      </c>
      <c r="E390" s="2" t="s">
        <v>5</v>
      </c>
      <c r="F390" s="2" t="s">
        <v>1628</v>
      </c>
      <c r="G390" s="2">
        <v>7277</v>
      </c>
      <c r="H390" s="2" t="s">
        <v>1364</v>
      </c>
      <c r="I390" s="2">
        <v>35.431699999999999</v>
      </c>
      <c r="J390" s="2">
        <v>-81.034700000000001</v>
      </c>
      <c r="K390" s="4">
        <v>0</v>
      </c>
      <c r="L390" s="2" t="s">
        <v>1341</v>
      </c>
      <c r="M390" s="17" t="s">
        <v>1360</v>
      </c>
      <c r="N390" s="17" t="s">
        <v>995</v>
      </c>
      <c r="O390" s="8">
        <v>109.6</v>
      </c>
      <c r="P390" s="16">
        <v>5.0000000000000001E-3</v>
      </c>
      <c r="Q390" s="4">
        <v>5155.25</v>
      </c>
      <c r="R390" s="4">
        <v>656.18799999999999</v>
      </c>
      <c r="S390" s="4">
        <v>73976</v>
      </c>
      <c r="T390" s="27">
        <f t="shared" si="12"/>
        <v>14.349643567237282</v>
      </c>
    </row>
    <row r="391" spans="1:20" x14ac:dyDescent="0.35">
      <c r="A391" s="2">
        <v>16345</v>
      </c>
      <c r="B391" s="2">
        <v>2018</v>
      </c>
      <c r="C391" s="19">
        <v>4099</v>
      </c>
      <c r="D391" s="19">
        <v>164.84376898676399</v>
      </c>
      <c r="E391" s="2" t="s">
        <v>5</v>
      </c>
      <c r="F391" s="2" t="s">
        <v>1628</v>
      </c>
      <c r="G391" s="2">
        <v>7277</v>
      </c>
      <c r="H391" s="2" t="s">
        <v>1365</v>
      </c>
      <c r="I391" s="2">
        <v>35.431699999999999</v>
      </c>
      <c r="J391" s="2">
        <v>-81.034700000000001</v>
      </c>
      <c r="K391" s="4">
        <v>0</v>
      </c>
      <c r="L391" s="2" t="s">
        <v>1341</v>
      </c>
      <c r="M391" s="17" t="s">
        <v>1360</v>
      </c>
      <c r="N391" s="17" t="s">
        <v>995</v>
      </c>
      <c r="O391" s="8">
        <v>109.6</v>
      </c>
      <c r="P391" s="16">
        <v>5.0000000000000001E-3</v>
      </c>
      <c r="Q391" s="4">
        <v>5155.25</v>
      </c>
      <c r="R391" s="4">
        <v>656.18799999999999</v>
      </c>
      <c r="S391" s="4">
        <v>70619</v>
      </c>
      <c r="T391" s="27">
        <f t="shared" si="12"/>
        <v>13.698462732166238</v>
      </c>
    </row>
    <row r="392" spans="1:20" x14ac:dyDescent="0.35">
      <c r="A392" s="2">
        <v>16346</v>
      </c>
      <c r="B392" s="2">
        <v>2018</v>
      </c>
      <c r="C392" s="19">
        <v>4099</v>
      </c>
      <c r="D392" s="19">
        <v>164.84376898676399</v>
      </c>
      <c r="E392" s="2" t="s">
        <v>5</v>
      </c>
      <c r="F392" s="2" t="s">
        <v>1628</v>
      </c>
      <c r="G392" s="2">
        <v>7277</v>
      </c>
      <c r="H392" s="2" t="s">
        <v>1432</v>
      </c>
      <c r="I392" s="2">
        <v>35.431699999999999</v>
      </c>
      <c r="J392" s="2">
        <v>-81.034700000000001</v>
      </c>
      <c r="K392" s="4">
        <v>0</v>
      </c>
      <c r="L392" s="2" t="s">
        <v>1341</v>
      </c>
      <c r="M392" s="17" t="s">
        <v>1360</v>
      </c>
      <c r="N392" s="17" t="s">
        <v>995</v>
      </c>
      <c r="O392" s="8">
        <v>109.6</v>
      </c>
      <c r="P392" s="16">
        <v>5.0000000000000001E-3</v>
      </c>
      <c r="Q392" s="4">
        <v>5155.25</v>
      </c>
      <c r="R392" s="4">
        <v>656.18799999999999</v>
      </c>
      <c r="S392" s="4">
        <v>86771</v>
      </c>
      <c r="T392" s="27">
        <f t="shared" si="12"/>
        <v>16.831579457834248</v>
      </c>
    </row>
    <row r="393" spans="1:20" x14ac:dyDescent="0.35">
      <c r="A393" s="2">
        <v>16347</v>
      </c>
      <c r="B393" s="2">
        <v>2018</v>
      </c>
      <c r="C393" s="19">
        <v>4099</v>
      </c>
      <c r="D393" s="19">
        <v>164.84376898676399</v>
      </c>
      <c r="E393" s="2" t="s">
        <v>5</v>
      </c>
      <c r="F393" s="2" t="s">
        <v>1628</v>
      </c>
      <c r="G393" s="2">
        <v>7277</v>
      </c>
      <c r="H393" s="2" t="s">
        <v>1433</v>
      </c>
      <c r="I393" s="2">
        <v>35.431699999999999</v>
      </c>
      <c r="J393" s="2">
        <v>-81.034700000000001</v>
      </c>
      <c r="K393" s="4">
        <v>0</v>
      </c>
      <c r="L393" s="2" t="s">
        <v>1341</v>
      </c>
      <c r="M393" s="17" t="s">
        <v>1360</v>
      </c>
      <c r="N393" s="17" t="s">
        <v>995</v>
      </c>
      <c r="O393" s="8">
        <v>109.6</v>
      </c>
      <c r="P393" s="16">
        <v>5.0000000000000001E-3</v>
      </c>
      <c r="Q393" s="4">
        <v>5155.25</v>
      </c>
      <c r="R393" s="4">
        <v>656.18799999999999</v>
      </c>
      <c r="S393" s="4">
        <v>57697</v>
      </c>
      <c r="T393" s="27">
        <f t="shared" si="12"/>
        <v>11.191891760826342</v>
      </c>
    </row>
    <row r="394" spans="1:20" x14ac:dyDescent="0.35">
      <c r="A394" s="2">
        <v>16348</v>
      </c>
      <c r="B394" s="2">
        <v>2018</v>
      </c>
      <c r="C394" s="19">
        <v>4099</v>
      </c>
      <c r="D394" s="19">
        <v>164.84376898676399</v>
      </c>
      <c r="E394" s="2" t="s">
        <v>5</v>
      </c>
      <c r="F394" s="2" t="s">
        <v>1628</v>
      </c>
      <c r="G394" s="2">
        <v>7277</v>
      </c>
      <c r="H394" s="2" t="s">
        <v>1434</v>
      </c>
      <c r="I394" s="2">
        <v>35.431699999999999</v>
      </c>
      <c r="J394" s="2">
        <v>-81.034700000000001</v>
      </c>
      <c r="K394" s="4">
        <v>0</v>
      </c>
      <c r="L394" s="2" t="s">
        <v>1341</v>
      </c>
      <c r="M394" s="17" t="s">
        <v>1360</v>
      </c>
      <c r="N394" s="17" t="s">
        <v>995</v>
      </c>
      <c r="O394" s="8">
        <v>109.6</v>
      </c>
      <c r="P394" s="16">
        <v>5.0000000000000001E-3</v>
      </c>
      <c r="Q394" s="4">
        <v>5155.25</v>
      </c>
      <c r="R394" s="4">
        <v>656.18799999999999</v>
      </c>
      <c r="S394" s="4">
        <v>48323</v>
      </c>
      <c r="T394" s="27">
        <f t="shared" si="12"/>
        <v>9.3735512341787501</v>
      </c>
    </row>
    <row r="395" spans="1:20" x14ac:dyDescent="0.35">
      <c r="A395" s="2">
        <v>16425</v>
      </c>
      <c r="B395" s="2">
        <v>2018</v>
      </c>
      <c r="C395" s="12">
        <v>15782</v>
      </c>
      <c r="D395" s="12">
        <v>5235.9255909722497</v>
      </c>
      <c r="E395" s="2" t="s">
        <v>5</v>
      </c>
      <c r="F395" s="2" t="s">
        <v>479</v>
      </c>
      <c r="G395" s="2">
        <v>57505</v>
      </c>
      <c r="H395" s="2" t="s">
        <v>1343</v>
      </c>
      <c r="I395" s="2">
        <v>34.985813999999998</v>
      </c>
      <c r="J395" s="2">
        <v>-80.506037000000006</v>
      </c>
      <c r="K395" s="4">
        <v>0</v>
      </c>
      <c r="L395" s="2" t="s">
        <v>1341</v>
      </c>
      <c r="M395" s="17" t="s">
        <v>1360</v>
      </c>
      <c r="N395" s="17" t="s">
        <v>995</v>
      </c>
      <c r="O395" s="8">
        <v>15</v>
      </c>
      <c r="P395" s="16">
        <v>0.02</v>
      </c>
      <c r="Q395" s="4">
        <v>2569</v>
      </c>
      <c r="R395" s="4">
        <v>1148.5</v>
      </c>
      <c r="S395" s="4">
        <v>36189.5</v>
      </c>
      <c r="T395" s="27">
        <f t="shared" si="12"/>
        <v>14.08699883223044</v>
      </c>
    </row>
    <row r="396" spans="1:20" x14ac:dyDescent="0.35">
      <c r="A396" s="2">
        <v>16426</v>
      </c>
      <c r="B396" s="2">
        <v>2018</v>
      </c>
      <c r="C396" s="12">
        <v>15782</v>
      </c>
      <c r="D396" s="12">
        <v>5235.9255909722497</v>
      </c>
      <c r="E396" s="2" t="s">
        <v>5</v>
      </c>
      <c r="F396" s="2" t="s">
        <v>479</v>
      </c>
      <c r="G396" s="2">
        <v>57505</v>
      </c>
      <c r="H396" s="2" t="s">
        <v>1361</v>
      </c>
      <c r="I396" s="2">
        <v>34.985813999999998</v>
      </c>
      <c r="J396" s="2">
        <v>-80.506037000000006</v>
      </c>
      <c r="K396" s="4">
        <v>0</v>
      </c>
      <c r="L396" s="2" t="s">
        <v>1341</v>
      </c>
      <c r="M396" s="17" t="s">
        <v>1360</v>
      </c>
      <c r="N396" s="17" t="s">
        <v>995</v>
      </c>
      <c r="O396" s="8">
        <v>15</v>
      </c>
      <c r="P396" s="16">
        <v>0.02</v>
      </c>
      <c r="Q396" s="4">
        <v>2569</v>
      </c>
      <c r="R396" s="4">
        <v>1148.5</v>
      </c>
      <c r="S396" s="4">
        <v>36189.5</v>
      </c>
      <c r="T396" s="27">
        <f t="shared" si="12"/>
        <v>14.08699883223044</v>
      </c>
    </row>
    <row r="397" spans="1:20" x14ac:dyDescent="0.35">
      <c r="A397" s="2">
        <v>16481</v>
      </c>
      <c r="B397" s="2">
        <v>2018</v>
      </c>
      <c r="C397" s="12">
        <v>12439</v>
      </c>
      <c r="D397" s="12">
        <v>1006.38765047737</v>
      </c>
      <c r="E397" s="2" t="s">
        <v>5</v>
      </c>
      <c r="F397" s="2" t="s">
        <v>515</v>
      </c>
      <c r="G397" s="2">
        <v>61676</v>
      </c>
      <c r="H397" s="2" t="s">
        <v>1665</v>
      </c>
      <c r="I397" s="2">
        <v>35.784027000000002</v>
      </c>
      <c r="J397" s="2">
        <v>-78.674704000000006</v>
      </c>
      <c r="K397" s="4">
        <v>0</v>
      </c>
      <c r="L397" s="2" t="s">
        <v>1341</v>
      </c>
      <c r="M397" s="17" t="s">
        <v>1360</v>
      </c>
      <c r="N397" s="17" t="s">
        <v>995</v>
      </c>
      <c r="O397" s="8">
        <v>5.6</v>
      </c>
      <c r="P397" s="16">
        <v>0.81499999999999995</v>
      </c>
      <c r="Q397" s="4">
        <v>39968</v>
      </c>
      <c r="R397" s="4">
        <v>17622.5</v>
      </c>
      <c r="S397" s="4">
        <v>577548.5</v>
      </c>
      <c r="T397" s="27">
        <f t="shared" si="12"/>
        <v>14.45027271817454</v>
      </c>
    </row>
    <row r="398" spans="1:20" x14ac:dyDescent="0.35">
      <c r="A398" s="2">
        <v>16482</v>
      </c>
      <c r="B398" s="2">
        <v>2018</v>
      </c>
      <c r="C398" s="12">
        <v>12439</v>
      </c>
      <c r="D398" s="12">
        <v>1006.38765047737</v>
      </c>
      <c r="E398" s="2" t="s">
        <v>5</v>
      </c>
      <c r="F398" s="2" t="s">
        <v>515</v>
      </c>
      <c r="G398" s="2">
        <v>61676</v>
      </c>
      <c r="H398" s="2" t="s">
        <v>1666</v>
      </c>
      <c r="I398" s="2">
        <v>35.784027000000002</v>
      </c>
      <c r="J398" s="2">
        <v>-78.674704000000006</v>
      </c>
      <c r="K398" s="4">
        <v>0</v>
      </c>
      <c r="L398" s="2" t="s">
        <v>1341</v>
      </c>
      <c r="M398" s="17" t="s">
        <v>1360</v>
      </c>
      <c r="N398" s="17" t="s">
        <v>995</v>
      </c>
      <c r="O398" s="8">
        <v>5.6</v>
      </c>
      <c r="P398" s="16">
        <v>0.81499999999999995</v>
      </c>
      <c r="Q398" s="4">
        <v>39968</v>
      </c>
      <c r="R398" s="4">
        <v>17622.5</v>
      </c>
      <c r="S398" s="4">
        <v>577548.5</v>
      </c>
      <c r="T398" s="27">
        <f t="shared" si="12"/>
        <v>14.45027271817454</v>
      </c>
    </row>
    <row r="399" spans="1:20" x14ac:dyDescent="0.35">
      <c r="A399" s="2">
        <v>16483</v>
      </c>
      <c r="B399" s="2">
        <v>2018</v>
      </c>
      <c r="C399" s="12">
        <v>12439</v>
      </c>
      <c r="D399" s="12">
        <v>414.75020419725303</v>
      </c>
      <c r="E399" s="2" t="s">
        <v>5</v>
      </c>
      <c r="F399" s="2" t="s">
        <v>516</v>
      </c>
      <c r="G399" s="2">
        <v>61675</v>
      </c>
      <c r="H399" s="2" t="s">
        <v>1665</v>
      </c>
      <c r="I399" s="2">
        <v>35.775582999999997</v>
      </c>
      <c r="J399" s="2">
        <v>-78.673722999999995</v>
      </c>
      <c r="K399" s="4">
        <v>0</v>
      </c>
      <c r="L399" s="2" t="s">
        <v>1346</v>
      </c>
      <c r="M399" s="17" t="s">
        <v>1360</v>
      </c>
      <c r="N399" s="17" t="s">
        <v>995</v>
      </c>
      <c r="O399" s="8">
        <v>5.6</v>
      </c>
      <c r="P399" s="16"/>
      <c r="Q399" s="4"/>
      <c r="R399" s="4"/>
      <c r="S399" s="27"/>
      <c r="T399" s="28" t="s">
        <v>1311</v>
      </c>
    </row>
    <row r="400" spans="1:20" x14ac:dyDescent="0.35">
      <c r="A400" s="2">
        <v>16598</v>
      </c>
      <c r="B400" s="2">
        <v>2018</v>
      </c>
      <c r="C400" s="19">
        <v>28664</v>
      </c>
      <c r="D400" s="19">
        <v>213.757700789658</v>
      </c>
      <c r="E400" s="2" t="s">
        <v>5</v>
      </c>
      <c r="F400" s="2" t="s">
        <v>605</v>
      </c>
      <c r="G400" s="2">
        <v>2732</v>
      </c>
      <c r="H400" s="2" t="s">
        <v>1629</v>
      </c>
      <c r="I400" s="2">
        <v>35.36</v>
      </c>
      <c r="J400" s="2">
        <v>-80.974199999999996</v>
      </c>
      <c r="K400" s="4">
        <v>0</v>
      </c>
      <c r="L400" s="2" t="s">
        <v>1431</v>
      </c>
      <c r="M400" s="17" t="s">
        <v>1360</v>
      </c>
      <c r="N400" s="17" t="s">
        <v>995</v>
      </c>
      <c r="O400" s="8">
        <v>33.799999999999997</v>
      </c>
      <c r="P400" s="16"/>
      <c r="Q400" s="4"/>
      <c r="R400" s="4"/>
      <c r="S400" s="27"/>
      <c r="T400" s="28" t="s">
        <v>1311</v>
      </c>
    </row>
    <row r="401" spans="1:20" x14ac:dyDescent="0.35">
      <c r="A401" s="2">
        <v>16599</v>
      </c>
      <c r="B401" s="2">
        <v>2018</v>
      </c>
      <c r="C401" s="19">
        <v>28664</v>
      </c>
      <c r="D401" s="19">
        <v>213.757700789658</v>
      </c>
      <c r="E401" s="2" t="s">
        <v>5</v>
      </c>
      <c r="F401" s="2" t="s">
        <v>605</v>
      </c>
      <c r="G401" s="2">
        <v>2732</v>
      </c>
      <c r="H401" s="2" t="s">
        <v>1630</v>
      </c>
      <c r="I401" s="2">
        <v>35.36</v>
      </c>
      <c r="J401" s="2">
        <v>-80.974199999999996</v>
      </c>
      <c r="K401" s="4">
        <v>0</v>
      </c>
      <c r="L401" s="2" t="s">
        <v>1431</v>
      </c>
      <c r="M401" s="17" t="s">
        <v>1360</v>
      </c>
      <c r="N401" s="17" t="s">
        <v>995</v>
      </c>
      <c r="O401" s="8">
        <v>33.799999999999997</v>
      </c>
      <c r="P401" s="16"/>
      <c r="Q401" s="4"/>
      <c r="R401" s="4"/>
      <c r="S401" s="27"/>
      <c r="T401" s="28" t="s">
        <v>1311</v>
      </c>
    </row>
    <row r="402" spans="1:20" x14ac:dyDescent="0.35">
      <c r="A402" s="2">
        <v>16604</v>
      </c>
      <c r="B402" s="2">
        <v>2018</v>
      </c>
      <c r="C402" s="19">
        <v>28664</v>
      </c>
      <c r="D402" s="19">
        <v>213.757700789658</v>
      </c>
      <c r="E402" s="2" t="s">
        <v>5</v>
      </c>
      <c r="F402" s="2" t="s">
        <v>605</v>
      </c>
      <c r="G402" s="2">
        <v>2732</v>
      </c>
      <c r="H402" s="2" t="s">
        <v>1433</v>
      </c>
      <c r="I402" s="2">
        <v>35.36</v>
      </c>
      <c r="J402" s="2">
        <v>-80.974199999999996</v>
      </c>
      <c r="K402" s="4">
        <v>0</v>
      </c>
      <c r="L402" s="2" t="s">
        <v>1431</v>
      </c>
      <c r="M402" s="17" t="s">
        <v>1360</v>
      </c>
      <c r="N402" s="17" t="s">
        <v>995</v>
      </c>
      <c r="O402" s="8">
        <v>33.799999999999997</v>
      </c>
      <c r="P402" s="16"/>
      <c r="Q402" s="4"/>
      <c r="R402" s="4"/>
      <c r="S402" s="27"/>
      <c r="T402" s="28" t="s">
        <v>1311</v>
      </c>
    </row>
    <row r="403" spans="1:20" x14ac:dyDescent="0.35">
      <c r="A403" s="2">
        <v>16605</v>
      </c>
      <c r="B403" s="2">
        <v>2018</v>
      </c>
      <c r="C403" s="19">
        <v>28664</v>
      </c>
      <c r="D403" s="19">
        <v>213.757700789658</v>
      </c>
      <c r="E403" s="2" t="s">
        <v>5</v>
      </c>
      <c r="F403" s="2" t="s">
        <v>605</v>
      </c>
      <c r="G403" s="2">
        <v>2732</v>
      </c>
      <c r="H403" s="2" t="s">
        <v>1434</v>
      </c>
      <c r="I403" s="2">
        <v>35.36</v>
      </c>
      <c r="J403" s="2">
        <v>-80.974199999999996</v>
      </c>
      <c r="K403" s="4">
        <v>0</v>
      </c>
      <c r="L403" s="2" t="s">
        <v>1431</v>
      </c>
      <c r="M403" s="17" t="s">
        <v>1360</v>
      </c>
      <c r="N403" s="17" t="s">
        <v>995</v>
      </c>
      <c r="O403" s="8">
        <v>33.799999999999997</v>
      </c>
      <c r="P403" s="16"/>
      <c r="Q403" s="4"/>
      <c r="R403" s="4"/>
      <c r="S403" s="27"/>
      <c r="T403" s="28" t="s">
        <v>1311</v>
      </c>
    </row>
    <row r="404" spans="1:20" x14ac:dyDescent="0.35">
      <c r="A404" s="2">
        <v>16615</v>
      </c>
      <c r="B404" s="2">
        <v>2018</v>
      </c>
      <c r="C404" s="19">
        <v>7011</v>
      </c>
      <c r="D404" s="19">
        <v>319.24263108089502</v>
      </c>
      <c r="E404" s="2" t="s">
        <v>5</v>
      </c>
      <c r="F404" s="2" t="s">
        <v>1724</v>
      </c>
      <c r="G404" s="2">
        <v>55116</v>
      </c>
      <c r="H404" s="2" t="s">
        <v>1618</v>
      </c>
      <c r="I404" s="2">
        <v>36.329700000000003</v>
      </c>
      <c r="J404" s="2">
        <v>-79.829700000000003</v>
      </c>
      <c r="K404" s="4">
        <v>0</v>
      </c>
      <c r="L404" s="2" t="s">
        <v>1377</v>
      </c>
      <c r="M404" s="17" t="s">
        <v>1360</v>
      </c>
      <c r="N404" s="17" t="s">
        <v>995</v>
      </c>
      <c r="O404" s="8">
        <v>195.5</v>
      </c>
      <c r="P404" s="16">
        <v>0.27200000000000002</v>
      </c>
      <c r="Q404" s="4">
        <v>465047</v>
      </c>
      <c r="R404" s="4">
        <v>251156.2</v>
      </c>
      <c r="S404" s="4">
        <v>5070502</v>
      </c>
      <c r="T404" s="27">
        <f>S404/Q404</f>
        <v>10.903203332136322</v>
      </c>
    </row>
    <row r="405" spans="1:20" x14ac:dyDescent="0.35">
      <c r="A405" s="2">
        <v>16616</v>
      </c>
      <c r="B405" s="2">
        <v>2018</v>
      </c>
      <c r="C405" s="19">
        <v>7011</v>
      </c>
      <c r="D405" s="19">
        <v>319.24263108089502</v>
      </c>
      <c r="E405" s="2" t="s">
        <v>5</v>
      </c>
      <c r="F405" s="2" t="s">
        <v>1724</v>
      </c>
      <c r="G405" s="2">
        <v>55116</v>
      </c>
      <c r="H405" s="2" t="s">
        <v>1619</v>
      </c>
      <c r="I405" s="2">
        <v>36.329700000000003</v>
      </c>
      <c r="J405" s="2">
        <v>-79.829700000000003</v>
      </c>
      <c r="K405" s="4">
        <v>0</v>
      </c>
      <c r="L405" s="2" t="s">
        <v>1377</v>
      </c>
      <c r="M405" s="17" t="s">
        <v>1360</v>
      </c>
      <c r="N405" s="17" t="s">
        <v>995</v>
      </c>
      <c r="O405" s="8">
        <v>195.5</v>
      </c>
      <c r="P405" s="16">
        <v>0.27200000000000002</v>
      </c>
      <c r="Q405" s="4">
        <v>465047</v>
      </c>
      <c r="R405" s="4">
        <v>251156.2</v>
      </c>
      <c r="S405" s="4">
        <v>5068106</v>
      </c>
      <c r="T405" s="27">
        <f>S405/Q405</f>
        <v>10.898051164720986</v>
      </c>
    </row>
    <row r="406" spans="1:20" x14ac:dyDescent="0.35">
      <c r="A406" s="2">
        <v>16617</v>
      </c>
      <c r="B406" s="2">
        <v>2018</v>
      </c>
      <c r="C406" s="19">
        <v>7011</v>
      </c>
      <c r="D406" s="19">
        <v>319.24263108089502</v>
      </c>
      <c r="E406" s="2" t="s">
        <v>5</v>
      </c>
      <c r="F406" s="2" t="s">
        <v>1724</v>
      </c>
      <c r="G406" s="2">
        <v>55116</v>
      </c>
      <c r="H406" s="2" t="s">
        <v>1725</v>
      </c>
      <c r="I406" s="2">
        <v>36.329700000000003</v>
      </c>
      <c r="J406" s="2">
        <v>-79.829700000000003</v>
      </c>
      <c r="K406" s="4">
        <v>0</v>
      </c>
      <c r="L406" s="2" t="s">
        <v>1377</v>
      </c>
      <c r="M406" s="17" t="s">
        <v>1360</v>
      </c>
      <c r="N406" s="17" t="s">
        <v>995</v>
      </c>
      <c r="O406" s="8">
        <v>195.5</v>
      </c>
      <c r="P406" s="16">
        <v>0.27200000000000002</v>
      </c>
      <c r="Q406" s="4">
        <v>465047</v>
      </c>
      <c r="R406" s="4">
        <v>251156.2</v>
      </c>
      <c r="S406" s="4">
        <v>4345419</v>
      </c>
      <c r="T406" s="27">
        <f>S406/Q406</f>
        <v>9.3440426451519958</v>
      </c>
    </row>
    <row r="407" spans="1:20" x14ac:dyDescent="0.35">
      <c r="A407" s="2">
        <v>16618</v>
      </c>
      <c r="B407" s="2">
        <v>2018</v>
      </c>
      <c r="C407" s="19">
        <v>7011</v>
      </c>
      <c r="D407" s="19">
        <v>319.24263108089502</v>
      </c>
      <c r="E407" s="2" t="s">
        <v>5</v>
      </c>
      <c r="F407" s="2" t="s">
        <v>1724</v>
      </c>
      <c r="G407" s="2">
        <v>55116</v>
      </c>
      <c r="H407" s="2" t="s">
        <v>1726</v>
      </c>
      <c r="I407" s="2">
        <v>36.329700000000003</v>
      </c>
      <c r="J407" s="2">
        <v>-79.829700000000003</v>
      </c>
      <c r="K407" s="4">
        <v>0</v>
      </c>
      <c r="L407" s="2" t="s">
        <v>1377</v>
      </c>
      <c r="M407" s="17" t="s">
        <v>1360</v>
      </c>
      <c r="N407" s="17" t="s">
        <v>995</v>
      </c>
      <c r="O407" s="8">
        <v>195.5</v>
      </c>
      <c r="P407" s="16">
        <v>0.27200000000000002</v>
      </c>
      <c r="Q407" s="4">
        <v>465047</v>
      </c>
      <c r="R407" s="4">
        <v>251156.2</v>
      </c>
      <c r="S407" s="4">
        <v>5089946</v>
      </c>
      <c r="T407" s="27">
        <f>S407/Q407</f>
        <v>10.945014159859111</v>
      </c>
    </row>
    <row r="408" spans="1:20" x14ac:dyDescent="0.35">
      <c r="A408" s="2">
        <v>16619</v>
      </c>
      <c r="B408" s="2">
        <v>2018</v>
      </c>
      <c r="C408" s="19">
        <v>7011</v>
      </c>
      <c r="D408" s="19">
        <v>319.24263108089502</v>
      </c>
      <c r="E408" s="2" t="s">
        <v>5</v>
      </c>
      <c r="F408" s="2" t="s">
        <v>1724</v>
      </c>
      <c r="G408" s="2">
        <v>55116</v>
      </c>
      <c r="H408" s="2" t="s">
        <v>1384</v>
      </c>
      <c r="I408" s="2">
        <v>36.329700000000003</v>
      </c>
      <c r="J408" s="2">
        <v>-79.829700000000003</v>
      </c>
      <c r="K408" s="4">
        <v>0</v>
      </c>
      <c r="L408" s="2" t="s">
        <v>1377</v>
      </c>
      <c r="M408" s="17" t="s">
        <v>1360</v>
      </c>
      <c r="N408" s="17" t="s">
        <v>995</v>
      </c>
      <c r="O408" s="8">
        <v>195.5</v>
      </c>
      <c r="P408" s="16">
        <v>0.27200000000000002</v>
      </c>
      <c r="Q408" s="4">
        <v>465047</v>
      </c>
      <c r="R408" s="4">
        <v>251156.2</v>
      </c>
      <c r="S408" s="4">
        <v>5086665</v>
      </c>
      <c r="T408" s="27">
        <f>S408/Q408</f>
        <v>10.937958958986941</v>
      </c>
    </row>
    <row r="409" spans="1:20" x14ac:dyDescent="0.35">
      <c r="A409" s="2">
        <v>16633</v>
      </c>
      <c r="B409" s="2">
        <v>2018</v>
      </c>
      <c r="C409" s="19">
        <v>4473</v>
      </c>
      <c r="D409" s="19">
        <v>954.57271004311997</v>
      </c>
      <c r="E409" s="2" t="s">
        <v>5</v>
      </c>
      <c r="F409" s="2" t="s">
        <v>1011</v>
      </c>
      <c r="G409" s="2">
        <v>7826</v>
      </c>
      <c r="H409" s="2" t="s">
        <v>1732</v>
      </c>
      <c r="I409" s="2">
        <v>35.731400000000001</v>
      </c>
      <c r="J409" s="2">
        <v>-80.601900000000001</v>
      </c>
      <c r="K409" s="4">
        <v>0</v>
      </c>
      <c r="L409" s="2" t="s">
        <v>1341</v>
      </c>
      <c r="M409" s="17" t="s">
        <v>1360</v>
      </c>
      <c r="N409" s="17" t="s">
        <v>995</v>
      </c>
      <c r="O409" s="8">
        <v>199.4</v>
      </c>
      <c r="P409" s="16">
        <v>9.5000000000000001E-2</v>
      </c>
      <c r="Q409" s="4">
        <v>166428.66699999999</v>
      </c>
      <c r="R409" s="4">
        <v>134592</v>
      </c>
      <c r="S409" s="27"/>
      <c r="T409" s="28" t="s">
        <v>1311</v>
      </c>
    </row>
    <row r="410" spans="1:20" x14ac:dyDescent="0.35">
      <c r="A410" s="2">
        <v>16634</v>
      </c>
      <c r="B410" s="2">
        <v>2018</v>
      </c>
      <c r="C410" s="19">
        <v>4473</v>
      </c>
      <c r="D410" s="19">
        <v>954.57271004311997</v>
      </c>
      <c r="E410" s="2" t="s">
        <v>5</v>
      </c>
      <c r="F410" s="2" t="s">
        <v>1011</v>
      </c>
      <c r="G410" s="2">
        <v>7826</v>
      </c>
      <c r="H410" s="2" t="s">
        <v>1733</v>
      </c>
      <c r="I410" s="2">
        <v>35.731400000000001</v>
      </c>
      <c r="J410" s="2">
        <v>-80.601900000000001</v>
      </c>
      <c r="K410" s="4">
        <v>0</v>
      </c>
      <c r="L410" s="2" t="s">
        <v>1341</v>
      </c>
      <c r="M410" s="17" t="s">
        <v>1360</v>
      </c>
      <c r="N410" s="17" t="s">
        <v>995</v>
      </c>
      <c r="O410" s="8">
        <v>199.4</v>
      </c>
      <c r="P410" s="16">
        <v>9.5000000000000001E-2</v>
      </c>
      <c r="Q410" s="4">
        <v>166428.66699999999</v>
      </c>
      <c r="R410" s="4">
        <v>134592</v>
      </c>
      <c r="S410" s="27"/>
      <c r="T410" s="28" t="s">
        <v>1311</v>
      </c>
    </row>
    <row r="411" spans="1:20" x14ac:dyDescent="0.35">
      <c r="A411" s="2">
        <v>16635</v>
      </c>
      <c r="B411" s="2">
        <v>2018</v>
      </c>
      <c r="C411" s="19">
        <v>4473</v>
      </c>
      <c r="D411" s="19">
        <v>954.57271004311997</v>
      </c>
      <c r="E411" s="2" t="s">
        <v>5</v>
      </c>
      <c r="F411" s="2" t="s">
        <v>1011</v>
      </c>
      <c r="G411" s="2">
        <v>7826</v>
      </c>
      <c r="H411" s="2" t="s">
        <v>1734</v>
      </c>
      <c r="I411" s="2">
        <v>35.731400000000001</v>
      </c>
      <c r="J411" s="2">
        <v>-80.601900000000001</v>
      </c>
      <c r="K411" s="4">
        <v>0</v>
      </c>
      <c r="L411" s="2" t="s">
        <v>1341</v>
      </c>
      <c r="M411" s="17" t="s">
        <v>1360</v>
      </c>
      <c r="N411" s="17" t="s">
        <v>995</v>
      </c>
      <c r="O411" s="8">
        <v>199.4</v>
      </c>
      <c r="P411" s="16">
        <v>9.5000000000000001E-2</v>
      </c>
      <c r="Q411" s="4">
        <v>166428.66699999999</v>
      </c>
      <c r="R411" s="4">
        <v>134592</v>
      </c>
      <c r="S411" s="27"/>
      <c r="T411" s="28" t="s">
        <v>1311</v>
      </c>
    </row>
    <row r="412" spans="1:20" x14ac:dyDescent="0.35">
      <c r="A412" s="2">
        <v>16703</v>
      </c>
      <c r="B412" s="2">
        <v>2018</v>
      </c>
      <c r="C412" s="19">
        <v>28663</v>
      </c>
      <c r="D412" s="19">
        <v>741.17116921840704</v>
      </c>
      <c r="E412" s="2" t="s">
        <v>5</v>
      </c>
      <c r="F412" s="2" t="s">
        <v>1747</v>
      </c>
      <c r="G412" s="2">
        <v>7805</v>
      </c>
      <c r="H412" s="2" t="s">
        <v>1732</v>
      </c>
      <c r="I412" s="2">
        <v>34.839199999999998</v>
      </c>
      <c r="J412" s="2">
        <v>-79.740600000000001</v>
      </c>
      <c r="K412" s="4">
        <v>0</v>
      </c>
      <c r="L412" s="2" t="s">
        <v>1341</v>
      </c>
      <c r="M412" s="17" t="s">
        <v>1360</v>
      </c>
      <c r="N412" s="17" t="s">
        <v>995</v>
      </c>
      <c r="O412" s="8">
        <v>199.4</v>
      </c>
      <c r="P412" s="16">
        <v>0.35199999999999998</v>
      </c>
      <c r="Q412" s="4">
        <v>614791.6</v>
      </c>
      <c r="R412" s="4">
        <v>288729.2</v>
      </c>
      <c r="S412" s="27"/>
      <c r="T412" s="28" t="s">
        <v>1311</v>
      </c>
    </row>
    <row r="413" spans="1:20" x14ac:dyDescent="0.35">
      <c r="A413" s="2">
        <v>16704</v>
      </c>
      <c r="B413" s="2">
        <v>2018</v>
      </c>
      <c r="C413" s="19">
        <v>28663</v>
      </c>
      <c r="D413" s="19">
        <v>741.17116921840704</v>
      </c>
      <c r="E413" s="2" t="s">
        <v>5</v>
      </c>
      <c r="F413" s="2" t="s">
        <v>1747</v>
      </c>
      <c r="G413" s="2">
        <v>7805</v>
      </c>
      <c r="H413" s="2" t="s">
        <v>1733</v>
      </c>
      <c r="I413" s="2">
        <v>34.839199999999998</v>
      </c>
      <c r="J413" s="2">
        <v>-79.740600000000001</v>
      </c>
      <c r="K413" s="4">
        <v>0</v>
      </c>
      <c r="L413" s="2" t="s">
        <v>1341</v>
      </c>
      <c r="M413" s="17" t="s">
        <v>1360</v>
      </c>
      <c r="N413" s="17" t="s">
        <v>995</v>
      </c>
      <c r="O413" s="8">
        <v>199.4</v>
      </c>
      <c r="P413" s="16">
        <v>0.35199999999999998</v>
      </c>
      <c r="Q413" s="4">
        <v>614791.6</v>
      </c>
      <c r="R413" s="4">
        <v>288729.2</v>
      </c>
      <c r="S413" s="27"/>
      <c r="T413" s="28" t="s">
        <v>1311</v>
      </c>
    </row>
    <row r="414" spans="1:20" x14ac:dyDescent="0.35">
      <c r="A414" s="2">
        <v>16705</v>
      </c>
      <c r="B414" s="2">
        <v>2018</v>
      </c>
      <c r="C414" s="19">
        <v>28663</v>
      </c>
      <c r="D414" s="19">
        <v>741.17116921840704</v>
      </c>
      <c r="E414" s="2" t="s">
        <v>5</v>
      </c>
      <c r="F414" s="2" t="s">
        <v>1747</v>
      </c>
      <c r="G414" s="2">
        <v>7805</v>
      </c>
      <c r="H414" s="2" t="s">
        <v>1734</v>
      </c>
      <c r="I414" s="2">
        <v>34.839199999999998</v>
      </c>
      <c r="J414" s="2">
        <v>-79.740600000000001</v>
      </c>
      <c r="K414" s="4">
        <v>0</v>
      </c>
      <c r="L414" s="2" t="s">
        <v>1341</v>
      </c>
      <c r="M414" s="17" t="s">
        <v>1360</v>
      </c>
      <c r="N414" s="17" t="s">
        <v>995</v>
      </c>
      <c r="O414" s="8">
        <v>199.4</v>
      </c>
      <c r="P414" s="16">
        <v>0.35199999999999998</v>
      </c>
      <c r="Q414" s="4">
        <v>614791.6</v>
      </c>
      <c r="R414" s="4">
        <v>288729.2</v>
      </c>
      <c r="S414" s="27"/>
      <c r="T414" s="28" t="s">
        <v>1311</v>
      </c>
    </row>
    <row r="415" spans="1:20" x14ac:dyDescent="0.35">
      <c r="A415" s="2">
        <v>16706</v>
      </c>
      <c r="B415" s="2">
        <v>2018</v>
      </c>
      <c r="C415" s="19">
        <v>28663</v>
      </c>
      <c r="D415" s="19">
        <v>741.17116921840704</v>
      </c>
      <c r="E415" s="2" t="s">
        <v>5</v>
      </c>
      <c r="F415" s="2" t="s">
        <v>1747</v>
      </c>
      <c r="G415" s="2">
        <v>7805</v>
      </c>
      <c r="H415" s="2" t="s">
        <v>1748</v>
      </c>
      <c r="I415" s="2">
        <v>34.839199999999998</v>
      </c>
      <c r="J415" s="2">
        <v>-79.740600000000001</v>
      </c>
      <c r="K415" s="4">
        <v>0</v>
      </c>
      <c r="L415" s="2" t="s">
        <v>1341</v>
      </c>
      <c r="M415" s="17" t="s">
        <v>1360</v>
      </c>
      <c r="N415" s="17" t="s">
        <v>995</v>
      </c>
      <c r="O415" s="8">
        <v>199.4</v>
      </c>
      <c r="P415" s="16">
        <v>0.35199999999999998</v>
      </c>
      <c r="Q415" s="4">
        <v>614791.6</v>
      </c>
      <c r="R415" s="4">
        <v>288729.2</v>
      </c>
      <c r="S415" s="27"/>
      <c r="T415" s="28" t="s">
        <v>1311</v>
      </c>
    </row>
    <row r="416" spans="1:20" x14ac:dyDescent="0.35">
      <c r="A416" s="2">
        <v>16708</v>
      </c>
      <c r="B416" s="2">
        <v>2018</v>
      </c>
      <c r="C416" s="19">
        <v>28663</v>
      </c>
      <c r="D416" s="19">
        <v>741.17116921840704</v>
      </c>
      <c r="E416" s="2" t="s">
        <v>5</v>
      </c>
      <c r="F416" s="2" t="s">
        <v>1747</v>
      </c>
      <c r="G416" s="2">
        <v>7805</v>
      </c>
      <c r="H416" s="2" t="s">
        <v>1365</v>
      </c>
      <c r="I416" s="2">
        <v>34.839199999999998</v>
      </c>
      <c r="J416" s="2">
        <v>-79.740600000000001</v>
      </c>
      <c r="K416" s="4">
        <v>0</v>
      </c>
      <c r="L416" s="2" t="s">
        <v>1341</v>
      </c>
      <c r="M416" s="17" t="s">
        <v>1360</v>
      </c>
      <c r="N416" s="17" t="s">
        <v>995</v>
      </c>
      <c r="O416" s="8">
        <v>199.4</v>
      </c>
      <c r="P416" s="16">
        <v>0.35199999999999998</v>
      </c>
      <c r="Q416" s="4">
        <v>614791.6</v>
      </c>
      <c r="R416" s="4">
        <v>288729.2</v>
      </c>
      <c r="S416" s="27"/>
      <c r="T416" s="28" t="s">
        <v>1311</v>
      </c>
    </row>
    <row r="417" spans="1:20" x14ac:dyDescent="0.35">
      <c r="A417" s="2">
        <v>16922</v>
      </c>
      <c r="B417" s="2">
        <v>2018</v>
      </c>
      <c r="C417" s="19">
        <v>6661</v>
      </c>
      <c r="D417" s="19">
        <v>318.96553525863902</v>
      </c>
      <c r="E417" s="2" t="s">
        <v>5</v>
      </c>
      <c r="F417" s="2" t="s">
        <v>788</v>
      </c>
      <c r="G417" s="2">
        <v>7538</v>
      </c>
      <c r="H417" s="2" t="s">
        <v>1343</v>
      </c>
      <c r="I417" s="2">
        <v>35.375788999999997</v>
      </c>
      <c r="J417" s="2">
        <v>-78.098051999999996</v>
      </c>
      <c r="K417" s="4">
        <v>0</v>
      </c>
      <c r="L417" s="2" t="s">
        <v>1341</v>
      </c>
      <c r="M417" s="17" t="s">
        <v>1360</v>
      </c>
      <c r="N417" s="17" t="s">
        <v>995</v>
      </c>
      <c r="O417" s="8">
        <v>195.2</v>
      </c>
      <c r="P417" s="16">
        <v>5.2999999999999999E-2</v>
      </c>
      <c r="Q417" s="4">
        <v>91256.846999999994</v>
      </c>
      <c r="R417" s="4">
        <v>35362.74</v>
      </c>
      <c r="S417" s="4">
        <v>1055619.165</v>
      </c>
      <c r="T417" s="27">
        <f>S417/Q417</f>
        <v>11.567561226392142</v>
      </c>
    </row>
    <row r="418" spans="1:20" x14ac:dyDescent="0.35">
      <c r="A418" s="2">
        <v>16923</v>
      </c>
      <c r="B418" s="2">
        <v>2018</v>
      </c>
      <c r="C418" s="19">
        <v>6661</v>
      </c>
      <c r="D418" s="19">
        <v>318.96553525863902</v>
      </c>
      <c r="E418" s="2" t="s">
        <v>5</v>
      </c>
      <c r="F418" s="2" t="s">
        <v>788</v>
      </c>
      <c r="G418" s="2">
        <v>7538</v>
      </c>
      <c r="H418" s="2" t="s">
        <v>1361</v>
      </c>
      <c r="I418" s="2">
        <v>35.375788999999997</v>
      </c>
      <c r="J418" s="2">
        <v>-78.098051999999996</v>
      </c>
      <c r="K418" s="4">
        <v>0</v>
      </c>
      <c r="L418" s="2" t="s">
        <v>1341</v>
      </c>
      <c r="M418" s="17" t="s">
        <v>1360</v>
      </c>
      <c r="N418" s="17" t="s">
        <v>995</v>
      </c>
      <c r="O418" s="8">
        <v>195.2</v>
      </c>
      <c r="P418" s="16">
        <v>5.2999999999999999E-2</v>
      </c>
      <c r="Q418" s="4">
        <v>91256.846999999994</v>
      </c>
      <c r="R418" s="4">
        <v>35362.74</v>
      </c>
      <c r="S418" s="4">
        <v>1055619.165</v>
      </c>
      <c r="T418" s="27">
        <f>S418/Q418</f>
        <v>11.567561226392142</v>
      </c>
    </row>
    <row r="419" spans="1:20" x14ac:dyDescent="0.35">
      <c r="A419" s="2">
        <v>16924</v>
      </c>
      <c r="B419" s="2">
        <v>2018</v>
      </c>
      <c r="C419" s="19">
        <v>6661</v>
      </c>
      <c r="D419" s="19">
        <v>318.96553525863902</v>
      </c>
      <c r="E419" s="2" t="s">
        <v>5</v>
      </c>
      <c r="F419" s="2" t="s">
        <v>788</v>
      </c>
      <c r="G419" s="2">
        <v>7538</v>
      </c>
      <c r="H419" s="2" t="s">
        <v>1362</v>
      </c>
      <c r="I419" s="2">
        <v>35.375788999999997</v>
      </c>
      <c r="J419" s="2">
        <v>-78.098051999999996</v>
      </c>
      <c r="K419" s="4">
        <v>0</v>
      </c>
      <c r="L419" s="2" t="s">
        <v>1341</v>
      </c>
      <c r="M419" s="17" t="s">
        <v>1360</v>
      </c>
      <c r="N419" s="17" t="s">
        <v>995</v>
      </c>
      <c r="O419" s="8">
        <v>195.2</v>
      </c>
      <c r="P419" s="16">
        <v>5.2999999999999999E-2</v>
      </c>
      <c r="Q419" s="4">
        <v>91256.846999999994</v>
      </c>
      <c r="R419" s="4">
        <v>35362.74</v>
      </c>
      <c r="S419" s="4">
        <v>1055619.165</v>
      </c>
      <c r="T419" s="27">
        <f>S419/Q419</f>
        <v>11.567561226392142</v>
      </c>
    </row>
    <row r="420" spans="1:20" x14ac:dyDescent="0.35">
      <c r="A420" s="2">
        <v>16925</v>
      </c>
      <c r="B420" s="2">
        <v>2018</v>
      </c>
      <c r="C420" s="19">
        <v>6661</v>
      </c>
      <c r="D420" s="19">
        <v>318.96553525863902</v>
      </c>
      <c r="E420" s="2" t="s">
        <v>5</v>
      </c>
      <c r="F420" s="2" t="s">
        <v>788</v>
      </c>
      <c r="G420" s="2">
        <v>7538</v>
      </c>
      <c r="H420" s="2" t="s">
        <v>1363</v>
      </c>
      <c r="I420" s="2">
        <v>35.375788999999997</v>
      </c>
      <c r="J420" s="2">
        <v>-78.098051999999996</v>
      </c>
      <c r="K420" s="4">
        <v>0</v>
      </c>
      <c r="L420" s="2" t="s">
        <v>1341</v>
      </c>
      <c r="M420" s="17" t="s">
        <v>1360</v>
      </c>
      <c r="N420" s="17" t="s">
        <v>995</v>
      </c>
      <c r="O420" s="8">
        <v>195.2</v>
      </c>
      <c r="P420" s="16">
        <v>5.2999999999999999E-2</v>
      </c>
      <c r="Q420" s="4">
        <v>91256.846999999994</v>
      </c>
      <c r="R420" s="4">
        <v>35362.74</v>
      </c>
      <c r="S420" s="4">
        <v>1055619.165</v>
      </c>
      <c r="T420" s="27">
        <f>S420/Q420</f>
        <v>11.567561226392142</v>
      </c>
    </row>
    <row r="421" spans="1:20" x14ac:dyDescent="0.35">
      <c r="A421" s="2">
        <v>16926</v>
      </c>
      <c r="B421" s="2">
        <v>2018</v>
      </c>
      <c r="C421" s="19">
        <v>6661</v>
      </c>
      <c r="D421" s="19">
        <v>318.96553525863902</v>
      </c>
      <c r="E421" s="2" t="s">
        <v>5</v>
      </c>
      <c r="F421" s="2" t="s">
        <v>788</v>
      </c>
      <c r="G421" s="2">
        <v>7538</v>
      </c>
      <c r="H421" s="2" t="s">
        <v>1364</v>
      </c>
      <c r="I421" s="2">
        <v>35.375788999999997</v>
      </c>
      <c r="J421" s="2">
        <v>-78.098051999999996</v>
      </c>
      <c r="K421" s="4">
        <v>0</v>
      </c>
      <c r="L421" s="2" t="s">
        <v>1341</v>
      </c>
      <c r="M421" s="17" t="s">
        <v>1360</v>
      </c>
      <c r="N421" s="17" t="s">
        <v>995</v>
      </c>
      <c r="O421" s="8">
        <v>198.9</v>
      </c>
      <c r="P421" s="16">
        <v>5.2999999999999999E-2</v>
      </c>
      <c r="Q421" s="4">
        <v>92986.612999999998</v>
      </c>
      <c r="R421" s="4">
        <v>36033.038</v>
      </c>
      <c r="S421" s="4">
        <v>1075628.3400000001</v>
      </c>
      <c r="T421" s="27">
        <f>S421/Q421</f>
        <v>11.56756123593834</v>
      </c>
    </row>
    <row r="422" spans="1:20" x14ac:dyDescent="0.35">
      <c r="A422" s="2">
        <v>16961</v>
      </c>
      <c r="B422" s="2">
        <v>2018</v>
      </c>
      <c r="C422" s="17">
        <v>10129</v>
      </c>
      <c r="D422" s="17">
        <v>4630.86978941499</v>
      </c>
      <c r="E422" s="2" t="s">
        <v>5</v>
      </c>
      <c r="F422" s="2" t="s">
        <v>822</v>
      </c>
      <c r="G422" s="2">
        <v>56849</v>
      </c>
      <c r="H422" s="2" t="s">
        <v>1343</v>
      </c>
      <c r="I422" s="2">
        <v>35.65</v>
      </c>
      <c r="J422" s="2">
        <v>-82.557500000000005</v>
      </c>
      <c r="K422" s="4">
        <v>0</v>
      </c>
      <c r="L422" s="2" t="s">
        <v>1465</v>
      </c>
      <c r="M422" s="17" t="s">
        <v>1360</v>
      </c>
      <c r="N422" s="17" t="s">
        <v>995</v>
      </c>
      <c r="O422" s="8">
        <v>45.5</v>
      </c>
      <c r="P422" s="16"/>
      <c r="Q422" s="4"/>
      <c r="R422" s="4"/>
      <c r="S422" s="27"/>
      <c r="T422" s="28" t="s">
        <v>1311</v>
      </c>
    </row>
    <row r="423" spans="1:20" x14ac:dyDescent="0.35">
      <c r="A423" s="2">
        <v>16484</v>
      </c>
      <c r="B423" s="2">
        <v>2018</v>
      </c>
      <c r="C423" s="12">
        <v>12439</v>
      </c>
      <c r="D423" s="12">
        <v>414.75020419725303</v>
      </c>
      <c r="E423" s="2" t="s">
        <v>5</v>
      </c>
      <c r="F423" s="2" t="s">
        <v>516</v>
      </c>
      <c r="G423" s="2">
        <v>61675</v>
      </c>
      <c r="H423" s="18" t="s">
        <v>1667</v>
      </c>
      <c r="I423" s="2">
        <v>35.775582999999997</v>
      </c>
      <c r="J423" s="2">
        <v>-78.673722999999995</v>
      </c>
      <c r="K423" s="4">
        <v>0</v>
      </c>
      <c r="L423" s="2" t="s">
        <v>1346</v>
      </c>
      <c r="M423" s="17" t="s">
        <v>1381</v>
      </c>
      <c r="N423" s="17" t="s">
        <v>995</v>
      </c>
      <c r="O423" s="8">
        <v>1</v>
      </c>
      <c r="P423" s="16"/>
      <c r="Q423" s="4"/>
      <c r="R423" s="4"/>
      <c r="S423" s="27"/>
      <c r="T423" s="28" t="s">
        <v>1311</v>
      </c>
    </row>
    <row r="424" spans="1:20" x14ac:dyDescent="0.35">
      <c r="A424" s="2">
        <v>15848</v>
      </c>
      <c r="B424" s="2">
        <v>2018</v>
      </c>
      <c r="C424" s="19">
        <v>28669</v>
      </c>
      <c r="D424" s="19">
        <v>192.721186594778</v>
      </c>
      <c r="E424" s="2" t="s">
        <v>5</v>
      </c>
      <c r="F424" s="2" t="s">
        <v>113</v>
      </c>
      <c r="G424" s="2">
        <v>6014</v>
      </c>
      <c r="H424" s="2" t="s">
        <v>1343</v>
      </c>
      <c r="I424" s="2">
        <v>33.959699999999998</v>
      </c>
      <c r="J424" s="2">
        <v>-78.011399999999995</v>
      </c>
      <c r="K424" s="4">
        <v>1</v>
      </c>
      <c r="L424" s="2" t="s">
        <v>1341</v>
      </c>
      <c r="M424" s="17" t="s">
        <v>1381</v>
      </c>
      <c r="N424" s="17" t="s">
        <v>1023</v>
      </c>
      <c r="O424" s="8">
        <v>1001.6</v>
      </c>
      <c r="P424" s="16">
        <v>0.83399999999999996</v>
      </c>
      <c r="Q424" s="4">
        <v>7313483.5</v>
      </c>
      <c r="R424" s="4">
        <v>3072111.5</v>
      </c>
      <c r="S424" s="4">
        <v>74165967</v>
      </c>
      <c r="T424" s="27">
        <f t="shared" ref="T424:T429" si="13">S424/Q424</f>
        <v>10.140990541648176</v>
      </c>
    </row>
    <row r="425" spans="1:20" x14ac:dyDescent="0.35">
      <c r="A425" s="2">
        <v>15849</v>
      </c>
      <c r="B425" s="2">
        <v>2018</v>
      </c>
      <c r="C425" s="19">
        <v>28669</v>
      </c>
      <c r="D425" s="19">
        <v>192.721186594778</v>
      </c>
      <c r="E425" s="2" t="s">
        <v>5</v>
      </c>
      <c r="F425" s="2" t="s">
        <v>113</v>
      </c>
      <c r="G425" s="2">
        <v>6014</v>
      </c>
      <c r="H425" s="2" t="s">
        <v>1361</v>
      </c>
      <c r="I425" s="2">
        <v>33.959699999999998</v>
      </c>
      <c r="J425" s="2">
        <v>-78.011399999999995</v>
      </c>
      <c r="K425" s="4">
        <v>1</v>
      </c>
      <c r="L425" s="2" t="s">
        <v>1341</v>
      </c>
      <c r="M425" s="17" t="s">
        <v>1381</v>
      </c>
      <c r="N425" s="17" t="s">
        <v>1023</v>
      </c>
      <c r="O425" s="8">
        <v>1001.6</v>
      </c>
      <c r="P425" s="16">
        <v>0.83399999999999996</v>
      </c>
      <c r="Q425" s="4">
        <v>7313483.5</v>
      </c>
      <c r="R425" s="4">
        <v>3072111.5</v>
      </c>
      <c r="S425" s="4">
        <v>78753833</v>
      </c>
      <c r="T425" s="27">
        <f t="shared" si="13"/>
        <v>10.768306648945062</v>
      </c>
    </row>
    <row r="426" spans="1:20" x14ac:dyDescent="0.35">
      <c r="A426" s="2">
        <v>16171</v>
      </c>
      <c r="B426" s="2">
        <v>2018</v>
      </c>
      <c r="C426" s="17">
        <v>319</v>
      </c>
      <c r="D426" s="17">
        <v>360.60959507094702</v>
      </c>
      <c r="E426" s="2" t="s">
        <v>5</v>
      </c>
      <c r="F426" s="2" t="s">
        <v>308</v>
      </c>
      <c r="G426" s="2">
        <v>6015</v>
      </c>
      <c r="H426" s="2" t="s">
        <v>1343</v>
      </c>
      <c r="I426" s="2">
        <v>35.633400000000002</v>
      </c>
      <c r="J426" s="2">
        <v>-78.955600000000004</v>
      </c>
      <c r="K426" s="4">
        <v>1</v>
      </c>
      <c r="L426" s="2" t="s">
        <v>1341</v>
      </c>
      <c r="M426" s="17" t="s">
        <v>1381</v>
      </c>
      <c r="N426" s="17" t="s">
        <v>1023</v>
      </c>
      <c r="O426" s="8">
        <v>950.9</v>
      </c>
      <c r="P426" s="16">
        <v>0.91100000000000003</v>
      </c>
      <c r="Q426" s="4">
        <v>7587914</v>
      </c>
      <c r="R426" s="4">
        <v>3310320</v>
      </c>
      <c r="S426" s="4">
        <v>79328975</v>
      </c>
      <c r="T426" s="27">
        <f t="shared" si="13"/>
        <v>10.45464866892271</v>
      </c>
    </row>
    <row r="427" spans="1:20" x14ac:dyDescent="0.35">
      <c r="A427" s="2">
        <v>16398</v>
      </c>
      <c r="B427" s="2">
        <v>2018</v>
      </c>
      <c r="C427" s="19">
        <v>6646</v>
      </c>
      <c r="D427" s="19">
        <v>518.28942560702797</v>
      </c>
      <c r="E427" s="2" t="s">
        <v>5</v>
      </c>
      <c r="F427" s="2" t="s">
        <v>457</v>
      </c>
      <c r="G427" s="2">
        <v>6038</v>
      </c>
      <c r="H427" s="2" t="s">
        <v>1343</v>
      </c>
      <c r="I427" s="17">
        <v>35.433100000000003</v>
      </c>
      <c r="J427" s="17">
        <v>-80.948599999999999</v>
      </c>
      <c r="K427" s="4">
        <v>1</v>
      </c>
      <c r="L427" s="2" t="s">
        <v>1341</v>
      </c>
      <c r="M427" s="17" t="s">
        <v>1381</v>
      </c>
      <c r="N427" s="17" t="s">
        <v>1023</v>
      </c>
      <c r="O427" s="8">
        <v>1220.3</v>
      </c>
      <c r="P427" s="16">
        <v>0.92900000000000005</v>
      </c>
      <c r="Q427" s="4">
        <v>9931034</v>
      </c>
      <c r="R427" s="4">
        <v>4085294.5</v>
      </c>
      <c r="S427" s="4">
        <v>108302320</v>
      </c>
      <c r="T427" s="27">
        <f t="shared" si="13"/>
        <v>10.905442474570121</v>
      </c>
    </row>
    <row r="428" spans="1:20" x14ac:dyDescent="0.35">
      <c r="A428" s="2">
        <v>16399</v>
      </c>
      <c r="B428" s="2">
        <v>2018</v>
      </c>
      <c r="C428" s="19">
        <v>6646</v>
      </c>
      <c r="D428" s="19">
        <v>518.28942560702797</v>
      </c>
      <c r="E428" s="2" t="s">
        <v>5</v>
      </c>
      <c r="F428" s="2" t="s">
        <v>457</v>
      </c>
      <c r="G428" s="2">
        <v>6038</v>
      </c>
      <c r="H428" s="2" t="s">
        <v>1361</v>
      </c>
      <c r="I428" s="17">
        <v>35.433100000000003</v>
      </c>
      <c r="J428" s="17">
        <v>-80.948599999999999</v>
      </c>
      <c r="K428" s="4">
        <v>1</v>
      </c>
      <c r="L428" s="2" t="s">
        <v>1341</v>
      </c>
      <c r="M428" s="17" t="s">
        <v>1381</v>
      </c>
      <c r="N428" s="17" t="s">
        <v>1023</v>
      </c>
      <c r="O428" s="8">
        <v>1220.3</v>
      </c>
      <c r="P428" s="16">
        <v>0.92900000000000005</v>
      </c>
      <c r="Q428" s="4">
        <v>9931034</v>
      </c>
      <c r="R428" s="4">
        <v>4085294.5</v>
      </c>
      <c r="S428" s="4">
        <v>99348625</v>
      </c>
      <c r="T428" s="27">
        <f t="shared" si="13"/>
        <v>10.003855086992955</v>
      </c>
    </row>
    <row r="429" spans="1:20" x14ac:dyDescent="0.35">
      <c r="A429" s="2">
        <v>16525</v>
      </c>
      <c r="B429" s="2">
        <v>2018</v>
      </c>
      <c r="C429" s="17">
        <v>28501</v>
      </c>
      <c r="D429" s="17">
        <v>6162.9424875677796</v>
      </c>
      <c r="E429" s="2" t="s">
        <v>5</v>
      </c>
      <c r="F429" s="2" t="s">
        <v>538</v>
      </c>
      <c r="G429" s="2">
        <v>58638</v>
      </c>
      <c r="H429" s="2" t="s">
        <v>1343</v>
      </c>
      <c r="I429" s="2">
        <v>35.262500000000003</v>
      </c>
      <c r="J429" s="2">
        <v>-80.811667</v>
      </c>
      <c r="K429" s="4">
        <v>0</v>
      </c>
      <c r="L429" s="2" t="s">
        <v>1377</v>
      </c>
      <c r="M429" s="17" t="s">
        <v>1350</v>
      </c>
      <c r="N429" s="17" t="s">
        <v>1280</v>
      </c>
      <c r="O429" s="8">
        <v>5.2</v>
      </c>
      <c r="P429" s="16">
        <v>2E-3</v>
      </c>
      <c r="Q429" s="4">
        <v>91</v>
      </c>
      <c r="R429" s="4">
        <v>36</v>
      </c>
      <c r="S429" s="4">
        <v>1776</v>
      </c>
      <c r="T429" s="27">
        <f t="shared" si="13"/>
        <v>19.516483516483518</v>
      </c>
    </row>
    <row r="430" spans="1:20" x14ac:dyDescent="0.35">
      <c r="A430" s="2">
        <v>15705</v>
      </c>
      <c r="B430" s="2">
        <v>2018</v>
      </c>
      <c r="C430" s="17">
        <v>10009</v>
      </c>
      <c r="D430" s="17">
        <v>4425.8447292253504</v>
      </c>
      <c r="E430" s="2" t="s">
        <v>5</v>
      </c>
      <c r="F430" s="2" t="s">
        <v>6</v>
      </c>
      <c r="G430" s="2">
        <v>62660</v>
      </c>
      <c r="H430" s="2" t="s">
        <v>1336</v>
      </c>
      <c r="I430" s="2">
        <v>35.427307999999996</v>
      </c>
      <c r="J430" s="2">
        <v>-79.126318999999995</v>
      </c>
      <c r="K430" s="4">
        <v>0</v>
      </c>
      <c r="L430" s="2" t="s">
        <v>1337</v>
      </c>
      <c r="M430" s="17" t="s">
        <v>1338</v>
      </c>
      <c r="N430" s="17" t="s">
        <v>965</v>
      </c>
      <c r="O430" s="8">
        <v>5</v>
      </c>
      <c r="P430" s="16"/>
      <c r="Q430" s="4"/>
      <c r="R430" s="4"/>
      <c r="S430" s="4"/>
      <c r="T430" s="28" t="s">
        <v>1311</v>
      </c>
    </row>
    <row r="431" spans="1:20" x14ac:dyDescent="0.35">
      <c r="A431" s="2">
        <v>15706</v>
      </c>
      <c r="B431" s="2">
        <v>2018</v>
      </c>
      <c r="C431" s="17">
        <v>7049</v>
      </c>
      <c r="D431" s="17">
        <v>2866.9515735518398</v>
      </c>
      <c r="E431" s="2" t="s">
        <v>5</v>
      </c>
      <c r="F431" s="2" t="s">
        <v>7</v>
      </c>
      <c r="G431" s="2">
        <v>62661</v>
      </c>
      <c r="H431" s="2" t="s">
        <v>1339</v>
      </c>
      <c r="I431" s="2">
        <v>36.197066999999997</v>
      </c>
      <c r="J431" s="2">
        <v>-80.806725</v>
      </c>
      <c r="K431" s="4">
        <v>0</v>
      </c>
      <c r="L431" s="2" t="s">
        <v>1337</v>
      </c>
      <c r="M431" s="17" t="s">
        <v>1338</v>
      </c>
      <c r="N431" s="17" t="s">
        <v>965</v>
      </c>
      <c r="O431" s="8">
        <v>3</v>
      </c>
      <c r="P431" s="16"/>
      <c r="Q431" s="4"/>
      <c r="R431" s="4"/>
      <c r="S431" s="4"/>
      <c r="T431" s="28" t="s">
        <v>1311</v>
      </c>
    </row>
    <row r="432" spans="1:20" x14ac:dyDescent="0.35">
      <c r="A432" s="2">
        <v>15707</v>
      </c>
      <c r="B432" s="2">
        <v>2018</v>
      </c>
      <c r="C432" s="17">
        <v>4496</v>
      </c>
      <c r="D432" s="17">
        <v>10462.565357199301</v>
      </c>
      <c r="E432" s="2" t="s">
        <v>5</v>
      </c>
      <c r="F432" s="2" t="s">
        <v>8</v>
      </c>
      <c r="G432" s="2">
        <v>61195</v>
      </c>
      <c r="H432" s="2" t="s">
        <v>1340</v>
      </c>
      <c r="I432" s="2">
        <v>35.244124999999997</v>
      </c>
      <c r="J432" s="2">
        <v>-81.430385000000001</v>
      </c>
      <c r="K432" s="4">
        <v>0</v>
      </c>
      <c r="L432" s="2" t="s">
        <v>1341</v>
      </c>
      <c r="M432" s="17" t="s">
        <v>1338</v>
      </c>
      <c r="N432" s="17" t="s">
        <v>965</v>
      </c>
      <c r="O432" s="8">
        <v>2</v>
      </c>
      <c r="P432" s="16">
        <v>0.22700000000000001</v>
      </c>
      <c r="Q432" s="4">
        <v>3972</v>
      </c>
      <c r="R432" s="4">
        <v>1997</v>
      </c>
      <c r="S432" s="4">
        <v>36218</v>
      </c>
      <c r="T432" s="27">
        <f>S432/Q432</f>
        <v>9.1183282980866061</v>
      </c>
    </row>
    <row r="433" spans="1:20" x14ac:dyDescent="0.35">
      <c r="A433" s="2">
        <v>15708</v>
      </c>
      <c r="B433" s="2">
        <v>2018</v>
      </c>
      <c r="C433" s="17">
        <v>6906</v>
      </c>
      <c r="D433" s="17">
        <v>8256.0019266731106</v>
      </c>
      <c r="E433" s="2" t="s">
        <v>5</v>
      </c>
      <c r="F433" s="2" t="s">
        <v>9</v>
      </c>
      <c r="G433" s="2">
        <v>59534</v>
      </c>
      <c r="H433" s="2" t="s">
        <v>1342</v>
      </c>
      <c r="I433" s="2">
        <v>35.432499999999997</v>
      </c>
      <c r="J433" s="2">
        <v>-78.411666999999994</v>
      </c>
      <c r="K433" s="4">
        <v>0</v>
      </c>
      <c r="L433" s="2" t="s">
        <v>1341</v>
      </c>
      <c r="M433" s="17" t="s">
        <v>1338</v>
      </c>
      <c r="N433" s="17" t="s">
        <v>965</v>
      </c>
      <c r="O433" s="8">
        <v>5</v>
      </c>
      <c r="P433" s="16">
        <v>0.17899999999999999</v>
      </c>
      <c r="Q433" s="4">
        <v>7837</v>
      </c>
      <c r="R433" s="4">
        <v>3941</v>
      </c>
      <c r="S433" s="4">
        <v>71456</v>
      </c>
      <c r="T433" s="27">
        <f>S433/Q433</f>
        <v>9.1177746586704096</v>
      </c>
    </row>
    <row r="434" spans="1:20" x14ac:dyDescent="0.35">
      <c r="A434" s="2">
        <v>15709</v>
      </c>
      <c r="B434" s="2">
        <v>2018</v>
      </c>
      <c r="C434" s="17">
        <v>2042</v>
      </c>
      <c r="D434" s="17">
        <v>4217.3441844844901</v>
      </c>
      <c r="E434" s="2" t="s">
        <v>5</v>
      </c>
      <c r="F434" s="2" t="s">
        <v>10</v>
      </c>
      <c r="G434" s="2">
        <v>57363</v>
      </c>
      <c r="H434" s="2" t="s">
        <v>1343</v>
      </c>
      <c r="I434" s="2">
        <v>36.497199999999999</v>
      </c>
      <c r="J434" s="2">
        <v>-77.605800000000002</v>
      </c>
      <c r="K434" s="4">
        <v>0</v>
      </c>
      <c r="L434" s="2" t="s">
        <v>1341</v>
      </c>
      <c r="M434" s="17" t="s">
        <v>1338</v>
      </c>
      <c r="N434" s="17" t="s">
        <v>965</v>
      </c>
      <c r="O434" s="8">
        <v>1.3</v>
      </c>
      <c r="P434" s="16">
        <v>0.16500000000000001</v>
      </c>
      <c r="Q434" s="4">
        <v>1882</v>
      </c>
      <c r="R434" s="4">
        <v>946</v>
      </c>
      <c r="S434" s="4">
        <v>17160</v>
      </c>
      <c r="T434" s="27">
        <f>S434/Q434</f>
        <v>9.1179596174282675</v>
      </c>
    </row>
    <row r="435" spans="1:20" x14ac:dyDescent="0.35">
      <c r="A435" s="2">
        <v>15710</v>
      </c>
      <c r="B435" s="2">
        <v>2018</v>
      </c>
      <c r="C435" s="17">
        <v>6692</v>
      </c>
      <c r="D435" s="17">
        <v>825.61189874603303</v>
      </c>
      <c r="E435" s="2" t="s">
        <v>5</v>
      </c>
      <c r="F435" s="2" t="s">
        <v>11</v>
      </c>
      <c r="G435" s="2">
        <v>61525</v>
      </c>
      <c r="H435" s="2" t="s">
        <v>1344</v>
      </c>
      <c r="I435" s="2">
        <v>35.728738</v>
      </c>
      <c r="J435" s="2">
        <v>-79.748272999999998</v>
      </c>
      <c r="K435" s="4">
        <v>0</v>
      </c>
      <c r="L435" s="2" t="s">
        <v>1341</v>
      </c>
      <c r="M435" s="17" t="s">
        <v>1338</v>
      </c>
      <c r="N435" s="17" t="s">
        <v>965</v>
      </c>
      <c r="O435" s="8">
        <v>5</v>
      </c>
      <c r="P435" s="16">
        <v>0.19700000000000001</v>
      </c>
      <c r="Q435" s="4">
        <v>8650</v>
      </c>
      <c r="R435" s="4">
        <v>4350</v>
      </c>
      <c r="S435" s="4">
        <v>78871</v>
      </c>
      <c r="T435" s="27">
        <f>S435/Q435</f>
        <v>9.1180346820809248</v>
      </c>
    </row>
    <row r="436" spans="1:20" x14ac:dyDescent="0.35">
      <c r="A436" s="2">
        <v>15711</v>
      </c>
      <c r="B436" s="2">
        <v>2018</v>
      </c>
      <c r="C436" s="17">
        <v>15689</v>
      </c>
      <c r="D436" s="17">
        <v>2062.0048207684799</v>
      </c>
      <c r="E436" s="2" t="s">
        <v>5</v>
      </c>
      <c r="F436" s="2" t="s">
        <v>12</v>
      </c>
      <c r="G436" s="2">
        <v>62621</v>
      </c>
      <c r="H436" s="2" t="s">
        <v>1345</v>
      </c>
      <c r="I436" s="2">
        <v>35.359673999999998</v>
      </c>
      <c r="J436" s="2">
        <v>-79.911422999999999</v>
      </c>
      <c r="K436" s="4">
        <v>0</v>
      </c>
      <c r="L436" s="2" t="s">
        <v>1346</v>
      </c>
      <c r="M436" s="17" t="s">
        <v>1338</v>
      </c>
      <c r="N436" s="17" t="s">
        <v>965</v>
      </c>
      <c r="O436" s="8">
        <v>5</v>
      </c>
      <c r="P436" s="16"/>
      <c r="Q436" s="4"/>
      <c r="R436" s="4"/>
      <c r="S436" s="27"/>
      <c r="T436" s="28" t="s">
        <v>1311</v>
      </c>
    </row>
    <row r="437" spans="1:20" x14ac:dyDescent="0.35">
      <c r="A437" s="2">
        <v>15712</v>
      </c>
      <c r="B437" s="2">
        <v>2018</v>
      </c>
      <c r="C437" s="17">
        <v>7011</v>
      </c>
      <c r="D437" s="17">
        <v>7373.0456341458403</v>
      </c>
      <c r="E437" s="2" t="s">
        <v>5</v>
      </c>
      <c r="F437" s="2" t="s">
        <v>13</v>
      </c>
      <c r="G437" s="2">
        <v>60949</v>
      </c>
      <c r="H437" s="2" t="s">
        <v>1347</v>
      </c>
      <c r="I437" s="2">
        <v>36.273004</v>
      </c>
      <c r="J437" s="2">
        <v>-79.792473999999999</v>
      </c>
      <c r="K437" s="4">
        <v>0</v>
      </c>
      <c r="L437" s="2" t="s">
        <v>1348</v>
      </c>
      <c r="M437" s="17" t="s">
        <v>1338</v>
      </c>
      <c r="N437" s="17" t="s">
        <v>965</v>
      </c>
      <c r="O437" s="8">
        <v>2</v>
      </c>
      <c r="P437" s="16"/>
      <c r="Q437" s="4"/>
      <c r="R437" s="4"/>
      <c r="S437" s="27"/>
      <c r="T437" s="28" t="s">
        <v>1311</v>
      </c>
    </row>
    <row r="438" spans="1:20" x14ac:dyDescent="0.35">
      <c r="A438" s="2">
        <v>15713</v>
      </c>
      <c r="B438" s="2">
        <v>2018</v>
      </c>
      <c r="C438" s="17">
        <v>6407</v>
      </c>
      <c r="D438" s="17">
        <v>9541.5842782401396</v>
      </c>
      <c r="E438" s="2" t="s">
        <v>5</v>
      </c>
      <c r="F438" s="2" t="s">
        <v>14</v>
      </c>
      <c r="G438" s="2">
        <v>59795</v>
      </c>
      <c r="H438" s="2" t="s">
        <v>1349</v>
      </c>
      <c r="I438" s="2">
        <v>36.306368999999997</v>
      </c>
      <c r="J438" s="2">
        <v>-76.993138000000002</v>
      </c>
      <c r="K438" s="4">
        <v>0</v>
      </c>
      <c r="L438" s="2" t="s">
        <v>1341</v>
      </c>
      <c r="M438" s="17" t="s">
        <v>1338</v>
      </c>
      <c r="N438" s="17" t="s">
        <v>965</v>
      </c>
      <c r="O438" s="8">
        <v>5</v>
      </c>
      <c r="P438" s="16">
        <v>0.16700000000000001</v>
      </c>
      <c r="Q438" s="4">
        <v>7324</v>
      </c>
      <c r="R438" s="4">
        <v>3683</v>
      </c>
      <c r="S438" s="4">
        <v>66781</v>
      </c>
      <c r="T438" s="27">
        <f>S438/Q438</f>
        <v>9.1181048607318402</v>
      </c>
    </row>
    <row r="439" spans="1:20" x14ac:dyDescent="0.35">
      <c r="A439" s="2">
        <v>15714</v>
      </c>
      <c r="B439" s="2">
        <v>2018</v>
      </c>
      <c r="C439" s="17">
        <v>15226</v>
      </c>
      <c r="D439" s="17">
        <v>542.19167544055995</v>
      </c>
      <c r="E439" s="2" t="s">
        <v>5</v>
      </c>
      <c r="F439" s="2" t="s">
        <v>15</v>
      </c>
      <c r="G439" s="2">
        <v>60288</v>
      </c>
      <c r="H439" s="2" t="s">
        <v>1347</v>
      </c>
      <c r="I439" s="2">
        <v>34.830910000000003</v>
      </c>
      <c r="J439" s="2">
        <v>-79.119399999999999</v>
      </c>
      <c r="K439" s="4">
        <v>0</v>
      </c>
      <c r="L439" s="2" t="s">
        <v>1341</v>
      </c>
      <c r="M439" s="17" t="s">
        <v>1338</v>
      </c>
      <c r="N439" s="17" t="s">
        <v>965</v>
      </c>
      <c r="O439" s="8">
        <v>5</v>
      </c>
      <c r="P439" s="16">
        <v>0.09</v>
      </c>
      <c r="Q439" s="4">
        <v>3947</v>
      </c>
      <c r="R439" s="4">
        <v>1985</v>
      </c>
      <c r="S439" s="4">
        <v>35989</v>
      </c>
      <c r="T439" s="27">
        <f>S439/Q439</f>
        <v>9.1180643526729153</v>
      </c>
    </row>
    <row r="440" spans="1:20" x14ac:dyDescent="0.35">
      <c r="A440" s="2">
        <v>15718</v>
      </c>
      <c r="B440" s="2">
        <v>2018</v>
      </c>
      <c r="C440" s="17">
        <v>9484</v>
      </c>
      <c r="D440" s="17">
        <v>12556.827419900001</v>
      </c>
      <c r="E440" s="2" t="s">
        <v>5</v>
      </c>
      <c r="F440" s="2" t="s">
        <v>18</v>
      </c>
      <c r="G440" s="2">
        <v>58806</v>
      </c>
      <c r="H440" s="2" t="s">
        <v>1353</v>
      </c>
      <c r="I440" s="2">
        <v>35.293056</v>
      </c>
      <c r="J440" s="2">
        <v>-77.556944000000001</v>
      </c>
      <c r="K440" s="4">
        <v>0</v>
      </c>
      <c r="L440" s="2" t="s">
        <v>1341</v>
      </c>
      <c r="M440" s="17" t="s">
        <v>1338</v>
      </c>
      <c r="N440" s="17" t="s">
        <v>965</v>
      </c>
      <c r="O440" s="8">
        <v>5</v>
      </c>
      <c r="P440" s="16">
        <v>0.20899999999999999</v>
      </c>
      <c r="Q440" s="4">
        <v>9157</v>
      </c>
      <c r="R440" s="4">
        <v>4605</v>
      </c>
      <c r="S440" s="4">
        <v>83494</v>
      </c>
      <c r="T440" s="27">
        <f>S440/Q440</f>
        <v>9.1180517636780607</v>
      </c>
    </row>
    <row r="441" spans="1:20" x14ac:dyDescent="0.35">
      <c r="A441" s="2">
        <v>15719</v>
      </c>
      <c r="B441" s="2">
        <v>2018</v>
      </c>
      <c r="C441" s="17">
        <v>16404</v>
      </c>
      <c r="D441" s="17">
        <v>5479.9041372493002</v>
      </c>
      <c r="E441" s="2" t="s">
        <v>5</v>
      </c>
      <c r="F441" s="2" t="s">
        <v>19</v>
      </c>
      <c r="G441" s="2">
        <v>59901</v>
      </c>
      <c r="H441" s="2" t="s">
        <v>1354</v>
      </c>
      <c r="I441" s="2">
        <v>35.093021</v>
      </c>
      <c r="J441" s="2">
        <v>-77.812667000000005</v>
      </c>
      <c r="K441" s="4">
        <v>0</v>
      </c>
      <c r="L441" s="2" t="s">
        <v>1341</v>
      </c>
      <c r="M441" s="17" t="s">
        <v>1338</v>
      </c>
      <c r="N441" s="17" t="s">
        <v>965</v>
      </c>
      <c r="O441" s="8">
        <v>5</v>
      </c>
      <c r="P441" s="16">
        <v>0.246</v>
      </c>
      <c r="Q441" s="4">
        <v>10788</v>
      </c>
      <c r="R441" s="4">
        <v>5425</v>
      </c>
      <c r="S441" s="4">
        <v>98363</v>
      </c>
      <c r="T441" s="27">
        <f>S441/Q441</f>
        <v>9.1178160919540225</v>
      </c>
    </row>
    <row r="442" spans="1:20" x14ac:dyDescent="0.35">
      <c r="A442" s="2">
        <v>15720</v>
      </c>
      <c r="B442" s="2">
        <v>2018</v>
      </c>
      <c r="C442" s="17">
        <v>9873</v>
      </c>
      <c r="D442" s="17">
        <v>10075.305539540301</v>
      </c>
      <c r="E442" s="2" t="s">
        <v>5</v>
      </c>
      <c r="F442" s="2" t="s">
        <v>20</v>
      </c>
      <c r="G442" s="2">
        <v>60139</v>
      </c>
      <c r="H442" s="2" t="s">
        <v>1347</v>
      </c>
      <c r="I442" s="2">
        <v>35.327885999999999</v>
      </c>
      <c r="J442" s="2">
        <v>-77.660888999999997</v>
      </c>
      <c r="K442" s="4">
        <v>0</v>
      </c>
      <c r="L442" s="2" t="s">
        <v>1355</v>
      </c>
      <c r="M442" s="17" t="s">
        <v>1338</v>
      </c>
      <c r="N442" s="17" t="s">
        <v>965</v>
      </c>
      <c r="O442" s="8">
        <v>5</v>
      </c>
      <c r="P442" s="16"/>
      <c r="Q442" s="4"/>
      <c r="R442" s="4"/>
      <c r="S442" s="27"/>
      <c r="T442" s="28" t="s">
        <v>1311</v>
      </c>
    </row>
    <row r="443" spans="1:20" x14ac:dyDescent="0.35">
      <c r="A443" s="2">
        <v>15721</v>
      </c>
      <c r="B443" s="2">
        <v>2018</v>
      </c>
      <c r="C443" s="17">
        <v>6422</v>
      </c>
      <c r="D443" s="17">
        <v>7664.18381074225</v>
      </c>
      <c r="E443" s="2" t="s">
        <v>5</v>
      </c>
      <c r="F443" s="2" t="s">
        <v>21</v>
      </c>
      <c r="G443" s="2">
        <v>62054</v>
      </c>
      <c r="H443" s="2" t="s">
        <v>1356</v>
      </c>
      <c r="I443" s="2">
        <v>36.157401</v>
      </c>
      <c r="J443" s="2">
        <v>-76.489563000000004</v>
      </c>
      <c r="K443" s="4">
        <v>0</v>
      </c>
      <c r="L443" s="2" t="s">
        <v>1357</v>
      </c>
      <c r="M443" s="17" t="s">
        <v>1338</v>
      </c>
      <c r="N443" s="17" t="s">
        <v>965</v>
      </c>
      <c r="O443" s="8">
        <v>5</v>
      </c>
      <c r="P443" s="16"/>
      <c r="Q443" s="4"/>
      <c r="R443" s="4"/>
      <c r="S443" s="27"/>
      <c r="T443" s="28" t="s">
        <v>1311</v>
      </c>
    </row>
    <row r="444" spans="1:20" x14ac:dyDescent="0.35">
      <c r="A444" s="2">
        <v>15722</v>
      </c>
      <c r="B444" s="2">
        <v>2018</v>
      </c>
      <c r="C444" s="17">
        <v>6661</v>
      </c>
      <c r="D444" s="17">
        <v>10964.181514977899</v>
      </c>
      <c r="E444" s="2" t="s">
        <v>5</v>
      </c>
      <c r="F444" s="2" t="s">
        <v>22</v>
      </c>
      <c r="G444" s="2">
        <v>58344</v>
      </c>
      <c r="H444" s="2" t="s">
        <v>1343</v>
      </c>
      <c r="I444" s="2">
        <v>35.418889</v>
      </c>
      <c r="J444" s="2">
        <v>-77.985556000000003</v>
      </c>
      <c r="K444" s="4">
        <v>0</v>
      </c>
      <c r="L444" s="2" t="s">
        <v>1341</v>
      </c>
      <c r="M444" s="17" t="s">
        <v>1338</v>
      </c>
      <c r="N444" s="17" t="s">
        <v>965</v>
      </c>
      <c r="O444" s="8">
        <v>5</v>
      </c>
      <c r="P444" s="16">
        <v>0.188</v>
      </c>
      <c r="Q444" s="4">
        <v>8253</v>
      </c>
      <c r="R444" s="4">
        <v>4150</v>
      </c>
      <c r="S444" s="4">
        <v>75251</v>
      </c>
      <c r="T444" s="27">
        <f t="shared" ref="T444:T450" si="14">S444/Q444</f>
        <v>9.1180176905367745</v>
      </c>
    </row>
    <row r="445" spans="1:20" x14ac:dyDescent="0.35">
      <c r="A445" s="2">
        <v>15723</v>
      </c>
      <c r="B445" s="2">
        <v>2018</v>
      </c>
      <c r="C445" s="17">
        <v>6402</v>
      </c>
      <c r="D445" s="17">
        <v>2369.1588201498698</v>
      </c>
      <c r="E445" s="2" t="s">
        <v>5</v>
      </c>
      <c r="F445" s="2" t="s">
        <v>23</v>
      </c>
      <c r="G445" s="2">
        <v>59516</v>
      </c>
      <c r="H445" s="2" t="s">
        <v>1358</v>
      </c>
      <c r="I445" s="2">
        <v>36.418332999999997</v>
      </c>
      <c r="J445" s="2">
        <v>-77.655833000000001</v>
      </c>
      <c r="K445" s="4">
        <v>0</v>
      </c>
      <c r="L445" s="2" t="s">
        <v>1341</v>
      </c>
      <c r="M445" s="17" t="s">
        <v>1338</v>
      </c>
      <c r="N445" s="17" t="s">
        <v>965</v>
      </c>
      <c r="O445" s="8">
        <v>16</v>
      </c>
      <c r="P445" s="16">
        <v>0.16400000000000001</v>
      </c>
      <c r="Q445" s="4">
        <v>23009</v>
      </c>
      <c r="R445" s="4">
        <v>11571</v>
      </c>
      <c r="S445" s="4">
        <v>209795</v>
      </c>
      <c r="T445" s="27">
        <f t="shared" si="14"/>
        <v>9.1179538441479426</v>
      </c>
    </row>
    <row r="446" spans="1:20" x14ac:dyDescent="0.35">
      <c r="A446" s="2">
        <v>15724</v>
      </c>
      <c r="B446" s="2">
        <v>2018</v>
      </c>
      <c r="C446" s="17">
        <v>11742</v>
      </c>
      <c r="D446" s="17">
        <v>4591.9302101779704</v>
      </c>
      <c r="E446" s="2" t="s">
        <v>5</v>
      </c>
      <c r="F446" s="2" t="s">
        <v>24</v>
      </c>
      <c r="G446" s="2">
        <v>58730</v>
      </c>
      <c r="H446" s="2" t="s">
        <v>1347</v>
      </c>
      <c r="I446" s="2">
        <v>35.316943999999999</v>
      </c>
      <c r="J446" s="2">
        <v>-81.926389</v>
      </c>
      <c r="K446" s="4">
        <v>0</v>
      </c>
      <c r="L446" s="2" t="s">
        <v>1341</v>
      </c>
      <c r="M446" s="17" t="s">
        <v>1338</v>
      </c>
      <c r="N446" s="17" t="s">
        <v>965</v>
      </c>
      <c r="O446" s="8">
        <v>3</v>
      </c>
      <c r="P446" s="16">
        <v>0.222</v>
      </c>
      <c r="Q446" s="4">
        <v>5839</v>
      </c>
      <c r="R446" s="4">
        <v>2936</v>
      </c>
      <c r="S446" s="4">
        <v>53240</v>
      </c>
      <c r="T446" s="27">
        <f t="shared" si="14"/>
        <v>9.117999657475595</v>
      </c>
    </row>
    <row r="447" spans="1:20" x14ac:dyDescent="0.35">
      <c r="A447" s="2">
        <v>15725</v>
      </c>
      <c r="B447" s="2">
        <v>2018</v>
      </c>
      <c r="C447" s="17">
        <v>13956</v>
      </c>
      <c r="D447" s="17">
        <v>16291.583359426801</v>
      </c>
      <c r="E447" s="2" t="s">
        <v>5</v>
      </c>
      <c r="F447" s="2" t="s">
        <v>25</v>
      </c>
      <c r="G447" s="2">
        <v>59115</v>
      </c>
      <c r="H447" s="2" t="s">
        <v>1343</v>
      </c>
      <c r="I447" s="2">
        <v>34.975555999999997</v>
      </c>
      <c r="J447" s="2">
        <v>-78.516666999999998</v>
      </c>
      <c r="K447" s="4">
        <v>0</v>
      </c>
      <c r="L447" s="2" t="s">
        <v>1341</v>
      </c>
      <c r="M447" s="17" t="s">
        <v>1338</v>
      </c>
      <c r="N447" s="17" t="s">
        <v>965</v>
      </c>
      <c r="O447" s="8">
        <v>1.9</v>
      </c>
      <c r="P447" s="16">
        <v>0.23699999999999999</v>
      </c>
      <c r="Q447" s="4">
        <v>3952</v>
      </c>
      <c r="R447" s="4">
        <v>1987</v>
      </c>
      <c r="S447" s="4">
        <v>36033</v>
      </c>
      <c r="T447" s="27">
        <f t="shared" si="14"/>
        <v>9.1176619433198383</v>
      </c>
    </row>
    <row r="448" spans="1:20" x14ac:dyDescent="0.35">
      <c r="A448" s="2">
        <v>15726</v>
      </c>
      <c r="B448" s="2">
        <v>2018</v>
      </c>
      <c r="C448" s="17">
        <v>9867</v>
      </c>
      <c r="D448" s="17">
        <v>891.85997967159904</v>
      </c>
      <c r="E448" s="2" t="s">
        <v>5</v>
      </c>
      <c r="F448" s="2" t="s">
        <v>26</v>
      </c>
      <c r="G448" s="2">
        <v>59497</v>
      </c>
      <c r="H448" s="2" t="s">
        <v>1347</v>
      </c>
      <c r="I448" s="2">
        <v>35.160800000000002</v>
      </c>
      <c r="J448" s="2">
        <v>-77.109899999999996</v>
      </c>
      <c r="K448" s="4">
        <v>0</v>
      </c>
      <c r="L448" s="2" t="s">
        <v>1341</v>
      </c>
      <c r="M448" s="17" t="s">
        <v>1338</v>
      </c>
      <c r="N448" s="17" t="s">
        <v>965</v>
      </c>
      <c r="O448" s="8">
        <v>5</v>
      </c>
      <c r="P448" s="16">
        <v>0.214</v>
      </c>
      <c r="Q448" s="4">
        <v>9388</v>
      </c>
      <c r="R448" s="4">
        <v>4721</v>
      </c>
      <c r="S448" s="4">
        <v>85599</v>
      </c>
      <c r="T448" s="27">
        <f t="shared" si="14"/>
        <v>9.1179164891350659</v>
      </c>
    </row>
    <row r="449" spans="1:20" x14ac:dyDescent="0.35">
      <c r="A449" s="2">
        <v>15727</v>
      </c>
      <c r="B449" s="2">
        <v>2018</v>
      </c>
      <c r="C449" s="17">
        <v>15632</v>
      </c>
      <c r="D449" s="17">
        <v>2955.5482755818898</v>
      </c>
      <c r="E449" s="2" t="s">
        <v>5</v>
      </c>
      <c r="F449" s="2" t="s">
        <v>27</v>
      </c>
      <c r="G449" s="2">
        <v>58731</v>
      </c>
      <c r="H449" s="2" t="s">
        <v>1347</v>
      </c>
      <c r="I449" s="2">
        <v>35.651111</v>
      </c>
      <c r="J449" s="2">
        <v>-81.208611000000005</v>
      </c>
      <c r="K449" s="4">
        <v>0</v>
      </c>
      <c r="L449" s="2" t="s">
        <v>1341</v>
      </c>
      <c r="M449" s="17" t="s">
        <v>1338</v>
      </c>
      <c r="N449" s="17" t="s">
        <v>965</v>
      </c>
      <c r="O449" s="8">
        <v>5</v>
      </c>
      <c r="P449" s="16">
        <v>0.21</v>
      </c>
      <c r="Q449" s="4">
        <v>9198</v>
      </c>
      <c r="R449" s="4">
        <v>4626</v>
      </c>
      <c r="S449" s="4">
        <v>83866</v>
      </c>
      <c r="T449" s="27">
        <f t="shared" si="14"/>
        <v>9.117851706892802</v>
      </c>
    </row>
    <row r="450" spans="1:20" x14ac:dyDescent="0.35">
      <c r="A450" s="2">
        <v>15728</v>
      </c>
      <c r="B450" s="2">
        <v>2018</v>
      </c>
      <c r="C450" s="17">
        <v>6895</v>
      </c>
      <c r="D450" s="17">
        <v>1053.5981942296701</v>
      </c>
      <c r="E450" s="2" t="s">
        <v>5</v>
      </c>
      <c r="F450" s="2" t="s">
        <v>28</v>
      </c>
      <c r="G450" s="2">
        <v>58867</v>
      </c>
      <c r="H450" s="2" t="s">
        <v>1343</v>
      </c>
      <c r="I450" s="2">
        <v>35.516388999999997</v>
      </c>
      <c r="J450" s="2">
        <v>-78.75</v>
      </c>
      <c r="K450" s="4">
        <v>0</v>
      </c>
      <c r="L450" s="2" t="s">
        <v>1341</v>
      </c>
      <c r="M450" s="17" t="s">
        <v>1338</v>
      </c>
      <c r="N450" s="17" t="s">
        <v>965</v>
      </c>
      <c r="O450" s="8">
        <v>5</v>
      </c>
      <c r="P450" s="16">
        <v>0.17</v>
      </c>
      <c r="Q450" s="4">
        <v>7463</v>
      </c>
      <c r="R450" s="4">
        <v>3753</v>
      </c>
      <c r="S450" s="4">
        <v>68046</v>
      </c>
      <c r="T450" s="27">
        <f t="shared" si="14"/>
        <v>9.117781053195765</v>
      </c>
    </row>
    <row r="451" spans="1:20" x14ac:dyDescent="0.35">
      <c r="A451" s="2">
        <v>15729</v>
      </c>
      <c r="B451" s="2">
        <v>2018</v>
      </c>
      <c r="C451" s="17">
        <v>9859</v>
      </c>
      <c r="D451" s="17">
        <v>8806.6081642694007</v>
      </c>
      <c r="E451" s="2" t="s">
        <v>5</v>
      </c>
      <c r="F451" s="2" t="s">
        <v>29</v>
      </c>
      <c r="G451" s="2">
        <v>60176</v>
      </c>
      <c r="H451" s="2" t="s">
        <v>1347</v>
      </c>
      <c r="I451" s="2">
        <v>36.264901999999999</v>
      </c>
      <c r="J451" s="2">
        <v>-78.296066999999994</v>
      </c>
      <c r="K451" s="4">
        <v>0</v>
      </c>
      <c r="L451" s="2" t="s">
        <v>1355</v>
      </c>
      <c r="M451" s="17" t="s">
        <v>1338</v>
      </c>
      <c r="N451" s="17" t="s">
        <v>965</v>
      </c>
      <c r="O451" s="8">
        <v>5</v>
      </c>
      <c r="P451" s="16"/>
      <c r="Q451" s="4"/>
      <c r="R451" s="4"/>
      <c r="S451" s="27"/>
      <c r="T451" s="28" t="s">
        <v>1311</v>
      </c>
    </row>
    <row r="452" spans="1:20" x14ac:dyDescent="0.35">
      <c r="A452" s="2">
        <v>15738</v>
      </c>
      <c r="B452" s="2">
        <v>2018</v>
      </c>
      <c r="C452" s="17">
        <v>15632</v>
      </c>
      <c r="D452" s="17">
        <v>9841.8745673631201</v>
      </c>
      <c r="E452" s="2" t="s">
        <v>5</v>
      </c>
      <c r="F452" s="2" t="s">
        <v>31</v>
      </c>
      <c r="G452" s="2">
        <v>58701</v>
      </c>
      <c r="H452" s="2" t="s">
        <v>1369</v>
      </c>
      <c r="I452" s="2">
        <v>35.738889</v>
      </c>
      <c r="J452" s="2">
        <v>-81.207778000000005</v>
      </c>
      <c r="K452" s="4">
        <v>0</v>
      </c>
      <c r="L452" s="2" t="s">
        <v>1341</v>
      </c>
      <c r="M452" s="17" t="s">
        <v>1338</v>
      </c>
      <c r="N452" s="17" t="s">
        <v>965</v>
      </c>
      <c r="O452" s="8">
        <v>20</v>
      </c>
      <c r="P452" s="16">
        <v>0.21299999999999999</v>
      </c>
      <c r="Q452" s="4">
        <v>37236</v>
      </c>
      <c r="R452" s="4">
        <v>18725</v>
      </c>
      <c r="S452" s="4">
        <v>339518</v>
      </c>
      <c r="T452" s="27">
        <f t="shared" ref="T452:T460" si="15">S452/Q452</f>
        <v>9.1180040820711135</v>
      </c>
    </row>
    <row r="453" spans="1:20" x14ac:dyDescent="0.35">
      <c r="A453" s="2">
        <v>15739</v>
      </c>
      <c r="B453" s="2">
        <v>2018</v>
      </c>
      <c r="C453" s="17">
        <v>15630</v>
      </c>
      <c r="D453" s="17">
        <v>3057.63069397145</v>
      </c>
      <c r="E453" s="2" t="s">
        <v>5</v>
      </c>
      <c r="F453" s="2" t="s">
        <v>32</v>
      </c>
      <c r="G453" s="2">
        <v>57994</v>
      </c>
      <c r="H453" s="2" t="s">
        <v>1347</v>
      </c>
      <c r="I453" s="2">
        <v>35.588135000000001</v>
      </c>
      <c r="J453" s="2">
        <v>-81.251980000000003</v>
      </c>
      <c r="K453" s="4">
        <v>0</v>
      </c>
      <c r="L453" s="2" t="s">
        <v>1341</v>
      </c>
      <c r="M453" s="17" t="s">
        <v>1338</v>
      </c>
      <c r="N453" s="17" t="s">
        <v>965</v>
      </c>
      <c r="O453" s="8">
        <v>21</v>
      </c>
      <c r="P453" s="16">
        <v>0.20599999999999999</v>
      </c>
      <c r="Q453" s="4">
        <v>37908</v>
      </c>
      <c r="R453" s="4">
        <v>19063</v>
      </c>
      <c r="S453" s="4">
        <v>345645</v>
      </c>
      <c r="T453" s="27">
        <f t="shared" si="15"/>
        <v>9.1179962013295341</v>
      </c>
    </row>
    <row r="454" spans="1:20" x14ac:dyDescent="0.35">
      <c r="A454" s="2">
        <v>15740</v>
      </c>
      <c r="B454" s="2">
        <v>2018</v>
      </c>
      <c r="C454" s="17">
        <v>15632</v>
      </c>
      <c r="D454" s="17">
        <v>10630.9684423627</v>
      </c>
      <c r="E454" s="2" t="s">
        <v>5</v>
      </c>
      <c r="F454" s="2" t="s">
        <v>33</v>
      </c>
      <c r="G454" s="2">
        <v>59474</v>
      </c>
      <c r="H454" s="2" t="s">
        <v>1370</v>
      </c>
      <c r="I454" s="2">
        <v>35.715000000000003</v>
      </c>
      <c r="J454" s="2">
        <v>-81.150000000000006</v>
      </c>
      <c r="K454" s="4">
        <v>0</v>
      </c>
      <c r="L454" s="2" t="s">
        <v>1341</v>
      </c>
      <c r="M454" s="17" t="s">
        <v>1338</v>
      </c>
      <c r="N454" s="17" t="s">
        <v>965</v>
      </c>
      <c r="O454" s="8">
        <v>17.5</v>
      </c>
      <c r="P454" s="16">
        <v>0.23100000000000001</v>
      </c>
      <c r="Q454" s="4">
        <v>35442</v>
      </c>
      <c r="R454" s="4">
        <v>17823</v>
      </c>
      <c r="S454" s="4">
        <v>323160</v>
      </c>
      <c r="T454" s="27">
        <f t="shared" si="15"/>
        <v>9.1179955984425263</v>
      </c>
    </row>
    <row r="455" spans="1:20" x14ac:dyDescent="0.35">
      <c r="A455" s="2">
        <v>15741</v>
      </c>
      <c r="B455" s="2">
        <v>2018</v>
      </c>
      <c r="C455" s="17">
        <v>15632</v>
      </c>
      <c r="D455" s="17">
        <v>8101.3522378137304</v>
      </c>
      <c r="E455" s="2" t="s">
        <v>5</v>
      </c>
      <c r="F455" s="2" t="s">
        <v>34</v>
      </c>
      <c r="G455" s="2">
        <v>58828</v>
      </c>
      <c r="H455" s="2" t="s">
        <v>1347</v>
      </c>
      <c r="I455" s="2">
        <v>35.629443999999999</v>
      </c>
      <c r="J455" s="2">
        <v>-81.156943999999996</v>
      </c>
      <c r="K455" s="4">
        <v>0</v>
      </c>
      <c r="L455" s="2" t="s">
        <v>1341</v>
      </c>
      <c r="M455" s="17" t="s">
        <v>1338</v>
      </c>
      <c r="N455" s="17" t="s">
        <v>965</v>
      </c>
      <c r="O455" s="8">
        <v>5</v>
      </c>
      <c r="P455" s="16">
        <v>0.214</v>
      </c>
      <c r="Q455" s="4">
        <v>9361</v>
      </c>
      <c r="R455" s="4">
        <v>4708</v>
      </c>
      <c r="S455" s="4">
        <v>85353</v>
      </c>
      <c r="T455" s="27">
        <f t="shared" si="15"/>
        <v>9.117936117936118</v>
      </c>
    </row>
    <row r="456" spans="1:20" x14ac:dyDescent="0.35">
      <c r="A456" s="2">
        <v>15742</v>
      </c>
      <c r="B456" s="2">
        <v>2018</v>
      </c>
      <c r="C456" s="17">
        <v>6969</v>
      </c>
      <c r="D456" s="17">
        <v>2178.31980338009</v>
      </c>
      <c r="E456" s="2" t="s">
        <v>5</v>
      </c>
      <c r="F456" s="2" t="s">
        <v>35</v>
      </c>
      <c r="G456" s="2">
        <v>58492</v>
      </c>
      <c r="H456" s="2" t="s">
        <v>1371</v>
      </c>
      <c r="I456" s="2">
        <v>36.461111000000002</v>
      </c>
      <c r="J456" s="2">
        <v>-80.600555999999997</v>
      </c>
      <c r="K456" s="4">
        <v>0</v>
      </c>
      <c r="L456" s="2" t="s">
        <v>1341</v>
      </c>
      <c r="M456" s="17" t="s">
        <v>1338</v>
      </c>
      <c r="N456" s="17" t="s">
        <v>965</v>
      </c>
      <c r="O456" s="8">
        <v>3.5</v>
      </c>
      <c r="P456" s="16">
        <v>0.183</v>
      </c>
      <c r="Q456" s="4">
        <v>5614</v>
      </c>
      <c r="R456" s="4">
        <v>2823</v>
      </c>
      <c r="S456" s="4">
        <v>51189</v>
      </c>
      <c r="T456" s="27">
        <f t="shared" si="15"/>
        <v>9.1180976131100824</v>
      </c>
    </row>
    <row r="457" spans="1:20" x14ac:dyDescent="0.35">
      <c r="A457" s="2">
        <v>15743</v>
      </c>
      <c r="B457" s="2">
        <v>2018</v>
      </c>
      <c r="C457" s="19">
        <v>9873</v>
      </c>
      <c r="D457" s="19">
        <v>17107.360188290801</v>
      </c>
      <c r="E457" s="2" t="s">
        <v>5</v>
      </c>
      <c r="F457" s="2" t="s">
        <v>36</v>
      </c>
      <c r="G457" s="2">
        <v>58801</v>
      </c>
      <c r="H457" s="2" t="s">
        <v>1372</v>
      </c>
      <c r="I457" s="2">
        <v>35.396388999999999</v>
      </c>
      <c r="J457" s="2">
        <v>-77.703610999999995</v>
      </c>
      <c r="K457" s="4">
        <v>0</v>
      </c>
      <c r="L457" s="2" t="s">
        <v>1341</v>
      </c>
      <c r="M457" s="17" t="s">
        <v>1338</v>
      </c>
      <c r="N457" s="17" t="s">
        <v>965</v>
      </c>
      <c r="O457" s="8">
        <v>0.5</v>
      </c>
      <c r="P457" s="16">
        <v>0.18099999999999999</v>
      </c>
      <c r="Q457" s="4">
        <v>791</v>
      </c>
      <c r="R457" s="4">
        <v>397.75</v>
      </c>
      <c r="S457" s="4">
        <v>7212.25</v>
      </c>
      <c r="T457" s="27">
        <f t="shared" si="15"/>
        <v>9.1178887484197215</v>
      </c>
    </row>
    <row r="458" spans="1:20" x14ac:dyDescent="0.35">
      <c r="A458" s="2">
        <v>15744</v>
      </c>
      <c r="B458" s="2">
        <v>2018</v>
      </c>
      <c r="C458" s="19">
        <v>9873</v>
      </c>
      <c r="D458" s="19">
        <v>17107.360188290801</v>
      </c>
      <c r="E458" s="2" t="s">
        <v>5</v>
      </c>
      <c r="F458" s="2" t="s">
        <v>36</v>
      </c>
      <c r="G458" s="2">
        <v>58801</v>
      </c>
      <c r="H458" s="2" t="s">
        <v>1373</v>
      </c>
      <c r="I458" s="2">
        <v>35.396388999999999</v>
      </c>
      <c r="J458" s="2">
        <v>-77.703610999999995</v>
      </c>
      <c r="K458" s="4">
        <v>0</v>
      </c>
      <c r="L458" s="2" t="s">
        <v>1341</v>
      </c>
      <c r="M458" s="17" t="s">
        <v>1338</v>
      </c>
      <c r="N458" s="17" t="s">
        <v>965</v>
      </c>
      <c r="O458" s="8">
        <v>0.5</v>
      </c>
      <c r="P458" s="16">
        <v>0.18099999999999999</v>
      </c>
      <c r="Q458" s="4">
        <v>791</v>
      </c>
      <c r="R458" s="4">
        <v>397.75</v>
      </c>
      <c r="S458" s="4">
        <v>7212.25</v>
      </c>
      <c r="T458" s="27">
        <f t="shared" si="15"/>
        <v>9.1178887484197215</v>
      </c>
    </row>
    <row r="459" spans="1:20" x14ac:dyDescent="0.35">
      <c r="A459" s="2">
        <v>15745</v>
      </c>
      <c r="B459" s="2">
        <v>2018</v>
      </c>
      <c r="C459" s="19">
        <v>9873</v>
      </c>
      <c r="D459" s="19">
        <v>17107.360188290801</v>
      </c>
      <c r="E459" s="2" t="s">
        <v>5</v>
      </c>
      <c r="F459" s="2" t="s">
        <v>36</v>
      </c>
      <c r="G459" s="2">
        <v>58801</v>
      </c>
      <c r="H459" s="2" t="s">
        <v>1374</v>
      </c>
      <c r="I459" s="2">
        <v>35.396388999999999</v>
      </c>
      <c r="J459" s="2">
        <v>-77.703610999999995</v>
      </c>
      <c r="K459" s="4">
        <v>0</v>
      </c>
      <c r="L459" s="2" t="s">
        <v>1341</v>
      </c>
      <c r="M459" s="17" t="s">
        <v>1338</v>
      </c>
      <c r="N459" s="17" t="s">
        <v>965</v>
      </c>
      <c r="O459" s="8">
        <v>0.5</v>
      </c>
      <c r="P459" s="16">
        <v>0.18099999999999999</v>
      </c>
      <c r="Q459" s="4">
        <v>791</v>
      </c>
      <c r="R459" s="4">
        <v>397.75</v>
      </c>
      <c r="S459" s="4">
        <v>7212.25</v>
      </c>
      <c r="T459" s="27">
        <f t="shared" si="15"/>
        <v>9.1178887484197215</v>
      </c>
    </row>
    <row r="460" spans="1:20" x14ac:dyDescent="0.35">
      <c r="A460" s="2">
        <v>15746</v>
      </c>
      <c r="B460" s="2">
        <v>2018</v>
      </c>
      <c r="C460" s="19">
        <v>9873</v>
      </c>
      <c r="D460" s="19">
        <v>17107.360188290801</v>
      </c>
      <c r="E460" s="2" t="s">
        <v>5</v>
      </c>
      <c r="F460" s="2" t="s">
        <v>36</v>
      </c>
      <c r="G460" s="2">
        <v>58801</v>
      </c>
      <c r="H460" s="2" t="s">
        <v>1375</v>
      </c>
      <c r="I460" s="2">
        <v>35.396388999999999</v>
      </c>
      <c r="J460" s="2">
        <v>-77.703610999999995</v>
      </c>
      <c r="K460" s="4">
        <v>0</v>
      </c>
      <c r="L460" s="2" t="s">
        <v>1341</v>
      </c>
      <c r="M460" s="17" t="s">
        <v>1338</v>
      </c>
      <c r="N460" s="17" t="s">
        <v>965</v>
      </c>
      <c r="O460" s="8">
        <v>0.5</v>
      </c>
      <c r="P460" s="16">
        <v>0.18099999999999999</v>
      </c>
      <c r="Q460" s="4">
        <v>791</v>
      </c>
      <c r="R460" s="4">
        <v>397.75</v>
      </c>
      <c r="S460" s="4">
        <v>7212.25</v>
      </c>
      <c r="T460" s="27">
        <f t="shared" si="15"/>
        <v>9.1178887484197215</v>
      </c>
    </row>
    <row r="461" spans="1:20" x14ac:dyDescent="0.35">
      <c r="A461" s="2">
        <v>15747</v>
      </c>
      <c r="B461" s="2">
        <v>2018</v>
      </c>
      <c r="C461" s="17">
        <v>28670</v>
      </c>
      <c r="D461" s="17">
        <v>4632.5280977264101</v>
      </c>
      <c r="E461" s="2" t="s">
        <v>5</v>
      </c>
      <c r="F461" s="2" t="s">
        <v>37</v>
      </c>
      <c r="G461" s="2">
        <v>62623</v>
      </c>
      <c r="H461" s="2" t="s">
        <v>1376</v>
      </c>
      <c r="I461" s="2">
        <v>35.717390999999999</v>
      </c>
      <c r="J461" s="2">
        <v>-79.119460000000004</v>
      </c>
      <c r="K461" s="4">
        <v>0</v>
      </c>
      <c r="L461" s="2" t="s">
        <v>1346</v>
      </c>
      <c r="M461" s="17" t="s">
        <v>1338</v>
      </c>
      <c r="N461" s="17" t="s">
        <v>965</v>
      </c>
      <c r="O461" s="8">
        <v>5</v>
      </c>
      <c r="P461" s="16"/>
      <c r="Q461" s="4"/>
      <c r="R461" s="4"/>
      <c r="S461" s="27"/>
      <c r="T461" s="28" t="s">
        <v>1311</v>
      </c>
    </row>
    <row r="462" spans="1:20" x14ac:dyDescent="0.35">
      <c r="A462" s="2">
        <v>15751</v>
      </c>
      <c r="B462" s="2">
        <v>2018</v>
      </c>
      <c r="C462" s="17">
        <v>15632</v>
      </c>
      <c r="D462" s="17">
        <v>15053.897488848899</v>
      </c>
      <c r="E462" s="2" t="s">
        <v>5</v>
      </c>
      <c r="F462" s="2" t="s">
        <v>39</v>
      </c>
      <c r="G462" s="2">
        <v>58315</v>
      </c>
      <c r="H462" s="2" t="s">
        <v>1343</v>
      </c>
      <c r="I462" s="2">
        <v>35.779167000000001</v>
      </c>
      <c r="J462" s="2">
        <v>-81.175556</v>
      </c>
      <c r="K462" s="4">
        <v>0</v>
      </c>
      <c r="L462" s="2" t="s">
        <v>1341</v>
      </c>
      <c r="M462" s="17" t="s">
        <v>1338</v>
      </c>
      <c r="N462" s="17" t="s">
        <v>965</v>
      </c>
      <c r="O462" s="8">
        <v>5</v>
      </c>
      <c r="P462" s="16">
        <v>0.19500000000000001</v>
      </c>
      <c r="Q462" s="4">
        <v>8549</v>
      </c>
      <c r="R462" s="4">
        <v>4299</v>
      </c>
      <c r="S462" s="4">
        <v>77950</v>
      </c>
      <c r="T462" s="27">
        <f t="shared" ref="T462:T470" si="16">S462/Q462</f>
        <v>9.1180255000584864</v>
      </c>
    </row>
    <row r="463" spans="1:20" x14ac:dyDescent="0.35">
      <c r="A463" s="2">
        <v>15752</v>
      </c>
      <c r="B463" s="2">
        <v>2018</v>
      </c>
      <c r="C463" s="17">
        <v>9821</v>
      </c>
      <c r="D463" s="17">
        <v>15753.806975391</v>
      </c>
      <c r="E463" s="2" t="s">
        <v>5</v>
      </c>
      <c r="F463" s="2" t="s">
        <v>40</v>
      </c>
      <c r="G463" s="2">
        <v>62136</v>
      </c>
      <c r="H463" s="2" t="s">
        <v>1380</v>
      </c>
      <c r="I463" s="2">
        <v>34.160870000000003</v>
      </c>
      <c r="J463" s="2">
        <v>-78.846630000000005</v>
      </c>
      <c r="K463" s="4">
        <v>0</v>
      </c>
      <c r="L463" s="2" t="s">
        <v>1341</v>
      </c>
      <c r="M463" s="17" t="s">
        <v>1338</v>
      </c>
      <c r="N463" s="17" t="s">
        <v>965</v>
      </c>
      <c r="O463" s="8">
        <v>5</v>
      </c>
      <c r="P463" s="16">
        <v>7.8E-2</v>
      </c>
      <c r="Q463" s="4">
        <v>3421</v>
      </c>
      <c r="R463" s="4">
        <v>2102</v>
      </c>
      <c r="S463" s="4">
        <v>31193</v>
      </c>
      <c r="T463" s="27">
        <f t="shared" si="16"/>
        <v>9.1180941245249922</v>
      </c>
    </row>
    <row r="464" spans="1:20" x14ac:dyDescent="0.35">
      <c r="A464" s="2">
        <v>15761</v>
      </c>
      <c r="B464" s="2">
        <v>2018</v>
      </c>
      <c r="C464" s="17">
        <v>7049</v>
      </c>
      <c r="D464" s="17">
        <v>10684.875592259301</v>
      </c>
      <c r="E464" s="2" t="s">
        <v>5</v>
      </c>
      <c r="F464" s="2" t="s">
        <v>42</v>
      </c>
      <c r="G464" s="2">
        <v>59566</v>
      </c>
      <c r="H464" s="2" t="s">
        <v>1347</v>
      </c>
      <c r="I464" s="2">
        <v>36.126111000000002</v>
      </c>
      <c r="J464" s="2">
        <v>-80.798889000000003</v>
      </c>
      <c r="K464" s="4">
        <v>0</v>
      </c>
      <c r="L464" s="2" t="s">
        <v>1341</v>
      </c>
      <c r="M464" s="17" t="s">
        <v>1338</v>
      </c>
      <c r="N464" s="17" t="s">
        <v>965</v>
      </c>
      <c r="O464" s="8">
        <v>4</v>
      </c>
      <c r="P464" s="16">
        <v>0.19800000000000001</v>
      </c>
      <c r="Q464" s="4">
        <v>6954</v>
      </c>
      <c r="R464" s="4">
        <v>3497</v>
      </c>
      <c r="S464" s="4">
        <v>63408</v>
      </c>
      <c r="T464" s="27">
        <f t="shared" si="16"/>
        <v>9.1182053494391724</v>
      </c>
    </row>
    <row r="465" spans="1:20" x14ac:dyDescent="0.35">
      <c r="A465" s="2">
        <v>15762</v>
      </c>
      <c r="B465" s="2">
        <v>2018</v>
      </c>
      <c r="C465" s="17">
        <v>9872</v>
      </c>
      <c r="D465" s="17">
        <v>4189.8804569505601</v>
      </c>
      <c r="E465" s="2" t="s">
        <v>5</v>
      </c>
      <c r="F465" s="2" t="s">
        <v>43</v>
      </c>
      <c r="G465" s="2">
        <v>59694</v>
      </c>
      <c r="H465" s="2" t="s">
        <v>1344</v>
      </c>
      <c r="I465" s="2">
        <v>34.791162999999997</v>
      </c>
      <c r="J465" s="2">
        <v>-78.012122000000005</v>
      </c>
      <c r="K465" s="4">
        <v>0</v>
      </c>
      <c r="L465" s="2" t="s">
        <v>1341</v>
      </c>
      <c r="M465" s="17" t="s">
        <v>1338</v>
      </c>
      <c r="N465" s="17" t="s">
        <v>965</v>
      </c>
      <c r="O465" s="8">
        <v>5</v>
      </c>
      <c r="P465" s="16">
        <v>0.20300000000000001</v>
      </c>
      <c r="Q465" s="4">
        <v>8890</v>
      </c>
      <c r="R465" s="4">
        <v>4471</v>
      </c>
      <c r="S465" s="4">
        <v>81059</v>
      </c>
      <c r="T465" s="27">
        <f t="shared" si="16"/>
        <v>9.1179977502812157</v>
      </c>
    </row>
    <row r="466" spans="1:20" x14ac:dyDescent="0.35">
      <c r="A466" s="2">
        <v>15763</v>
      </c>
      <c r="B466" s="2">
        <v>2018</v>
      </c>
      <c r="C466" s="17">
        <v>16404</v>
      </c>
      <c r="D466" s="17">
        <v>17719.702246278299</v>
      </c>
      <c r="E466" s="2" t="s">
        <v>5</v>
      </c>
      <c r="F466" s="2" t="s">
        <v>44</v>
      </c>
      <c r="G466" s="2">
        <v>60982</v>
      </c>
      <c r="H466" s="2" t="s">
        <v>1343</v>
      </c>
      <c r="I466" s="2">
        <v>34.896953000000003</v>
      </c>
      <c r="J466" s="2">
        <v>-77.795169000000001</v>
      </c>
      <c r="K466" s="4">
        <v>0</v>
      </c>
      <c r="L466" s="2" t="s">
        <v>1341</v>
      </c>
      <c r="M466" s="17" t="s">
        <v>1338</v>
      </c>
      <c r="N466" s="17" t="s">
        <v>965</v>
      </c>
      <c r="O466" s="8">
        <v>5</v>
      </c>
      <c r="P466" s="16">
        <v>0.189</v>
      </c>
      <c r="Q466" s="4">
        <v>8257</v>
      </c>
      <c r="R466" s="4">
        <v>4152</v>
      </c>
      <c r="S466" s="4">
        <v>75286</v>
      </c>
      <c r="T466" s="27">
        <f t="shared" si="16"/>
        <v>9.1178394089863151</v>
      </c>
    </row>
    <row r="467" spans="1:20" x14ac:dyDescent="0.35">
      <c r="A467" s="2">
        <v>15764</v>
      </c>
      <c r="B467" s="2">
        <v>2018</v>
      </c>
      <c r="C467" s="17">
        <v>16404</v>
      </c>
      <c r="D467" s="17">
        <v>17791.056140685901</v>
      </c>
      <c r="E467" s="2" t="s">
        <v>5</v>
      </c>
      <c r="F467" s="2" t="s">
        <v>45</v>
      </c>
      <c r="G467" s="2">
        <v>62096</v>
      </c>
      <c r="H467" s="2" t="s">
        <v>1390</v>
      </c>
      <c r="I467" s="2">
        <v>34.896999999999998</v>
      </c>
      <c r="J467" s="2">
        <v>-77.792000000000002</v>
      </c>
      <c r="K467" s="4">
        <v>0</v>
      </c>
      <c r="L467" s="2" t="s">
        <v>1341</v>
      </c>
      <c r="M467" s="17" t="s">
        <v>1338</v>
      </c>
      <c r="N467" s="17" t="s">
        <v>965</v>
      </c>
      <c r="O467" s="8">
        <v>1.9</v>
      </c>
      <c r="P467" s="16">
        <v>0.05</v>
      </c>
      <c r="Q467" s="4">
        <v>830</v>
      </c>
      <c r="R467" s="4">
        <v>0</v>
      </c>
      <c r="S467" s="4">
        <v>7568</v>
      </c>
      <c r="T467" s="27">
        <f t="shared" si="16"/>
        <v>9.1180722891566273</v>
      </c>
    </row>
    <row r="468" spans="1:20" x14ac:dyDescent="0.35">
      <c r="A468" s="2">
        <v>15765</v>
      </c>
      <c r="B468" s="2">
        <v>2018</v>
      </c>
      <c r="C468" s="17">
        <v>4496</v>
      </c>
      <c r="D468" s="17">
        <v>10528.4200364934</v>
      </c>
      <c r="E468" s="2" t="s">
        <v>5</v>
      </c>
      <c r="F468" s="2" t="s">
        <v>46</v>
      </c>
      <c r="G468" s="2">
        <v>58732</v>
      </c>
      <c r="H468" s="2" t="s">
        <v>1347</v>
      </c>
      <c r="I468" s="2">
        <v>35.328055999999997</v>
      </c>
      <c r="J468" s="2">
        <v>-81.621943999999999</v>
      </c>
      <c r="K468" s="4">
        <v>0</v>
      </c>
      <c r="L468" s="2" t="s">
        <v>1341</v>
      </c>
      <c r="M468" s="17" t="s">
        <v>1338</v>
      </c>
      <c r="N468" s="17" t="s">
        <v>965</v>
      </c>
      <c r="O468" s="8">
        <v>3</v>
      </c>
      <c r="P468" s="16">
        <v>0.186</v>
      </c>
      <c r="Q468" s="4">
        <v>4890</v>
      </c>
      <c r="R468" s="4">
        <v>2459</v>
      </c>
      <c r="S468" s="4">
        <v>44588</v>
      </c>
      <c r="T468" s="27">
        <f t="shared" si="16"/>
        <v>9.1182004089979554</v>
      </c>
    </row>
    <row r="469" spans="1:20" x14ac:dyDescent="0.35">
      <c r="A469" s="2">
        <v>15766</v>
      </c>
      <c r="B469" s="2">
        <v>2018</v>
      </c>
      <c r="C469" s="17">
        <v>28953</v>
      </c>
      <c r="D469" s="17">
        <v>4147.4902614519297</v>
      </c>
      <c r="E469" s="2" t="s">
        <v>5</v>
      </c>
      <c r="F469" s="2" t="s">
        <v>47</v>
      </c>
      <c r="G469" s="2">
        <v>60313</v>
      </c>
      <c r="H469" s="2" t="s">
        <v>1343</v>
      </c>
      <c r="I469" s="2">
        <v>35.599685000000001</v>
      </c>
      <c r="J469" s="2">
        <v>-77.639109000000005</v>
      </c>
      <c r="K469" s="4">
        <v>0</v>
      </c>
      <c r="L469" s="2" t="s">
        <v>1341</v>
      </c>
      <c r="M469" s="17" t="s">
        <v>1338</v>
      </c>
      <c r="N469" s="17" t="s">
        <v>965</v>
      </c>
      <c r="O469" s="8">
        <v>4.9000000000000004</v>
      </c>
      <c r="P469" s="16">
        <v>0.23100000000000001</v>
      </c>
      <c r="Q469" s="4">
        <v>9903</v>
      </c>
      <c r="R469" s="4">
        <v>4980</v>
      </c>
      <c r="S469" s="4">
        <v>90295</v>
      </c>
      <c r="T469" s="27">
        <f t="shared" si="16"/>
        <v>9.1179440573563575</v>
      </c>
    </row>
    <row r="470" spans="1:20" x14ac:dyDescent="0.35">
      <c r="A470" s="2">
        <v>15767</v>
      </c>
      <c r="B470" s="2">
        <v>2018</v>
      </c>
      <c r="C470" s="17">
        <v>6407</v>
      </c>
      <c r="D470" s="17">
        <v>4042.2619830794702</v>
      </c>
      <c r="E470" s="2" t="s">
        <v>5</v>
      </c>
      <c r="F470" s="2" t="s">
        <v>48</v>
      </c>
      <c r="G470" s="2">
        <v>62340</v>
      </c>
      <c r="H470" s="2" t="s">
        <v>1391</v>
      </c>
      <c r="I470" s="2">
        <v>36.291159999999998</v>
      </c>
      <c r="J470" s="2">
        <v>-77.066560999999993</v>
      </c>
      <c r="K470" s="4">
        <v>0</v>
      </c>
      <c r="L470" s="2" t="s">
        <v>1341</v>
      </c>
      <c r="M470" s="17" t="s">
        <v>1338</v>
      </c>
      <c r="N470" s="17" t="s">
        <v>965</v>
      </c>
      <c r="O470" s="8">
        <v>80</v>
      </c>
      <c r="P470" s="16">
        <v>0</v>
      </c>
      <c r="Q470" s="4">
        <v>38.61</v>
      </c>
      <c r="R470" s="4">
        <v>0</v>
      </c>
      <c r="S470" s="4">
        <v>352</v>
      </c>
      <c r="T470" s="27">
        <f t="shared" si="16"/>
        <v>9.116809116809117</v>
      </c>
    </row>
    <row r="471" spans="1:20" x14ac:dyDescent="0.35">
      <c r="A471" s="2">
        <v>15768</v>
      </c>
      <c r="B471" s="2">
        <v>2018</v>
      </c>
      <c r="C471" s="17">
        <v>15632</v>
      </c>
      <c r="D471" s="17">
        <v>10830.4896833616</v>
      </c>
      <c r="E471" s="2" t="s">
        <v>5</v>
      </c>
      <c r="F471" s="2" t="s">
        <v>49</v>
      </c>
      <c r="G471" s="2">
        <v>58733</v>
      </c>
      <c r="H471" s="2" t="s">
        <v>1347</v>
      </c>
      <c r="I471" s="2">
        <v>35.613889</v>
      </c>
      <c r="J471" s="2">
        <v>-81.132221999999999</v>
      </c>
      <c r="K471" s="4">
        <v>0</v>
      </c>
      <c r="L471" s="2" t="s">
        <v>1355</v>
      </c>
      <c r="M471" s="17" t="s">
        <v>1338</v>
      </c>
      <c r="N471" s="17" t="s">
        <v>965</v>
      </c>
      <c r="O471" s="8">
        <v>2</v>
      </c>
      <c r="P471" s="16"/>
      <c r="Q471" s="4"/>
      <c r="R471" s="4"/>
      <c r="S471" s="27"/>
      <c r="T471" s="28" t="s">
        <v>1311</v>
      </c>
    </row>
    <row r="472" spans="1:20" x14ac:dyDescent="0.35">
      <c r="A472" s="2">
        <v>15769</v>
      </c>
      <c r="B472" s="2">
        <v>2018</v>
      </c>
      <c r="C472" s="17">
        <v>4475</v>
      </c>
      <c r="D472" s="17">
        <v>10183.2726578405</v>
      </c>
      <c r="E472" s="2" t="s">
        <v>5</v>
      </c>
      <c r="F472" s="2" t="s">
        <v>50</v>
      </c>
      <c r="G472" s="2">
        <v>60634</v>
      </c>
      <c r="H472" s="2" t="s">
        <v>1347</v>
      </c>
      <c r="I472" s="2">
        <v>35.30498</v>
      </c>
      <c r="J472" s="2">
        <v>-81.137349999999998</v>
      </c>
      <c r="K472" s="4">
        <v>0</v>
      </c>
      <c r="L472" s="2" t="s">
        <v>1341</v>
      </c>
      <c r="M472" s="17" t="s">
        <v>1338</v>
      </c>
      <c r="N472" s="17" t="s">
        <v>965</v>
      </c>
      <c r="O472" s="8">
        <v>5</v>
      </c>
      <c r="P472" s="16">
        <v>0.17299999999999999</v>
      </c>
      <c r="Q472" s="4">
        <v>7566</v>
      </c>
      <c r="R472" s="4">
        <v>3805</v>
      </c>
      <c r="S472" s="4">
        <v>68986</v>
      </c>
      <c r="T472" s="27">
        <f>S472/Q472</f>
        <v>9.1178958498546123</v>
      </c>
    </row>
    <row r="473" spans="1:20" x14ac:dyDescent="0.35">
      <c r="A473" s="2">
        <v>15773</v>
      </c>
      <c r="B473" s="2">
        <v>2018</v>
      </c>
      <c r="C473" s="17">
        <v>4496</v>
      </c>
      <c r="D473" s="17">
        <v>7053.6505090998699</v>
      </c>
      <c r="E473" s="2" t="s">
        <v>5</v>
      </c>
      <c r="F473" s="2" t="s">
        <v>52</v>
      </c>
      <c r="G473" s="2">
        <v>58792</v>
      </c>
      <c r="H473" s="2" t="s">
        <v>1347</v>
      </c>
      <c r="I473" s="2">
        <v>35.283056000000002</v>
      </c>
      <c r="J473" s="2">
        <v>-81.615278000000004</v>
      </c>
      <c r="K473" s="4">
        <v>0</v>
      </c>
      <c r="L473" s="2" t="s">
        <v>1341</v>
      </c>
      <c r="M473" s="17" t="s">
        <v>1338</v>
      </c>
      <c r="N473" s="17" t="s">
        <v>965</v>
      </c>
      <c r="O473" s="8">
        <v>19.399999999999999</v>
      </c>
      <c r="P473" s="16">
        <v>0.20799999999999999</v>
      </c>
      <c r="Q473" s="4">
        <v>35331</v>
      </c>
      <c r="R473" s="4">
        <v>17767</v>
      </c>
      <c r="S473" s="4">
        <v>322149</v>
      </c>
      <c r="T473" s="27">
        <f>S473/Q473</f>
        <v>9.1180266621380657</v>
      </c>
    </row>
    <row r="474" spans="1:20" x14ac:dyDescent="0.35">
      <c r="A474" s="2">
        <v>15774</v>
      </c>
      <c r="B474" s="2">
        <v>2018</v>
      </c>
      <c r="C474" s="17">
        <v>9454</v>
      </c>
      <c r="D474" s="17">
        <v>2926.1289349303302</v>
      </c>
      <c r="E474" s="2" t="s">
        <v>5</v>
      </c>
      <c r="F474" s="2" t="s">
        <v>53</v>
      </c>
      <c r="G474" s="2">
        <v>62603</v>
      </c>
      <c r="H474" s="2" t="s">
        <v>1393</v>
      </c>
      <c r="I474" s="2">
        <v>34.83896</v>
      </c>
      <c r="J474" s="2">
        <v>-77.228775999999996</v>
      </c>
      <c r="K474" s="4">
        <v>0</v>
      </c>
      <c r="L474" s="2" t="s">
        <v>1346</v>
      </c>
      <c r="M474" s="17" t="s">
        <v>1338</v>
      </c>
      <c r="N474" s="17" t="s">
        <v>965</v>
      </c>
      <c r="O474" s="8">
        <v>5</v>
      </c>
      <c r="P474" s="16"/>
      <c r="Q474" s="4"/>
      <c r="R474" s="4"/>
      <c r="S474" s="27"/>
      <c r="T474" s="28" t="s">
        <v>1311</v>
      </c>
    </row>
    <row r="475" spans="1:20" x14ac:dyDescent="0.35">
      <c r="A475" s="2">
        <v>15775</v>
      </c>
      <c r="B475" s="2">
        <v>2018</v>
      </c>
      <c r="C475" s="17">
        <v>6890</v>
      </c>
      <c r="D475" s="17">
        <v>13246.549617966701</v>
      </c>
      <c r="E475" s="2" t="s">
        <v>5</v>
      </c>
      <c r="F475" s="2" t="s">
        <v>54</v>
      </c>
      <c r="G475" s="2">
        <v>59127</v>
      </c>
      <c r="H475" s="2" t="s">
        <v>1343</v>
      </c>
      <c r="I475" s="2">
        <v>35.787500000000001</v>
      </c>
      <c r="J475" s="2">
        <v>-78.139722000000006</v>
      </c>
      <c r="K475" s="4">
        <v>0</v>
      </c>
      <c r="L475" s="2" t="s">
        <v>1341</v>
      </c>
      <c r="M475" s="17" t="s">
        <v>1338</v>
      </c>
      <c r="N475" s="17" t="s">
        <v>965</v>
      </c>
      <c r="O475" s="8">
        <v>5</v>
      </c>
      <c r="P475" s="16">
        <v>0.20499999999999999</v>
      </c>
      <c r="Q475" s="4">
        <v>8998</v>
      </c>
      <c r="R475" s="4">
        <v>4525</v>
      </c>
      <c r="S475" s="4">
        <v>82045</v>
      </c>
      <c r="T475" s="27">
        <f t="shared" ref="T475:T486" si="17">S475/Q475</f>
        <v>9.1181373638586347</v>
      </c>
    </row>
    <row r="476" spans="1:20" x14ac:dyDescent="0.35">
      <c r="A476" s="2">
        <v>15776</v>
      </c>
      <c r="B476" s="2">
        <v>2018</v>
      </c>
      <c r="C476" s="17">
        <v>1850</v>
      </c>
      <c r="D476" s="17">
        <v>27136.466535675099</v>
      </c>
      <c r="E476" s="2" t="s">
        <v>5</v>
      </c>
      <c r="F476" s="2" t="s">
        <v>55</v>
      </c>
      <c r="G476" s="2">
        <v>61527</v>
      </c>
      <c r="H476" s="2" t="s">
        <v>1344</v>
      </c>
      <c r="I476" s="2">
        <v>36.072358999999999</v>
      </c>
      <c r="J476" s="2">
        <v>-79.347470999999999</v>
      </c>
      <c r="K476" s="4">
        <v>0</v>
      </c>
      <c r="L476" s="2" t="s">
        <v>1341</v>
      </c>
      <c r="M476" s="17" t="s">
        <v>1338</v>
      </c>
      <c r="N476" s="17" t="s">
        <v>965</v>
      </c>
      <c r="O476" s="8">
        <v>5</v>
      </c>
      <c r="P476" s="16">
        <v>0.158</v>
      </c>
      <c r="Q476" s="4">
        <v>6929</v>
      </c>
      <c r="R476" s="4">
        <v>3484</v>
      </c>
      <c r="S476" s="4">
        <v>63179</v>
      </c>
      <c r="T476" s="27">
        <f t="shared" si="17"/>
        <v>9.1180545533265978</v>
      </c>
    </row>
    <row r="477" spans="1:20" x14ac:dyDescent="0.35">
      <c r="A477" s="2">
        <v>15777</v>
      </c>
      <c r="B477" s="2">
        <v>2018</v>
      </c>
      <c r="C477" s="17">
        <v>6407</v>
      </c>
      <c r="D477" s="17">
        <v>2320.8758955650001</v>
      </c>
      <c r="E477" s="2" t="s">
        <v>5</v>
      </c>
      <c r="F477" s="2" t="s">
        <v>56</v>
      </c>
      <c r="G477" s="2">
        <v>59517</v>
      </c>
      <c r="H477" s="2" t="s">
        <v>1394</v>
      </c>
      <c r="I477" s="2">
        <v>36.270277999999998</v>
      </c>
      <c r="J477" s="2">
        <v>-77.060277999999997</v>
      </c>
      <c r="K477" s="4">
        <v>0</v>
      </c>
      <c r="L477" s="2" t="s">
        <v>1341</v>
      </c>
      <c r="M477" s="17" t="s">
        <v>1338</v>
      </c>
      <c r="N477" s="17" t="s">
        <v>965</v>
      </c>
      <c r="O477" s="8">
        <v>5</v>
      </c>
      <c r="P477" s="16">
        <v>0.17799999999999999</v>
      </c>
      <c r="Q477" s="4">
        <v>7817</v>
      </c>
      <c r="R477" s="4">
        <v>3931</v>
      </c>
      <c r="S477" s="4">
        <v>71275</v>
      </c>
      <c r="T477" s="27">
        <f t="shared" si="17"/>
        <v>9.1179480619163353</v>
      </c>
    </row>
    <row r="478" spans="1:20" x14ac:dyDescent="0.35">
      <c r="A478" s="2">
        <v>15778</v>
      </c>
      <c r="B478" s="2">
        <v>2018</v>
      </c>
      <c r="C478" s="17">
        <v>9995</v>
      </c>
      <c r="D478" s="17">
        <v>914.48047636505305</v>
      </c>
      <c r="E478" s="2" t="s">
        <v>5</v>
      </c>
      <c r="F478" s="2" t="s">
        <v>57</v>
      </c>
      <c r="G478" s="2">
        <v>59828</v>
      </c>
      <c r="H478" s="2" t="s">
        <v>1395</v>
      </c>
      <c r="I478" s="2">
        <v>35.458888999999999</v>
      </c>
      <c r="J478" s="2">
        <v>-79.173889000000003</v>
      </c>
      <c r="K478" s="4">
        <v>0</v>
      </c>
      <c r="L478" s="2" t="s">
        <v>1341</v>
      </c>
      <c r="M478" s="17" t="s">
        <v>1338</v>
      </c>
      <c r="N478" s="17" t="s">
        <v>965</v>
      </c>
      <c r="O478" s="8">
        <v>5</v>
      </c>
      <c r="P478" s="16">
        <v>0.20599999999999999</v>
      </c>
      <c r="Q478" s="4">
        <v>9024</v>
      </c>
      <c r="R478" s="4">
        <v>4538</v>
      </c>
      <c r="S478" s="4">
        <v>82281</v>
      </c>
      <c r="T478" s="27">
        <f t="shared" si="17"/>
        <v>9.118018617021276</v>
      </c>
    </row>
    <row r="479" spans="1:20" x14ac:dyDescent="0.35">
      <c r="A479" s="2">
        <v>15779</v>
      </c>
      <c r="B479" s="2">
        <v>2018</v>
      </c>
      <c r="C479" s="17">
        <v>9850</v>
      </c>
      <c r="D479" s="17">
        <v>14883.685373287</v>
      </c>
      <c r="E479" s="2" t="s">
        <v>5</v>
      </c>
      <c r="F479" s="2" t="s">
        <v>58</v>
      </c>
      <c r="G479" s="2">
        <v>60144</v>
      </c>
      <c r="H479" s="2" t="s">
        <v>1349</v>
      </c>
      <c r="I479" s="2">
        <v>34.466687999999998</v>
      </c>
      <c r="J479" s="2">
        <v>-79.152443000000005</v>
      </c>
      <c r="K479" s="4">
        <v>0</v>
      </c>
      <c r="L479" s="2" t="s">
        <v>1341</v>
      </c>
      <c r="M479" s="17" t="s">
        <v>1338</v>
      </c>
      <c r="N479" s="17" t="s">
        <v>965</v>
      </c>
      <c r="O479" s="8">
        <v>5.4</v>
      </c>
      <c r="P479" s="16">
        <v>0.16600000000000001</v>
      </c>
      <c r="Q479" s="4">
        <v>7830</v>
      </c>
      <c r="R479" s="4">
        <v>3938</v>
      </c>
      <c r="S479" s="4">
        <v>71394</v>
      </c>
      <c r="T479" s="27">
        <f t="shared" si="17"/>
        <v>9.1180076628352484</v>
      </c>
    </row>
    <row r="480" spans="1:20" x14ac:dyDescent="0.35">
      <c r="A480" s="2">
        <v>15780</v>
      </c>
      <c r="B480" s="2">
        <v>2018</v>
      </c>
      <c r="C480" s="17">
        <v>28662</v>
      </c>
      <c r="D480" s="17">
        <v>6706.0317651487903</v>
      </c>
      <c r="E480" s="2" t="s">
        <v>5</v>
      </c>
      <c r="F480" s="2" t="s">
        <v>59</v>
      </c>
      <c r="G480" s="2">
        <v>61194</v>
      </c>
      <c r="H480" s="2" t="s">
        <v>1396</v>
      </c>
      <c r="I480" s="2">
        <v>34.635598999999999</v>
      </c>
      <c r="J480" s="2">
        <v>-78.928657000000001</v>
      </c>
      <c r="K480" s="4">
        <v>0</v>
      </c>
      <c r="L480" s="2" t="s">
        <v>1341</v>
      </c>
      <c r="M480" s="17" t="s">
        <v>1338</v>
      </c>
      <c r="N480" s="17" t="s">
        <v>965</v>
      </c>
      <c r="O480" s="8">
        <v>5</v>
      </c>
      <c r="P480" s="16">
        <v>0.21</v>
      </c>
      <c r="Q480" s="4">
        <v>9185</v>
      </c>
      <c r="R480" s="4">
        <v>4619</v>
      </c>
      <c r="S480" s="4">
        <v>83749</v>
      </c>
      <c r="T480" s="27">
        <f t="shared" si="17"/>
        <v>9.1180185084376699</v>
      </c>
    </row>
    <row r="481" spans="1:20" x14ac:dyDescent="0.35">
      <c r="A481" s="2">
        <v>15781</v>
      </c>
      <c r="B481" s="2">
        <v>2018</v>
      </c>
      <c r="C481" s="17">
        <v>10126</v>
      </c>
      <c r="D481" s="17">
        <v>369.58547102552001</v>
      </c>
      <c r="E481" s="2" t="s">
        <v>5</v>
      </c>
      <c r="F481" s="2" t="s">
        <v>60</v>
      </c>
      <c r="G481" s="2">
        <v>60782</v>
      </c>
      <c r="H481" s="2" t="s">
        <v>1343</v>
      </c>
      <c r="I481" s="2">
        <v>36.269174999999997</v>
      </c>
      <c r="J481" s="2">
        <v>-76.299469000000002</v>
      </c>
      <c r="K481" s="4">
        <v>0</v>
      </c>
      <c r="L481" s="2" t="s">
        <v>1341</v>
      </c>
      <c r="M481" s="17" t="s">
        <v>1338</v>
      </c>
      <c r="N481" s="17" t="s">
        <v>965</v>
      </c>
      <c r="O481" s="8">
        <v>3.1</v>
      </c>
      <c r="P481" s="16">
        <v>0.21</v>
      </c>
      <c r="Q481" s="4">
        <v>5704</v>
      </c>
      <c r="R481" s="4">
        <v>2868</v>
      </c>
      <c r="S481" s="4">
        <v>52009</v>
      </c>
      <c r="T481" s="27">
        <f t="shared" si="17"/>
        <v>9.1179873772791016</v>
      </c>
    </row>
    <row r="482" spans="1:20" x14ac:dyDescent="0.35">
      <c r="A482" s="2">
        <v>15782</v>
      </c>
      <c r="B482" s="2">
        <v>2018</v>
      </c>
      <c r="C482" s="17">
        <v>6655</v>
      </c>
      <c r="D482" s="17">
        <v>739.15562880925995</v>
      </c>
      <c r="E482" s="2" t="s">
        <v>5</v>
      </c>
      <c r="F482" s="2" t="s">
        <v>61</v>
      </c>
      <c r="G482" s="2">
        <v>60369</v>
      </c>
      <c r="H482" s="2" t="s">
        <v>1397</v>
      </c>
      <c r="I482" s="2">
        <v>36.058639999999997</v>
      </c>
      <c r="J482" s="2">
        <v>-77.760769999999994</v>
      </c>
      <c r="K482" s="4">
        <v>0</v>
      </c>
      <c r="L482" s="2" t="s">
        <v>1341</v>
      </c>
      <c r="M482" s="17" t="s">
        <v>1338</v>
      </c>
      <c r="N482" s="17" t="s">
        <v>965</v>
      </c>
      <c r="O482" s="8">
        <v>5.2</v>
      </c>
      <c r="P482" s="16">
        <v>0.17499999999999999</v>
      </c>
      <c r="Q482" s="4">
        <v>7967</v>
      </c>
      <c r="R482" s="4">
        <v>4006</v>
      </c>
      <c r="S482" s="4">
        <v>72642</v>
      </c>
      <c r="T482" s="27">
        <f t="shared" si="17"/>
        <v>9.1178611773565965</v>
      </c>
    </row>
    <row r="483" spans="1:20" x14ac:dyDescent="0.35">
      <c r="A483" s="2">
        <v>15783</v>
      </c>
      <c r="B483" s="2">
        <v>2018</v>
      </c>
      <c r="C483" s="17">
        <v>4517</v>
      </c>
      <c r="D483" s="17">
        <v>11117.144382717999</v>
      </c>
      <c r="E483" s="2" t="s">
        <v>5</v>
      </c>
      <c r="F483" s="2" t="s">
        <v>62</v>
      </c>
      <c r="G483" s="2">
        <v>59038</v>
      </c>
      <c r="H483" s="2" t="s">
        <v>1344</v>
      </c>
      <c r="I483" s="2">
        <v>35.22</v>
      </c>
      <c r="J483" s="2">
        <v>-81.33</v>
      </c>
      <c r="K483" s="4">
        <v>0</v>
      </c>
      <c r="L483" s="2" t="s">
        <v>1341</v>
      </c>
      <c r="M483" s="17" t="s">
        <v>1338</v>
      </c>
      <c r="N483" s="17" t="s">
        <v>965</v>
      </c>
      <c r="O483" s="8">
        <v>3.5</v>
      </c>
      <c r="P483" s="16">
        <v>0.183</v>
      </c>
      <c r="Q483" s="4">
        <v>5615</v>
      </c>
      <c r="R483" s="4">
        <v>2824</v>
      </c>
      <c r="S483" s="4">
        <v>51199</v>
      </c>
      <c r="T483" s="27">
        <f t="shared" si="17"/>
        <v>9.118254674977738</v>
      </c>
    </row>
    <row r="484" spans="1:20" x14ac:dyDescent="0.35">
      <c r="A484" s="2">
        <v>15784</v>
      </c>
      <c r="B484" s="2">
        <v>2018</v>
      </c>
      <c r="C484" s="17">
        <v>9868</v>
      </c>
      <c r="D484" s="17">
        <v>8.4067437014253308</v>
      </c>
      <c r="E484" s="2" t="s">
        <v>5</v>
      </c>
      <c r="F484" s="2" t="s">
        <v>63</v>
      </c>
      <c r="G484" s="2">
        <v>60601</v>
      </c>
      <c r="H484" s="2" t="s">
        <v>1398</v>
      </c>
      <c r="I484" s="2">
        <v>35.474499999999999</v>
      </c>
      <c r="J484" s="2">
        <v>-77.119100000000003</v>
      </c>
      <c r="K484" s="4">
        <v>0</v>
      </c>
      <c r="L484" s="2" t="s">
        <v>1341</v>
      </c>
      <c r="M484" s="17" t="s">
        <v>1338</v>
      </c>
      <c r="N484" s="17" t="s">
        <v>965</v>
      </c>
      <c r="O484" s="8">
        <v>5</v>
      </c>
      <c r="P484" s="16">
        <v>0</v>
      </c>
      <c r="Q484" s="4">
        <v>5</v>
      </c>
      <c r="R484" s="4">
        <v>0</v>
      </c>
      <c r="S484" s="4">
        <v>46</v>
      </c>
      <c r="T484" s="27">
        <f t="shared" si="17"/>
        <v>9.1999999999999993</v>
      </c>
    </row>
    <row r="485" spans="1:20" x14ac:dyDescent="0.35">
      <c r="A485" s="2">
        <v>15785</v>
      </c>
      <c r="B485" s="2">
        <v>2018</v>
      </c>
      <c r="C485" s="17">
        <v>9864</v>
      </c>
      <c r="D485" s="17">
        <v>397.585572172117</v>
      </c>
      <c r="E485" s="2" t="s">
        <v>5</v>
      </c>
      <c r="F485" s="2" t="s">
        <v>64</v>
      </c>
      <c r="G485" s="2">
        <v>61528</v>
      </c>
      <c r="H485" s="2" t="s">
        <v>1344</v>
      </c>
      <c r="I485" s="2">
        <v>35.148339</v>
      </c>
      <c r="J485" s="2">
        <v>-76.810226</v>
      </c>
      <c r="K485" s="4">
        <v>0</v>
      </c>
      <c r="L485" s="2" t="s">
        <v>1341</v>
      </c>
      <c r="M485" s="17" t="s">
        <v>1338</v>
      </c>
      <c r="N485" s="17" t="s">
        <v>965</v>
      </c>
      <c r="O485" s="8">
        <v>5</v>
      </c>
      <c r="P485" s="16">
        <v>0.13</v>
      </c>
      <c r="Q485" s="4">
        <v>5680</v>
      </c>
      <c r="R485" s="4">
        <v>2856</v>
      </c>
      <c r="S485" s="4">
        <v>51792</v>
      </c>
      <c r="T485" s="27">
        <f t="shared" si="17"/>
        <v>9.1183098591549303</v>
      </c>
    </row>
    <row r="486" spans="1:20" x14ac:dyDescent="0.35">
      <c r="A486" s="2">
        <v>15787</v>
      </c>
      <c r="B486" s="2">
        <v>2018</v>
      </c>
      <c r="C486" s="17">
        <v>28671</v>
      </c>
      <c r="D486" s="17">
        <v>18382.9716815149</v>
      </c>
      <c r="E486" s="2" t="s">
        <v>5</v>
      </c>
      <c r="F486" s="2" t="s">
        <v>66</v>
      </c>
      <c r="G486" s="2">
        <v>61351</v>
      </c>
      <c r="H486" s="2" t="s">
        <v>1344</v>
      </c>
      <c r="I486" s="2">
        <v>35.540343999999997</v>
      </c>
      <c r="J486" s="2">
        <v>-79.449053000000006</v>
      </c>
      <c r="K486" s="4">
        <v>0</v>
      </c>
      <c r="L486" s="2" t="s">
        <v>1341</v>
      </c>
      <c r="M486" s="17" t="s">
        <v>1338</v>
      </c>
      <c r="N486" s="17" t="s">
        <v>965</v>
      </c>
      <c r="O486" s="8">
        <v>2</v>
      </c>
      <c r="P486" s="16">
        <v>0.224</v>
      </c>
      <c r="Q486" s="4">
        <v>3918</v>
      </c>
      <c r="R486" s="4">
        <v>1970</v>
      </c>
      <c r="S486" s="4">
        <v>35726</v>
      </c>
      <c r="T486" s="27">
        <f t="shared" si="17"/>
        <v>9.1184277692700366</v>
      </c>
    </row>
    <row r="487" spans="1:20" x14ac:dyDescent="0.35">
      <c r="A487" s="2">
        <v>15788</v>
      </c>
      <c r="B487" s="2">
        <v>2018</v>
      </c>
      <c r="C487" s="17">
        <v>4473</v>
      </c>
      <c r="D487" s="17">
        <v>9545.4068701669894</v>
      </c>
      <c r="E487" s="2" t="s">
        <v>5</v>
      </c>
      <c r="F487" s="2" t="s">
        <v>67</v>
      </c>
      <c r="G487" s="2">
        <v>61130</v>
      </c>
      <c r="H487" s="2" t="s">
        <v>1399</v>
      </c>
      <c r="I487" s="2">
        <v>35.670496999999997</v>
      </c>
      <c r="J487" s="2">
        <v>-80.684680999999998</v>
      </c>
      <c r="K487" s="4">
        <v>0</v>
      </c>
      <c r="L487" s="2" t="s">
        <v>1355</v>
      </c>
      <c r="M487" s="17" t="s">
        <v>1338</v>
      </c>
      <c r="N487" s="17" t="s">
        <v>965</v>
      </c>
      <c r="O487" s="8">
        <v>5</v>
      </c>
      <c r="P487" s="16"/>
      <c r="Q487" s="4"/>
      <c r="R487" s="4"/>
      <c r="S487" s="27"/>
      <c r="T487" s="28" t="s">
        <v>1311</v>
      </c>
    </row>
    <row r="488" spans="1:20" x14ac:dyDescent="0.35">
      <c r="A488" s="2">
        <v>15789</v>
      </c>
      <c r="B488" s="2">
        <v>2018</v>
      </c>
      <c r="C488" s="17">
        <v>17163</v>
      </c>
      <c r="D488" s="17">
        <v>8703.1416249988306</v>
      </c>
      <c r="E488" s="2" t="s">
        <v>5</v>
      </c>
      <c r="F488" s="2" t="s">
        <v>68</v>
      </c>
      <c r="G488" s="2">
        <v>59567</v>
      </c>
      <c r="H488" s="2" t="s">
        <v>1347</v>
      </c>
      <c r="I488" s="2">
        <v>34.61</v>
      </c>
      <c r="J488" s="2">
        <v>-77.924166999999997</v>
      </c>
      <c r="K488" s="4">
        <v>0</v>
      </c>
      <c r="L488" s="2" t="s">
        <v>1341</v>
      </c>
      <c r="M488" s="17" t="s">
        <v>1338</v>
      </c>
      <c r="N488" s="17" t="s">
        <v>965</v>
      </c>
      <c r="O488" s="8">
        <v>5</v>
      </c>
      <c r="P488" s="16">
        <v>0.20799999999999999</v>
      </c>
      <c r="Q488" s="4">
        <v>9102</v>
      </c>
      <c r="R488" s="4">
        <v>4577</v>
      </c>
      <c r="S488" s="4">
        <v>82993</v>
      </c>
      <c r="T488" s="27">
        <f t="shared" ref="T488:T500" si="18">S488/Q488</f>
        <v>9.118105910788838</v>
      </c>
    </row>
    <row r="489" spans="1:20" x14ac:dyDescent="0.35">
      <c r="A489" s="2">
        <v>15790</v>
      </c>
      <c r="B489" s="2">
        <v>2018</v>
      </c>
      <c r="C489" s="17">
        <v>17163</v>
      </c>
      <c r="D489" s="17">
        <v>8244.5022206078393</v>
      </c>
      <c r="E489" s="2" t="s">
        <v>5</v>
      </c>
      <c r="F489" s="2" t="s">
        <v>69</v>
      </c>
      <c r="G489" s="2">
        <v>59488</v>
      </c>
      <c r="H489" s="2" t="s">
        <v>1400</v>
      </c>
      <c r="I489" s="2">
        <v>34.611944000000001</v>
      </c>
      <c r="J489" s="2">
        <v>-77.928888999999998</v>
      </c>
      <c r="K489" s="4">
        <v>0</v>
      </c>
      <c r="L489" s="2" t="s">
        <v>1341</v>
      </c>
      <c r="M489" s="17" t="s">
        <v>1338</v>
      </c>
      <c r="N489" s="17" t="s">
        <v>965</v>
      </c>
      <c r="O489" s="8">
        <v>4.9000000000000004</v>
      </c>
      <c r="P489" s="16">
        <v>0.17199999999999999</v>
      </c>
      <c r="Q489" s="4">
        <v>7365</v>
      </c>
      <c r="R489" s="4">
        <v>3972</v>
      </c>
      <c r="S489" s="4">
        <v>67154</v>
      </c>
      <c r="T489" s="27">
        <f t="shared" si="18"/>
        <v>9.1179904955872377</v>
      </c>
    </row>
    <row r="490" spans="1:20" x14ac:dyDescent="0.35">
      <c r="A490" s="2">
        <v>15791</v>
      </c>
      <c r="B490" s="2">
        <v>2018</v>
      </c>
      <c r="C490" s="17">
        <v>9859</v>
      </c>
      <c r="D490" s="17">
        <v>1429.75035168009</v>
      </c>
      <c r="E490" s="2" t="s">
        <v>5</v>
      </c>
      <c r="F490" s="2" t="s">
        <v>70</v>
      </c>
      <c r="G490" s="2">
        <v>58955</v>
      </c>
      <c r="H490" s="2" t="s">
        <v>1401</v>
      </c>
      <c r="I490" s="2">
        <v>36.276111</v>
      </c>
      <c r="J490" s="2">
        <v>-78.377222000000003</v>
      </c>
      <c r="K490" s="4">
        <v>0</v>
      </c>
      <c r="L490" s="2" t="s">
        <v>1341</v>
      </c>
      <c r="M490" s="17" t="s">
        <v>1338</v>
      </c>
      <c r="N490" s="17" t="s">
        <v>965</v>
      </c>
      <c r="O490" s="8">
        <v>4.8</v>
      </c>
      <c r="P490" s="16">
        <v>0.21099999999999999</v>
      </c>
      <c r="Q490" s="4">
        <v>8874</v>
      </c>
      <c r="R490" s="4">
        <v>4463</v>
      </c>
      <c r="S490" s="4">
        <v>80913</v>
      </c>
      <c r="T490" s="27">
        <f t="shared" si="18"/>
        <v>9.1179851250845161</v>
      </c>
    </row>
    <row r="491" spans="1:20" x14ac:dyDescent="0.35">
      <c r="A491" s="2">
        <v>15792</v>
      </c>
      <c r="B491" s="2">
        <v>2018</v>
      </c>
      <c r="C491" s="17">
        <v>9868</v>
      </c>
      <c r="D491" s="17">
        <v>2460.5712641887899</v>
      </c>
      <c r="E491" s="2" t="s">
        <v>5</v>
      </c>
      <c r="F491" s="2" t="s">
        <v>71</v>
      </c>
      <c r="G491" s="2">
        <v>59887</v>
      </c>
      <c r="H491" s="2" t="s">
        <v>1402</v>
      </c>
      <c r="I491" s="2">
        <v>35.456000000000003</v>
      </c>
      <c r="J491" s="2">
        <v>-77.134</v>
      </c>
      <c r="K491" s="4">
        <v>0</v>
      </c>
      <c r="L491" s="2" t="s">
        <v>1341</v>
      </c>
      <c r="M491" s="17" t="s">
        <v>1338</v>
      </c>
      <c r="N491" s="17" t="s">
        <v>965</v>
      </c>
      <c r="O491" s="8">
        <v>15</v>
      </c>
      <c r="P491" s="16">
        <v>0.20599999999999999</v>
      </c>
      <c r="Q491" s="4">
        <v>27039</v>
      </c>
      <c r="R491" s="4">
        <v>13598</v>
      </c>
      <c r="S491" s="4">
        <v>246542</v>
      </c>
      <c r="T491" s="27">
        <f t="shared" si="18"/>
        <v>9.1180147194792713</v>
      </c>
    </row>
    <row r="492" spans="1:20" x14ac:dyDescent="0.35">
      <c r="A492" s="2">
        <v>15793</v>
      </c>
      <c r="B492" s="2">
        <v>2018</v>
      </c>
      <c r="C492" s="17">
        <v>6684</v>
      </c>
      <c r="D492" s="17">
        <v>9214.3287145797603</v>
      </c>
      <c r="E492" s="2" t="s">
        <v>5</v>
      </c>
      <c r="F492" s="2" t="s">
        <v>72</v>
      </c>
      <c r="G492" s="2">
        <v>59511</v>
      </c>
      <c r="H492" s="2" t="s">
        <v>1347</v>
      </c>
      <c r="I492" s="2">
        <v>35.1785</v>
      </c>
      <c r="J492" s="2">
        <v>-81.665000000000006</v>
      </c>
      <c r="K492" s="4">
        <v>0</v>
      </c>
      <c r="L492" s="2" t="s">
        <v>1341</v>
      </c>
      <c r="M492" s="17" t="s">
        <v>1338</v>
      </c>
      <c r="N492" s="17" t="s">
        <v>965</v>
      </c>
      <c r="O492" s="8">
        <v>4</v>
      </c>
      <c r="P492" s="16">
        <v>0.193</v>
      </c>
      <c r="Q492" s="4">
        <v>6778</v>
      </c>
      <c r="R492" s="4">
        <v>3409</v>
      </c>
      <c r="S492" s="4">
        <v>61800</v>
      </c>
      <c r="T492" s="27">
        <f t="shared" si="18"/>
        <v>9.1177338447919745</v>
      </c>
    </row>
    <row r="493" spans="1:20" x14ac:dyDescent="0.35">
      <c r="A493" s="2">
        <v>15796</v>
      </c>
      <c r="B493" s="2">
        <v>2018</v>
      </c>
      <c r="C493" s="17">
        <v>4496</v>
      </c>
      <c r="D493" s="17">
        <v>23766.391780781501</v>
      </c>
      <c r="E493" s="2" t="s">
        <v>5</v>
      </c>
      <c r="F493" s="2" t="s">
        <v>74</v>
      </c>
      <c r="G493" s="2">
        <v>58314</v>
      </c>
      <c r="H493" s="2" t="s">
        <v>1343</v>
      </c>
      <c r="I493" s="2">
        <v>35.47</v>
      </c>
      <c r="J493" s="2">
        <v>-81.508332999999993</v>
      </c>
      <c r="K493" s="4">
        <v>0</v>
      </c>
      <c r="L493" s="2" t="s">
        <v>1341</v>
      </c>
      <c r="M493" s="17" t="s">
        <v>1338</v>
      </c>
      <c r="N493" s="17" t="s">
        <v>965</v>
      </c>
      <c r="O493" s="8">
        <v>4</v>
      </c>
      <c r="P493" s="16">
        <v>0.20499999999999999</v>
      </c>
      <c r="Q493" s="4">
        <v>7184</v>
      </c>
      <c r="R493" s="4">
        <v>3613</v>
      </c>
      <c r="S493" s="4">
        <v>65504</v>
      </c>
      <c r="T493" s="27">
        <f t="shared" si="18"/>
        <v>9.1180400890868594</v>
      </c>
    </row>
    <row r="494" spans="1:20" x14ac:dyDescent="0.35">
      <c r="A494" s="2">
        <v>15797</v>
      </c>
      <c r="B494" s="2">
        <v>2018</v>
      </c>
      <c r="C494" s="17">
        <v>6405</v>
      </c>
      <c r="D494" s="17">
        <v>13800.4312297058</v>
      </c>
      <c r="E494" s="2" t="s">
        <v>5</v>
      </c>
      <c r="F494" s="2" t="s">
        <v>75</v>
      </c>
      <c r="G494" s="2">
        <v>59515</v>
      </c>
      <c r="H494" s="2" t="s">
        <v>1403</v>
      </c>
      <c r="I494" s="2">
        <v>36.42</v>
      </c>
      <c r="J494" s="2">
        <v>-77.100278000000003</v>
      </c>
      <c r="K494" s="4">
        <v>0</v>
      </c>
      <c r="L494" s="2" t="s">
        <v>1341</v>
      </c>
      <c r="M494" s="17" t="s">
        <v>1338</v>
      </c>
      <c r="N494" s="17" t="s">
        <v>965</v>
      </c>
      <c r="O494" s="8">
        <v>5</v>
      </c>
      <c r="P494" s="16">
        <v>0.192</v>
      </c>
      <c r="Q494" s="4">
        <v>8418</v>
      </c>
      <c r="R494" s="4">
        <v>4233</v>
      </c>
      <c r="S494" s="4">
        <v>76754</v>
      </c>
      <c r="T494" s="27">
        <f t="shared" si="18"/>
        <v>9.117842717985269</v>
      </c>
    </row>
    <row r="495" spans="1:20" x14ac:dyDescent="0.35">
      <c r="A495" s="2">
        <v>15798</v>
      </c>
      <c r="B495" s="2">
        <v>2018</v>
      </c>
      <c r="C495" s="17">
        <v>16281</v>
      </c>
      <c r="D495" s="17">
        <v>1892.0621734722899</v>
      </c>
      <c r="E495" s="2" t="s">
        <v>5</v>
      </c>
      <c r="F495" s="2" t="s">
        <v>76</v>
      </c>
      <c r="G495" s="2">
        <v>60881</v>
      </c>
      <c r="H495" s="2" t="s">
        <v>1404</v>
      </c>
      <c r="I495" s="2">
        <v>35.84995</v>
      </c>
      <c r="J495" s="2">
        <v>-81.540861000000007</v>
      </c>
      <c r="K495" s="4">
        <v>0</v>
      </c>
      <c r="L495" s="2" t="s">
        <v>1341</v>
      </c>
      <c r="M495" s="17" t="s">
        <v>1338</v>
      </c>
      <c r="N495" s="17" t="s">
        <v>965</v>
      </c>
      <c r="O495" s="8">
        <v>1.1000000000000001</v>
      </c>
      <c r="P495" s="16">
        <v>6.7000000000000004E-2</v>
      </c>
      <c r="Q495" s="4">
        <v>648</v>
      </c>
      <c r="R495" s="4">
        <v>326</v>
      </c>
      <c r="S495" s="4">
        <v>5909</v>
      </c>
      <c r="T495" s="27">
        <f t="shared" si="18"/>
        <v>9.1188271604938276</v>
      </c>
    </row>
    <row r="496" spans="1:20" x14ac:dyDescent="0.35">
      <c r="A496" s="2">
        <v>15799</v>
      </c>
      <c r="B496" s="2">
        <v>2018</v>
      </c>
      <c r="C496" s="17">
        <v>10039</v>
      </c>
      <c r="D496" s="17">
        <v>272.36830159058701</v>
      </c>
      <c r="E496" s="2" t="s">
        <v>5</v>
      </c>
      <c r="F496" s="2" t="s">
        <v>77</v>
      </c>
      <c r="G496" s="2">
        <v>58843</v>
      </c>
      <c r="H496" s="2" t="s">
        <v>1343</v>
      </c>
      <c r="I496" s="2">
        <v>35.794722</v>
      </c>
      <c r="J496" s="2">
        <v>-77.381111000000004</v>
      </c>
      <c r="K496" s="4">
        <v>0</v>
      </c>
      <c r="L496" s="2" t="s">
        <v>1341</v>
      </c>
      <c r="M496" s="17" t="s">
        <v>1338</v>
      </c>
      <c r="N496" s="17" t="s">
        <v>965</v>
      </c>
      <c r="O496" s="8">
        <v>5</v>
      </c>
      <c r="P496" s="16">
        <v>0.16</v>
      </c>
      <c r="Q496" s="4">
        <v>7009</v>
      </c>
      <c r="R496" s="4">
        <v>3525</v>
      </c>
      <c r="S496" s="4">
        <v>63907</v>
      </c>
      <c r="T496" s="27">
        <f t="shared" si="18"/>
        <v>9.1178484805250388</v>
      </c>
    </row>
    <row r="497" spans="1:20" x14ac:dyDescent="0.35">
      <c r="A497" s="2">
        <v>15800</v>
      </c>
      <c r="B497" s="2">
        <v>2018</v>
      </c>
      <c r="C497" s="17">
        <v>10039</v>
      </c>
      <c r="D497" s="17">
        <v>5069.4208272211499</v>
      </c>
      <c r="E497" s="2" t="s">
        <v>5</v>
      </c>
      <c r="F497" s="2" t="s">
        <v>78</v>
      </c>
      <c r="G497" s="2">
        <v>59173</v>
      </c>
      <c r="H497" s="2" t="s">
        <v>1405</v>
      </c>
      <c r="I497" s="2">
        <v>35.75</v>
      </c>
      <c r="J497" s="2">
        <v>-77.385000000000005</v>
      </c>
      <c r="K497" s="4">
        <v>0</v>
      </c>
      <c r="L497" s="2" t="s">
        <v>1341</v>
      </c>
      <c r="M497" s="17" t="s">
        <v>1338</v>
      </c>
      <c r="N497" s="17" t="s">
        <v>965</v>
      </c>
      <c r="O497" s="8">
        <v>5</v>
      </c>
      <c r="P497" s="16">
        <v>0.17199999999999999</v>
      </c>
      <c r="Q497" s="4">
        <v>7543</v>
      </c>
      <c r="R497" s="4">
        <v>3793</v>
      </c>
      <c r="S497" s="4">
        <v>68778</v>
      </c>
      <c r="T497" s="27">
        <f t="shared" si="18"/>
        <v>9.1181227628264612</v>
      </c>
    </row>
    <row r="498" spans="1:20" x14ac:dyDescent="0.35">
      <c r="A498" s="2">
        <v>15801</v>
      </c>
      <c r="B498" s="2">
        <v>2018</v>
      </c>
      <c r="C498" s="17">
        <v>16404</v>
      </c>
      <c r="D498" s="17">
        <v>17805.135698136099</v>
      </c>
      <c r="E498" s="2" t="s">
        <v>5</v>
      </c>
      <c r="F498" s="2" t="s">
        <v>79</v>
      </c>
      <c r="G498" s="2">
        <v>59039</v>
      </c>
      <c r="H498" s="2" t="s">
        <v>1406</v>
      </c>
      <c r="I498" s="2">
        <v>34.9</v>
      </c>
      <c r="J498" s="2">
        <v>-77.78</v>
      </c>
      <c r="K498" s="4">
        <v>0</v>
      </c>
      <c r="L498" s="2" t="s">
        <v>1341</v>
      </c>
      <c r="M498" s="17" t="s">
        <v>1338</v>
      </c>
      <c r="N498" s="17" t="s">
        <v>965</v>
      </c>
      <c r="O498" s="8">
        <v>2</v>
      </c>
      <c r="P498" s="16">
        <v>0.193</v>
      </c>
      <c r="Q498" s="4">
        <v>3374</v>
      </c>
      <c r="R498" s="4">
        <v>1697</v>
      </c>
      <c r="S498" s="4">
        <v>30762</v>
      </c>
      <c r="T498" s="27">
        <f t="shared" si="18"/>
        <v>9.1173681090693535</v>
      </c>
    </row>
    <row r="499" spans="1:20" x14ac:dyDescent="0.35">
      <c r="A499" s="2">
        <v>15802</v>
      </c>
      <c r="B499" s="2">
        <v>2018</v>
      </c>
      <c r="C499" s="17">
        <v>15782</v>
      </c>
      <c r="D499" s="17">
        <v>16001.1152119042</v>
      </c>
      <c r="E499" s="2" t="s">
        <v>5</v>
      </c>
      <c r="F499" s="2" t="s">
        <v>80</v>
      </c>
      <c r="G499" s="2">
        <v>59930</v>
      </c>
      <c r="H499" s="2" t="s">
        <v>1407</v>
      </c>
      <c r="I499" s="2">
        <v>34.970486000000001</v>
      </c>
      <c r="J499" s="2">
        <v>-80.389622000000003</v>
      </c>
      <c r="K499" s="4">
        <v>0</v>
      </c>
      <c r="L499" s="2" t="s">
        <v>1341</v>
      </c>
      <c r="M499" s="17" t="s">
        <v>1338</v>
      </c>
      <c r="N499" s="17" t="s">
        <v>965</v>
      </c>
      <c r="O499" s="8">
        <v>5</v>
      </c>
      <c r="P499" s="16">
        <v>0.20599999999999999</v>
      </c>
      <c r="Q499" s="4">
        <v>9027</v>
      </c>
      <c r="R499" s="4">
        <v>4540</v>
      </c>
      <c r="S499" s="4">
        <v>82307</v>
      </c>
      <c r="T499" s="27">
        <f t="shared" si="18"/>
        <v>9.1178686163731033</v>
      </c>
    </row>
    <row r="500" spans="1:20" x14ac:dyDescent="0.35">
      <c r="A500" s="2">
        <v>15803</v>
      </c>
      <c r="B500" s="2">
        <v>2018</v>
      </c>
      <c r="C500" s="17">
        <v>28601</v>
      </c>
      <c r="D500" s="17">
        <v>5065.8802455181903</v>
      </c>
      <c r="E500" s="2" t="s">
        <v>5</v>
      </c>
      <c r="F500" s="2" t="s">
        <v>81</v>
      </c>
      <c r="G500" s="2">
        <v>61271</v>
      </c>
      <c r="H500" s="2" t="s">
        <v>1408</v>
      </c>
      <c r="I500" s="2">
        <v>35.561155999999997</v>
      </c>
      <c r="J500" s="2">
        <v>-82.588440000000006</v>
      </c>
      <c r="K500" s="4">
        <v>0</v>
      </c>
      <c r="L500" s="2" t="s">
        <v>1341</v>
      </c>
      <c r="M500" s="17" t="s">
        <v>1338</v>
      </c>
      <c r="N500" s="17" t="s">
        <v>965</v>
      </c>
      <c r="O500" s="8">
        <v>1.5</v>
      </c>
      <c r="P500" s="16">
        <v>0.14899999999999999</v>
      </c>
      <c r="Q500" s="4">
        <v>1959</v>
      </c>
      <c r="R500" s="4">
        <v>985</v>
      </c>
      <c r="S500" s="4">
        <v>17862</v>
      </c>
      <c r="T500" s="27">
        <f t="shared" si="18"/>
        <v>9.1179173047473192</v>
      </c>
    </row>
    <row r="501" spans="1:20" x14ac:dyDescent="0.35">
      <c r="A501" s="2">
        <v>15804</v>
      </c>
      <c r="B501" s="2">
        <v>2018</v>
      </c>
      <c r="C501" s="17">
        <v>2907</v>
      </c>
      <c r="D501" s="17">
        <v>1704.7075334092899</v>
      </c>
      <c r="E501" s="2" t="s">
        <v>5</v>
      </c>
      <c r="F501" s="2" t="s">
        <v>82</v>
      </c>
      <c r="G501" s="2">
        <v>58737</v>
      </c>
      <c r="H501" s="2" t="s">
        <v>1347</v>
      </c>
      <c r="I501" s="2">
        <v>36</v>
      </c>
      <c r="J501" s="2">
        <v>-79.052499999999995</v>
      </c>
      <c r="K501" s="4">
        <v>0</v>
      </c>
      <c r="L501" s="2" t="s">
        <v>1355</v>
      </c>
      <c r="M501" s="17" t="s">
        <v>1338</v>
      </c>
      <c r="N501" s="17" t="s">
        <v>965</v>
      </c>
      <c r="O501" s="8">
        <v>4</v>
      </c>
      <c r="P501" s="16"/>
      <c r="Q501" s="4"/>
      <c r="R501" s="4"/>
      <c r="S501" s="27"/>
      <c r="T501" s="28" t="s">
        <v>1311</v>
      </c>
    </row>
    <row r="502" spans="1:20" x14ac:dyDescent="0.35">
      <c r="A502" s="2">
        <v>15805</v>
      </c>
      <c r="B502" s="2">
        <v>2018</v>
      </c>
      <c r="C502" s="17">
        <v>14626</v>
      </c>
      <c r="D502" s="17">
        <v>2077.6595250995101</v>
      </c>
      <c r="E502" s="2" t="s">
        <v>5</v>
      </c>
      <c r="F502" s="2" t="s">
        <v>83</v>
      </c>
      <c r="G502" s="2">
        <v>58667</v>
      </c>
      <c r="H502" s="2" t="s">
        <v>1409</v>
      </c>
      <c r="I502" s="2">
        <v>35.383889000000003</v>
      </c>
      <c r="J502" s="2">
        <v>-79.770278000000005</v>
      </c>
      <c r="K502" s="4">
        <v>0</v>
      </c>
      <c r="L502" s="2" t="s">
        <v>1341</v>
      </c>
      <c r="M502" s="17" t="s">
        <v>1338</v>
      </c>
      <c r="N502" s="17" t="s">
        <v>965</v>
      </c>
      <c r="O502" s="8">
        <v>5</v>
      </c>
      <c r="P502" s="16">
        <v>0.20599999999999999</v>
      </c>
      <c r="Q502" s="4">
        <v>9011</v>
      </c>
      <c r="R502" s="4">
        <v>4532</v>
      </c>
      <c r="S502" s="4">
        <v>82163</v>
      </c>
      <c r="T502" s="27">
        <f t="shared" ref="T502:T508" si="19">S502/Q502</f>
        <v>9.1180779047830427</v>
      </c>
    </row>
    <row r="503" spans="1:20" x14ac:dyDescent="0.35">
      <c r="A503" s="2">
        <v>15806</v>
      </c>
      <c r="B503" s="2">
        <v>2018</v>
      </c>
      <c r="C503" s="17">
        <v>340</v>
      </c>
      <c r="D503" s="17">
        <v>10871.603543077999</v>
      </c>
      <c r="E503" s="2" t="s">
        <v>5</v>
      </c>
      <c r="F503" s="2" t="s">
        <v>84</v>
      </c>
      <c r="G503" s="2">
        <v>60401</v>
      </c>
      <c r="H503" s="2" t="s">
        <v>1410</v>
      </c>
      <c r="I503" s="2">
        <v>35.549401000000003</v>
      </c>
      <c r="J503" s="2">
        <v>-78.179858999999993</v>
      </c>
      <c r="K503" s="4">
        <v>0</v>
      </c>
      <c r="L503" s="2" t="s">
        <v>1341</v>
      </c>
      <c r="M503" s="17" t="s">
        <v>1338</v>
      </c>
      <c r="N503" s="17" t="s">
        <v>965</v>
      </c>
      <c r="O503" s="8">
        <v>5.2</v>
      </c>
      <c r="P503" s="16">
        <v>0.20699999999999999</v>
      </c>
      <c r="Q503" s="4">
        <v>9423</v>
      </c>
      <c r="R503" s="4">
        <v>4739</v>
      </c>
      <c r="S503" s="4">
        <v>85918</v>
      </c>
      <c r="T503" s="27">
        <f t="shared" si="19"/>
        <v>9.1179030032898236</v>
      </c>
    </row>
    <row r="504" spans="1:20" x14ac:dyDescent="0.35">
      <c r="A504" s="2">
        <v>15807</v>
      </c>
      <c r="B504" s="2">
        <v>2018</v>
      </c>
      <c r="C504" s="17">
        <v>340</v>
      </c>
      <c r="D504" s="17">
        <v>10973.5920760593</v>
      </c>
      <c r="E504" s="2" t="s">
        <v>5</v>
      </c>
      <c r="F504" s="2" t="s">
        <v>85</v>
      </c>
      <c r="G504" s="2">
        <v>61158</v>
      </c>
      <c r="H504" s="2" t="s">
        <v>1411</v>
      </c>
      <c r="I504" s="2">
        <v>35.544404999999998</v>
      </c>
      <c r="J504" s="2">
        <v>-78.177204000000003</v>
      </c>
      <c r="K504" s="4">
        <v>0</v>
      </c>
      <c r="L504" s="2" t="s">
        <v>1341</v>
      </c>
      <c r="M504" s="17" t="s">
        <v>1338</v>
      </c>
      <c r="N504" s="17" t="s">
        <v>965</v>
      </c>
      <c r="O504" s="8">
        <v>5</v>
      </c>
      <c r="P504" s="16">
        <v>0.21099999999999999</v>
      </c>
      <c r="Q504" s="4">
        <v>9245</v>
      </c>
      <c r="R504" s="4">
        <v>4649</v>
      </c>
      <c r="S504" s="4">
        <v>84295</v>
      </c>
      <c r="T504" s="27">
        <f t="shared" si="19"/>
        <v>9.117901568415359</v>
      </c>
    </row>
    <row r="505" spans="1:20" x14ac:dyDescent="0.35">
      <c r="A505" s="2">
        <v>15811</v>
      </c>
      <c r="B505" s="2">
        <v>2018</v>
      </c>
      <c r="C505" s="17">
        <v>1924</v>
      </c>
      <c r="D505" s="17">
        <v>15763.5599979747</v>
      </c>
      <c r="E505" s="2" t="s">
        <v>5</v>
      </c>
      <c r="F505" s="2" t="s">
        <v>87</v>
      </c>
      <c r="G505" s="2">
        <v>61561</v>
      </c>
      <c r="H505" s="2" t="s">
        <v>1344</v>
      </c>
      <c r="I505" s="2">
        <v>34.823521999999997</v>
      </c>
      <c r="J505" s="2">
        <v>-78.623450000000005</v>
      </c>
      <c r="K505" s="4">
        <v>0</v>
      </c>
      <c r="L505" s="2" t="s">
        <v>1341</v>
      </c>
      <c r="M505" s="17" t="s">
        <v>1338</v>
      </c>
      <c r="N505" s="17" t="s">
        <v>965</v>
      </c>
      <c r="O505" s="8">
        <v>50</v>
      </c>
      <c r="P505" s="16">
        <v>0.23699999999999999</v>
      </c>
      <c r="Q505" s="4">
        <v>103952</v>
      </c>
      <c r="R505" s="4">
        <v>51169</v>
      </c>
      <c r="S505" s="4">
        <v>947830</v>
      </c>
      <c r="T505" s="27">
        <f t="shared" si="19"/>
        <v>9.1179582884408195</v>
      </c>
    </row>
    <row r="506" spans="1:20" x14ac:dyDescent="0.35">
      <c r="A506" s="2">
        <v>15812</v>
      </c>
      <c r="B506" s="2">
        <v>2018</v>
      </c>
      <c r="C506" s="17">
        <v>9820</v>
      </c>
      <c r="D506" s="17">
        <v>5636.5830155582098</v>
      </c>
      <c r="E506" s="2" t="s">
        <v>5</v>
      </c>
      <c r="F506" s="2" t="s">
        <v>88</v>
      </c>
      <c r="G506" s="2">
        <v>58868</v>
      </c>
      <c r="H506" s="2" t="s">
        <v>1343</v>
      </c>
      <c r="I506" s="2">
        <v>34.534999999999997</v>
      </c>
      <c r="J506" s="2">
        <v>-78.813056000000003</v>
      </c>
      <c r="K506" s="4">
        <v>0</v>
      </c>
      <c r="L506" s="2" t="s">
        <v>1341</v>
      </c>
      <c r="M506" s="17" t="s">
        <v>1338</v>
      </c>
      <c r="N506" s="17" t="s">
        <v>965</v>
      </c>
      <c r="O506" s="8">
        <v>5</v>
      </c>
      <c r="P506" s="16">
        <v>0.19</v>
      </c>
      <c r="Q506" s="4">
        <v>8326</v>
      </c>
      <c r="R506" s="4">
        <v>4187</v>
      </c>
      <c r="S506" s="4">
        <v>75917</v>
      </c>
      <c r="T506" s="27">
        <f t="shared" si="19"/>
        <v>9.1180638962286817</v>
      </c>
    </row>
    <row r="507" spans="1:20" x14ac:dyDescent="0.35">
      <c r="A507" s="2">
        <v>15813</v>
      </c>
      <c r="B507" s="2">
        <v>2018</v>
      </c>
      <c r="C507" s="17">
        <v>9820</v>
      </c>
      <c r="D507" s="17">
        <v>4547.99642834107</v>
      </c>
      <c r="E507" s="2" t="s">
        <v>5</v>
      </c>
      <c r="F507" s="2" t="s">
        <v>89</v>
      </c>
      <c r="G507" s="2">
        <v>62101</v>
      </c>
      <c r="H507" s="2" t="s">
        <v>1415</v>
      </c>
      <c r="I507" s="2">
        <v>34.536000000000001</v>
      </c>
      <c r="J507" s="2">
        <v>-78.799000000000007</v>
      </c>
      <c r="K507" s="4">
        <v>0</v>
      </c>
      <c r="L507" s="2" t="s">
        <v>1341</v>
      </c>
      <c r="M507" s="17" t="s">
        <v>1338</v>
      </c>
      <c r="N507" s="17" t="s">
        <v>965</v>
      </c>
      <c r="O507" s="8">
        <v>4.5</v>
      </c>
      <c r="P507" s="16">
        <v>5.8999999999999997E-2</v>
      </c>
      <c r="Q507" s="4">
        <v>2315</v>
      </c>
      <c r="R507" s="4">
        <v>1159</v>
      </c>
      <c r="S507" s="4">
        <v>21109</v>
      </c>
      <c r="T507" s="27">
        <f t="shared" si="19"/>
        <v>9.1183585313174937</v>
      </c>
    </row>
    <row r="508" spans="1:20" x14ac:dyDescent="0.35">
      <c r="A508" s="2">
        <v>15814</v>
      </c>
      <c r="B508" s="2">
        <v>2018</v>
      </c>
      <c r="C508" s="17">
        <v>9820</v>
      </c>
      <c r="D508" s="17">
        <v>5383.5440777274498</v>
      </c>
      <c r="E508" s="2" t="s">
        <v>5</v>
      </c>
      <c r="F508" s="2" t="s">
        <v>90</v>
      </c>
      <c r="G508" s="2">
        <v>61283</v>
      </c>
      <c r="H508" s="2" t="s">
        <v>1344</v>
      </c>
      <c r="I508" s="2">
        <v>34.547761000000001</v>
      </c>
      <c r="J508" s="2">
        <v>-78.817651999999995</v>
      </c>
      <c r="K508" s="4">
        <v>0</v>
      </c>
      <c r="L508" s="2" t="s">
        <v>1341</v>
      </c>
      <c r="M508" s="17" t="s">
        <v>1338</v>
      </c>
      <c r="N508" s="17" t="s">
        <v>965</v>
      </c>
      <c r="O508" s="8">
        <v>4.8</v>
      </c>
      <c r="P508" s="16">
        <v>0.22600000000000001</v>
      </c>
      <c r="Q508" s="4">
        <v>9510</v>
      </c>
      <c r="R508" s="4">
        <v>4782</v>
      </c>
      <c r="S508" s="4">
        <v>86710</v>
      </c>
      <c r="T508" s="27">
        <f t="shared" si="19"/>
        <v>9.1177707676130382</v>
      </c>
    </row>
    <row r="509" spans="1:20" x14ac:dyDescent="0.35">
      <c r="A509" s="2">
        <v>15825</v>
      </c>
      <c r="B509" s="2">
        <v>2018</v>
      </c>
      <c r="C509" s="17">
        <v>28766</v>
      </c>
      <c r="D509" s="17">
        <v>10559.952929250399</v>
      </c>
      <c r="E509" s="2" t="s">
        <v>5</v>
      </c>
      <c r="F509" s="2" t="s">
        <v>92</v>
      </c>
      <c r="G509" s="2">
        <v>60177</v>
      </c>
      <c r="H509" s="2" t="s">
        <v>1347</v>
      </c>
      <c r="I509" s="2">
        <v>36.383130999999999</v>
      </c>
      <c r="J509" s="2">
        <v>-78.350269999999995</v>
      </c>
      <c r="K509" s="4">
        <v>0</v>
      </c>
      <c r="L509" s="2" t="s">
        <v>1418</v>
      </c>
      <c r="M509" s="17" t="s">
        <v>1338</v>
      </c>
      <c r="N509" s="17" t="s">
        <v>965</v>
      </c>
      <c r="O509" s="8">
        <v>4</v>
      </c>
      <c r="P509" s="16"/>
      <c r="Q509" s="4"/>
      <c r="R509" s="4"/>
      <c r="S509" s="27"/>
      <c r="T509" s="28" t="s">
        <v>1311</v>
      </c>
    </row>
    <row r="510" spans="1:20" x14ac:dyDescent="0.35">
      <c r="A510" s="2">
        <v>15826</v>
      </c>
      <c r="B510" s="2">
        <v>2018</v>
      </c>
      <c r="C510" s="17">
        <v>6661</v>
      </c>
      <c r="D510" s="17">
        <v>8840.1614597192001</v>
      </c>
      <c r="E510" s="2" t="s">
        <v>5</v>
      </c>
      <c r="F510" s="2" t="s">
        <v>93</v>
      </c>
      <c r="G510" s="2">
        <v>58605</v>
      </c>
      <c r="H510" s="2" t="s">
        <v>1347</v>
      </c>
      <c r="I510" s="2">
        <v>35.313889000000003</v>
      </c>
      <c r="J510" s="2">
        <v>-78.154167000000001</v>
      </c>
      <c r="K510" s="4">
        <v>0</v>
      </c>
      <c r="L510" s="2" t="s">
        <v>1341</v>
      </c>
      <c r="M510" s="17" t="s">
        <v>1338</v>
      </c>
      <c r="N510" s="17" t="s">
        <v>965</v>
      </c>
      <c r="O510" s="8">
        <v>5</v>
      </c>
      <c r="P510" s="16">
        <v>0.217</v>
      </c>
      <c r="Q510" s="4">
        <v>9499</v>
      </c>
      <c r="R510" s="4">
        <v>4777</v>
      </c>
      <c r="S510" s="4">
        <v>86612</v>
      </c>
      <c r="T510" s="27">
        <f>S510/Q510</f>
        <v>9.1180124223602483</v>
      </c>
    </row>
    <row r="511" spans="1:20" x14ac:dyDescent="0.35">
      <c r="A511" s="2">
        <v>15827</v>
      </c>
      <c r="B511" s="2">
        <v>2018</v>
      </c>
      <c r="C511" s="17">
        <v>10009</v>
      </c>
      <c r="D511" s="17">
        <v>132.99094907202101</v>
      </c>
      <c r="E511" s="2" t="s">
        <v>5</v>
      </c>
      <c r="F511" s="2" t="s">
        <v>94</v>
      </c>
      <c r="G511" s="2">
        <v>61157</v>
      </c>
      <c r="H511" s="2" t="s">
        <v>1419</v>
      </c>
      <c r="I511" s="2">
        <v>35.467770000000002</v>
      </c>
      <c r="J511" s="2">
        <v>-79.134439999999998</v>
      </c>
      <c r="K511" s="4">
        <v>0</v>
      </c>
      <c r="L511" s="2" t="s">
        <v>1341</v>
      </c>
      <c r="M511" s="17" t="s">
        <v>1338</v>
      </c>
      <c r="N511" s="17" t="s">
        <v>965</v>
      </c>
      <c r="O511" s="8">
        <v>5</v>
      </c>
      <c r="P511" s="16">
        <v>0.20799999999999999</v>
      </c>
      <c r="Q511" s="4">
        <v>9124</v>
      </c>
      <c r="R511" s="4">
        <v>4588</v>
      </c>
      <c r="S511" s="4">
        <v>83191</v>
      </c>
      <c r="T511" s="27">
        <f>S511/Q511</f>
        <v>9.1178211310828576</v>
      </c>
    </row>
    <row r="512" spans="1:20" x14ac:dyDescent="0.35">
      <c r="A512" s="2">
        <v>15828</v>
      </c>
      <c r="B512" s="2">
        <v>2018</v>
      </c>
      <c r="C512" s="17">
        <v>16911</v>
      </c>
      <c r="D512" s="17">
        <v>9061.5705683034703</v>
      </c>
      <c r="E512" s="2" t="s">
        <v>5</v>
      </c>
      <c r="F512" s="2" t="s">
        <v>95</v>
      </c>
      <c r="G512" s="2">
        <v>58349</v>
      </c>
      <c r="H512" s="2" t="s">
        <v>1343</v>
      </c>
      <c r="I512" s="2">
        <v>36.421616999999998</v>
      </c>
      <c r="J512" s="2">
        <v>-78.132311000000001</v>
      </c>
      <c r="K512" s="4">
        <v>0</v>
      </c>
      <c r="L512" s="2" t="s">
        <v>1341</v>
      </c>
      <c r="M512" s="17" t="s">
        <v>1338</v>
      </c>
      <c r="N512" s="17" t="s">
        <v>965</v>
      </c>
      <c r="O512" s="8">
        <v>5</v>
      </c>
      <c r="P512" s="16">
        <v>0.19900000000000001</v>
      </c>
      <c r="Q512" s="4">
        <v>8736</v>
      </c>
      <c r="R512" s="4">
        <v>4393</v>
      </c>
      <c r="S512" s="4">
        <v>79655</v>
      </c>
      <c r="T512" s="27">
        <f>S512/Q512</f>
        <v>9.1180173992673996</v>
      </c>
    </row>
    <row r="513" spans="1:20" x14ac:dyDescent="0.35">
      <c r="A513" s="2">
        <v>15829</v>
      </c>
      <c r="B513" s="2">
        <v>2018</v>
      </c>
      <c r="C513" s="17">
        <v>9484</v>
      </c>
      <c r="D513" s="17">
        <v>15094.3972198882</v>
      </c>
      <c r="E513" s="2" t="s">
        <v>5</v>
      </c>
      <c r="F513" s="2" t="s">
        <v>96</v>
      </c>
      <c r="G513" s="2">
        <v>61352</v>
      </c>
      <c r="H513" s="2" t="s">
        <v>1344</v>
      </c>
      <c r="I513" s="2">
        <v>35.134053999999999</v>
      </c>
      <c r="J513" s="2">
        <v>-77.538489999999996</v>
      </c>
      <c r="K513" s="4">
        <v>0</v>
      </c>
      <c r="L513" s="2" t="s">
        <v>1341</v>
      </c>
      <c r="M513" s="17" t="s">
        <v>1338</v>
      </c>
      <c r="N513" s="17" t="s">
        <v>965</v>
      </c>
      <c r="O513" s="8">
        <v>5</v>
      </c>
      <c r="P513" s="16">
        <v>0.154</v>
      </c>
      <c r="Q513" s="4">
        <v>6739</v>
      </c>
      <c r="R513" s="4">
        <v>3389</v>
      </c>
      <c r="S513" s="4">
        <v>61446</v>
      </c>
      <c r="T513" s="27">
        <f>S513/Q513</f>
        <v>9.1179700252262954</v>
      </c>
    </row>
    <row r="514" spans="1:20" x14ac:dyDescent="0.35">
      <c r="A514" s="2">
        <v>15830</v>
      </c>
      <c r="B514" s="2">
        <v>2018</v>
      </c>
      <c r="C514" s="17">
        <v>9858</v>
      </c>
      <c r="D514" s="17">
        <v>4266.0941677911896</v>
      </c>
      <c r="E514" s="2" t="s">
        <v>5</v>
      </c>
      <c r="F514" s="2" t="s">
        <v>97</v>
      </c>
      <c r="G514" s="2">
        <v>60175</v>
      </c>
      <c r="H514" s="2" t="s">
        <v>1347</v>
      </c>
      <c r="I514" s="2">
        <v>36.085901</v>
      </c>
      <c r="J514" s="2">
        <v>-78.062162000000001</v>
      </c>
      <c r="K514" s="4">
        <v>0</v>
      </c>
      <c r="L514" s="2" t="s">
        <v>1355</v>
      </c>
      <c r="M514" s="17" t="s">
        <v>1338</v>
      </c>
      <c r="N514" s="17" t="s">
        <v>965</v>
      </c>
      <c r="O514" s="8">
        <v>5</v>
      </c>
      <c r="P514" s="16"/>
      <c r="Q514" s="4"/>
      <c r="R514" s="4"/>
      <c r="S514" s="4"/>
      <c r="T514" s="28" t="s">
        <v>1311</v>
      </c>
    </row>
    <row r="515" spans="1:20" x14ac:dyDescent="0.35">
      <c r="A515" s="2">
        <v>15831</v>
      </c>
      <c r="B515" s="2">
        <v>2018</v>
      </c>
      <c r="C515" s="17">
        <v>6665</v>
      </c>
      <c r="D515" s="17">
        <v>5287.6207587426097</v>
      </c>
      <c r="E515" s="2" t="s">
        <v>5</v>
      </c>
      <c r="F515" s="2" t="s">
        <v>98</v>
      </c>
      <c r="G515" s="2">
        <v>58807</v>
      </c>
      <c r="H515" s="2" t="s">
        <v>1420</v>
      </c>
      <c r="I515" s="2">
        <v>36.008056000000003</v>
      </c>
      <c r="J515" s="2">
        <v>-77.81</v>
      </c>
      <c r="K515" s="4">
        <v>0</v>
      </c>
      <c r="L515" s="2" t="s">
        <v>1341</v>
      </c>
      <c r="M515" s="17" t="s">
        <v>1338</v>
      </c>
      <c r="N515" s="17" t="s">
        <v>965</v>
      </c>
      <c r="O515" s="8">
        <v>5</v>
      </c>
      <c r="P515" s="16">
        <v>0.19400000000000001</v>
      </c>
      <c r="Q515" s="4">
        <v>8495</v>
      </c>
      <c r="R515" s="4">
        <v>4272</v>
      </c>
      <c r="S515" s="4">
        <v>77459</v>
      </c>
      <c r="T515" s="27">
        <f>S515/Q515</f>
        <v>9.1181871689228959</v>
      </c>
    </row>
    <row r="516" spans="1:20" x14ac:dyDescent="0.35">
      <c r="A516" s="2">
        <v>15833</v>
      </c>
      <c r="B516" s="2">
        <v>2018</v>
      </c>
      <c r="C516" s="17">
        <v>7700</v>
      </c>
      <c r="D516" s="17">
        <v>3667.3026576423399</v>
      </c>
      <c r="E516" s="2" t="s">
        <v>5</v>
      </c>
      <c r="F516" s="2" t="s">
        <v>100</v>
      </c>
      <c r="G516" s="2">
        <v>59996</v>
      </c>
      <c r="H516" s="2" t="s">
        <v>1421</v>
      </c>
      <c r="I516" s="2">
        <v>35.113385999999998</v>
      </c>
      <c r="J516" s="2">
        <v>-78.750422999999998</v>
      </c>
      <c r="K516" s="4">
        <v>0</v>
      </c>
      <c r="L516" s="2" t="s">
        <v>1418</v>
      </c>
      <c r="M516" s="17" t="s">
        <v>1338</v>
      </c>
      <c r="N516" s="17" t="s">
        <v>965</v>
      </c>
      <c r="O516" s="8">
        <v>17</v>
      </c>
      <c r="P516" s="16"/>
      <c r="Q516" s="4"/>
      <c r="R516" s="4"/>
      <c r="S516" s="4"/>
      <c r="T516" s="28" t="s">
        <v>1311</v>
      </c>
    </row>
    <row r="517" spans="1:20" x14ac:dyDescent="0.35">
      <c r="A517" s="2">
        <v>15834</v>
      </c>
      <c r="B517" s="2">
        <v>2018</v>
      </c>
      <c r="C517" s="17">
        <v>9487</v>
      </c>
      <c r="D517" s="17">
        <v>345.76098412265901</v>
      </c>
      <c r="E517" s="2" t="s">
        <v>5</v>
      </c>
      <c r="F517" s="2" t="s">
        <v>101</v>
      </c>
      <c r="G517" s="2">
        <v>62593</v>
      </c>
      <c r="H517" s="2" t="s">
        <v>1347</v>
      </c>
      <c r="I517" s="2">
        <v>35.306897999999997</v>
      </c>
      <c r="J517" s="2">
        <v>-78.060771000000003</v>
      </c>
      <c r="K517" s="4">
        <v>0</v>
      </c>
      <c r="L517" s="2" t="s">
        <v>1348</v>
      </c>
      <c r="M517" s="17" t="s">
        <v>1338</v>
      </c>
      <c r="N517" s="17" t="s">
        <v>965</v>
      </c>
      <c r="O517" s="8">
        <v>5</v>
      </c>
      <c r="P517" s="16"/>
      <c r="Q517" s="4"/>
      <c r="R517" s="4"/>
      <c r="S517" s="4"/>
      <c r="T517" s="28" t="s">
        <v>1311</v>
      </c>
    </row>
    <row r="518" spans="1:20" x14ac:dyDescent="0.35">
      <c r="A518" s="2">
        <v>15835</v>
      </c>
      <c r="B518" s="2">
        <v>2018</v>
      </c>
      <c r="C518" s="17">
        <v>6407</v>
      </c>
      <c r="D518" s="17">
        <v>550.34965550191805</v>
      </c>
      <c r="E518" s="2" t="s">
        <v>5</v>
      </c>
      <c r="F518" s="2" t="s">
        <v>102</v>
      </c>
      <c r="G518" s="2">
        <v>59154</v>
      </c>
      <c r="H518" s="2" t="s">
        <v>1422</v>
      </c>
      <c r="I518" s="2">
        <v>36.260556000000001</v>
      </c>
      <c r="J518" s="2">
        <v>-77.076389000000006</v>
      </c>
      <c r="K518" s="4">
        <v>0</v>
      </c>
      <c r="L518" s="2" t="s">
        <v>1341</v>
      </c>
      <c r="M518" s="17" t="s">
        <v>1338</v>
      </c>
      <c r="N518" s="17" t="s">
        <v>965</v>
      </c>
      <c r="O518" s="8">
        <v>5</v>
      </c>
      <c r="P518" s="16">
        <v>0.17899999999999999</v>
      </c>
      <c r="Q518" s="4">
        <v>7835</v>
      </c>
      <c r="R518" s="4">
        <v>3940</v>
      </c>
      <c r="S518" s="4">
        <v>71440</v>
      </c>
      <c r="T518" s="27">
        <f>S518/Q518</f>
        <v>9.1180599872367587</v>
      </c>
    </row>
    <row r="519" spans="1:20" x14ac:dyDescent="0.35">
      <c r="A519" s="2">
        <v>15836</v>
      </c>
      <c r="B519" s="2">
        <v>2018</v>
      </c>
      <c r="C519" s="17">
        <v>12414</v>
      </c>
      <c r="D519" s="17">
        <v>16044.6215461751</v>
      </c>
      <c r="E519" s="2" t="s">
        <v>5</v>
      </c>
      <c r="F519" s="2" t="s">
        <v>103</v>
      </c>
      <c r="G519" s="2">
        <v>60623</v>
      </c>
      <c r="H519" s="2" t="s">
        <v>1347</v>
      </c>
      <c r="I519" s="2">
        <v>35.890484999999998</v>
      </c>
      <c r="J519" s="2">
        <v>-78.155152999999999</v>
      </c>
      <c r="K519" s="4">
        <v>0</v>
      </c>
      <c r="L519" s="2" t="s">
        <v>1341</v>
      </c>
      <c r="M519" s="17" t="s">
        <v>1338</v>
      </c>
      <c r="N519" s="17" t="s">
        <v>965</v>
      </c>
      <c r="O519" s="8">
        <v>50.2</v>
      </c>
      <c r="P519" s="16">
        <v>3.5000000000000003E-2</v>
      </c>
      <c r="Q519" s="4">
        <v>15225</v>
      </c>
      <c r="R519" s="4">
        <v>0</v>
      </c>
      <c r="S519" s="4">
        <v>138821</v>
      </c>
      <c r="T519" s="27">
        <f>S519/Q519</f>
        <v>9.1179638752052536</v>
      </c>
    </row>
    <row r="520" spans="1:20" x14ac:dyDescent="0.35">
      <c r="A520" s="2">
        <v>15837</v>
      </c>
      <c r="B520" s="2">
        <v>2018</v>
      </c>
      <c r="C520" s="17">
        <v>29262</v>
      </c>
      <c r="D520" s="17">
        <v>2439.5654185938902</v>
      </c>
      <c r="E520" s="2" t="s">
        <v>5</v>
      </c>
      <c r="F520" s="2" t="s">
        <v>104</v>
      </c>
      <c r="G520" s="2">
        <v>59706</v>
      </c>
      <c r="H520" s="2" t="s">
        <v>1407</v>
      </c>
      <c r="I520" s="2">
        <v>36.372546</v>
      </c>
      <c r="J520" s="2">
        <v>-78.598506999999998</v>
      </c>
      <c r="K520" s="4">
        <v>0</v>
      </c>
      <c r="L520" s="2" t="s">
        <v>1341</v>
      </c>
      <c r="M520" s="17" t="s">
        <v>1338</v>
      </c>
      <c r="N520" s="17" t="s">
        <v>965</v>
      </c>
      <c r="O520" s="8">
        <v>5</v>
      </c>
      <c r="P520" s="16">
        <v>0.19400000000000001</v>
      </c>
      <c r="Q520" s="4">
        <v>8478</v>
      </c>
      <c r="R520" s="4">
        <v>4263</v>
      </c>
      <c r="S520" s="4">
        <v>77304</v>
      </c>
      <c r="T520" s="27">
        <f>S520/Q520</f>
        <v>9.1181882519462132</v>
      </c>
    </row>
    <row r="521" spans="1:20" x14ac:dyDescent="0.35">
      <c r="A521" s="2">
        <v>15838</v>
      </c>
      <c r="B521" s="2">
        <v>2018</v>
      </c>
      <c r="C521" s="17">
        <v>16911</v>
      </c>
      <c r="D521" s="17">
        <v>15875.8462431055</v>
      </c>
      <c r="E521" s="2" t="s">
        <v>5</v>
      </c>
      <c r="F521" s="2" t="s">
        <v>105</v>
      </c>
      <c r="G521" s="2">
        <v>60626</v>
      </c>
      <c r="H521" s="2" t="s">
        <v>1423</v>
      </c>
      <c r="I521" s="2">
        <v>36.342160999999997</v>
      </c>
      <c r="J521" s="2">
        <v>-78.173219000000003</v>
      </c>
      <c r="K521" s="4">
        <v>0</v>
      </c>
      <c r="L521" s="2" t="s">
        <v>1418</v>
      </c>
      <c r="M521" s="17" t="s">
        <v>1338</v>
      </c>
      <c r="N521" s="17" t="s">
        <v>965</v>
      </c>
      <c r="O521" s="8">
        <v>5</v>
      </c>
      <c r="P521" s="16"/>
      <c r="Q521" s="4"/>
      <c r="R521" s="4"/>
      <c r="S521" s="27"/>
      <c r="T521" s="28" t="s">
        <v>1311</v>
      </c>
    </row>
    <row r="522" spans="1:20" x14ac:dyDescent="0.35">
      <c r="A522" s="2">
        <v>15839</v>
      </c>
      <c r="B522" s="2">
        <v>2018</v>
      </c>
      <c r="C522" s="17">
        <v>29262</v>
      </c>
      <c r="D522" s="17">
        <v>4016.2641749916302</v>
      </c>
      <c r="E522" s="2" t="s">
        <v>5</v>
      </c>
      <c r="F522" s="2" t="s">
        <v>106</v>
      </c>
      <c r="G522" s="2">
        <v>60627</v>
      </c>
      <c r="H522" s="2" t="s">
        <v>1424</v>
      </c>
      <c r="I522" s="2">
        <v>36.383000000000003</v>
      </c>
      <c r="J522" s="2">
        <v>-78.611999999999995</v>
      </c>
      <c r="K522" s="4">
        <v>0</v>
      </c>
      <c r="L522" s="2" t="s">
        <v>1418</v>
      </c>
      <c r="M522" s="17" t="s">
        <v>1338</v>
      </c>
      <c r="N522" s="17" t="s">
        <v>965</v>
      </c>
      <c r="O522" s="8">
        <v>5</v>
      </c>
      <c r="P522" s="16"/>
      <c r="Q522" s="4"/>
      <c r="R522" s="4"/>
      <c r="S522" s="27"/>
      <c r="T522" s="28" t="s">
        <v>1311</v>
      </c>
    </row>
    <row r="523" spans="1:20" x14ac:dyDescent="0.35">
      <c r="A523" s="2">
        <v>15840</v>
      </c>
      <c r="B523" s="2">
        <v>2018</v>
      </c>
      <c r="C523" s="17">
        <v>16911</v>
      </c>
      <c r="D523" s="17">
        <v>15274.2623916271</v>
      </c>
      <c r="E523" s="2" t="s">
        <v>5</v>
      </c>
      <c r="F523" s="2" t="s">
        <v>107</v>
      </c>
      <c r="G523" s="2">
        <v>60628</v>
      </c>
      <c r="H523" s="2" t="s">
        <v>1425</v>
      </c>
      <c r="I523" s="2">
        <v>36.351759000000001</v>
      </c>
      <c r="J523" s="2">
        <v>-78.149851999999996</v>
      </c>
      <c r="K523" s="4">
        <v>0</v>
      </c>
      <c r="L523" s="2" t="s">
        <v>1418</v>
      </c>
      <c r="M523" s="17" t="s">
        <v>1338</v>
      </c>
      <c r="N523" s="17" t="s">
        <v>965</v>
      </c>
      <c r="O523" s="8">
        <v>5</v>
      </c>
      <c r="P523" s="16"/>
      <c r="Q523" s="4"/>
      <c r="R523" s="4"/>
      <c r="S523" s="27"/>
      <c r="T523" s="28" t="s">
        <v>1311</v>
      </c>
    </row>
    <row r="524" spans="1:20" x14ac:dyDescent="0.35">
      <c r="A524" s="2">
        <v>15844</v>
      </c>
      <c r="B524" s="2">
        <v>2018</v>
      </c>
      <c r="C524" s="17">
        <v>4484</v>
      </c>
      <c r="D524" s="17">
        <v>3816.7281055067601</v>
      </c>
      <c r="E524" s="2" t="s">
        <v>5</v>
      </c>
      <c r="F524" s="2" t="s">
        <v>109</v>
      </c>
      <c r="G524" s="2">
        <v>62822</v>
      </c>
      <c r="H524" s="2" t="s">
        <v>1344</v>
      </c>
      <c r="I524" s="2">
        <v>35.188000000000002</v>
      </c>
      <c r="J524" s="2">
        <v>-81.751000000000005</v>
      </c>
      <c r="K524" s="4">
        <v>0</v>
      </c>
      <c r="L524" s="2" t="s">
        <v>1348</v>
      </c>
      <c r="M524" s="17" t="s">
        <v>1338</v>
      </c>
      <c r="N524" s="17" t="s">
        <v>965</v>
      </c>
      <c r="O524" s="8">
        <v>50</v>
      </c>
      <c r="P524" s="16"/>
      <c r="Q524" s="4"/>
      <c r="R524" s="4"/>
      <c r="S524" s="4"/>
      <c r="T524" s="28" t="s">
        <v>1311</v>
      </c>
    </row>
    <row r="525" spans="1:20" x14ac:dyDescent="0.35">
      <c r="A525" s="2">
        <v>15845</v>
      </c>
      <c r="B525" s="2">
        <v>2018</v>
      </c>
      <c r="C525" s="17">
        <v>28662</v>
      </c>
      <c r="D525" s="17">
        <v>7484.3765191358398</v>
      </c>
      <c r="E525" s="2" t="s">
        <v>5</v>
      </c>
      <c r="F525" s="2" t="s">
        <v>110</v>
      </c>
      <c r="G525" s="2">
        <v>61218</v>
      </c>
      <c r="H525" s="2" t="s">
        <v>1426</v>
      </c>
      <c r="I525" s="2">
        <v>34.522942</v>
      </c>
      <c r="J525" s="2">
        <v>-78.957205999999999</v>
      </c>
      <c r="K525" s="4">
        <v>0</v>
      </c>
      <c r="L525" s="2" t="s">
        <v>1341</v>
      </c>
      <c r="M525" s="17" t="s">
        <v>1338</v>
      </c>
      <c r="N525" s="17" t="s">
        <v>965</v>
      </c>
      <c r="O525" s="8">
        <v>5</v>
      </c>
      <c r="P525" s="16">
        <v>0.221</v>
      </c>
      <c r="Q525" s="4">
        <v>9691</v>
      </c>
      <c r="R525" s="4">
        <v>4873</v>
      </c>
      <c r="S525" s="4">
        <v>88363</v>
      </c>
      <c r="T525" s="27">
        <f>S525/Q525</f>
        <v>9.1180476730987507</v>
      </c>
    </row>
    <row r="526" spans="1:20" x14ac:dyDescent="0.35">
      <c r="A526" s="2">
        <v>15846</v>
      </c>
      <c r="B526" s="2">
        <v>2018</v>
      </c>
      <c r="C526" s="17">
        <v>9821</v>
      </c>
      <c r="D526" s="17">
        <v>3667.7280213224199</v>
      </c>
      <c r="E526" s="2" t="s">
        <v>5</v>
      </c>
      <c r="F526" s="2" t="s">
        <v>111</v>
      </c>
      <c r="G526" s="2">
        <v>59762</v>
      </c>
      <c r="H526" s="2" t="s">
        <v>1427</v>
      </c>
      <c r="I526" s="2">
        <v>34.309260999999999</v>
      </c>
      <c r="J526" s="2">
        <v>-78.831433000000004</v>
      </c>
      <c r="K526" s="4">
        <v>0</v>
      </c>
      <c r="L526" s="2" t="s">
        <v>1341</v>
      </c>
      <c r="M526" s="17" t="s">
        <v>1338</v>
      </c>
      <c r="N526" s="17" t="s">
        <v>965</v>
      </c>
      <c r="O526" s="8">
        <v>5</v>
      </c>
      <c r="P526" s="16">
        <v>0.20799999999999999</v>
      </c>
      <c r="Q526" s="4">
        <v>9114</v>
      </c>
      <c r="R526" s="4">
        <v>4583</v>
      </c>
      <c r="S526" s="4">
        <v>83099</v>
      </c>
      <c r="T526" s="27">
        <f>S526/Q526</f>
        <v>9.1177309633530825</v>
      </c>
    </row>
    <row r="527" spans="1:20" x14ac:dyDescent="0.35">
      <c r="A527" s="2">
        <v>15847</v>
      </c>
      <c r="B527" s="2">
        <v>2018</v>
      </c>
      <c r="C527" s="17">
        <v>9859</v>
      </c>
      <c r="D527" s="17">
        <v>4249.1263095764698</v>
      </c>
      <c r="E527" s="2" t="s">
        <v>5</v>
      </c>
      <c r="F527" s="2" t="s">
        <v>112</v>
      </c>
      <c r="G527" s="2">
        <v>60140</v>
      </c>
      <c r="H527" s="2" t="s">
        <v>1347</v>
      </c>
      <c r="I527" s="2">
        <v>36.244259999999997</v>
      </c>
      <c r="J527" s="2">
        <v>-78.377162999999996</v>
      </c>
      <c r="K527" s="4">
        <v>0</v>
      </c>
      <c r="L527" s="2" t="s">
        <v>1418</v>
      </c>
      <c r="M527" s="17" t="s">
        <v>1338</v>
      </c>
      <c r="N527" s="17" t="s">
        <v>965</v>
      </c>
      <c r="O527" s="8">
        <v>4.5</v>
      </c>
      <c r="P527" s="16"/>
      <c r="Q527" s="4"/>
      <c r="R527" s="4"/>
      <c r="S527" s="4"/>
      <c r="T527" s="28" t="s">
        <v>1311</v>
      </c>
    </row>
    <row r="528" spans="1:20" x14ac:dyDescent="0.35">
      <c r="A528" s="2">
        <v>15860</v>
      </c>
      <c r="B528" s="2">
        <v>2018</v>
      </c>
      <c r="C528" s="17">
        <v>6679</v>
      </c>
      <c r="D528" s="17">
        <v>3830.1493698272402</v>
      </c>
      <c r="E528" s="2" t="s">
        <v>5</v>
      </c>
      <c r="F528" s="2" t="s">
        <v>115</v>
      </c>
      <c r="G528" s="2">
        <v>61693</v>
      </c>
      <c r="H528" s="2" t="s">
        <v>1402</v>
      </c>
      <c r="I528" s="2">
        <v>35.380682999999998</v>
      </c>
      <c r="J528" s="2">
        <v>-77.405991999999998</v>
      </c>
      <c r="K528" s="4">
        <v>0</v>
      </c>
      <c r="L528" s="2" t="s">
        <v>1341</v>
      </c>
      <c r="M528" s="17" t="s">
        <v>1338</v>
      </c>
      <c r="N528" s="17" t="s">
        <v>965</v>
      </c>
      <c r="O528" s="8">
        <v>52.1</v>
      </c>
      <c r="P528" s="16">
        <v>5.0000000000000001E-3</v>
      </c>
      <c r="Q528" s="4">
        <v>2086</v>
      </c>
      <c r="R528" s="4">
        <v>0</v>
      </c>
      <c r="S528" s="4">
        <v>19020</v>
      </c>
      <c r="T528" s="27">
        <f>S528/Q528</f>
        <v>9.117929050814956</v>
      </c>
    </row>
    <row r="529" spans="1:20" x14ac:dyDescent="0.35">
      <c r="A529" s="2">
        <v>15861</v>
      </c>
      <c r="B529" s="2">
        <v>2018</v>
      </c>
      <c r="C529" s="17">
        <v>28700</v>
      </c>
      <c r="D529" s="17">
        <v>9613.3632337056606</v>
      </c>
      <c r="E529" s="2" t="s">
        <v>5</v>
      </c>
      <c r="F529" s="2" t="s">
        <v>116</v>
      </c>
      <c r="G529" s="2">
        <v>58735</v>
      </c>
      <c r="H529" s="2" t="s">
        <v>1347</v>
      </c>
      <c r="I529" s="2">
        <v>35.541944000000001</v>
      </c>
      <c r="J529" s="2">
        <v>-80.363332999999997</v>
      </c>
      <c r="K529" s="4">
        <v>0</v>
      </c>
      <c r="L529" s="2" t="s">
        <v>1341</v>
      </c>
      <c r="M529" s="17" t="s">
        <v>1338</v>
      </c>
      <c r="N529" s="17" t="s">
        <v>965</v>
      </c>
      <c r="O529" s="8">
        <v>4</v>
      </c>
      <c r="P529" s="16">
        <v>0.16800000000000001</v>
      </c>
      <c r="Q529" s="4">
        <v>5897</v>
      </c>
      <c r="R529" s="4">
        <v>2966</v>
      </c>
      <c r="S529" s="4">
        <v>53771</v>
      </c>
      <c r="T529" s="27">
        <f>S529/Q529</f>
        <v>9.118365270476513</v>
      </c>
    </row>
    <row r="530" spans="1:20" x14ac:dyDescent="0.35">
      <c r="A530" s="2">
        <v>15862</v>
      </c>
      <c r="B530" s="2">
        <v>2018</v>
      </c>
      <c r="C530" s="17">
        <v>16911</v>
      </c>
      <c r="D530" s="17">
        <v>10555.353884779901</v>
      </c>
      <c r="E530" s="2" t="s">
        <v>5</v>
      </c>
      <c r="F530" s="2" t="s">
        <v>117</v>
      </c>
      <c r="G530" s="2">
        <v>61512</v>
      </c>
      <c r="H530" s="2" t="s">
        <v>1344</v>
      </c>
      <c r="I530" s="2">
        <v>36.475369000000001</v>
      </c>
      <c r="J530" s="2">
        <v>-78.315078</v>
      </c>
      <c r="K530" s="4">
        <v>0</v>
      </c>
      <c r="L530" s="2" t="s">
        <v>1341</v>
      </c>
      <c r="M530" s="17" t="s">
        <v>1338</v>
      </c>
      <c r="N530" s="17" t="s">
        <v>965</v>
      </c>
      <c r="O530" s="8">
        <v>50</v>
      </c>
      <c r="P530" s="16">
        <v>0.22600000000000001</v>
      </c>
      <c r="Q530" s="4">
        <v>98856</v>
      </c>
      <c r="R530" s="4">
        <v>49822</v>
      </c>
      <c r="S530" s="4">
        <v>901365</v>
      </c>
      <c r="T530" s="27">
        <f>S530/Q530</f>
        <v>9.117959456178685</v>
      </c>
    </row>
    <row r="531" spans="1:20" x14ac:dyDescent="0.35">
      <c r="A531" s="2">
        <v>15863</v>
      </c>
      <c r="B531" s="2">
        <v>2018</v>
      </c>
      <c r="C531" s="17">
        <v>6897</v>
      </c>
      <c r="D531" s="17">
        <v>11001.7383255021</v>
      </c>
      <c r="E531" s="2" t="s">
        <v>5</v>
      </c>
      <c r="F531" s="2" t="s">
        <v>118</v>
      </c>
      <c r="G531" s="2">
        <v>60636</v>
      </c>
      <c r="H531" s="2" t="s">
        <v>1343</v>
      </c>
      <c r="I531" s="2">
        <v>35.308638999999999</v>
      </c>
      <c r="J531" s="2">
        <v>-78.774331000000004</v>
      </c>
      <c r="K531" s="4">
        <v>0</v>
      </c>
      <c r="L531" s="2" t="s">
        <v>1341</v>
      </c>
      <c r="M531" s="17" t="s">
        <v>1338</v>
      </c>
      <c r="N531" s="17" t="s">
        <v>965</v>
      </c>
      <c r="O531" s="8">
        <v>5</v>
      </c>
      <c r="P531" s="16">
        <v>0.217</v>
      </c>
      <c r="Q531" s="4">
        <v>9503</v>
      </c>
      <c r="R531" s="4">
        <v>4779</v>
      </c>
      <c r="S531" s="4">
        <v>86650</v>
      </c>
      <c r="T531" s="27">
        <f>S531/Q531</f>
        <v>9.1181732084604867</v>
      </c>
    </row>
    <row r="532" spans="1:20" x14ac:dyDescent="0.35">
      <c r="A532" s="2">
        <v>15864</v>
      </c>
      <c r="B532" s="2">
        <v>2018</v>
      </c>
      <c r="C532" s="17">
        <v>9441</v>
      </c>
      <c r="D532" s="17">
        <v>10099.501296905501</v>
      </c>
      <c r="E532" s="2" t="s">
        <v>5</v>
      </c>
      <c r="F532" s="2" t="s">
        <v>119</v>
      </c>
      <c r="G532" s="2">
        <v>62240</v>
      </c>
      <c r="H532" s="2" t="s">
        <v>1435</v>
      </c>
      <c r="I532" s="2">
        <v>34.536000000000001</v>
      </c>
      <c r="J532" s="2">
        <v>-77.911677999999995</v>
      </c>
      <c r="K532" s="4">
        <v>0</v>
      </c>
      <c r="L532" s="2" t="s">
        <v>1337</v>
      </c>
      <c r="M532" s="17" t="s">
        <v>1338</v>
      </c>
      <c r="N532" s="17" t="s">
        <v>965</v>
      </c>
      <c r="O532" s="8">
        <v>5</v>
      </c>
      <c r="P532" s="16"/>
      <c r="Q532" s="4"/>
      <c r="R532" s="4"/>
      <c r="S532" s="4"/>
      <c r="T532" s="28" t="s">
        <v>1311</v>
      </c>
    </row>
    <row r="533" spans="1:20" x14ac:dyDescent="0.35">
      <c r="A533" s="2">
        <v>15879</v>
      </c>
      <c r="B533" s="2">
        <v>2018</v>
      </c>
      <c r="C533" s="17">
        <v>9859</v>
      </c>
      <c r="D533" s="17">
        <v>25456.9217936897</v>
      </c>
      <c r="E533" s="2" t="s">
        <v>5</v>
      </c>
      <c r="F533" s="2" t="s">
        <v>122</v>
      </c>
      <c r="G533" s="2">
        <v>60430</v>
      </c>
      <c r="H533" s="2" t="s">
        <v>1347</v>
      </c>
      <c r="I533" s="2">
        <v>36.077702000000002</v>
      </c>
      <c r="J533" s="2">
        <v>-78.260020999999995</v>
      </c>
      <c r="K533" s="4">
        <v>0</v>
      </c>
      <c r="L533" s="2" t="s">
        <v>1357</v>
      </c>
      <c r="M533" s="17" t="s">
        <v>1338</v>
      </c>
      <c r="N533" s="17" t="s">
        <v>965</v>
      </c>
      <c r="O533" s="8">
        <v>4.2</v>
      </c>
      <c r="P533" s="16"/>
      <c r="Q533" s="4"/>
      <c r="R533" s="4"/>
      <c r="S533" s="27"/>
      <c r="T533" s="28" t="s">
        <v>1311</v>
      </c>
    </row>
    <row r="534" spans="1:20" x14ac:dyDescent="0.35">
      <c r="A534" s="2">
        <v>15880</v>
      </c>
      <c r="B534" s="2">
        <v>2018</v>
      </c>
      <c r="C534" s="17">
        <v>3088</v>
      </c>
      <c r="D534" s="17">
        <v>9087.4648280248693</v>
      </c>
      <c r="E534" s="2" t="s">
        <v>5</v>
      </c>
      <c r="F534" s="2" t="s">
        <v>123</v>
      </c>
      <c r="G534" s="2">
        <v>62330</v>
      </c>
      <c r="H534" s="2" t="s">
        <v>1441</v>
      </c>
      <c r="I534" s="2">
        <v>36.311821999999999</v>
      </c>
      <c r="J534" s="2">
        <v>-76.125846999999993</v>
      </c>
      <c r="K534" s="4">
        <v>0</v>
      </c>
      <c r="L534" s="2" t="s">
        <v>1337</v>
      </c>
      <c r="M534" s="17" t="s">
        <v>1338</v>
      </c>
      <c r="N534" s="17" t="s">
        <v>965</v>
      </c>
      <c r="O534" s="8">
        <v>5</v>
      </c>
      <c r="P534" s="16"/>
      <c r="Q534" s="4"/>
      <c r="R534" s="4"/>
      <c r="S534" s="27"/>
      <c r="T534" s="28" t="s">
        <v>1311</v>
      </c>
    </row>
    <row r="535" spans="1:20" x14ac:dyDescent="0.35">
      <c r="A535" s="2">
        <v>15881</v>
      </c>
      <c r="B535" s="2">
        <v>2018</v>
      </c>
      <c r="C535" s="17">
        <v>28946</v>
      </c>
      <c r="D535" s="17">
        <v>597.73941067163003</v>
      </c>
      <c r="E535" s="2" t="s">
        <v>5</v>
      </c>
      <c r="F535" s="2" t="s">
        <v>124</v>
      </c>
      <c r="G535" s="2">
        <v>59966</v>
      </c>
      <c r="H535" s="2" t="s">
        <v>1347</v>
      </c>
      <c r="I535" s="2">
        <v>34.725698999999999</v>
      </c>
      <c r="J535" s="2">
        <v>-77.350273000000001</v>
      </c>
      <c r="K535" s="4">
        <v>0</v>
      </c>
      <c r="L535" s="2" t="s">
        <v>1341</v>
      </c>
      <c r="M535" s="17" t="s">
        <v>1338</v>
      </c>
      <c r="N535" s="17" t="s">
        <v>965</v>
      </c>
      <c r="O535" s="8">
        <v>12.8</v>
      </c>
      <c r="P535" s="16">
        <v>0.17599999999999999</v>
      </c>
      <c r="Q535" s="4">
        <v>19769</v>
      </c>
      <c r="R535" s="4">
        <v>9942</v>
      </c>
      <c r="S535" s="4">
        <v>180253</v>
      </c>
      <c r="T535" s="27">
        <f>S535/Q535</f>
        <v>9.1179624664879348</v>
      </c>
    </row>
    <row r="536" spans="1:20" x14ac:dyDescent="0.35">
      <c r="A536" s="2">
        <v>15882</v>
      </c>
      <c r="B536" s="2">
        <v>2018</v>
      </c>
      <c r="C536" s="17">
        <v>6907</v>
      </c>
      <c r="D536" s="17">
        <v>9376.4705675748901</v>
      </c>
      <c r="E536" s="2" t="s">
        <v>5</v>
      </c>
      <c r="F536" s="2" t="s">
        <v>125</v>
      </c>
      <c r="G536" s="2">
        <v>59499</v>
      </c>
      <c r="H536" s="2" t="s">
        <v>1347</v>
      </c>
      <c r="I536" s="2">
        <v>35.487000000000002</v>
      </c>
      <c r="J536" s="2">
        <v>-78.1922</v>
      </c>
      <c r="K536" s="4">
        <v>0</v>
      </c>
      <c r="L536" s="2" t="s">
        <v>1341</v>
      </c>
      <c r="M536" s="17" t="s">
        <v>1338</v>
      </c>
      <c r="N536" s="17" t="s">
        <v>965</v>
      </c>
      <c r="O536" s="8">
        <v>5</v>
      </c>
      <c r="P536" s="16">
        <v>0.20699999999999999</v>
      </c>
      <c r="Q536" s="4">
        <v>9060</v>
      </c>
      <c r="R536" s="4">
        <v>4556</v>
      </c>
      <c r="S536" s="4">
        <v>82609</v>
      </c>
      <c r="T536" s="27">
        <f>S536/Q536</f>
        <v>9.117991169977925</v>
      </c>
    </row>
    <row r="537" spans="1:20" x14ac:dyDescent="0.35">
      <c r="A537" s="2">
        <v>15897</v>
      </c>
      <c r="B537" s="2">
        <v>2018</v>
      </c>
      <c r="C537" s="17">
        <v>9858</v>
      </c>
      <c r="D537" s="17">
        <v>19333.3283478218</v>
      </c>
      <c r="E537" s="2" t="s">
        <v>5</v>
      </c>
      <c r="F537" s="2" t="s">
        <v>128</v>
      </c>
      <c r="G537" s="2">
        <v>60174</v>
      </c>
      <c r="H537" s="2" t="s">
        <v>1347</v>
      </c>
      <c r="I537" s="2">
        <v>36.099384999999998</v>
      </c>
      <c r="J537" s="2">
        <v>-78.229365999999999</v>
      </c>
      <c r="K537" s="4">
        <v>0</v>
      </c>
      <c r="L537" s="2" t="s">
        <v>1355</v>
      </c>
      <c r="M537" s="17" t="s">
        <v>1338</v>
      </c>
      <c r="N537" s="17" t="s">
        <v>965</v>
      </c>
      <c r="O537" s="8">
        <v>5</v>
      </c>
      <c r="P537" s="16"/>
      <c r="Q537" s="4"/>
      <c r="R537" s="4"/>
      <c r="S537" s="27"/>
      <c r="T537" s="28" t="s">
        <v>1311</v>
      </c>
    </row>
    <row r="538" spans="1:20" x14ac:dyDescent="0.35">
      <c r="A538" s="2">
        <v>15898</v>
      </c>
      <c r="B538" s="2">
        <v>2018</v>
      </c>
      <c r="C538" s="17">
        <v>6402</v>
      </c>
      <c r="D538" s="17">
        <v>6605.4475481653999</v>
      </c>
      <c r="E538" s="2" t="s">
        <v>5</v>
      </c>
      <c r="F538" s="2" t="s">
        <v>129</v>
      </c>
      <c r="G538" s="2">
        <v>60882</v>
      </c>
      <c r="H538" s="2" t="s">
        <v>1450</v>
      </c>
      <c r="I538" s="2">
        <v>36.345841999999998</v>
      </c>
      <c r="J538" s="2">
        <v>-77.633476999999999</v>
      </c>
      <c r="K538" s="4">
        <v>0</v>
      </c>
      <c r="L538" s="2" t="s">
        <v>1341</v>
      </c>
      <c r="M538" s="17" t="s">
        <v>1338</v>
      </c>
      <c r="N538" s="17" t="s">
        <v>965</v>
      </c>
      <c r="O538" s="8">
        <v>5</v>
      </c>
      <c r="P538" s="16">
        <v>1.4E-2</v>
      </c>
      <c r="Q538" s="4">
        <v>612</v>
      </c>
      <c r="R538" s="4">
        <v>0</v>
      </c>
      <c r="S538" s="4">
        <v>5581</v>
      </c>
      <c r="T538" s="27">
        <f>S538/Q538</f>
        <v>9.1192810457516345</v>
      </c>
    </row>
    <row r="539" spans="1:20" x14ac:dyDescent="0.35">
      <c r="A539" s="2">
        <v>15899</v>
      </c>
      <c r="B539" s="2">
        <v>2018</v>
      </c>
      <c r="C539" s="17">
        <v>6682</v>
      </c>
      <c r="D539" s="17">
        <v>8410.4951930625502</v>
      </c>
      <c r="E539" s="2" t="s">
        <v>5</v>
      </c>
      <c r="F539" s="2" t="s">
        <v>130</v>
      </c>
      <c r="G539" s="2">
        <v>59017</v>
      </c>
      <c r="H539" s="2" t="s">
        <v>1406</v>
      </c>
      <c r="I539" s="2">
        <v>36.316110999999999</v>
      </c>
      <c r="J539" s="2">
        <v>-80.144443999999993</v>
      </c>
      <c r="K539" s="4">
        <v>0</v>
      </c>
      <c r="L539" s="2" t="s">
        <v>1341</v>
      </c>
      <c r="M539" s="17" t="s">
        <v>1338</v>
      </c>
      <c r="N539" s="17" t="s">
        <v>965</v>
      </c>
      <c r="O539" s="8">
        <v>4</v>
      </c>
      <c r="P539" s="16">
        <v>0.188</v>
      </c>
      <c r="Q539" s="4">
        <v>6605</v>
      </c>
      <c r="R539" s="4">
        <v>3322</v>
      </c>
      <c r="S539" s="4">
        <v>60224</v>
      </c>
      <c r="T539" s="27">
        <f>S539/Q539</f>
        <v>9.1179409538228615</v>
      </c>
    </row>
    <row r="540" spans="1:20" x14ac:dyDescent="0.35">
      <c r="A540" s="2">
        <v>15903</v>
      </c>
      <c r="B540" s="2">
        <v>2018</v>
      </c>
      <c r="C540" s="17">
        <v>7619</v>
      </c>
      <c r="D540" s="17">
        <v>9380.8522744535894</v>
      </c>
      <c r="E540" s="2" t="s">
        <v>5</v>
      </c>
      <c r="F540" s="2" t="s">
        <v>132</v>
      </c>
      <c r="G540" s="2">
        <v>59156</v>
      </c>
      <c r="H540" s="2" t="s">
        <v>1454</v>
      </c>
      <c r="I540" s="2">
        <v>35.021110999999998</v>
      </c>
      <c r="J540" s="2">
        <v>-78.787499999999994</v>
      </c>
      <c r="K540" s="4">
        <v>0</v>
      </c>
      <c r="L540" s="2" t="s">
        <v>1341</v>
      </c>
      <c r="M540" s="17" t="s">
        <v>1338</v>
      </c>
      <c r="N540" s="17" t="s">
        <v>965</v>
      </c>
      <c r="O540" s="8">
        <v>5</v>
      </c>
      <c r="P540" s="16">
        <v>0.19800000000000001</v>
      </c>
      <c r="Q540" s="4">
        <v>8686</v>
      </c>
      <c r="R540" s="4">
        <v>4368</v>
      </c>
      <c r="S540" s="4">
        <v>79199</v>
      </c>
      <c r="T540" s="27">
        <f>S540/Q540</f>
        <v>9.1180059866451764</v>
      </c>
    </row>
    <row r="541" spans="1:20" x14ac:dyDescent="0.35">
      <c r="A541" s="2">
        <v>15904</v>
      </c>
      <c r="B541" s="2">
        <v>2018</v>
      </c>
      <c r="C541" s="17">
        <v>28998</v>
      </c>
      <c r="D541" s="17">
        <v>11823.8257345891</v>
      </c>
      <c r="E541" s="2" t="s">
        <v>5</v>
      </c>
      <c r="F541" s="2" t="s">
        <v>133</v>
      </c>
      <c r="G541" s="2">
        <v>60167</v>
      </c>
      <c r="H541" s="2" t="s">
        <v>1347</v>
      </c>
      <c r="I541" s="2">
        <v>36.045890999999997</v>
      </c>
      <c r="J541" s="2">
        <v>-77.894272000000001</v>
      </c>
      <c r="K541" s="4">
        <v>0</v>
      </c>
      <c r="L541" s="2" t="s">
        <v>1355</v>
      </c>
      <c r="M541" s="17" t="s">
        <v>1338</v>
      </c>
      <c r="N541" s="17" t="s">
        <v>965</v>
      </c>
      <c r="O541" s="8">
        <v>5</v>
      </c>
      <c r="P541" s="16"/>
      <c r="Q541" s="4"/>
      <c r="R541" s="4"/>
      <c r="S541" s="27"/>
      <c r="T541" s="28" t="s">
        <v>1311</v>
      </c>
    </row>
    <row r="542" spans="1:20" x14ac:dyDescent="0.35">
      <c r="A542" s="2">
        <v>15905</v>
      </c>
      <c r="B542" s="2">
        <v>2018</v>
      </c>
      <c r="C542" s="17">
        <v>9858</v>
      </c>
      <c r="D542" s="17">
        <v>9881.6248820563596</v>
      </c>
      <c r="E542" s="2" t="s">
        <v>5</v>
      </c>
      <c r="F542" s="2" t="s">
        <v>134</v>
      </c>
      <c r="G542" s="2">
        <v>60178</v>
      </c>
      <c r="H542" s="2" t="s">
        <v>1347</v>
      </c>
      <c r="I542" s="2">
        <v>36.028179999999999</v>
      </c>
      <c r="J542" s="2">
        <v>-77.923305999999997</v>
      </c>
      <c r="K542" s="4">
        <v>0</v>
      </c>
      <c r="L542" s="2" t="s">
        <v>1418</v>
      </c>
      <c r="M542" s="17" t="s">
        <v>1338</v>
      </c>
      <c r="N542" s="17" t="s">
        <v>965</v>
      </c>
      <c r="O542" s="8">
        <v>5</v>
      </c>
      <c r="P542" s="16"/>
      <c r="Q542" s="4"/>
      <c r="R542" s="4"/>
      <c r="S542" s="27"/>
      <c r="T542" s="28" t="s">
        <v>1311</v>
      </c>
    </row>
    <row r="543" spans="1:20" x14ac:dyDescent="0.35">
      <c r="A543" s="2">
        <v>15906</v>
      </c>
      <c r="B543" s="2">
        <v>2018</v>
      </c>
      <c r="C543" s="17">
        <v>6665</v>
      </c>
      <c r="D543" s="17">
        <v>4145.1610857464202</v>
      </c>
      <c r="E543" s="2" t="s">
        <v>5</v>
      </c>
      <c r="F543" s="2" t="s">
        <v>135</v>
      </c>
      <c r="G543" s="2">
        <v>58849</v>
      </c>
      <c r="H543" s="2" t="s">
        <v>1343</v>
      </c>
      <c r="I543" s="2">
        <v>36</v>
      </c>
      <c r="J543" s="2">
        <v>-77.783332999999999</v>
      </c>
      <c r="K543" s="4">
        <v>0</v>
      </c>
      <c r="L543" s="2" t="s">
        <v>1341</v>
      </c>
      <c r="M543" s="17" t="s">
        <v>1338</v>
      </c>
      <c r="N543" s="17" t="s">
        <v>965</v>
      </c>
      <c r="O543" s="8">
        <v>2</v>
      </c>
      <c r="P543" s="16">
        <v>0.20399999999999999</v>
      </c>
      <c r="Q543" s="4">
        <v>3579</v>
      </c>
      <c r="R543" s="4">
        <v>1800</v>
      </c>
      <c r="S543" s="4">
        <v>32634</v>
      </c>
      <c r="T543" s="27">
        <f t="shared" ref="T543:T549" si="20">S543/Q543</f>
        <v>9.1181894383906119</v>
      </c>
    </row>
    <row r="544" spans="1:20" x14ac:dyDescent="0.35">
      <c r="A544" s="2">
        <v>15908</v>
      </c>
      <c r="B544" s="2">
        <v>2018</v>
      </c>
      <c r="C544" s="17">
        <v>29477</v>
      </c>
      <c r="D544" s="17">
        <v>7376.1139915842596</v>
      </c>
      <c r="E544" s="2" t="s">
        <v>5</v>
      </c>
      <c r="F544" s="2" t="s">
        <v>137</v>
      </c>
      <c r="G544" s="2">
        <v>60800</v>
      </c>
      <c r="H544" s="2" t="s">
        <v>1347</v>
      </c>
      <c r="I544" s="2">
        <v>35.61</v>
      </c>
      <c r="J544" s="2">
        <v>-80.53</v>
      </c>
      <c r="K544" s="4">
        <v>0</v>
      </c>
      <c r="L544" s="2" t="s">
        <v>1341</v>
      </c>
      <c r="M544" s="17" t="s">
        <v>1338</v>
      </c>
      <c r="N544" s="17" t="s">
        <v>965</v>
      </c>
      <c r="O544" s="8">
        <v>2</v>
      </c>
      <c r="P544" s="16">
        <v>0.17699999999999999</v>
      </c>
      <c r="Q544" s="4">
        <v>3093</v>
      </c>
      <c r="R544" s="4">
        <v>1555</v>
      </c>
      <c r="S544" s="4">
        <v>28202</v>
      </c>
      <c r="T544" s="27">
        <f t="shared" si="20"/>
        <v>9.1180084060782409</v>
      </c>
    </row>
    <row r="545" spans="1:20" x14ac:dyDescent="0.35">
      <c r="A545" s="2">
        <v>15909</v>
      </c>
      <c r="B545" s="2">
        <v>2018</v>
      </c>
      <c r="C545" s="17">
        <v>1924</v>
      </c>
      <c r="D545" s="17">
        <v>15722.600274025101</v>
      </c>
      <c r="E545" s="2" t="s">
        <v>5</v>
      </c>
      <c r="F545" s="2" t="s">
        <v>138</v>
      </c>
      <c r="G545" s="2">
        <v>60402</v>
      </c>
      <c r="H545" s="2" t="s">
        <v>1456</v>
      </c>
      <c r="I545" s="2">
        <v>34.822868999999997</v>
      </c>
      <c r="J545" s="2">
        <v>-78.624278000000004</v>
      </c>
      <c r="K545" s="4">
        <v>0</v>
      </c>
      <c r="L545" s="2" t="s">
        <v>1341</v>
      </c>
      <c r="M545" s="17" t="s">
        <v>1338</v>
      </c>
      <c r="N545" s="17" t="s">
        <v>965</v>
      </c>
      <c r="O545" s="8">
        <v>5.2</v>
      </c>
      <c r="P545" s="16">
        <v>0.20599999999999999</v>
      </c>
      <c r="Q545" s="4">
        <v>9364</v>
      </c>
      <c r="R545" s="4">
        <v>4709</v>
      </c>
      <c r="S545" s="4">
        <v>85380</v>
      </c>
      <c r="T545" s="27">
        <f t="shared" si="20"/>
        <v>9.1178983340452806</v>
      </c>
    </row>
    <row r="546" spans="1:20" x14ac:dyDescent="0.35">
      <c r="A546" s="2">
        <v>15910</v>
      </c>
      <c r="B546" s="2">
        <v>2018</v>
      </c>
      <c r="C546" s="17">
        <v>7597</v>
      </c>
      <c r="D546" s="17">
        <v>5022.8166605366296</v>
      </c>
      <c r="E546" s="2" t="s">
        <v>5</v>
      </c>
      <c r="F546" s="2" t="s">
        <v>139</v>
      </c>
      <c r="G546" s="2">
        <v>59451</v>
      </c>
      <c r="H546" s="2" t="s">
        <v>1369</v>
      </c>
      <c r="I546" s="2">
        <v>35.674444000000001</v>
      </c>
      <c r="J546" s="2">
        <v>-78.526111</v>
      </c>
      <c r="K546" s="4">
        <v>0</v>
      </c>
      <c r="L546" s="2" t="s">
        <v>1341</v>
      </c>
      <c r="M546" s="17" t="s">
        <v>1338</v>
      </c>
      <c r="N546" s="17" t="s">
        <v>965</v>
      </c>
      <c r="O546" s="8">
        <v>2.5</v>
      </c>
      <c r="P546" s="16">
        <v>0.188</v>
      </c>
      <c r="Q546" s="4">
        <v>4120</v>
      </c>
      <c r="R546" s="4">
        <v>2072</v>
      </c>
      <c r="S546" s="4">
        <v>37564</v>
      </c>
      <c r="T546" s="27">
        <f t="shared" si="20"/>
        <v>9.1174757281553394</v>
      </c>
    </row>
    <row r="547" spans="1:20" x14ac:dyDescent="0.35">
      <c r="A547" s="2">
        <v>15912</v>
      </c>
      <c r="B547" s="2">
        <v>2018</v>
      </c>
      <c r="C547" s="17">
        <v>16404</v>
      </c>
      <c r="D547" s="17">
        <v>16312.5013058568</v>
      </c>
      <c r="E547" s="2" t="s">
        <v>5</v>
      </c>
      <c r="F547" s="2" t="s">
        <v>141</v>
      </c>
      <c r="G547" s="2">
        <v>60135</v>
      </c>
      <c r="H547" s="2" t="s">
        <v>1457</v>
      </c>
      <c r="I547" s="2">
        <v>34.915767000000002</v>
      </c>
      <c r="J547" s="2">
        <v>-77.775743000000006</v>
      </c>
      <c r="K547" s="4">
        <v>0</v>
      </c>
      <c r="L547" s="2" t="s">
        <v>1341</v>
      </c>
      <c r="M547" s="17" t="s">
        <v>1338</v>
      </c>
      <c r="N547" s="17" t="s">
        <v>965</v>
      </c>
      <c r="O547" s="8">
        <v>5</v>
      </c>
      <c r="P547" s="16">
        <v>0.20599999999999999</v>
      </c>
      <c r="Q547" s="4">
        <v>9034</v>
      </c>
      <c r="R547" s="4">
        <v>4543</v>
      </c>
      <c r="S547" s="4">
        <v>82371</v>
      </c>
      <c r="T547" s="27">
        <f t="shared" si="20"/>
        <v>9.1178879787469551</v>
      </c>
    </row>
    <row r="548" spans="1:20" x14ac:dyDescent="0.35">
      <c r="A548" s="2">
        <v>15913</v>
      </c>
      <c r="B548" s="2">
        <v>2018</v>
      </c>
      <c r="C548" s="17">
        <v>333</v>
      </c>
      <c r="D548" s="17">
        <v>2485.3975457269698</v>
      </c>
      <c r="E548" s="2" t="s">
        <v>5</v>
      </c>
      <c r="F548" s="2" t="s">
        <v>142</v>
      </c>
      <c r="G548" s="2">
        <v>61187</v>
      </c>
      <c r="H548" s="2" t="s">
        <v>1458</v>
      </c>
      <c r="I548" s="2">
        <v>35.837840999999997</v>
      </c>
      <c r="J548" s="2">
        <v>-78.668899999999994</v>
      </c>
      <c r="K548" s="4">
        <v>0</v>
      </c>
      <c r="L548" s="2" t="s">
        <v>1341</v>
      </c>
      <c r="M548" s="17" t="s">
        <v>1338</v>
      </c>
      <c r="N548" s="17" t="s">
        <v>965</v>
      </c>
      <c r="O548" s="8">
        <v>1</v>
      </c>
      <c r="P548" s="16">
        <v>0.183</v>
      </c>
      <c r="Q548" s="4">
        <v>1601</v>
      </c>
      <c r="R548" s="4">
        <v>805</v>
      </c>
      <c r="S548" s="4">
        <v>14597</v>
      </c>
      <c r="T548" s="27">
        <f t="shared" si="20"/>
        <v>9.1174266083697688</v>
      </c>
    </row>
    <row r="549" spans="1:20" x14ac:dyDescent="0.35">
      <c r="A549" s="2">
        <v>15916</v>
      </c>
      <c r="B549" s="2">
        <v>2018</v>
      </c>
      <c r="C549" s="17">
        <v>9821</v>
      </c>
      <c r="D549" s="17">
        <v>4188.0781112389304</v>
      </c>
      <c r="E549" s="2" t="s">
        <v>5</v>
      </c>
      <c r="F549" s="2" t="s">
        <v>144</v>
      </c>
      <c r="G549" s="2">
        <v>58311</v>
      </c>
      <c r="H549" s="2" t="s">
        <v>1343</v>
      </c>
      <c r="I549" s="2">
        <v>34.324655999999997</v>
      </c>
      <c r="J549" s="2">
        <v>-78.764900999999995</v>
      </c>
      <c r="K549" s="4">
        <v>0</v>
      </c>
      <c r="L549" s="2" t="s">
        <v>1341</v>
      </c>
      <c r="M549" s="17" t="s">
        <v>1338</v>
      </c>
      <c r="N549" s="17" t="s">
        <v>965</v>
      </c>
      <c r="O549" s="8">
        <v>5</v>
      </c>
      <c r="P549" s="16">
        <v>0.21199999999999999</v>
      </c>
      <c r="Q549" s="4">
        <v>9304</v>
      </c>
      <c r="R549" s="4">
        <v>4679</v>
      </c>
      <c r="S549" s="4">
        <v>84833</v>
      </c>
      <c r="T549" s="27">
        <f t="shared" si="20"/>
        <v>9.1179062768701638</v>
      </c>
    </row>
    <row r="550" spans="1:20" x14ac:dyDescent="0.35">
      <c r="A550" s="2">
        <v>15917</v>
      </c>
      <c r="B550" s="2">
        <v>2018</v>
      </c>
      <c r="C550" s="17">
        <v>6692</v>
      </c>
      <c r="D550" s="17">
        <v>3915.9790147971999</v>
      </c>
      <c r="E550" s="2" t="s">
        <v>5</v>
      </c>
      <c r="F550" s="2" t="s">
        <v>145</v>
      </c>
      <c r="G550" s="2">
        <v>62601</v>
      </c>
      <c r="H550" s="2" t="s">
        <v>1459</v>
      </c>
      <c r="I550" s="2">
        <v>35.749009999999998</v>
      </c>
      <c r="J550" s="2">
        <v>-79.785529999999994</v>
      </c>
      <c r="K550" s="4">
        <v>0</v>
      </c>
      <c r="L550" s="2" t="s">
        <v>1346</v>
      </c>
      <c r="M550" s="17" t="s">
        <v>1338</v>
      </c>
      <c r="N550" s="17" t="s">
        <v>965</v>
      </c>
      <c r="O550" s="8">
        <v>2</v>
      </c>
      <c r="P550" s="16"/>
      <c r="Q550" s="4"/>
      <c r="R550" s="4"/>
      <c r="S550" s="4"/>
      <c r="T550" s="28" t="s">
        <v>1311</v>
      </c>
    </row>
    <row r="551" spans="1:20" x14ac:dyDescent="0.35">
      <c r="A551" s="2">
        <v>15918</v>
      </c>
      <c r="B551" s="2">
        <v>2018</v>
      </c>
      <c r="C551" s="17">
        <v>15512</v>
      </c>
      <c r="D551" s="17">
        <v>3397.1229522999502</v>
      </c>
      <c r="E551" s="2" t="s">
        <v>5</v>
      </c>
      <c r="F551" s="2" t="s">
        <v>146</v>
      </c>
      <c r="G551" s="2">
        <v>58722</v>
      </c>
      <c r="H551" s="2" t="s">
        <v>1347</v>
      </c>
      <c r="I551" s="2">
        <v>35.261944</v>
      </c>
      <c r="J551" s="2">
        <v>-81.821667000000005</v>
      </c>
      <c r="K551" s="4">
        <v>0</v>
      </c>
      <c r="L551" s="2" t="s">
        <v>1341</v>
      </c>
      <c r="M551" s="17" t="s">
        <v>1338</v>
      </c>
      <c r="N551" s="17" t="s">
        <v>965</v>
      </c>
      <c r="O551" s="8">
        <v>5</v>
      </c>
      <c r="P551" s="16">
        <v>0.21199999999999999</v>
      </c>
      <c r="Q551" s="4">
        <v>9284</v>
      </c>
      <c r="R551" s="4">
        <v>4669</v>
      </c>
      <c r="S551" s="4">
        <v>84652</v>
      </c>
      <c r="T551" s="27">
        <f>S551/Q551</f>
        <v>9.1180525635501937</v>
      </c>
    </row>
    <row r="552" spans="1:20" x14ac:dyDescent="0.35">
      <c r="A552" s="2">
        <v>15920</v>
      </c>
      <c r="B552" s="2">
        <v>2018</v>
      </c>
      <c r="C552" s="17">
        <v>7089</v>
      </c>
      <c r="D552" s="17">
        <v>15161.574681543399</v>
      </c>
      <c r="E552" s="2" t="s">
        <v>5</v>
      </c>
      <c r="F552" s="2" t="s">
        <v>148</v>
      </c>
      <c r="G552" s="2">
        <v>59100</v>
      </c>
      <c r="H552" s="2" t="s">
        <v>1343</v>
      </c>
      <c r="I552" s="2">
        <v>34.337499999999999</v>
      </c>
      <c r="J552" s="2">
        <v>-78.521944000000005</v>
      </c>
      <c r="K552" s="4">
        <v>0</v>
      </c>
      <c r="L552" s="2" t="s">
        <v>1341</v>
      </c>
      <c r="M552" s="17" t="s">
        <v>1338</v>
      </c>
      <c r="N552" s="17" t="s">
        <v>965</v>
      </c>
      <c r="O552" s="8">
        <v>4.9000000000000004</v>
      </c>
      <c r="P552" s="16">
        <v>0.19500000000000001</v>
      </c>
      <c r="Q552" s="4">
        <v>8349</v>
      </c>
      <c r="R552" s="4">
        <v>4199</v>
      </c>
      <c r="S552" s="4">
        <v>76127</v>
      </c>
      <c r="T552" s="27">
        <f>S552/Q552</f>
        <v>9.118097975805485</v>
      </c>
    </row>
    <row r="553" spans="1:20" x14ac:dyDescent="0.35">
      <c r="A553" s="2">
        <v>15921</v>
      </c>
      <c r="B553" s="2">
        <v>2018</v>
      </c>
      <c r="C553" s="17">
        <v>12414</v>
      </c>
      <c r="D553" s="17">
        <v>14402.740431575899</v>
      </c>
      <c r="E553" s="2" t="s">
        <v>5</v>
      </c>
      <c r="F553" s="2" t="s">
        <v>149</v>
      </c>
      <c r="G553" s="2">
        <v>59508</v>
      </c>
      <c r="H553" s="2" t="s">
        <v>1347</v>
      </c>
      <c r="I553" s="2">
        <v>35.891800000000003</v>
      </c>
      <c r="J553" s="2">
        <v>-78.182299999999998</v>
      </c>
      <c r="K553" s="4">
        <v>0</v>
      </c>
      <c r="L553" s="2" t="s">
        <v>1341</v>
      </c>
      <c r="M553" s="17" t="s">
        <v>1338</v>
      </c>
      <c r="N553" s="17" t="s">
        <v>965</v>
      </c>
      <c r="O553" s="8">
        <v>5</v>
      </c>
      <c r="P553" s="16">
        <v>0.20200000000000001</v>
      </c>
      <c r="Q553" s="4">
        <v>8858</v>
      </c>
      <c r="R553" s="4">
        <v>4455</v>
      </c>
      <c r="S553" s="4">
        <v>80766</v>
      </c>
      <c r="T553" s="27">
        <f>S553/Q553</f>
        <v>9.1178595619778733</v>
      </c>
    </row>
    <row r="554" spans="1:20" x14ac:dyDescent="0.35">
      <c r="A554" s="2">
        <v>15932</v>
      </c>
      <c r="B554" s="2">
        <v>2018</v>
      </c>
      <c r="C554" s="17">
        <v>10053</v>
      </c>
      <c r="D554" s="17">
        <v>1960.4070933856201</v>
      </c>
      <c r="E554" s="2" t="s">
        <v>5</v>
      </c>
      <c r="F554" s="2" t="s">
        <v>152</v>
      </c>
      <c r="G554" s="2">
        <v>61011</v>
      </c>
      <c r="H554" s="2" t="s">
        <v>1347</v>
      </c>
      <c r="I554" s="2">
        <v>36.18</v>
      </c>
      <c r="J554" s="2">
        <v>-77.712000000000003</v>
      </c>
      <c r="K554" s="4">
        <v>0</v>
      </c>
      <c r="L554" s="2" t="s">
        <v>1357</v>
      </c>
      <c r="M554" s="17" t="s">
        <v>1338</v>
      </c>
      <c r="N554" s="17" t="s">
        <v>965</v>
      </c>
      <c r="O554" s="8">
        <v>74.900000000000006</v>
      </c>
      <c r="P554" s="16"/>
      <c r="Q554" s="4"/>
      <c r="R554" s="4"/>
      <c r="S554" s="4"/>
      <c r="T554" s="28" t="s">
        <v>1311</v>
      </c>
    </row>
    <row r="555" spans="1:20" x14ac:dyDescent="0.35">
      <c r="A555" s="2">
        <v>15933</v>
      </c>
      <c r="B555" s="2">
        <v>2018</v>
      </c>
      <c r="C555" s="17">
        <v>9868</v>
      </c>
      <c r="D555" s="17">
        <v>996.58449978173405</v>
      </c>
      <c r="E555" s="2" t="s">
        <v>5</v>
      </c>
      <c r="F555" s="2" t="s">
        <v>153</v>
      </c>
      <c r="G555" s="2">
        <v>59899</v>
      </c>
      <c r="H555" s="2" t="s">
        <v>1460</v>
      </c>
      <c r="I555" s="2">
        <v>35.482031999999997</v>
      </c>
      <c r="J555" s="2">
        <v>-77.113067000000001</v>
      </c>
      <c r="K555" s="4">
        <v>0</v>
      </c>
      <c r="L555" s="2" t="s">
        <v>1341</v>
      </c>
      <c r="M555" s="17" t="s">
        <v>1338</v>
      </c>
      <c r="N555" s="17" t="s">
        <v>965</v>
      </c>
      <c r="O555" s="8">
        <v>5</v>
      </c>
      <c r="P555" s="16">
        <v>0.23699999999999999</v>
      </c>
      <c r="Q555" s="4">
        <v>10384</v>
      </c>
      <c r="R555" s="4">
        <v>5222</v>
      </c>
      <c r="S555" s="4">
        <v>94681</v>
      </c>
      <c r="T555" s="27">
        <f>S555/Q555</f>
        <v>9.1179699537750381</v>
      </c>
    </row>
    <row r="556" spans="1:20" x14ac:dyDescent="0.35">
      <c r="A556" s="2">
        <v>15934</v>
      </c>
      <c r="B556" s="2">
        <v>2018</v>
      </c>
      <c r="C556" s="17">
        <v>9868</v>
      </c>
      <c r="D556" s="17">
        <v>5208.9121243789596</v>
      </c>
      <c r="E556" s="2" t="s">
        <v>5</v>
      </c>
      <c r="F556" s="2" t="s">
        <v>154</v>
      </c>
      <c r="G556" s="2">
        <v>58675</v>
      </c>
      <c r="H556" s="2" t="s">
        <v>1460</v>
      </c>
      <c r="I556" s="2">
        <v>35.515000000000001</v>
      </c>
      <c r="J556" s="2">
        <v>-77.09</v>
      </c>
      <c r="K556" s="4">
        <v>0</v>
      </c>
      <c r="L556" s="2" t="s">
        <v>1341</v>
      </c>
      <c r="M556" s="17" t="s">
        <v>1338</v>
      </c>
      <c r="N556" s="17" t="s">
        <v>965</v>
      </c>
      <c r="O556" s="8">
        <v>5</v>
      </c>
      <c r="P556" s="16">
        <v>0.19900000000000001</v>
      </c>
      <c r="Q556" s="4">
        <v>8695</v>
      </c>
      <c r="R556" s="4">
        <v>4373</v>
      </c>
      <c r="S556" s="4">
        <v>79279</v>
      </c>
      <c r="T556" s="27">
        <f>S556/Q556</f>
        <v>9.1177688326624491</v>
      </c>
    </row>
    <row r="557" spans="1:20" x14ac:dyDescent="0.35">
      <c r="A557" s="2">
        <v>15935</v>
      </c>
      <c r="B557" s="2">
        <v>2018</v>
      </c>
      <c r="C557" s="17">
        <v>6422</v>
      </c>
      <c r="D557" s="17">
        <v>14363.365781681199</v>
      </c>
      <c r="E557" s="2" t="s">
        <v>5</v>
      </c>
      <c r="F557" s="2" t="s">
        <v>155</v>
      </c>
      <c r="G557" s="2">
        <v>62693</v>
      </c>
      <c r="H557" s="2" t="s">
        <v>1461</v>
      </c>
      <c r="I557" s="2">
        <v>36.283777999999998</v>
      </c>
      <c r="J557" s="2">
        <v>-76.602304000000004</v>
      </c>
      <c r="K557" s="4">
        <v>0</v>
      </c>
      <c r="L557" s="2" t="s">
        <v>1341</v>
      </c>
      <c r="M557" s="17" t="s">
        <v>1338</v>
      </c>
      <c r="N557" s="17" t="s">
        <v>965</v>
      </c>
      <c r="O557" s="8">
        <v>5</v>
      </c>
      <c r="P557" s="16">
        <v>0.184</v>
      </c>
      <c r="Q557" s="4">
        <v>8055</v>
      </c>
      <c r="R557" s="4">
        <v>4345</v>
      </c>
      <c r="S557" s="4">
        <v>73446</v>
      </c>
      <c r="T557" s="27">
        <f>S557/Q557</f>
        <v>9.1180633147113586</v>
      </c>
    </row>
    <row r="558" spans="1:20" x14ac:dyDescent="0.35">
      <c r="A558" s="2">
        <v>15936</v>
      </c>
      <c r="B558" s="2">
        <v>2018</v>
      </c>
      <c r="C558" s="17">
        <v>9859</v>
      </c>
      <c r="D558" s="17">
        <v>1606.0458502869501</v>
      </c>
      <c r="E558" s="2" t="s">
        <v>5</v>
      </c>
      <c r="F558" s="2" t="s">
        <v>156</v>
      </c>
      <c r="G558" s="2">
        <v>60172</v>
      </c>
      <c r="H558" s="2" t="s">
        <v>1347</v>
      </c>
      <c r="I558" s="2">
        <v>36.295029999999997</v>
      </c>
      <c r="J558" s="2">
        <v>-78.393146000000002</v>
      </c>
      <c r="K558" s="4">
        <v>0</v>
      </c>
      <c r="L558" s="2" t="s">
        <v>1355</v>
      </c>
      <c r="M558" s="17" t="s">
        <v>1338</v>
      </c>
      <c r="N558" s="17" t="s">
        <v>965</v>
      </c>
      <c r="O558" s="8">
        <v>3</v>
      </c>
      <c r="P558" s="16"/>
      <c r="Q558" s="4"/>
      <c r="R558" s="4"/>
      <c r="S558" s="27"/>
      <c r="T558" s="28" t="s">
        <v>1311</v>
      </c>
    </row>
    <row r="559" spans="1:20" x14ac:dyDescent="0.35">
      <c r="A559" s="2">
        <v>15937</v>
      </c>
      <c r="B559" s="2">
        <v>2018</v>
      </c>
      <c r="C559" s="17">
        <v>7618</v>
      </c>
      <c r="D559" s="17">
        <v>1342.27510579717</v>
      </c>
      <c r="E559" s="2" t="s">
        <v>5</v>
      </c>
      <c r="F559" s="2" t="s">
        <v>157</v>
      </c>
      <c r="G559" s="2">
        <v>62168</v>
      </c>
      <c r="H559" s="2" t="s">
        <v>1462</v>
      </c>
      <c r="I559" s="2">
        <v>35.523662999999999</v>
      </c>
      <c r="J559" s="2">
        <v>-78.625352000000007</v>
      </c>
      <c r="K559" s="4">
        <v>0</v>
      </c>
      <c r="L559" s="2" t="s">
        <v>1341</v>
      </c>
      <c r="M559" s="17" t="s">
        <v>1338</v>
      </c>
      <c r="N559" s="17" t="s">
        <v>965</v>
      </c>
      <c r="O559" s="8">
        <v>5</v>
      </c>
      <c r="P559" s="16">
        <v>4.9000000000000002E-2</v>
      </c>
      <c r="Q559" s="4">
        <v>2148</v>
      </c>
      <c r="R559" s="4">
        <v>1076</v>
      </c>
      <c r="S559" s="4">
        <v>19585</v>
      </c>
      <c r="T559" s="27">
        <f>S559/Q559</f>
        <v>9.1177839851024203</v>
      </c>
    </row>
    <row r="560" spans="1:20" x14ac:dyDescent="0.35">
      <c r="A560" s="2">
        <v>15939</v>
      </c>
      <c r="B560" s="2">
        <v>2018</v>
      </c>
      <c r="C560" s="17">
        <v>12414</v>
      </c>
      <c r="D560" s="17">
        <v>19468.977826314702</v>
      </c>
      <c r="E560" s="2" t="s">
        <v>5</v>
      </c>
      <c r="F560" s="2" t="s">
        <v>159</v>
      </c>
      <c r="G560" s="2">
        <v>58674</v>
      </c>
      <c r="H560" s="2" t="s">
        <v>1463</v>
      </c>
      <c r="I560" s="2">
        <v>35.969444000000003</v>
      </c>
      <c r="J560" s="2">
        <v>-78.265000000000001</v>
      </c>
      <c r="K560" s="4">
        <v>0</v>
      </c>
      <c r="L560" s="2" t="s">
        <v>1341</v>
      </c>
      <c r="M560" s="17" t="s">
        <v>1338</v>
      </c>
      <c r="N560" s="17" t="s">
        <v>965</v>
      </c>
      <c r="O560" s="8">
        <v>5</v>
      </c>
      <c r="P560" s="16">
        <v>0.2</v>
      </c>
      <c r="Q560" s="4">
        <v>8763</v>
      </c>
      <c r="R560" s="4">
        <v>4407</v>
      </c>
      <c r="S560" s="4">
        <v>79902</v>
      </c>
      <c r="T560" s="27">
        <f>S560/Q560</f>
        <v>9.1181102362204722</v>
      </c>
    </row>
    <row r="561" spans="1:20" x14ac:dyDescent="0.35">
      <c r="A561" s="2">
        <v>15940</v>
      </c>
      <c r="B561" s="2">
        <v>2018</v>
      </c>
      <c r="C561" s="17">
        <v>9858</v>
      </c>
      <c r="D561" s="17">
        <v>13724.6835266822</v>
      </c>
      <c r="E561" s="2" t="s">
        <v>5</v>
      </c>
      <c r="F561" s="2" t="s">
        <v>160</v>
      </c>
      <c r="G561" s="2">
        <v>60171</v>
      </c>
      <c r="H561" s="2" t="s">
        <v>1347</v>
      </c>
      <c r="I561" s="2">
        <v>35.956325999999997</v>
      </c>
      <c r="J561" s="2">
        <v>-77.972385000000003</v>
      </c>
      <c r="K561" s="4">
        <v>0</v>
      </c>
      <c r="L561" s="2" t="s">
        <v>1355</v>
      </c>
      <c r="M561" s="17" t="s">
        <v>1338</v>
      </c>
      <c r="N561" s="17" t="s">
        <v>965</v>
      </c>
      <c r="O561" s="8">
        <v>5</v>
      </c>
      <c r="P561" s="16"/>
      <c r="Q561" s="4"/>
      <c r="R561" s="4"/>
      <c r="S561" s="4"/>
      <c r="T561" s="28" t="s">
        <v>1311</v>
      </c>
    </row>
    <row r="562" spans="1:20" x14ac:dyDescent="0.35">
      <c r="A562" s="2">
        <v>15949</v>
      </c>
      <c r="B562" s="2">
        <v>2018</v>
      </c>
      <c r="C562" s="17">
        <v>1572</v>
      </c>
      <c r="D562" s="17">
        <v>8072.4642376932898</v>
      </c>
      <c r="E562" s="2" t="s">
        <v>5</v>
      </c>
      <c r="F562" s="2" t="s">
        <v>163</v>
      </c>
      <c r="G562" s="2">
        <v>60286</v>
      </c>
      <c r="H562" s="2" t="s">
        <v>1347</v>
      </c>
      <c r="I562" s="2">
        <v>35.889279999999999</v>
      </c>
      <c r="J562" s="2">
        <v>-79.691900000000004</v>
      </c>
      <c r="K562" s="4">
        <v>0</v>
      </c>
      <c r="L562" s="2" t="s">
        <v>1465</v>
      </c>
      <c r="M562" s="17" t="s">
        <v>1338</v>
      </c>
      <c r="N562" s="17" t="s">
        <v>965</v>
      </c>
      <c r="O562" s="8">
        <v>5</v>
      </c>
      <c r="P562" s="16"/>
      <c r="Q562" s="4"/>
      <c r="R562" s="4"/>
      <c r="S562" s="4"/>
      <c r="T562" s="28" t="s">
        <v>1311</v>
      </c>
    </row>
    <row r="563" spans="1:20" x14ac:dyDescent="0.35">
      <c r="A563" s="2">
        <v>15950</v>
      </c>
      <c r="B563" s="2">
        <v>2018</v>
      </c>
      <c r="C563" s="17">
        <v>10014</v>
      </c>
      <c r="D563" s="17">
        <v>646.60708021485198</v>
      </c>
      <c r="E563" s="2" t="s">
        <v>5</v>
      </c>
      <c r="F563" s="2" t="s">
        <v>164</v>
      </c>
      <c r="G563" s="2">
        <v>59929</v>
      </c>
      <c r="H563" s="2" t="s">
        <v>1466</v>
      </c>
      <c r="I563" s="2">
        <v>35.72</v>
      </c>
      <c r="J563" s="2">
        <v>-81.417000000000002</v>
      </c>
      <c r="K563" s="4">
        <v>0</v>
      </c>
      <c r="L563" s="2" t="s">
        <v>1341</v>
      </c>
      <c r="M563" s="17" t="s">
        <v>1338</v>
      </c>
      <c r="N563" s="17" t="s">
        <v>965</v>
      </c>
      <c r="O563" s="8">
        <v>5</v>
      </c>
      <c r="P563" s="16">
        <v>0.19</v>
      </c>
      <c r="Q563" s="4">
        <v>8338</v>
      </c>
      <c r="R563" s="4">
        <v>4193</v>
      </c>
      <c r="S563" s="4">
        <v>76027</v>
      </c>
      <c r="T563" s="27">
        <f>S563/Q563</f>
        <v>9.1181338450467742</v>
      </c>
    </row>
    <row r="564" spans="1:20" x14ac:dyDescent="0.35">
      <c r="A564" s="2">
        <v>15951</v>
      </c>
      <c r="B564" s="2">
        <v>2018</v>
      </c>
      <c r="C564" s="17">
        <v>13956</v>
      </c>
      <c r="D564" s="17">
        <v>4935.4633681832001</v>
      </c>
      <c r="E564" s="2" t="s">
        <v>5</v>
      </c>
      <c r="F564" s="2" t="s">
        <v>165</v>
      </c>
      <c r="G564" s="2">
        <v>59213</v>
      </c>
      <c r="H564" s="2" t="s">
        <v>1347</v>
      </c>
      <c r="I564" s="2">
        <v>34.966943999999998</v>
      </c>
      <c r="J564" s="2">
        <v>-78.354444000000001</v>
      </c>
      <c r="K564" s="4">
        <v>0</v>
      </c>
      <c r="L564" s="2" t="s">
        <v>1341</v>
      </c>
      <c r="M564" s="17" t="s">
        <v>1338</v>
      </c>
      <c r="N564" s="17" t="s">
        <v>965</v>
      </c>
      <c r="O564" s="8">
        <v>5</v>
      </c>
      <c r="P564" s="16">
        <v>0.216</v>
      </c>
      <c r="Q564" s="4">
        <v>9450</v>
      </c>
      <c r="R564" s="4">
        <v>4752</v>
      </c>
      <c r="S564" s="4">
        <v>86164</v>
      </c>
      <c r="T564" s="27">
        <f>S564/Q564</f>
        <v>9.1178835978835977</v>
      </c>
    </row>
    <row r="565" spans="1:20" x14ac:dyDescent="0.35">
      <c r="A565" s="2">
        <v>15952</v>
      </c>
      <c r="B565" s="2">
        <v>2018</v>
      </c>
      <c r="C565" s="17">
        <v>6900</v>
      </c>
      <c r="D565" s="17">
        <v>1930.92736340388</v>
      </c>
      <c r="E565" s="2" t="s">
        <v>5</v>
      </c>
      <c r="F565" s="2" t="s">
        <v>166</v>
      </c>
      <c r="G565" s="2">
        <v>59937</v>
      </c>
      <c r="H565" s="2" t="s">
        <v>1467</v>
      </c>
      <c r="I565" s="2">
        <v>35.414507</v>
      </c>
      <c r="J565" s="2">
        <v>-78.690575999999993</v>
      </c>
      <c r="K565" s="4">
        <v>0</v>
      </c>
      <c r="L565" s="2" t="s">
        <v>1341</v>
      </c>
      <c r="M565" s="17" t="s">
        <v>1338</v>
      </c>
      <c r="N565" s="17" t="s">
        <v>965</v>
      </c>
      <c r="O565" s="8">
        <v>5</v>
      </c>
      <c r="P565" s="16">
        <v>0.22</v>
      </c>
      <c r="Q565" s="4">
        <v>9644</v>
      </c>
      <c r="R565" s="4">
        <v>4850</v>
      </c>
      <c r="S565" s="4">
        <v>87935</v>
      </c>
      <c r="T565" s="27">
        <f>S565/Q565</f>
        <v>9.1181045209456659</v>
      </c>
    </row>
    <row r="566" spans="1:20" x14ac:dyDescent="0.35">
      <c r="A566" s="2">
        <v>15954</v>
      </c>
      <c r="B566" s="2">
        <v>2018</v>
      </c>
      <c r="C566" s="17">
        <v>29017</v>
      </c>
      <c r="D566" s="17">
        <v>7127.1172785564404</v>
      </c>
      <c r="E566" s="2" t="s">
        <v>5</v>
      </c>
      <c r="F566" s="2" t="s">
        <v>168</v>
      </c>
      <c r="G566" s="2">
        <v>60146</v>
      </c>
      <c r="H566" s="2" t="s">
        <v>1349</v>
      </c>
      <c r="I566" s="2">
        <v>35.557223999999998</v>
      </c>
      <c r="J566" s="2">
        <v>-79.195789000000005</v>
      </c>
      <c r="K566" s="4">
        <v>0</v>
      </c>
      <c r="L566" s="2" t="s">
        <v>1341</v>
      </c>
      <c r="M566" s="17" t="s">
        <v>1338</v>
      </c>
      <c r="N566" s="17" t="s">
        <v>965</v>
      </c>
      <c r="O566" s="8">
        <v>6.5</v>
      </c>
      <c r="P566" s="16">
        <v>0.16700000000000001</v>
      </c>
      <c r="Q566" s="4">
        <v>9519</v>
      </c>
      <c r="R566" s="4">
        <v>4787</v>
      </c>
      <c r="S566" s="4">
        <v>86793</v>
      </c>
      <c r="T566" s="27">
        <f>S566/Q566</f>
        <v>9.1178695241096754</v>
      </c>
    </row>
    <row r="567" spans="1:20" x14ac:dyDescent="0.35">
      <c r="A567" s="2">
        <v>15955</v>
      </c>
      <c r="B567" s="2">
        <v>2018</v>
      </c>
      <c r="C567" s="17">
        <v>15512</v>
      </c>
      <c r="D567" s="17">
        <v>5249.8103377786001</v>
      </c>
      <c r="E567" s="2" t="s">
        <v>5</v>
      </c>
      <c r="F567" s="2" t="s">
        <v>169</v>
      </c>
      <c r="G567" s="2">
        <v>58723</v>
      </c>
      <c r="H567" s="2" t="s">
        <v>1347</v>
      </c>
      <c r="I567" s="2">
        <v>35.261111</v>
      </c>
      <c r="J567" s="2">
        <v>-81.861389000000003</v>
      </c>
      <c r="K567" s="4">
        <v>0</v>
      </c>
      <c r="L567" s="2" t="s">
        <v>1355</v>
      </c>
      <c r="M567" s="17" t="s">
        <v>1338</v>
      </c>
      <c r="N567" s="17" t="s">
        <v>965</v>
      </c>
      <c r="O567" s="8">
        <v>4</v>
      </c>
      <c r="P567" s="16"/>
      <c r="Q567" s="4"/>
      <c r="R567" s="4"/>
      <c r="S567" s="4"/>
      <c r="T567" s="28" t="s">
        <v>1311</v>
      </c>
    </row>
    <row r="568" spans="1:20" x14ac:dyDescent="0.35">
      <c r="A568" s="2">
        <v>15956</v>
      </c>
      <c r="B568" s="2">
        <v>2018</v>
      </c>
      <c r="C568" s="17">
        <v>9846</v>
      </c>
      <c r="D568" s="17">
        <v>1149.8260592301399</v>
      </c>
      <c r="E568" s="2" t="s">
        <v>5</v>
      </c>
      <c r="F568" s="2" t="s">
        <v>170</v>
      </c>
      <c r="G568" s="2">
        <v>62317</v>
      </c>
      <c r="H568" s="2" t="s">
        <v>1338</v>
      </c>
      <c r="I568" s="2">
        <v>34.750300000000003</v>
      </c>
      <c r="J568" s="2">
        <v>-79.434782999999996</v>
      </c>
      <c r="K568" s="4">
        <v>0</v>
      </c>
      <c r="L568" s="2" t="s">
        <v>1418</v>
      </c>
      <c r="M568" s="17" t="s">
        <v>1338</v>
      </c>
      <c r="N568" s="17" t="s">
        <v>965</v>
      </c>
      <c r="O568" s="8">
        <v>10</v>
      </c>
      <c r="P568" s="16"/>
      <c r="Q568" s="4"/>
      <c r="R568" s="4"/>
      <c r="S568" s="4"/>
      <c r="T568" s="28" t="s">
        <v>1311</v>
      </c>
    </row>
    <row r="569" spans="1:20" x14ac:dyDescent="0.35">
      <c r="A569" s="2">
        <v>15959</v>
      </c>
      <c r="B569" s="2">
        <v>2018</v>
      </c>
      <c r="C569" s="17">
        <v>28698</v>
      </c>
      <c r="D569" s="17">
        <v>4147.7590675757801</v>
      </c>
      <c r="E569" s="2" t="s">
        <v>5</v>
      </c>
      <c r="F569" s="2" t="s">
        <v>172</v>
      </c>
      <c r="G569" s="2">
        <v>59818</v>
      </c>
      <c r="H569" s="2" t="s">
        <v>1343</v>
      </c>
      <c r="I569" s="2">
        <v>35.444234999999999</v>
      </c>
      <c r="J569" s="2">
        <v>-80.663640999999998</v>
      </c>
      <c r="K569" s="4">
        <v>0</v>
      </c>
      <c r="L569" s="2" t="s">
        <v>1341</v>
      </c>
      <c r="M569" s="17" t="s">
        <v>1338</v>
      </c>
      <c r="N569" s="17" t="s">
        <v>965</v>
      </c>
      <c r="O569" s="8">
        <v>5.2</v>
      </c>
      <c r="P569" s="16">
        <v>0.105</v>
      </c>
      <c r="Q569" s="4">
        <v>4770</v>
      </c>
      <c r="R569" s="4">
        <v>2399</v>
      </c>
      <c r="S569" s="4">
        <v>43493</v>
      </c>
      <c r="T569" s="27">
        <f>S569/Q569</f>
        <v>9.1180293501048215</v>
      </c>
    </row>
    <row r="570" spans="1:20" x14ac:dyDescent="0.35">
      <c r="A570" s="2">
        <v>15960</v>
      </c>
      <c r="B570" s="2">
        <v>2018</v>
      </c>
      <c r="C570" s="17">
        <v>6677</v>
      </c>
      <c r="D570" s="17">
        <v>9282.5845710517806</v>
      </c>
      <c r="E570" s="2" t="s">
        <v>5</v>
      </c>
      <c r="F570" s="2" t="s">
        <v>173</v>
      </c>
      <c r="G570" s="2">
        <v>59944</v>
      </c>
      <c r="H570" s="2" t="s">
        <v>1471</v>
      </c>
      <c r="I570" s="2">
        <v>35.822000000000003</v>
      </c>
      <c r="J570" s="2">
        <v>-77.480999999999995</v>
      </c>
      <c r="K570" s="4">
        <v>0</v>
      </c>
      <c r="L570" s="2" t="s">
        <v>1341</v>
      </c>
      <c r="M570" s="17" t="s">
        <v>1338</v>
      </c>
      <c r="N570" s="17" t="s">
        <v>965</v>
      </c>
      <c r="O570" s="8">
        <v>80</v>
      </c>
      <c r="P570" s="16">
        <v>0.223</v>
      </c>
      <c r="Q570" s="4">
        <v>156127</v>
      </c>
      <c r="R570" s="4">
        <v>78514</v>
      </c>
      <c r="S570" s="4">
        <v>1423565</v>
      </c>
      <c r="T570" s="27">
        <f>S570/Q570</f>
        <v>9.117993684628539</v>
      </c>
    </row>
    <row r="571" spans="1:20" x14ac:dyDescent="0.35">
      <c r="A571" s="2">
        <v>15961</v>
      </c>
      <c r="B571" s="2">
        <v>2018</v>
      </c>
      <c r="C571" s="17">
        <v>10039</v>
      </c>
      <c r="D571" s="17">
        <v>7436.9672990215604</v>
      </c>
      <c r="E571" s="2" t="s">
        <v>5</v>
      </c>
      <c r="F571" s="2" t="s">
        <v>174</v>
      </c>
      <c r="G571" s="2">
        <v>60188</v>
      </c>
      <c r="H571" s="2" t="s">
        <v>1472</v>
      </c>
      <c r="I571" s="2">
        <v>35.825181999999998</v>
      </c>
      <c r="J571" s="2">
        <v>-77.457772000000006</v>
      </c>
      <c r="K571" s="4">
        <v>0</v>
      </c>
      <c r="L571" s="2" t="s">
        <v>1341</v>
      </c>
      <c r="M571" s="17" t="s">
        <v>1338</v>
      </c>
      <c r="N571" s="17" t="s">
        <v>965</v>
      </c>
      <c r="O571" s="8">
        <v>5</v>
      </c>
      <c r="P571" s="16">
        <v>0.23300000000000001</v>
      </c>
      <c r="Q571" s="4">
        <v>10224</v>
      </c>
      <c r="R571" s="4">
        <v>5142</v>
      </c>
      <c r="S571" s="4">
        <v>93222</v>
      </c>
      <c r="T571" s="27">
        <f>S571/Q571</f>
        <v>9.1179577464788739</v>
      </c>
    </row>
    <row r="572" spans="1:20" x14ac:dyDescent="0.35">
      <c r="A572" s="2">
        <v>15962</v>
      </c>
      <c r="B572" s="2">
        <v>2018</v>
      </c>
      <c r="C572" s="17">
        <v>6661</v>
      </c>
      <c r="D572" s="17">
        <v>12848.836914384399</v>
      </c>
      <c r="E572" s="2" t="s">
        <v>5</v>
      </c>
      <c r="F572" s="2" t="s">
        <v>175</v>
      </c>
      <c r="G572" s="2">
        <v>62600</v>
      </c>
      <c r="H572" s="2" t="s">
        <v>1473</v>
      </c>
      <c r="I572" s="2">
        <v>35.436844000000001</v>
      </c>
      <c r="J572" s="2">
        <v>-77.973754</v>
      </c>
      <c r="K572" s="4">
        <v>0</v>
      </c>
      <c r="L572" s="2" t="s">
        <v>1346</v>
      </c>
      <c r="M572" s="17" t="s">
        <v>1338</v>
      </c>
      <c r="N572" s="17" t="s">
        <v>965</v>
      </c>
      <c r="O572" s="8">
        <v>5</v>
      </c>
      <c r="P572" s="16"/>
      <c r="Q572" s="4"/>
      <c r="R572" s="4"/>
      <c r="S572" s="4"/>
      <c r="T572" s="28" t="s">
        <v>1311</v>
      </c>
    </row>
    <row r="573" spans="1:20" x14ac:dyDescent="0.35">
      <c r="A573" s="2">
        <v>15963</v>
      </c>
      <c r="B573" s="2">
        <v>2018</v>
      </c>
      <c r="C573" s="17">
        <v>15690</v>
      </c>
      <c r="D573" s="17">
        <v>1775.1270993909</v>
      </c>
      <c r="E573" s="2" t="s">
        <v>5</v>
      </c>
      <c r="F573" s="2" t="s">
        <v>176</v>
      </c>
      <c r="G573" s="2">
        <v>61882</v>
      </c>
      <c r="H573" s="2" t="s">
        <v>1344</v>
      </c>
      <c r="I573" s="2">
        <v>35.340066999999998</v>
      </c>
      <c r="J573" s="2">
        <v>-79.991157999999999</v>
      </c>
      <c r="K573" s="4">
        <v>0</v>
      </c>
      <c r="L573" s="2" t="s">
        <v>1341</v>
      </c>
      <c r="M573" s="17" t="s">
        <v>1338</v>
      </c>
      <c r="N573" s="17" t="s">
        <v>965</v>
      </c>
      <c r="O573" s="8">
        <v>2</v>
      </c>
      <c r="P573" s="16">
        <v>0</v>
      </c>
      <c r="Q573" s="4">
        <v>0</v>
      </c>
      <c r="R573" s="4">
        <v>0</v>
      </c>
      <c r="S573" s="4"/>
      <c r="T573" s="28" t="s">
        <v>1311</v>
      </c>
    </row>
    <row r="574" spans="1:20" x14ac:dyDescent="0.35">
      <c r="A574" s="2">
        <v>15964</v>
      </c>
      <c r="B574" s="2">
        <v>2018</v>
      </c>
      <c r="C574" s="17">
        <v>6681</v>
      </c>
      <c r="D574" s="17">
        <v>8505.3419041644902</v>
      </c>
      <c r="E574" s="2" t="s">
        <v>5</v>
      </c>
      <c r="F574" s="2" t="s">
        <v>177</v>
      </c>
      <c r="G574" s="2">
        <v>60637</v>
      </c>
      <c r="H574" s="2" t="s">
        <v>1474</v>
      </c>
      <c r="I574" s="2">
        <v>36.371000000000002</v>
      </c>
      <c r="J574" s="2">
        <v>-77.570999999999998</v>
      </c>
      <c r="K574" s="4">
        <v>0</v>
      </c>
      <c r="L574" s="2" t="s">
        <v>1341</v>
      </c>
      <c r="M574" s="17" t="s">
        <v>1338</v>
      </c>
      <c r="N574" s="17" t="s">
        <v>965</v>
      </c>
      <c r="O574" s="8">
        <v>20</v>
      </c>
      <c r="P574" s="16">
        <v>0.193</v>
      </c>
      <c r="Q574" s="4">
        <v>33778</v>
      </c>
      <c r="R574" s="4">
        <v>16986</v>
      </c>
      <c r="S574" s="4">
        <v>307988</v>
      </c>
      <c r="T574" s="27">
        <f t="shared" ref="T574:T579" si="21">S574/Q574</f>
        <v>9.1180058025934034</v>
      </c>
    </row>
    <row r="575" spans="1:20" x14ac:dyDescent="0.35">
      <c r="A575" s="2">
        <v>15966</v>
      </c>
      <c r="B575" s="2">
        <v>2018</v>
      </c>
      <c r="C575" s="17">
        <v>29262</v>
      </c>
      <c r="D575" s="17">
        <v>3722.4389572299101</v>
      </c>
      <c r="E575" s="2" t="s">
        <v>5</v>
      </c>
      <c r="F575" s="2" t="s">
        <v>179</v>
      </c>
      <c r="G575" s="2">
        <v>59663</v>
      </c>
      <c r="H575" s="2" t="s">
        <v>1475</v>
      </c>
      <c r="I575" s="2">
        <v>36.366943999999997</v>
      </c>
      <c r="J575" s="2">
        <v>-78.626110999999995</v>
      </c>
      <c r="K575" s="4">
        <v>0</v>
      </c>
      <c r="L575" s="2" t="s">
        <v>1341</v>
      </c>
      <c r="M575" s="17" t="s">
        <v>1338</v>
      </c>
      <c r="N575" s="17" t="s">
        <v>965</v>
      </c>
      <c r="O575" s="8">
        <v>5</v>
      </c>
      <c r="P575" s="16">
        <v>0.20100000000000001</v>
      </c>
      <c r="Q575" s="4">
        <v>8809</v>
      </c>
      <c r="R575" s="4">
        <v>4430</v>
      </c>
      <c r="S575" s="4">
        <v>80320</v>
      </c>
      <c r="T575" s="27">
        <f t="shared" si="21"/>
        <v>9.1179475536383237</v>
      </c>
    </row>
    <row r="576" spans="1:20" x14ac:dyDescent="0.35">
      <c r="A576" s="2">
        <v>15967</v>
      </c>
      <c r="B576" s="2">
        <v>2018</v>
      </c>
      <c r="C576" s="17">
        <v>29017</v>
      </c>
      <c r="D576" s="17">
        <v>3955.6787532557</v>
      </c>
      <c r="E576" s="2" t="s">
        <v>5</v>
      </c>
      <c r="F576" s="2" t="s">
        <v>180</v>
      </c>
      <c r="G576" s="2">
        <v>60965</v>
      </c>
      <c r="H576" s="2" t="s">
        <v>1476</v>
      </c>
      <c r="I576" s="2">
        <v>35.528489</v>
      </c>
      <c r="J576" s="2">
        <v>-79.198481000000001</v>
      </c>
      <c r="K576" s="4">
        <v>0</v>
      </c>
      <c r="L576" s="2" t="s">
        <v>1341</v>
      </c>
      <c r="M576" s="17" t="s">
        <v>1338</v>
      </c>
      <c r="N576" s="17" t="s">
        <v>965</v>
      </c>
      <c r="O576" s="8">
        <v>5</v>
      </c>
      <c r="P576" s="16">
        <v>0.218</v>
      </c>
      <c r="Q576" s="4">
        <v>9547</v>
      </c>
      <c r="R576" s="4">
        <v>4801</v>
      </c>
      <c r="S576" s="4">
        <v>87050</v>
      </c>
      <c r="T576" s="27">
        <f t="shared" si="21"/>
        <v>9.1180475542055088</v>
      </c>
    </row>
    <row r="577" spans="1:20" x14ac:dyDescent="0.35">
      <c r="A577" s="2">
        <v>15968</v>
      </c>
      <c r="B577" s="2">
        <v>2018</v>
      </c>
      <c r="C577" s="17">
        <v>9995</v>
      </c>
      <c r="D577" s="17">
        <v>221.48444457653201</v>
      </c>
      <c r="E577" s="2" t="s">
        <v>5</v>
      </c>
      <c r="F577" s="2" t="s">
        <v>181</v>
      </c>
      <c r="G577" s="2">
        <v>61658</v>
      </c>
      <c r="H577" s="2" t="s">
        <v>1477</v>
      </c>
      <c r="I577" s="2">
        <v>35.462404999999997</v>
      </c>
      <c r="J577" s="2">
        <v>-79.180654000000004</v>
      </c>
      <c r="K577" s="4">
        <v>0</v>
      </c>
      <c r="L577" s="2" t="s">
        <v>1341</v>
      </c>
      <c r="M577" s="17" t="s">
        <v>1338</v>
      </c>
      <c r="N577" s="17" t="s">
        <v>965</v>
      </c>
      <c r="O577" s="8">
        <v>1.9</v>
      </c>
      <c r="P577" s="16">
        <v>0.23899999999999999</v>
      </c>
      <c r="Q577" s="4">
        <v>3975</v>
      </c>
      <c r="R577" s="4">
        <v>1999</v>
      </c>
      <c r="S577" s="4">
        <v>36243</v>
      </c>
      <c r="T577" s="27">
        <f t="shared" si="21"/>
        <v>9.1177358490566043</v>
      </c>
    </row>
    <row r="578" spans="1:20" x14ac:dyDescent="0.35">
      <c r="A578" s="2">
        <v>15969</v>
      </c>
      <c r="B578" s="2">
        <v>2018</v>
      </c>
      <c r="C578" s="17">
        <v>4496</v>
      </c>
      <c r="D578" s="17">
        <v>3281.8855921147001</v>
      </c>
      <c r="E578" s="2" t="s">
        <v>5</v>
      </c>
      <c r="F578" s="2" t="s">
        <v>182</v>
      </c>
      <c r="G578" s="2">
        <v>60199</v>
      </c>
      <c r="H578" s="2" t="s">
        <v>1478</v>
      </c>
      <c r="I578" s="2">
        <v>35.263255000000001</v>
      </c>
      <c r="J578" s="2">
        <v>-81.508684000000002</v>
      </c>
      <c r="K578" s="4">
        <v>0</v>
      </c>
      <c r="L578" s="2" t="s">
        <v>1341</v>
      </c>
      <c r="M578" s="17" t="s">
        <v>1338</v>
      </c>
      <c r="N578" s="17" t="s">
        <v>965</v>
      </c>
      <c r="O578" s="8">
        <v>2</v>
      </c>
      <c r="P578" s="16">
        <v>0.20699999999999999</v>
      </c>
      <c r="Q578" s="4">
        <v>3629</v>
      </c>
      <c r="R578" s="4">
        <v>1825</v>
      </c>
      <c r="S578" s="4">
        <v>33089</v>
      </c>
      <c r="T578" s="27">
        <f t="shared" si="21"/>
        <v>9.1179388261228986</v>
      </c>
    </row>
    <row r="579" spans="1:20" x14ac:dyDescent="0.35">
      <c r="A579" s="2">
        <v>15970</v>
      </c>
      <c r="B579" s="2">
        <v>2018</v>
      </c>
      <c r="C579" s="17">
        <v>29020</v>
      </c>
      <c r="D579" s="17">
        <v>3522.3368716060199</v>
      </c>
      <c r="E579" s="2" t="s">
        <v>5</v>
      </c>
      <c r="F579" s="2" t="s">
        <v>183</v>
      </c>
      <c r="G579" s="2">
        <v>62167</v>
      </c>
      <c r="H579" s="2" t="s">
        <v>1479</v>
      </c>
      <c r="I579" s="2">
        <v>34.925452</v>
      </c>
      <c r="J579" s="2">
        <v>-79.722852000000003</v>
      </c>
      <c r="K579" s="4">
        <v>0</v>
      </c>
      <c r="L579" s="2" t="s">
        <v>1341</v>
      </c>
      <c r="M579" s="17" t="s">
        <v>1338</v>
      </c>
      <c r="N579" s="17" t="s">
        <v>965</v>
      </c>
      <c r="O579" s="8">
        <v>7.5</v>
      </c>
      <c r="P579" s="16">
        <v>3.4000000000000002E-2</v>
      </c>
      <c r="Q579" s="4">
        <v>2242</v>
      </c>
      <c r="R579" s="4">
        <v>640</v>
      </c>
      <c r="S579" s="4">
        <v>20443</v>
      </c>
      <c r="T579" s="27">
        <f t="shared" si="21"/>
        <v>9.1181980374665486</v>
      </c>
    </row>
    <row r="580" spans="1:20" x14ac:dyDescent="0.35">
      <c r="A580" s="2">
        <v>15979</v>
      </c>
      <c r="B580" s="2">
        <v>2018</v>
      </c>
      <c r="C580" s="17">
        <v>29019</v>
      </c>
      <c r="D580" s="17">
        <v>5196.7551406777302</v>
      </c>
      <c r="E580" s="2" t="s">
        <v>5</v>
      </c>
      <c r="F580" s="2" t="s">
        <v>188</v>
      </c>
      <c r="G580" s="2">
        <v>60294</v>
      </c>
      <c r="H580" s="2" t="s">
        <v>1347</v>
      </c>
      <c r="I580" s="2">
        <v>35.100909999999999</v>
      </c>
      <c r="J580" s="2">
        <v>-79.728009999999998</v>
      </c>
      <c r="K580" s="4">
        <v>0</v>
      </c>
      <c r="L580" s="2" t="s">
        <v>1465</v>
      </c>
      <c r="M580" s="17" t="s">
        <v>1338</v>
      </c>
      <c r="N580" s="17" t="s">
        <v>965</v>
      </c>
      <c r="O580" s="8">
        <v>5</v>
      </c>
      <c r="P580" s="16"/>
      <c r="Q580" s="4"/>
      <c r="R580" s="4"/>
      <c r="S580" s="4"/>
      <c r="T580" s="28" t="s">
        <v>1311</v>
      </c>
    </row>
    <row r="581" spans="1:20" x14ac:dyDescent="0.35">
      <c r="A581" s="2">
        <v>15980</v>
      </c>
      <c r="B581" s="2">
        <v>2018</v>
      </c>
      <c r="C581" s="17">
        <v>6700</v>
      </c>
      <c r="D581" s="17">
        <v>3265.5821363137202</v>
      </c>
      <c r="E581" s="2" t="s">
        <v>5</v>
      </c>
      <c r="F581" s="2" t="s">
        <v>189</v>
      </c>
      <c r="G581" s="2">
        <v>60635</v>
      </c>
      <c r="H581" s="2" t="s">
        <v>1347</v>
      </c>
      <c r="I581" s="2">
        <v>35.721960000000003</v>
      </c>
      <c r="J581" s="2">
        <v>-78.604339999999993</v>
      </c>
      <c r="K581" s="4">
        <v>0</v>
      </c>
      <c r="L581" s="2" t="s">
        <v>1341</v>
      </c>
      <c r="M581" s="17" t="s">
        <v>1338</v>
      </c>
      <c r="N581" s="17" t="s">
        <v>965</v>
      </c>
      <c r="O581" s="8">
        <v>6.8</v>
      </c>
      <c r="P581" s="16">
        <v>0.154</v>
      </c>
      <c r="Q581" s="4">
        <v>9195</v>
      </c>
      <c r="R581" s="4">
        <v>4624</v>
      </c>
      <c r="S581" s="4">
        <v>83838</v>
      </c>
      <c r="T581" s="27">
        <f>S581/Q581</f>
        <v>9.1177814029363784</v>
      </c>
    </row>
    <row r="582" spans="1:20" x14ac:dyDescent="0.35">
      <c r="A582" s="2">
        <v>15981</v>
      </c>
      <c r="B582" s="2">
        <v>2018</v>
      </c>
      <c r="C582" s="17">
        <v>29262</v>
      </c>
      <c r="D582" s="17">
        <v>465.51675003314898</v>
      </c>
      <c r="E582" s="2" t="s">
        <v>5</v>
      </c>
      <c r="F582" s="2" t="s">
        <v>190</v>
      </c>
      <c r="G582" s="2">
        <v>59914</v>
      </c>
      <c r="H582" s="2" t="s">
        <v>1484</v>
      </c>
      <c r="I582" s="2">
        <v>36.353532999999999</v>
      </c>
      <c r="J582" s="2">
        <v>-78.584211999999994</v>
      </c>
      <c r="K582" s="4">
        <v>0</v>
      </c>
      <c r="L582" s="2" t="s">
        <v>1341</v>
      </c>
      <c r="M582" s="17" t="s">
        <v>1338</v>
      </c>
      <c r="N582" s="17" t="s">
        <v>965</v>
      </c>
      <c r="O582" s="8">
        <v>5</v>
      </c>
      <c r="P582" s="16">
        <v>0.19800000000000001</v>
      </c>
      <c r="Q582" s="4">
        <v>8679</v>
      </c>
      <c r="R582" s="4">
        <v>4365</v>
      </c>
      <c r="S582" s="4">
        <v>79136</v>
      </c>
      <c r="T582" s="27">
        <f>S582/Q582</f>
        <v>9.1181011637285394</v>
      </c>
    </row>
    <row r="583" spans="1:20" x14ac:dyDescent="0.35">
      <c r="A583" s="2">
        <v>15982</v>
      </c>
      <c r="B583" s="2">
        <v>2018</v>
      </c>
      <c r="C583" s="17">
        <v>6422</v>
      </c>
      <c r="D583" s="17">
        <v>36671.871080719</v>
      </c>
      <c r="E583" s="2" t="s">
        <v>5</v>
      </c>
      <c r="F583" s="2" t="s">
        <v>191</v>
      </c>
      <c r="G583" s="2">
        <v>59548</v>
      </c>
      <c r="H583" s="2" t="s">
        <v>1485</v>
      </c>
      <c r="I583" s="2">
        <v>35.898888999999997</v>
      </c>
      <c r="J583" s="2">
        <v>-76.379444000000007</v>
      </c>
      <c r="K583" s="4">
        <v>0</v>
      </c>
      <c r="L583" s="2" t="s">
        <v>1341</v>
      </c>
      <c r="M583" s="17" t="s">
        <v>1338</v>
      </c>
      <c r="N583" s="17" t="s">
        <v>965</v>
      </c>
      <c r="O583" s="8">
        <v>14</v>
      </c>
      <c r="P583" s="16">
        <v>0.249</v>
      </c>
      <c r="Q583" s="4">
        <v>30493</v>
      </c>
      <c r="R583" s="4">
        <v>15335</v>
      </c>
      <c r="S583" s="4">
        <v>278036</v>
      </c>
      <c r="T583" s="27">
        <f>S583/Q583</f>
        <v>9.1180270881841743</v>
      </c>
    </row>
    <row r="584" spans="1:20" x14ac:dyDescent="0.35">
      <c r="A584" s="2">
        <v>15983</v>
      </c>
      <c r="B584" s="2">
        <v>2018</v>
      </c>
      <c r="C584" s="17">
        <v>9838</v>
      </c>
      <c r="D584" s="17">
        <v>6642.5881454378696</v>
      </c>
      <c r="E584" s="2" t="s">
        <v>5</v>
      </c>
      <c r="F584" s="2" t="s">
        <v>192</v>
      </c>
      <c r="G584" s="2">
        <v>60295</v>
      </c>
      <c r="H584" s="2" t="s">
        <v>1347</v>
      </c>
      <c r="I584" s="2">
        <v>34.843246000000001</v>
      </c>
      <c r="J584" s="2">
        <v>-77.552240999999995</v>
      </c>
      <c r="K584" s="4">
        <v>0</v>
      </c>
      <c r="L584" s="2" t="s">
        <v>1465</v>
      </c>
      <c r="M584" s="17" t="s">
        <v>1338</v>
      </c>
      <c r="N584" s="17" t="s">
        <v>965</v>
      </c>
      <c r="O584" s="8">
        <v>5</v>
      </c>
      <c r="P584" s="16"/>
      <c r="Q584" s="4"/>
      <c r="R584" s="4"/>
      <c r="S584" s="4"/>
      <c r="T584" s="28" t="s">
        <v>1311</v>
      </c>
    </row>
    <row r="585" spans="1:20" x14ac:dyDescent="0.35">
      <c r="A585" s="2">
        <v>15984</v>
      </c>
      <c r="B585" s="2">
        <v>2018</v>
      </c>
      <c r="C585" s="17">
        <v>9484</v>
      </c>
      <c r="D585" s="17">
        <v>10251.634037235501</v>
      </c>
      <c r="E585" s="2" t="s">
        <v>5</v>
      </c>
      <c r="F585" s="2" t="s">
        <v>193</v>
      </c>
      <c r="G585" s="2">
        <v>59561</v>
      </c>
      <c r="H585" s="2" t="s">
        <v>1347</v>
      </c>
      <c r="I585" s="2">
        <v>35.230832999999997</v>
      </c>
      <c r="J585" s="2">
        <v>-77.552499999999995</v>
      </c>
      <c r="K585" s="4">
        <v>0</v>
      </c>
      <c r="L585" s="2" t="s">
        <v>1341</v>
      </c>
      <c r="M585" s="17" t="s">
        <v>1338</v>
      </c>
      <c r="N585" s="17" t="s">
        <v>965</v>
      </c>
      <c r="O585" s="8">
        <v>5</v>
      </c>
      <c r="P585" s="16">
        <v>0.20399999999999999</v>
      </c>
      <c r="Q585" s="4">
        <v>8956</v>
      </c>
      <c r="R585" s="4">
        <v>4504</v>
      </c>
      <c r="S585" s="4">
        <v>81659</v>
      </c>
      <c r="T585" s="27">
        <f>S585/Q585</f>
        <v>9.1177981241625723</v>
      </c>
    </row>
    <row r="586" spans="1:20" x14ac:dyDescent="0.35">
      <c r="A586" s="2">
        <v>15985</v>
      </c>
      <c r="B586" s="2">
        <v>2018</v>
      </c>
      <c r="C586" s="17">
        <v>9418</v>
      </c>
      <c r="D586" s="17">
        <v>5088.0659296877102</v>
      </c>
      <c r="E586" s="2" t="s">
        <v>5</v>
      </c>
      <c r="F586" s="2" t="s">
        <v>194</v>
      </c>
      <c r="G586" s="2">
        <v>62678</v>
      </c>
      <c r="H586" s="2" t="s">
        <v>1486</v>
      </c>
      <c r="I586" s="2">
        <v>34.677039999999998</v>
      </c>
      <c r="J586" s="2">
        <v>-77.977497</v>
      </c>
      <c r="K586" s="4">
        <v>0</v>
      </c>
      <c r="L586" s="2" t="s">
        <v>1418</v>
      </c>
      <c r="M586" s="17" t="s">
        <v>1338</v>
      </c>
      <c r="N586" s="17" t="s">
        <v>965</v>
      </c>
      <c r="O586" s="8">
        <v>70.099999999999994</v>
      </c>
      <c r="P586" s="16"/>
      <c r="Q586" s="4"/>
      <c r="R586" s="4"/>
      <c r="S586" s="4"/>
      <c r="T586" s="28" t="s">
        <v>1311</v>
      </c>
    </row>
    <row r="587" spans="1:20" x14ac:dyDescent="0.35">
      <c r="A587" s="2">
        <v>15986</v>
      </c>
      <c r="B587" s="2">
        <v>2018</v>
      </c>
      <c r="C587" s="17">
        <v>13721</v>
      </c>
      <c r="D587" s="17">
        <v>91826.933938004106</v>
      </c>
      <c r="E587" s="2" t="s">
        <v>5</v>
      </c>
      <c r="F587" s="2" t="s">
        <v>195</v>
      </c>
      <c r="G587" s="2">
        <v>57687</v>
      </c>
      <c r="H587" s="2" t="s">
        <v>1343</v>
      </c>
      <c r="I587" s="2">
        <v>34.989539000000001</v>
      </c>
      <c r="J587" s="2">
        <v>-84.166196999999997</v>
      </c>
      <c r="K587" s="4">
        <v>0</v>
      </c>
      <c r="L587" s="2" t="s">
        <v>1341</v>
      </c>
      <c r="M587" s="17" t="s">
        <v>1338</v>
      </c>
      <c r="N587" s="17" t="s">
        <v>965</v>
      </c>
      <c r="O587" s="8">
        <v>1</v>
      </c>
      <c r="P587" s="16">
        <v>0.14099999999999999</v>
      </c>
      <c r="Q587" s="4">
        <v>1231</v>
      </c>
      <c r="R587" s="4">
        <v>619</v>
      </c>
      <c r="S587" s="4">
        <v>11224</v>
      </c>
      <c r="T587" s="27">
        <f t="shared" ref="T587:T604" si="22">S587/Q587</f>
        <v>9.1177904142973194</v>
      </c>
    </row>
    <row r="588" spans="1:20" x14ac:dyDescent="0.35">
      <c r="A588" s="2">
        <v>15987</v>
      </c>
      <c r="B588" s="2">
        <v>2018</v>
      </c>
      <c r="C588" s="17">
        <v>10707</v>
      </c>
      <c r="D588" s="17">
        <v>1816.59219904269</v>
      </c>
      <c r="E588" s="2" t="s">
        <v>5</v>
      </c>
      <c r="F588" s="2" t="s">
        <v>196</v>
      </c>
      <c r="G588" s="2">
        <v>60403</v>
      </c>
      <c r="H588" s="2" t="s">
        <v>1487</v>
      </c>
      <c r="I588" s="2">
        <v>36.289625000000001</v>
      </c>
      <c r="J588" s="2">
        <v>-78.633283000000006</v>
      </c>
      <c r="K588" s="4">
        <v>0</v>
      </c>
      <c r="L588" s="2" t="s">
        <v>1341</v>
      </c>
      <c r="M588" s="17" t="s">
        <v>1338</v>
      </c>
      <c r="N588" s="17" t="s">
        <v>965</v>
      </c>
      <c r="O588" s="8">
        <v>5.2</v>
      </c>
      <c r="P588" s="16">
        <v>0.188</v>
      </c>
      <c r="Q588" s="4">
        <v>8572</v>
      </c>
      <c r="R588" s="4">
        <v>4311</v>
      </c>
      <c r="S588" s="4">
        <v>78159</v>
      </c>
      <c r="T588" s="27">
        <f t="shared" si="22"/>
        <v>9.1179421371908536</v>
      </c>
    </row>
    <row r="589" spans="1:20" x14ac:dyDescent="0.35">
      <c r="A589" s="2">
        <v>15997</v>
      </c>
      <c r="B589" s="2">
        <v>2018</v>
      </c>
      <c r="C589" s="17">
        <v>4473</v>
      </c>
      <c r="D589" s="17">
        <v>14627.6163523739</v>
      </c>
      <c r="E589" s="2" t="s">
        <v>5</v>
      </c>
      <c r="F589" s="2" t="s">
        <v>198</v>
      </c>
      <c r="G589" s="2">
        <v>59126</v>
      </c>
      <c r="H589" s="2" t="s">
        <v>1343</v>
      </c>
      <c r="I589" s="2">
        <v>35.848889</v>
      </c>
      <c r="J589" s="2">
        <v>-80.553611000000004</v>
      </c>
      <c r="K589" s="4">
        <v>0</v>
      </c>
      <c r="L589" s="2" t="s">
        <v>1341</v>
      </c>
      <c r="M589" s="17" t="s">
        <v>1338</v>
      </c>
      <c r="N589" s="17" t="s">
        <v>965</v>
      </c>
      <c r="O589" s="8">
        <v>5</v>
      </c>
      <c r="P589" s="16">
        <v>0.19600000000000001</v>
      </c>
      <c r="Q589" s="4">
        <v>8605</v>
      </c>
      <c r="R589" s="4">
        <v>4327</v>
      </c>
      <c r="S589" s="4">
        <v>78461</v>
      </c>
      <c r="T589" s="27">
        <f t="shared" si="22"/>
        <v>9.1180708890180124</v>
      </c>
    </row>
    <row r="590" spans="1:20" x14ac:dyDescent="0.35">
      <c r="A590" s="2">
        <v>15999</v>
      </c>
      <c r="B590" s="2">
        <v>2018</v>
      </c>
      <c r="C590" s="17">
        <v>6422</v>
      </c>
      <c r="D590" s="17">
        <v>14169.207468050399</v>
      </c>
      <c r="E590" s="2" t="s">
        <v>5</v>
      </c>
      <c r="F590" s="2" t="s">
        <v>200</v>
      </c>
      <c r="G590" s="2">
        <v>61581</v>
      </c>
      <c r="H590" s="2" t="s">
        <v>1491</v>
      </c>
      <c r="I590" s="2">
        <v>36.107345000000002</v>
      </c>
      <c r="J590" s="2">
        <v>-76.529240000000001</v>
      </c>
      <c r="K590" s="4">
        <v>0</v>
      </c>
      <c r="L590" s="2" t="s">
        <v>1341</v>
      </c>
      <c r="M590" s="17" t="s">
        <v>1338</v>
      </c>
      <c r="N590" s="17" t="s">
        <v>965</v>
      </c>
      <c r="O590" s="8">
        <v>5</v>
      </c>
      <c r="P590" s="16">
        <v>0.20300000000000001</v>
      </c>
      <c r="Q590" s="4">
        <v>8889</v>
      </c>
      <c r="R590" s="4">
        <v>4470</v>
      </c>
      <c r="S590" s="4">
        <v>81050</v>
      </c>
      <c r="T590" s="27">
        <f t="shared" si="22"/>
        <v>9.1180110248621897</v>
      </c>
    </row>
    <row r="591" spans="1:20" x14ac:dyDescent="0.35">
      <c r="A591" s="2">
        <v>16000</v>
      </c>
      <c r="B591" s="2">
        <v>2018</v>
      </c>
      <c r="C591" s="17">
        <v>9479</v>
      </c>
      <c r="D591" s="17">
        <v>2464.5492422341399</v>
      </c>
      <c r="E591" s="2" t="s">
        <v>5</v>
      </c>
      <c r="F591" s="2" t="s">
        <v>201</v>
      </c>
      <c r="G591" s="2">
        <v>60179</v>
      </c>
      <c r="H591" s="2" t="s">
        <v>1347</v>
      </c>
      <c r="I591" s="2">
        <v>35.035589000000002</v>
      </c>
      <c r="J591" s="2">
        <v>-77.202453000000006</v>
      </c>
      <c r="K591" s="4">
        <v>0</v>
      </c>
      <c r="L591" s="2" t="s">
        <v>1341</v>
      </c>
      <c r="M591" s="17" t="s">
        <v>1338</v>
      </c>
      <c r="N591" s="17" t="s">
        <v>965</v>
      </c>
      <c r="O591" s="8">
        <v>5</v>
      </c>
      <c r="P591" s="16">
        <v>0.21099999999999999</v>
      </c>
      <c r="Q591" s="4">
        <v>9238</v>
      </c>
      <c r="R591" s="4">
        <v>4646</v>
      </c>
      <c r="S591" s="4">
        <v>84232</v>
      </c>
      <c r="T591" s="27">
        <f t="shared" si="22"/>
        <v>9.1179909071227545</v>
      </c>
    </row>
    <row r="592" spans="1:20" x14ac:dyDescent="0.35">
      <c r="A592" s="2">
        <v>16001</v>
      </c>
      <c r="B592" s="2">
        <v>2018</v>
      </c>
      <c r="C592" s="17">
        <v>1924</v>
      </c>
      <c r="D592" s="17">
        <v>7503.6876031193897</v>
      </c>
      <c r="E592" s="2" t="s">
        <v>5</v>
      </c>
      <c r="F592" s="2" t="s">
        <v>202</v>
      </c>
      <c r="G592" s="2">
        <v>59117</v>
      </c>
      <c r="H592" s="2" t="s">
        <v>1347</v>
      </c>
      <c r="I592" s="2">
        <v>34.834443999999998</v>
      </c>
      <c r="J592" s="2">
        <v>-78.843610999999996</v>
      </c>
      <c r="K592" s="4">
        <v>0</v>
      </c>
      <c r="L592" s="2" t="s">
        <v>1341</v>
      </c>
      <c r="M592" s="17" t="s">
        <v>1338</v>
      </c>
      <c r="N592" s="17" t="s">
        <v>965</v>
      </c>
      <c r="O592" s="8">
        <v>23.1</v>
      </c>
      <c r="P592" s="16">
        <v>0.114</v>
      </c>
      <c r="Q592" s="4">
        <v>23122</v>
      </c>
      <c r="R592" s="4">
        <v>11628</v>
      </c>
      <c r="S592" s="4">
        <v>210828</v>
      </c>
      <c r="T592" s="27">
        <f t="shared" si="22"/>
        <v>9.1180693711616634</v>
      </c>
    </row>
    <row r="593" spans="1:20" x14ac:dyDescent="0.35">
      <c r="A593" s="2">
        <v>16002</v>
      </c>
      <c r="B593" s="2">
        <v>2018</v>
      </c>
      <c r="C593" s="17">
        <v>6680</v>
      </c>
      <c r="D593" s="17">
        <v>1543.2588762610601</v>
      </c>
      <c r="E593" s="2" t="s">
        <v>5</v>
      </c>
      <c r="F593" s="2" t="s">
        <v>203</v>
      </c>
      <c r="G593" s="2">
        <v>57334</v>
      </c>
      <c r="H593" s="2" t="s">
        <v>1492</v>
      </c>
      <c r="I593" s="2">
        <v>35.245800000000003</v>
      </c>
      <c r="J593" s="2">
        <v>-80.996700000000004</v>
      </c>
      <c r="K593" s="4">
        <v>0</v>
      </c>
      <c r="L593" s="2" t="s">
        <v>1341</v>
      </c>
      <c r="M593" s="17" t="s">
        <v>1338</v>
      </c>
      <c r="N593" s="17" t="s">
        <v>965</v>
      </c>
      <c r="O593" s="8">
        <v>1.9</v>
      </c>
      <c r="P593" s="16">
        <v>0.11899999999999999</v>
      </c>
      <c r="Q593" s="4">
        <v>1978</v>
      </c>
      <c r="R593" s="4">
        <v>995</v>
      </c>
      <c r="S593" s="4">
        <v>18035</v>
      </c>
      <c r="T593" s="27">
        <f t="shared" si="22"/>
        <v>9.1177957532861473</v>
      </c>
    </row>
    <row r="594" spans="1:20" x14ac:dyDescent="0.35">
      <c r="A594" s="2">
        <v>16003</v>
      </c>
      <c r="B594" s="2">
        <v>2018</v>
      </c>
      <c r="C594" s="17">
        <v>6647</v>
      </c>
      <c r="D594" s="17">
        <v>3570.30142384893</v>
      </c>
      <c r="E594" s="2" t="s">
        <v>5</v>
      </c>
      <c r="F594" s="2" t="s">
        <v>204</v>
      </c>
      <c r="G594" s="2">
        <v>57336</v>
      </c>
      <c r="H594" s="2" t="s">
        <v>1492</v>
      </c>
      <c r="I594" s="2">
        <v>35.326099999999997</v>
      </c>
      <c r="J594" s="2">
        <v>-80.996700000000004</v>
      </c>
      <c r="K594" s="4">
        <v>0</v>
      </c>
      <c r="L594" s="2" t="s">
        <v>1341</v>
      </c>
      <c r="M594" s="17" t="s">
        <v>1338</v>
      </c>
      <c r="N594" s="17" t="s">
        <v>965</v>
      </c>
      <c r="O594" s="8">
        <v>1</v>
      </c>
      <c r="P594" s="16">
        <v>0.158</v>
      </c>
      <c r="Q594" s="4">
        <v>1380</v>
      </c>
      <c r="R594" s="4">
        <v>694</v>
      </c>
      <c r="S594" s="4">
        <v>12584</v>
      </c>
      <c r="T594" s="27">
        <f t="shared" si="22"/>
        <v>9.1188405797101453</v>
      </c>
    </row>
    <row r="595" spans="1:20" x14ac:dyDescent="0.35">
      <c r="A595" s="2">
        <v>16004</v>
      </c>
      <c r="B595" s="2">
        <v>2018</v>
      </c>
      <c r="C595" s="17">
        <v>7041</v>
      </c>
      <c r="D595" s="17">
        <v>10464.1604694294</v>
      </c>
      <c r="E595" s="2" t="s">
        <v>5</v>
      </c>
      <c r="F595" s="2" t="s">
        <v>205</v>
      </c>
      <c r="G595" s="2">
        <v>57335</v>
      </c>
      <c r="H595" s="2" t="s">
        <v>1492</v>
      </c>
      <c r="I595" s="2">
        <v>36.1053</v>
      </c>
      <c r="J595" s="2">
        <v>-79.969200000000001</v>
      </c>
      <c r="K595" s="4">
        <v>0</v>
      </c>
      <c r="L595" s="2" t="s">
        <v>1341</v>
      </c>
      <c r="M595" s="17" t="s">
        <v>1338</v>
      </c>
      <c r="N595" s="17" t="s">
        <v>965</v>
      </c>
      <c r="O595" s="8">
        <v>1.3</v>
      </c>
      <c r="P595" s="16">
        <v>0.17599999999999999</v>
      </c>
      <c r="Q595" s="4">
        <v>2000</v>
      </c>
      <c r="R595" s="4">
        <v>1006</v>
      </c>
      <c r="S595" s="4">
        <v>18235</v>
      </c>
      <c r="T595" s="27">
        <f t="shared" si="22"/>
        <v>9.1174999999999997</v>
      </c>
    </row>
    <row r="596" spans="1:20" x14ac:dyDescent="0.35">
      <c r="A596" s="2">
        <v>16005</v>
      </c>
      <c r="B596" s="2">
        <v>2018</v>
      </c>
      <c r="C596" s="17">
        <v>9850</v>
      </c>
      <c r="D596" s="17">
        <v>12916.2288709611</v>
      </c>
      <c r="E596" s="2" t="s">
        <v>5</v>
      </c>
      <c r="F596" s="2" t="s">
        <v>206</v>
      </c>
      <c r="G596" s="2">
        <v>61403</v>
      </c>
      <c r="H596" s="2" t="s">
        <v>1343</v>
      </c>
      <c r="I596" s="2">
        <v>34.670842</v>
      </c>
      <c r="J596" s="2">
        <v>-79.199375000000003</v>
      </c>
      <c r="K596" s="4">
        <v>0</v>
      </c>
      <c r="L596" s="2" t="s">
        <v>1341</v>
      </c>
      <c r="M596" s="17" t="s">
        <v>1338</v>
      </c>
      <c r="N596" s="17" t="s">
        <v>965</v>
      </c>
      <c r="O596" s="8">
        <v>5</v>
      </c>
      <c r="P596" s="16">
        <v>0.19600000000000001</v>
      </c>
      <c r="Q596" s="4">
        <v>8596</v>
      </c>
      <c r="R596" s="4">
        <v>4323</v>
      </c>
      <c r="S596" s="4">
        <v>78379</v>
      </c>
      <c r="T596" s="27">
        <f t="shared" si="22"/>
        <v>9.1180781758957661</v>
      </c>
    </row>
    <row r="597" spans="1:20" x14ac:dyDescent="0.35">
      <c r="A597" s="2">
        <v>16006</v>
      </c>
      <c r="B597" s="2">
        <v>2018</v>
      </c>
      <c r="C597" s="17">
        <v>6687</v>
      </c>
      <c r="D597" s="17">
        <v>1865.82677264107</v>
      </c>
      <c r="E597" s="2" t="s">
        <v>5</v>
      </c>
      <c r="F597" s="2" t="s">
        <v>207</v>
      </c>
      <c r="G597" s="2">
        <v>61088</v>
      </c>
      <c r="H597" s="2" t="s">
        <v>1343</v>
      </c>
      <c r="I597" s="2">
        <v>34.318997000000003</v>
      </c>
      <c r="J597" s="2">
        <v>-78.209050000000005</v>
      </c>
      <c r="K597" s="4">
        <v>0</v>
      </c>
      <c r="L597" s="2" t="s">
        <v>1341</v>
      </c>
      <c r="M597" s="17" t="s">
        <v>1338</v>
      </c>
      <c r="N597" s="17" t="s">
        <v>965</v>
      </c>
      <c r="O597" s="8">
        <v>5</v>
      </c>
      <c r="P597" s="16">
        <v>0.189</v>
      </c>
      <c r="Q597" s="4">
        <v>8286</v>
      </c>
      <c r="R597" s="4">
        <v>4167</v>
      </c>
      <c r="S597" s="4">
        <v>75551</v>
      </c>
      <c r="T597" s="27">
        <f t="shared" si="22"/>
        <v>9.117909727250785</v>
      </c>
    </row>
    <row r="598" spans="1:20" x14ac:dyDescent="0.35">
      <c r="A598" s="2">
        <v>16007</v>
      </c>
      <c r="B598" s="2">
        <v>2018</v>
      </c>
      <c r="C598" s="17">
        <v>9859</v>
      </c>
      <c r="D598" s="17">
        <v>4108.0380280344598</v>
      </c>
      <c r="E598" s="2" t="s">
        <v>5</v>
      </c>
      <c r="F598" s="2" t="s">
        <v>208</v>
      </c>
      <c r="G598" s="2">
        <v>58874</v>
      </c>
      <c r="H598" s="2" t="s">
        <v>1493</v>
      </c>
      <c r="I598" s="2">
        <v>36.270000000000003</v>
      </c>
      <c r="J598" s="2">
        <v>-78.348332999999997</v>
      </c>
      <c r="K598" s="4">
        <v>0</v>
      </c>
      <c r="L598" s="2" t="s">
        <v>1341</v>
      </c>
      <c r="M598" s="17" t="s">
        <v>1338</v>
      </c>
      <c r="N598" s="17" t="s">
        <v>965</v>
      </c>
      <c r="O598" s="8">
        <v>5</v>
      </c>
      <c r="P598" s="16">
        <v>0.2</v>
      </c>
      <c r="Q598" s="4">
        <v>8775</v>
      </c>
      <c r="R598" s="4">
        <v>4413</v>
      </c>
      <c r="S598" s="4">
        <v>80010</v>
      </c>
      <c r="T598" s="27">
        <f t="shared" si="22"/>
        <v>9.1179487179487175</v>
      </c>
    </row>
    <row r="599" spans="1:20" x14ac:dyDescent="0.35">
      <c r="A599" s="2">
        <v>16009</v>
      </c>
      <c r="B599" s="2">
        <v>2018</v>
      </c>
      <c r="C599" s="17">
        <v>9821</v>
      </c>
      <c r="D599" s="17">
        <v>3844.8793929103699</v>
      </c>
      <c r="E599" s="2" t="s">
        <v>5</v>
      </c>
      <c r="F599" s="2" t="s">
        <v>210</v>
      </c>
      <c r="G599" s="2">
        <v>58952</v>
      </c>
      <c r="H599" s="2" t="s">
        <v>1495</v>
      </c>
      <c r="I599" s="2">
        <v>34.302778000000004</v>
      </c>
      <c r="J599" s="2">
        <v>-78.835832999999994</v>
      </c>
      <c r="K599" s="4">
        <v>0</v>
      </c>
      <c r="L599" s="2" t="s">
        <v>1341</v>
      </c>
      <c r="M599" s="17" t="s">
        <v>1338</v>
      </c>
      <c r="N599" s="17" t="s">
        <v>965</v>
      </c>
      <c r="O599" s="8">
        <v>4.8</v>
      </c>
      <c r="P599" s="16">
        <v>0.19900000000000001</v>
      </c>
      <c r="Q599" s="4">
        <v>8378</v>
      </c>
      <c r="R599" s="4">
        <v>4213</v>
      </c>
      <c r="S599" s="4">
        <v>76390</v>
      </c>
      <c r="T599" s="27">
        <f t="shared" si="22"/>
        <v>9.1179279064215795</v>
      </c>
    </row>
    <row r="600" spans="1:20" x14ac:dyDescent="0.35">
      <c r="A600" s="2">
        <v>16010</v>
      </c>
      <c r="B600" s="2">
        <v>2018</v>
      </c>
      <c r="C600" s="17">
        <v>28710</v>
      </c>
      <c r="D600" s="17">
        <v>13188.525714674401</v>
      </c>
      <c r="E600" s="2" t="s">
        <v>5</v>
      </c>
      <c r="F600" s="2" t="s">
        <v>211</v>
      </c>
      <c r="G600" s="2">
        <v>58346</v>
      </c>
      <c r="H600" s="2" t="s">
        <v>1343</v>
      </c>
      <c r="I600" s="2">
        <v>36.471666999999997</v>
      </c>
      <c r="J600" s="2">
        <v>-79.528056000000007</v>
      </c>
      <c r="K600" s="4">
        <v>0</v>
      </c>
      <c r="L600" s="2" t="s">
        <v>1341</v>
      </c>
      <c r="M600" s="17" t="s">
        <v>1338</v>
      </c>
      <c r="N600" s="17" t="s">
        <v>965</v>
      </c>
      <c r="O600" s="8">
        <v>5</v>
      </c>
      <c r="P600" s="16">
        <v>0.19400000000000001</v>
      </c>
      <c r="Q600" s="4">
        <v>8478</v>
      </c>
      <c r="R600" s="4">
        <v>4263</v>
      </c>
      <c r="S600" s="4">
        <v>77304</v>
      </c>
      <c r="T600" s="27">
        <f t="shared" si="22"/>
        <v>9.1181882519462132</v>
      </c>
    </row>
    <row r="601" spans="1:20" x14ac:dyDescent="0.35">
      <c r="A601" s="2">
        <v>16011</v>
      </c>
      <c r="B601" s="2">
        <v>2018</v>
      </c>
      <c r="C601" s="17">
        <v>4496</v>
      </c>
      <c r="D601" s="17">
        <v>13768.451119880199</v>
      </c>
      <c r="E601" s="2" t="s">
        <v>5</v>
      </c>
      <c r="F601" s="2" t="s">
        <v>212</v>
      </c>
      <c r="G601" s="2">
        <v>58453</v>
      </c>
      <c r="H601" s="2" t="s">
        <v>1343</v>
      </c>
      <c r="I601" s="2">
        <v>35.199167000000003</v>
      </c>
      <c r="J601" s="2">
        <v>-81.410832999999997</v>
      </c>
      <c r="K601" s="4">
        <v>0</v>
      </c>
      <c r="L601" s="2" t="s">
        <v>1341</v>
      </c>
      <c r="M601" s="17" t="s">
        <v>1338</v>
      </c>
      <c r="N601" s="17" t="s">
        <v>965</v>
      </c>
      <c r="O601" s="8">
        <v>4</v>
      </c>
      <c r="P601" s="16">
        <v>0.19400000000000001</v>
      </c>
      <c r="Q601" s="4">
        <v>6784</v>
      </c>
      <c r="R601" s="4">
        <v>3412</v>
      </c>
      <c r="S601" s="4">
        <v>61857</v>
      </c>
      <c r="T601" s="27">
        <f t="shared" si="22"/>
        <v>9.1180719339622645</v>
      </c>
    </row>
    <row r="602" spans="1:20" x14ac:dyDescent="0.35">
      <c r="A602" s="2">
        <v>16012</v>
      </c>
      <c r="B602" s="2">
        <v>2018</v>
      </c>
      <c r="C602" s="17">
        <v>6677</v>
      </c>
      <c r="D602" s="17">
        <v>28466.460646729702</v>
      </c>
      <c r="E602" s="2" t="s">
        <v>5</v>
      </c>
      <c r="F602" s="2" t="s">
        <v>213</v>
      </c>
      <c r="G602" s="2">
        <v>58844</v>
      </c>
      <c r="H602" s="2" t="s">
        <v>1343</v>
      </c>
      <c r="I602" s="2">
        <v>36.125</v>
      </c>
      <c r="J602" s="2">
        <v>-77.409166999999997</v>
      </c>
      <c r="K602" s="4">
        <v>0</v>
      </c>
      <c r="L602" s="2" t="s">
        <v>1341</v>
      </c>
      <c r="M602" s="17" t="s">
        <v>1338</v>
      </c>
      <c r="N602" s="17" t="s">
        <v>965</v>
      </c>
      <c r="O602" s="8">
        <v>20</v>
      </c>
      <c r="P602" s="16">
        <v>0.2</v>
      </c>
      <c r="Q602" s="4">
        <v>35083</v>
      </c>
      <c r="R602" s="4">
        <v>17643</v>
      </c>
      <c r="S602" s="4">
        <v>319888</v>
      </c>
      <c r="T602" s="27">
        <f t="shared" si="22"/>
        <v>9.1180343756235214</v>
      </c>
    </row>
    <row r="603" spans="1:20" x14ac:dyDescent="0.35">
      <c r="A603" s="2">
        <v>16019</v>
      </c>
      <c r="B603" s="2">
        <v>2018</v>
      </c>
      <c r="C603" s="17">
        <v>6423</v>
      </c>
      <c r="D603" s="17">
        <v>2335.11394869181</v>
      </c>
      <c r="E603" s="2" t="s">
        <v>5</v>
      </c>
      <c r="F603" s="2" t="s">
        <v>215</v>
      </c>
      <c r="G603" s="2">
        <v>59429</v>
      </c>
      <c r="H603" s="2" t="s">
        <v>1503</v>
      </c>
      <c r="I603" s="2">
        <v>36.361944000000001</v>
      </c>
      <c r="J603" s="2">
        <v>-76.916944000000001</v>
      </c>
      <c r="K603" s="4">
        <v>0</v>
      </c>
      <c r="L603" s="2" t="s">
        <v>1341</v>
      </c>
      <c r="M603" s="17" t="s">
        <v>1338</v>
      </c>
      <c r="N603" s="17" t="s">
        <v>965</v>
      </c>
      <c r="O603" s="8">
        <v>5</v>
      </c>
      <c r="P603" s="16">
        <v>0.19600000000000001</v>
      </c>
      <c r="Q603" s="4">
        <v>8605</v>
      </c>
      <c r="R603" s="4">
        <v>4327</v>
      </c>
      <c r="S603" s="4">
        <v>78461</v>
      </c>
      <c r="T603" s="27">
        <f t="shared" si="22"/>
        <v>9.1180708890180124</v>
      </c>
    </row>
    <row r="604" spans="1:20" x14ac:dyDescent="0.35">
      <c r="A604" s="2">
        <v>16020</v>
      </c>
      <c r="B604" s="2">
        <v>2018</v>
      </c>
      <c r="C604" s="17">
        <v>14258</v>
      </c>
      <c r="D604" s="17">
        <v>1839.03975867947</v>
      </c>
      <c r="E604" s="2" t="s">
        <v>5</v>
      </c>
      <c r="F604" s="2" t="s">
        <v>216</v>
      </c>
      <c r="G604" s="2">
        <v>59102</v>
      </c>
      <c r="H604" s="2" t="s">
        <v>1343</v>
      </c>
      <c r="I604" s="2">
        <v>35.758056000000003</v>
      </c>
      <c r="J604" s="2">
        <v>-81.416111000000001</v>
      </c>
      <c r="K604" s="4">
        <v>0</v>
      </c>
      <c r="L604" s="2" t="s">
        <v>1341</v>
      </c>
      <c r="M604" s="17" t="s">
        <v>1338</v>
      </c>
      <c r="N604" s="17" t="s">
        <v>965</v>
      </c>
      <c r="O604" s="8">
        <v>5</v>
      </c>
      <c r="P604" s="16">
        <v>0.20300000000000001</v>
      </c>
      <c r="Q604" s="4">
        <v>8898</v>
      </c>
      <c r="R604" s="4">
        <v>4475</v>
      </c>
      <c r="S604" s="4">
        <v>81132</v>
      </c>
      <c r="T604" s="27">
        <f t="shared" si="22"/>
        <v>9.1180040458530005</v>
      </c>
    </row>
    <row r="605" spans="1:20" x14ac:dyDescent="0.35">
      <c r="A605" s="2">
        <v>16030</v>
      </c>
      <c r="B605" s="2">
        <v>2018</v>
      </c>
      <c r="C605" s="17">
        <v>15511</v>
      </c>
      <c r="D605" s="17">
        <v>7098.8811503548504</v>
      </c>
      <c r="E605" s="2" t="s">
        <v>5</v>
      </c>
      <c r="F605" s="2" t="s">
        <v>219</v>
      </c>
      <c r="G605" s="2">
        <v>58724</v>
      </c>
      <c r="H605" s="2" t="s">
        <v>1347</v>
      </c>
      <c r="I605" s="2">
        <v>35.438056000000003</v>
      </c>
      <c r="J605" s="2">
        <v>-81.864999999999995</v>
      </c>
      <c r="K605" s="4">
        <v>0</v>
      </c>
      <c r="L605" s="2" t="s">
        <v>1355</v>
      </c>
      <c r="M605" s="17" t="s">
        <v>1338</v>
      </c>
      <c r="N605" s="17" t="s">
        <v>965</v>
      </c>
      <c r="O605" s="8">
        <v>5</v>
      </c>
      <c r="P605" s="16"/>
      <c r="Q605" s="4"/>
      <c r="R605" s="4"/>
      <c r="S605" s="27"/>
      <c r="T605" s="28" t="s">
        <v>1311</v>
      </c>
    </row>
    <row r="606" spans="1:20" x14ac:dyDescent="0.35">
      <c r="A606" s="2">
        <v>16031</v>
      </c>
      <c r="B606" s="2">
        <v>2018</v>
      </c>
      <c r="C606" s="17">
        <v>6901</v>
      </c>
      <c r="D606" s="17">
        <v>8788.5034981976696</v>
      </c>
      <c r="E606" s="2" t="s">
        <v>5</v>
      </c>
      <c r="F606" s="2" t="s">
        <v>220</v>
      </c>
      <c r="G606" s="2">
        <v>59376</v>
      </c>
      <c r="H606" s="2" t="s">
        <v>1508</v>
      </c>
      <c r="I606" s="2">
        <v>35.475000000000001</v>
      </c>
      <c r="J606" s="2">
        <v>-78.548610999999994</v>
      </c>
      <c r="K606" s="4">
        <v>0</v>
      </c>
      <c r="L606" s="2" t="s">
        <v>1341</v>
      </c>
      <c r="M606" s="17" t="s">
        <v>1338</v>
      </c>
      <c r="N606" s="17" t="s">
        <v>965</v>
      </c>
      <c r="O606" s="8">
        <v>2</v>
      </c>
      <c r="P606" s="16">
        <v>0.20300000000000001</v>
      </c>
      <c r="Q606" s="4">
        <v>3565</v>
      </c>
      <c r="R606" s="4">
        <v>1793</v>
      </c>
      <c r="S606" s="4">
        <v>32506</v>
      </c>
      <c r="T606" s="27">
        <f>S606/Q606</f>
        <v>9.1180925666199162</v>
      </c>
    </row>
    <row r="607" spans="1:20" x14ac:dyDescent="0.35">
      <c r="A607" s="2">
        <v>16032</v>
      </c>
      <c r="B607" s="2">
        <v>2018</v>
      </c>
      <c r="C607" s="17">
        <v>9871</v>
      </c>
      <c r="D607" s="17">
        <v>8302.1130633059693</v>
      </c>
      <c r="E607" s="2" t="s">
        <v>5</v>
      </c>
      <c r="F607" s="2" t="s">
        <v>221</v>
      </c>
      <c r="G607" s="2">
        <v>60599</v>
      </c>
      <c r="H607" s="2" t="s">
        <v>1509</v>
      </c>
      <c r="I607" s="2">
        <v>34.960082999999997</v>
      </c>
      <c r="J607" s="2">
        <v>-77.980388000000005</v>
      </c>
      <c r="K607" s="4">
        <v>0</v>
      </c>
      <c r="L607" s="2" t="s">
        <v>1341</v>
      </c>
      <c r="M607" s="17" t="s">
        <v>1338</v>
      </c>
      <c r="N607" s="17" t="s">
        <v>965</v>
      </c>
      <c r="O607" s="8">
        <v>5</v>
      </c>
      <c r="P607" s="16">
        <v>0.184</v>
      </c>
      <c r="Q607" s="4">
        <v>8056</v>
      </c>
      <c r="R607" s="4">
        <v>4051</v>
      </c>
      <c r="S607" s="4">
        <v>73454</v>
      </c>
      <c r="T607" s="27">
        <f>S607/Q607</f>
        <v>9.1179245283018862</v>
      </c>
    </row>
    <row r="608" spans="1:20" x14ac:dyDescent="0.35">
      <c r="A608" s="2">
        <v>16033</v>
      </c>
      <c r="B608" s="2">
        <v>2018</v>
      </c>
      <c r="C608" s="17">
        <v>9870</v>
      </c>
      <c r="D608" s="17">
        <v>1236.3932694405801</v>
      </c>
      <c r="E608" s="2" t="s">
        <v>5</v>
      </c>
      <c r="F608" s="2" t="s">
        <v>222</v>
      </c>
      <c r="G608" s="2">
        <v>58879</v>
      </c>
      <c r="H608" s="2" t="s">
        <v>1510</v>
      </c>
      <c r="I608" s="2">
        <v>35.011944</v>
      </c>
      <c r="J608" s="2">
        <v>-78.078333000000001</v>
      </c>
      <c r="K608" s="4">
        <v>0</v>
      </c>
      <c r="L608" s="2" t="s">
        <v>1341</v>
      </c>
      <c r="M608" s="17" t="s">
        <v>1338</v>
      </c>
      <c r="N608" s="17" t="s">
        <v>965</v>
      </c>
      <c r="O608" s="8">
        <v>5</v>
      </c>
      <c r="P608" s="16">
        <v>0.20300000000000001</v>
      </c>
      <c r="Q608" s="4">
        <v>8870</v>
      </c>
      <c r="R608" s="4">
        <v>4461</v>
      </c>
      <c r="S608" s="4">
        <v>80878</v>
      </c>
      <c r="T608" s="27">
        <f>S608/Q608</f>
        <v>9.1181510710259293</v>
      </c>
    </row>
    <row r="609" spans="1:20" x14ac:dyDescent="0.35">
      <c r="A609" s="2">
        <v>16034</v>
      </c>
      <c r="B609" s="2">
        <v>2018</v>
      </c>
      <c r="C609" s="17">
        <v>3484</v>
      </c>
      <c r="D609" s="17">
        <v>2493.81527644485</v>
      </c>
      <c r="E609" s="2" t="s">
        <v>5</v>
      </c>
      <c r="F609" s="2" t="s">
        <v>223</v>
      </c>
      <c r="G609" s="2">
        <v>60131</v>
      </c>
      <c r="H609" s="2" t="s">
        <v>1511</v>
      </c>
      <c r="I609" s="2">
        <v>36.004941000000002</v>
      </c>
      <c r="J609" s="2">
        <v>-78.848474999999993</v>
      </c>
      <c r="K609" s="4">
        <v>0</v>
      </c>
      <c r="L609" s="2" t="s">
        <v>1341</v>
      </c>
      <c r="M609" s="17" t="s">
        <v>1338</v>
      </c>
      <c r="N609" s="17" t="s">
        <v>965</v>
      </c>
      <c r="O609" s="8">
        <v>3.5</v>
      </c>
      <c r="P609" s="16">
        <v>0.193</v>
      </c>
      <c r="Q609" s="4">
        <v>5921</v>
      </c>
      <c r="R609" s="4">
        <v>2978</v>
      </c>
      <c r="S609" s="4">
        <v>53988</v>
      </c>
      <c r="T609" s="27">
        <f>S609/Q609</f>
        <v>9.1180543827056244</v>
      </c>
    </row>
    <row r="610" spans="1:20" x14ac:dyDescent="0.35">
      <c r="A610" s="2">
        <v>16035</v>
      </c>
      <c r="B610" s="2">
        <v>2018</v>
      </c>
      <c r="C610" s="17">
        <v>9858</v>
      </c>
      <c r="D610" s="17">
        <v>14270.731384144399</v>
      </c>
      <c r="E610" s="2" t="s">
        <v>5</v>
      </c>
      <c r="F610" s="2" t="s">
        <v>224</v>
      </c>
      <c r="G610" s="2">
        <v>60002</v>
      </c>
      <c r="H610" s="2" t="s">
        <v>1512</v>
      </c>
      <c r="I610" s="2">
        <v>35.964202</v>
      </c>
      <c r="J610" s="2">
        <v>-78.098071000000004</v>
      </c>
      <c r="K610" s="4">
        <v>0</v>
      </c>
      <c r="L610" s="2" t="s">
        <v>1418</v>
      </c>
      <c r="M610" s="17" t="s">
        <v>1338</v>
      </c>
      <c r="N610" s="17" t="s">
        <v>965</v>
      </c>
      <c r="O610" s="8">
        <v>20</v>
      </c>
      <c r="P610" s="16"/>
      <c r="Q610" s="4"/>
      <c r="R610" s="4"/>
      <c r="S610" s="4"/>
      <c r="T610" s="28" t="s">
        <v>1311</v>
      </c>
    </row>
    <row r="611" spans="1:20" x14ac:dyDescent="0.35">
      <c r="A611" s="2">
        <v>16036</v>
      </c>
      <c r="B611" s="2">
        <v>2018</v>
      </c>
      <c r="C611" s="17">
        <v>16911</v>
      </c>
      <c r="D611" s="17">
        <v>4758.96550625284</v>
      </c>
      <c r="E611" s="2" t="s">
        <v>5</v>
      </c>
      <c r="F611" s="2" t="s">
        <v>225</v>
      </c>
      <c r="G611" s="2">
        <v>60161</v>
      </c>
      <c r="H611" s="2" t="s">
        <v>1347</v>
      </c>
      <c r="I611" s="2">
        <v>36.458326999999997</v>
      </c>
      <c r="J611" s="2">
        <v>-78.155086999999995</v>
      </c>
      <c r="K611" s="4">
        <v>0</v>
      </c>
      <c r="L611" s="2" t="s">
        <v>1418</v>
      </c>
      <c r="M611" s="17" t="s">
        <v>1338</v>
      </c>
      <c r="N611" s="17" t="s">
        <v>965</v>
      </c>
      <c r="O611" s="8">
        <v>4</v>
      </c>
      <c r="P611" s="16"/>
      <c r="Q611" s="4"/>
      <c r="R611" s="4"/>
      <c r="S611" s="4"/>
      <c r="T611" s="28" t="s">
        <v>1311</v>
      </c>
    </row>
    <row r="612" spans="1:20" x14ac:dyDescent="0.35">
      <c r="A612" s="2">
        <v>16037</v>
      </c>
      <c r="B612" s="2">
        <v>2018</v>
      </c>
      <c r="C612" s="17">
        <v>9873</v>
      </c>
      <c r="D612" s="17">
        <v>26092.6509450333</v>
      </c>
      <c r="E612" s="2" t="s">
        <v>5</v>
      </c>
      <c r="F612" s="2" t="s">
        <v>226</v>
      </c>
      <c r="G612" s="2">
        <v>59189</v>
      </c>
      <c r="H612" s="2" t="s">
        <v>1343</v>
      </c>
      <c r="I612" s="2">
        <v>35.441667000000002</v>
      </c>
      <c r="J612" s="2">
        <v>-77.849999999999994</v>
      </c>
      <c r="K612" s="4">
        <v>0</v>
      </c>
      <c r="L612" s="2" t="s">
        <v>1341</v>
      </c>
      <c r="M612" s="17" t="s">
        <v>1338</v>
      </c>
      <c r="N612" s="17" t="s">
        <v>965</v>
      </c>
      <c r="O612" s="8">
        <v>2</v>
      </c>
      <c r="P612" s="16">
        <v>0.20899999999999999</v>
      </c>
      <c r="Q612" s="4">
        <v>3669</v>
      </c>
      <c r="R612" s="4">
        <v>1845</v>
      </c>
      <c r="S612" s="4">
        <v>33454</v>
      </c>
      <c r="T612" s="27">
        <f>S612/Q612</f>
        <v>9.1180158081221041</v>
      </c>
    </row>
    <row r="613" spans="1:20" x14ac:dyDescent="0.35">
      <c r="A613" s="2">
        <v>16038</v>
      </c>
      <c r="B613" s="2">
        <v>2018</v>
      </c>
      <c r="C613" s="17">
        <v>29001</v>
      </c>
      <c r="D613" s="17">
        <v>2814.5746437098901</v>
      </c>
      <c r="E613" s="2" t="s">
        <v>5</v>
      </c>
      <c r="F613" s="2" t="s">
        <v>227</v>
      </c>
      <c r="G613" s="2">
        <v>59562</v>
      </c>
      <c r="H613" s="2" t="s">
        <v>1347</v>
      </c>
      <c r="I613" s="2">
        <v>34.742221999999998</v>
      </c>
      <c r="J613" s="2">
        <v>-79.463055999999995</v>
      </c>
      <c r="K613" s="4">
        <v>0</v>
      </c>
      <c r="L613" s="2" t="s">
        <v>1341</v>
      </c>
      <c r="M613" s="17" t="s">
        <v>1338</v>
      </c>
      <c r="N613" s="17" t="s">
        <v>965</v>
      </c>
      <c r="O613" s="8">
        <v>5</v>
      </c>
      <c r="P613" s="16">
        <v>0.20399999999999999</v>
      </c>
      <c r="Q613" s="4">
        <v>8948</v>
      </c>
      <c r="R613" s="4">
        <v>4500</v>
      </c>
      <c r="S613" s="4">
        <v>81588</v>
      </c>
      <c r="T613" s="27">
        <f>S613/Q613</f>
        <v>9.1180151989271341</v>
      </c>
    </row>
    <row r="614" spans="1:20" x14ac:dyDescent="0.35">
      <c r="A614" s="2">
        <v>16042</v>
      </c>
      <c r="B614" s="2">
        <v>2018</v>
      </c>
      <c r="C614" s="17">
        <v>9820</v>
      </c>
      <c r="D614" s="17">
        <v>16888.300473656702</v>
      </c>
      <c r="E614" s="2" t="s">
        <v>5</v>
      </c>
      <c r="F614" s="2" t="s">
        <v>229</v>
      </c>
      <c r="G614" s="2">
        <v>60829</v>
      </c>
      <c r="H614" s="2" t="s">
        <v>1347</v>
      </c>
      <c r="I614" s="2">
        <v>34.620938000000002</v>
      </c>
      <c r="J614" s="2">
        <v>-78.591689000000002</v>
      </c>
      <c r="K614" s="4">
        <v>0</v>
      </c>
      <c r="L614" s="2" t="s">
        <v>1465</v>
      </c>
      <c r="M614" s="17" t="s">
        <v>1338</v>
      </c>
      <c r="N614" s="17" t="s">
        <v>965</v>
      </c>
      <c r="O614" s="8">
        <v>4.9000000000000004</v>
      </c>
      <c r="P614" s="16"/>
      <c r="Q614" s="4"/>
      <c r="R614" s="4"/>
      <c r="S614" s="4"/>
      <c r="T614" s="28" t="s">
        <v>1311</v>
      </c>
    </row>
    <row r="615" spans="1:20" x14ac:dyDescent="0.35">
      <c r="A615" s="2">
        <v>16043</v>
      </c>
      <c r="B615" s="2">
        <v>2018</v>
      </c>
      <c r="C615" s="17">
        <v>29016</v>
      </c>
      <c r="D615" s="17">
        <v>12481.201860691801</v>
      </c>
      <c r="E615" s="2" t="s">
        <v>5</v>
      </c>
      <c r="F615" s="2" t="s">
        <v>230</v>
      </c>
      <c r="G615" s="2">
        <v>59778</v>
      </c>
      <c r="H615" s="2" t="s">
        <v>1513</v>
      </c>
      <c r="I615" s="2">
        <v>35.148502999999998</v>
      </c>
      <c r="J615" s="2">
        <v>-79.636371999999994</v>
      </c>
      <c r="K615" s="4">
        <v>0</v>
      </c>
      <c r="L615" s="2" t="s">
        <v>1341</v>
      </c>
      <c r="M615" s="17" t="s">
        <v>1338</v>
      </c>
      <c r="N615" s="17" t="s">
        <v>965</v>
      </c>
      <c r="O615" s="8">
        <v>47.7</v>
      </c>
      <c r="P615" s="16">
        <v>0.20399999999999999</v>
      </c>
      <c r="Q615" s="4">
        <v>85098</v>
      </c>
      <c r="R615" s="4">
        <v>42795</v>
      </c>
      <c r="S615" s="4">
        <v>775923</v>
      </c>
      <c r="T615" s="27">
        <f>S615/Q615</f>
        <v>9.1179933723471756</v>
      </c>
    </row>
    <row r="616" spans="1:20" x14ac:dyDescent="0.35">
      <c r="A616" s="2">
        <v>16047</v>
      </c>
      <c r="B616" s="2">
        <v>2018</v>
      </c>
      <c r="C616" s="17">
        <v>6422</v>
      </c>
      <c r="D616" s="17">
        <v>20129.8479279844</v>
      </c>
      <c r="E616" s="2" t="s">
        <v>5</v>
      </c>
      <c r="F616" s="2" t="s">
        <v>232</v>
      </c>
      <c r="G616" s="2">
        <v>61781</v>
      </c>
      <c r="H616" s="2" t="s">
        <v>1514</v>
      </c>
      <c r="I616" s="2">
        <v>36.054000000000002</v>
      </c>
      <c r="J616" s="2">
        <v>-76.543999999999997</v>
      </c>
      <c r="K616" s="4">
        <v>0</v>
      </c>
      <c r="L616" s="2" t="s">
        <v>1337</v>
      </c>
      <c r="M616" s="17" t="s">
        <v>1338</v>
      </c>
      <c r="N616" s="17" t="s">
        <v>965</v>
      </c>
      <c r="O616" s="8">
        <v>5</v>
      </c>
      <c r="P616" s="16"/>
      <c r="Q616" s="4"/>
      <c r="R616" s="4"/>
      <c r="S616" s="27"/>
      <c r="T616" s="28" t="s">
        <v>1311</v>
      </c>
    </row>
    <row r="617" spans="1:20" x14ac:dyDescent="0.35">
      <c r="A617" s="2">
        <v>16050</v>
      </c>
      <c r="B617" s="2">
        <v>2018</v>
      </c>
      <c r="C617" s="17">
        <v>9858</v>
      </c>
      <c r="D617" s="17">
        <v>4468.6583021594197</v>
      </c>
      <c r="E617" s="2" t="s">
        <v>5</v>
      </c>
      <c r="F617" s="2" t="s">
        <v>234</v>
      </c>
      <c r="G617" s="2">
        <v>60963</v>
      </c>
      <c r="H617" s="2" t="s">
        <v>1347</v>
      </c>
      <c r="I617" s="2">
        <v>36.081840999999997</v>
      </c>
      <c r="J617" s="2">
        <v>-78.065691000000001</v>
      </c>
      <c r="K617" s="4">
        <v>0</v>
      </c>
      <c r="L617" s="2" t="s">
        <v>1355</v>
      </c>
      <c r="M617" s="17" t="s">
        <v>1338</v>
      </c>
      <c r="N617" s="17" t="s">
        <v>965</v>
      </c>
      <c r="O617" s="8">
        <v>5</v>
      </c>
      <c r="P617" s="16"/>
      <c r="Q617" s="4"/>
      <c r="R617" s="4"/>
      <c r="S617" s="4">
        <v>431313</v>
      </c>
      <c r="T617" s="27" t="e">
        <f>S617/Q617</f>
        <v>#DIV/0!</v>
      </c>
    </row>
    <row r="618" spans="1:20" x14ac:dyDescent="0.35">
      <c r="A618" s="2">
        <v>16052</v>
      </c>
      <c r="B618" s="2">
        <v>2018</v>
      </c>
      <c r="C618" s="17">
        <v>29019</v>
      </c>
      <c r="D618" s="17">
        <v>5008.9326082155203</v>
      </c>
      <c r="E618" s="2" t="s">
        <v>5</v>
      </c>
      <c r="F618" s="2" t="s">
        <v>235</v>
      </c>
      <c r="G618" s="2">
        <v>59042</v>
      </c>
      <c r="H618" s="2" t="s">
        <v>1406</v>
      </c>
      <c r="I618" s="2">
        <v>35.1</v>
      </c>
      <c r="J618" s="2">
        <v>-79.73</v>
      </c>
      <c r="K618" s="4">
        <v>0</v>
      </c>
      <c r="L618" s="2" t="s">
        <v>1341</v>
      </c>
      <c r="M618" s="17" t="s">
        <v>1338</v>
      </c>
      <c r="N618" s="17" t="s">
        <v>965</v>
      </c>
      <c r="O618" s="8">
        <v>2</v>
      </c>
      <c r="P618" s="16">
        <v>0.183</v>
      </c>
      <c r="Q618" s="4">
        <v>3201</v>
      </c>
      <c r="R618" s="4">
        <v>1610</v>
      </c>
      <c r="S618" s="4">
        <v>29186</v>
      </c>
      <c r="T618" s="27">
        <f>S618/Q618</f>
        <v>9.1177756950952826</v>
      </c>
    </row>
    <row r="619" spans="1:20" x14ac:dyDescent="0.35">
      <c r="A619" s="2">
        <v>16053</v>
      </c>
      <c r="B619" s="2">
        <v>2018</v>
      </c>
      <c r="C619" s="17">
        <v>10058</v>
      </c>
      <c r="D619" s="17">
        <v>30761.183478338098</v>
      </c>
      <c r="E619" s="2" t="s">
        <v>5</v>
      </c>
      <c r="F619" s="2" t="s">
        <v>236</v>
      </c>
      <c r="G619" s="2">
        <v>58725</v>
      </c>
      <c r="H619" s="2" t="s">
        <v>1347</v>
      </c>
      <c r="I619" s="2">
        <v>36.131110999999997</v>
      </c>
      <c r="J619" s="2">
        <v>-79.332499999999996</v>
      </c>
      <c r="K619" s="4">
        <v>0</v>
      </c>
      <c r="L619" s="2" t="s">
        <v>1341</v>
      </c>
      <c r="M619" s="17" t="s">
        <v>1338</v>
      </c>
      <c r="N619" s="17" t="s">
        <v>965</v>
      </c>
      <c r="O619" s="8">
        <v>5</v>
      </c>
      <c r="P619" s="16">
        <v>0.2</v>
      </c>
      <c r="Q619" s="4">
        <v>8774</v>
      </c>
      <c r="R619" s="4">
        <v>4412</v>
      </c>
      <c r="S619" s="4">
        <v>80002</v>
      </c>
      <c r="T619" s="27">
        <f>S619/Q619</f>
        <v>9.1180761340323677</v>
      </c>
    </row>
    <row r="620" spans="1:20" x14ac:dyDescent="0.35">
      <c r="A620" s="2">
        <v>16054</v>
      </c>
      <c r="B620" s="2">
        <v>2018</v>
      </c>
      <c r="C620" s="17">
        <v>28954</v>
      </c>
      <c r="D620" s="17">
        <v>1372.7791986182001</v>
      </c>
      <c r="E620" s="2" t="s">
        <v>5</v>
      </c>
      <c r="F620" s="2" t="s">
        <v>237</v>
      </c>
      <c r="G620" s="2">
        <v>59164</v>
      </c>
      <c r="H620" s="2" t="s">
        <v>1517</v>
      </c>
      <c r="I620" s="2">
        <v>35.781111000000003</v>
      </c>
      <c r="J620" s="2">
        <v>-77.846943999999993</v>
      </c>
      <c r="K620" s="4">
        <v>0</v>
      </c>
      <c r="L620" s="2" t="s">
        <v>1341</v>
      </c>
      <c r="M620" s="17" t="s">
        <v>1338</v>
      </c>
      <c r="N620" s="17" t="s">
        <v>965</v>
      </c>
      <c r="O620" s="8">
        <v>40</v>
      </c>
      <c r="P620" s="16">
        <v>0.22700000000000001</v>
      </c>
      <c r="Q620" s="4">
        <v>79375</v>
      </c>
      <c r="R620" s="4">
        <v>39917</v>
      </c>
      <c r="S620" s="4">
        <v>723741</v>
      </c>
      <c r="T620" s="27">
        <f>S620/Q620</f>
        <v>9.1179968503937001</v>
      </c>
    </row>
    <row r="621" spans="1:20" x14ac:dyDescent="0.35">
      <c r="A621" s="2">
        <v>16055</v>
      </c>
      <c r="B621" s="2">
        <v>2018</v>
      </c>
      <c r="C621" s="17">
        <v>9995</v>
      </c>
      <c r="D621" s="17">
        <v>1102.28102932139</v>
      </c>
      <c r="E621" s="2" t="s">
        <v>5</v>
      </c>
      <c r="F621" s="2" t="s">
        <v>238</v>
      </c>
      <c r="G621" s="2">
        <v>60136</v>
      </c>
      <c r="H621" s="2" t="s">
        <v>1518</v>
      </c>
      <c r="I621" s="2">
        <v>35.453828000000001</v>
      </c>
      <c r="J621" s="2">
        <v>-79.189525000000003</v>
      </c>
      <c r="K621" s="4">
        <v>0</v>
      </c>
      <c r="L621" s="2" t="s">
        <v>1341</v>
      </c>
      <c r="M621" s="17" t="s">
        <v>1338</v>
      </c>
      <c r="N621" s="17" t="s">
        <v>965</v>
      </c>
      <c r="O621" s="8">
        <v>5</v>
      </c>
      <c r="P621" s="16">
        <v>0.21199999999999999</v>
      </c>
      <c r="Q621" s="4">
        <v>9268</v>
      </c>
      <c r="R621" s="4">
        <v>4661</v>
      </c>
      <c r="S621" s="4">
        <v>84505</v>
      </c>
      <c r="T621" s="27">
        <f>S621/Q621</f>
        <v>9.1179326715580498</v>
      </c>
    </row>
    <row r="622" spans="1:20" x14ac:dyDescent="0.35">
      <c r="A622" s="2">
        <v>16061</v>
      </c>
      <c r="B622" s="2">
        <v>2018</v>
      </c>
      <c r="C622" s="17">
        <v>6900</v>
      </c>
      <c r="D622" s="17">
        <v>1482.5755504604999</v>
      </c>
      <c r="E622" s="2" t="s">
        <v>5</v>
      </c>
      <c r="F622" s="2" t="s">
        <v>240</v>
      </c>
      <c r="G622" s="2">
        <v>62662</v>
      </c>
      <c r="H622" s="2" t="s">
        <v>1522</v>
      </c>
      <c r="I622" s="2">
        <v>35.421964000000003</v>
      </c>
      <c r="J622" s="2">
        <v>-78.721682999999999</v>
      </c>
      <c r="K622" s="4">
        <v>0</v>
      </c>
      <c r="L622" s="2" t="s">
        <v>1337</v>
      </c>
      <c r="M622" s="17" t="s">
        <v>1338</v>
      </c>
      <c r="N622" s="17" t="s">
        <v>965</v>
      </c>
      <c r="O622" s="8">
        <v>5</v>
      </c>
      <c r="P622" s="16"/>
      <c r="Q622" s="4"/>
      <c r="R622" s="4"/>
      <c r="S622" s="27"/>
      <c r="T622" s="28" t="s">
        <v>1311</v>
      </c>
    </row>
    <row r="623" spans="1:20" x14ac:dyDescent="0.35">
      <c r="A623" s="2">
        <v>16062</v>
      </c>
      <c r="B623" s="2">
        <v>2018</v>
      </c>
      <c r="C623" s="17">
        <v>6897</v>
      </c>
      <c r="D623" s="17">
        <v>489.99999595500498</v>
      </c>
      <c r="E623" s="2" t="s">
        <v>5</v>
      </c>
      <c r="F623" s="2" t="s">
        <v>241</v>
      </c>
      <c r="G623" s="2">
        <v>58859</v>
      </c>
      <c r="H623" s="2" t="s">
        <v>1343</v>
      </c>
      <c r="I623" s="2">
        <v>35.333333000000003</v>
      </c>
      <c r="J623" s="2">
        <v>-78.661389</v>
      </c>
      <c r="K623" s="4">
        <v>0</v>
      </c>
      <c r="L623" s="2" t="s">
        <v>1341</v>
      </c>
      <c r="M623" s="17" t="s">
        <v>1338</v>
      </c>
      <c r="N623" s="17" t="s">
        <v>965</v>
      </c>
      <c r="O623" s="8">
        <v>5</v>
      </c>
      <c r="P623" s="16">
        <v>0.14499999999999999</v>
      </c>
      <c r="Q623" s="4">
        <v>6372</v>
      </c>
      <c r="R623" s="4">
        <v>3204</v>
      </c>
      <c r="S623" s="4">
        <v>58098</v>
      </c>
      <c r="T623" s="27">
        <f>S623/Q623</f>
        <v>9.1177024482109221</v>
      </c>
    </row>
    <row r="624" spans="1:20" x14ac:dyDescent="0.35">
      <c r="A624" s="2">
        <v>16063</v>
      </c>
      <c r="B624" s="2">
        <v>2018</v>
      </c>
      <c r="C624" s="17">
        <v>340</v>
      </c>
      <c r="D624" s="17">
        <v>597.11824356950899</v>
      </c>
      <c r="E624" s="2" t="s">
        <v>5</v>
      </c>
      <c r="F624" s="2" t="s">
        <v>242</v>
      </c>
      <c r="G624" s="2">
        <v>59956</v>
      </c>
      <c r="H624" s="2" t="s">
        <v>1523</v>
      </c>
      <c r="I624" s="2">
        <v>35.526200000000003</v>
      </c>
      <c r="J624" s="2">
        <v>-78.2898</v>
      </c>
      <c r="K624" s="4">
        <v>0</v>
      </c>
      <c r="L624" s="2" t="s">
        <v>1341</v>
      </c>
      <c r="M624" s="17" t="s">
        <v>1338</v>
      </c>
      <c r="N624" s="17" t="s">
        <v>965</v>
      </c>
      <c r="O624" s="8">
        <v>1.8</v>
      </c>
      <c r="P624" s="16">
        <v>0.19500000000000001</v>
      </c>
      <c r="Q624" s="4">
        <v>3080</v>
      </c>
      <c r="R624" s="4">
        <v>1549</v>
      </c>
      <c r="S624" s="4">
        <v>28082</v>
      </c>
      <c r="T624" s="27">
        <f>S624/Q624</f>
        <v>9.1175324675324667</v>
      </c>
    </row>
    <row r="625" spans="1:20" x14ac:dyDescent="0.35">
      <c r="A625" s="2">
        <v>16064</v>
      </c>
      <c r="B625" s="2">
        <v>2018</v>
      </c>
      <c r="C625" s="17">
        <v>10038</v>
      </c>
      <c r="D625" s="17">
        <v>1761.3636011147</v>
      </c>
      <c r="E625" s="2" t="s">
        <v>5</v>
      </c>
      <c r="F625" s="2" t="s">
        <v>243</v>
      </c>
      <c r="G625" s="2">
        <v>60997</v>
      </c>
      <c r="H625" s="2" t="s">
        <v>1524</v>
      </c>
      <c r="I625" s="2">
        <v>35.821137</v>
      </c>
      <c r="J625" s="2">
        <v>-77.309569999999994</v>
      </c>
      <c r="K625" s="4">
        <v>0</v>
      </c>
      <c r="L625" s="2" t="s">
        <v>1418</v>
      </c>
      <c r="M625" s="17" t="s">
        <v>1338</v>
      </c>
      <c r="N625" s="17" t="s">
        <v>965</v>
      </c>
      <c r="O625" s="8">
        <v>10</v>
      </c>
      <c r="P625" s="16"/>
      <c r="Q625" s="4"/>
      <c r="R625" s="4"/>
      <c r="S625" s="4"/>
      <c r="T625" s="28" t="s">
        <v>1311</v>
      </c>
    </row>
    <row r="626" spans="1:20" x14ac:dyDescent="0.35">
      <c r="A626" s="2">
        <v>16065</v>
      </c>
      <c r="B626" s="2">
        <v>2018</v>
      </c>
      <c r="C626" s="17">
        <v>10029</v>
      </c>
      <c r="D626" s="17">
        <v>1094.6336946137301</v>
      </c>
      <c r="E626" s="2" t="s">
        <v>5</v>
      </c>
      <c r="F626" s="2" t="s">
        <v>244</v>
      </c>
      <c r="G626" s="2">
        <v>59549</v>
      </c>
      <c r="H626" s="2" t="s">
        <v>1525</v>
      </c>
      <c r="I626" s="2">
        <v>35.847222000000002</v>
      </c>
      <c r="J626" s="2">
        <v>-77.111389000000003</v>
      </c>
      <c r="K626" s="4">
        <v>0</v>
      </c>
      <c r="L626" s="2" t="s">
        <v>1341</v>
      </c>
      <c r="M626" s="17" t="s">
        <v>1338</v>
      </c>
      <c r="N626" s="17" t="s">
        <v>965</v>
      </c>
      <c r="O626" s="8">
        <v>5</v>
      </c>
      <c r="P626" s="16">
        <v>0.24299999999999999</v>
      </c>
      <c r="Q626" s="4">
        <v>10651</v>
      </c>
      <c r="R626" s="4">
        <v>5356</v>
      </c>
      <c r="S626" s="4">
        <v>97115</v>
      </c>
      <c r="T626" s="27">
        <f t="shared" ref="T626:T631" si="23">S626/Q626</f>
        <v>9.1179231996995593</v>
      </c>
    </row>
    <row r="627" spans="1:20" x14ac:dyDescent="0.35">
      <c r="A627" s="2">
        <v>16066</v>
      </c>
      <c r="B627" s="2">
        <v>2018</v>
      </c>
      <c r="C627" s="17">
        <v>6679</v>
      </c>
      <c r="D627" s="17">
        <v>1475.3632685279199</v>
      </c>
      <c r="E627" s="2" t="s">
        <v>5</v>
      </c>
      <c r="F627" s="2" t="s">
        <v>245</v>
      </c>
      <c r="G627" s="2">
        <v>60400</v>
      </c>
      <c r="H627" s="2" t="s">
        <v>1349</v>
      </c>
      <c r="I627" s="2">
        <v>35.370441</v>
      </c>
      <c r="J627" s="2">
        <v>-77.454899999999995</v>
      </c>
      <c r="K627" s="4">
        <v>0</v>
      </c>
      <c r="L627" s="2" t="s">
        <v>1341</v>
      </c>
      <c r="M627" s="17" t="s">
        <v>1338</v>
      </c>
      <c r="N627" s="17" t="s">
        <v>965</v>
      </c>
      <c r="O627" s="8">
        <v>4.9000000000000004</v>
      </c>
      <c r="P627" s="16">
        <v>0.21299999999999999</v>
      </c>
      <c r="Q627" s="4">
        <v>9148</v>
      </c>
      <c r="R627" s="4">
        <v>4600</v>
      </c>
      <c r="S627" s="4">
        <v>83411</v>
      </c>
      <c r="T627" s="27">
        <f t="shared" si="23"/>
        <v>9.1179492785308263</v>
      </c>
    </row>
    <row r="628" spans="1:20" x14ac:dyDescent="0.35">
      <c r="A628" s="2">
        <v>16067</v>
      </c>
      <c r="B628" s="2">
        <v>2018</v>
      </c>
      <c r="C628" s="17">
        <v>1575</v>
      </c>
      <c r="D628" s="17">
        <v>20715.279723069201</v>
      </c>
      <c r="E628" s="2" t="s">
        <v>5</v>
      </c>
      <c r="F628" s="2" t="s">
        <v>246</v>
      </c>
      <c r="G628" s="2">
        <v>59406</v>
      </c>
      <c r="H628" s="2" t="s">
        <v>1526</v>
      </c>
      <c r="I628" s="2">
        <v>36.098889</v>
      </c>
      <c r="J628" s="2">
        <v>-79.493888999999996</v>
      </c>
      <c r="K628" s="4">
        <v>0</v>
      </c>
      <c r="L628" s="2" t="s">
        <v>1341</v>
      </c>
      <c r="M628" s="17" t="s">
        <v>1338</v>
      </c>
      <c r="N628" s="17" t="s">
        <v>965</v>
      </c>
      <c r="O628" s="8">
        <v>2</v>
      </c>
      <c r="P628" s="16">
        <v>0.182</v>
      </c>
      <c r="Q628" s="4">
        <v>3196</v>
      </c>
      <c r="R628" s="4">
        <v>1607</v>
      </c>
      <c r="S628" s="4">
        <v>29141</v>
      </c>
      <c r="T628" s="27">
        <f t="shared" si="23"/>
        <v>9.117959949937422</v>
      </c>
    </row>
    <row r="629" spans="1:20" x14ac:dyDescent="0.35">
      <c r="A629" s="2">
        <v>16068</v>
      </c>
      <c r="B629" s="2">
        <v>2018</v>
      </c>
      <c r="C629" s="17">
        <v>9850</v>
      </c>
      <c r="D629" s="17">
        <v>8623.8623832200992</v>
      </c>
      <c r="E629" s="2" t="s">
        <v>5</v>
      </c>
      <c r="F629" s="2" t="s">
        <v>247</v>
      </c>
      <c r="G629" s="2">
        <v>59052</v>
      </c>
      <c r="H629" s="2" t="s">
        <v>1406</v>
      </c>
      <c r="I629" s="2">
        <v>34.520000000000003</v>
      </c>
      <c r="J629" s="2">
        <v>-79.13</v>
      </c>
      <c r="K629" s="4">
        <v>0</v>
      </c>
      <c r="L629" s="2" t="s">
        <v>1341</v>
      </c>
      <c r="M629" s="17" t="s">
        <v>1338</v>
      </c>
      <c r="N629" s="17" t="s">
        <v>965</v>
      </c>
      <c r="O629" s="8">
        <v>4</v>
      </c>
      <c r="P629" s="16">
        <v>0.186</v>
      </c>
      <c r="Q629" s="4">
        <v>6505</v>
      </c>
      <c r="R629" s="4">
        <v>3271</v>
      </c>
      <c r="S629" s="4">
        <v>59312</v>
      </c>
      <c r="T629" s="27">
        <f t="shared" si="23"/>
        <v>9.1179093005380469</v>
      </c>
    </row>
    <row r="630" spans="1:20" x14ac:dyDescent="0.35">
      <c r="A630" s="2">
        <v>16069</v>
      </c>
      <c r="B630" s="2">
        <v>2018</v>
      </c>
      <c r="C630" s="17">
        <v>9870</v>
      </c>
      <c r="D630" s="17">
        <v>7133.2051931948399</v>
      </c>
      <c r="E630" s="2" t="s">
        <v>5</v>
      </c>
      <c r="F630" s="2" t="s">
        <v>248</v>
      </c>
      <c r="G630" s="2">
        <v>59333</v>
      </c>
      <c r="H630" s="2" t="s">
        <v>1527</v>
      </c>
      <c r="I630" s="2">
        <v>35.069721999999999</v>
      </c>
      <c r="J630" s="2">
        <v>-78.116111000000004</v>
      </c>
      <c r="K630" s="4">
        <v>0</v>
      </c>
      <c r="L630" s="2" t="s">
        <v>1341</v>
      </c>
      <c r="M630" s="17" t="s">
        <v>1338</v>
      </c>
      <c r="N630" s="17" t="s">
        <v>965</v>
      </c>
      <c r="O630" s="8">
        <v>2</v>
      </c>
      <c r="P630" s="16">
        <v>0.155</v>
      </c>
      <c r="Q630" s="4">
        <v>2712</v>
      </c>
      <c r="R630" s="4">
        <v>1364</v>
      </c>
      <c r="S630" s="4">
        <v>24727</v>
      </c>
      <c r="T630" s="27">
        <f t="shared" si="23"/>
        <v>9.1176253687315629</v>
      </c>
    </row>
    <row r="631" spans="1:20" x14ac:dyDescent="0.35">
      <c r="A631" s="2">
        <v>16073</v>
      </c>
      <c r="B631" s="2">
        <v>2018</v>
      </c>
      <c r="C631" s="17">
        <v>10015</v>
      </c>
      <c r="D631" s="17">
        <v>5826.7926230397898</v>
      </c>
      <c r="E631" s="2" t="s">
        <v>5</v>
      </c>
      <c r="F631" s="2" t="s">
        <v>250</v>
      </c>
      <c r="G631" s="2">
        <v>58318</v>
      </c>
      <c r="H631" s="2" t="s">
        <v>1343</v>
      </c>
      <c r="I631" s="2">
        <v>35.832777999999998</v>
      </c>
      <c r="J631" s="2">
        <v>-79.025000000000006</v>
      </c>
      <c r="K631" s="4">
        <v>0</v>
      </c>
      <c r="L631" s="2" t="s">
        <v>1341</v>
      </c>
      <c r="M631" s="17" t="s">
        <v>1338</v>
      </c>
      <c r="N631" s="17" t="s">
        <v>965</v>
      </c>
      <c r="O631" s="8">
        <v>1</v>
      </c>
      <c r="P631" s="16">
        <v>0.14099999999999999</v>
      </c>
      <c r="Q631" s="4">
        <v>1239</v>
      </c>
      <c r="R631" s="4">
        <v>623</v>
      </c>
      <c r="S631" s="4">
        <v>11298</v>
      </c>
      <c r="T631" s="27">
        <f t="shared" si="23"/>
        <v>9.1186440677966107</v>
      </c>
    </row>
    <row r="632" spans="1:20" x14ac:dyDescent="0.35">
      <c r="A632" s="2">
        <v>16074</v>
      </c>
      <c r="B632" s="2">
        <v>2018</v>
      </c>
      <c r="C632" s="17">
        <v>6651</v>
      </c>
      <c r="D632" s="17">
        <v>2884.6134401009599</v>
      </c>
      <c r="E632" s="2" t="s">
        <v>5</v>
      </c>
      <c r="F632" s="2" t="s">
        <v>251</v>
      </c>
      <c r="G632" s="2">
        <v>62798</v>
      </c>
      <c r="H632" s="2" t="s">
        <v>1531</v>
      </c>
      <c r="I632" s="2">
        <v>36.003272000000003</v>
      </c>
      <c r="J632" s="2">
        <v>-77.696443000000002</v>
      </c>
      <c r="K632" s="4">
        <v>0</v>
      </c>
      <c r="L632" s="2" t="s">
        <v>1348</v>
      </c>
      <c r="M632" s="17" t="s">
        <v>1338</v>
      </c>
      <c r="N632" s="17" t="s">
        <v>965</v>
      </c>
      <c r="O632" s="8">
        <v>100</v>
      </c>
      <c r="P632" s="16"/>
      <c r="Q632" s="4"/>
      <c r="R632" s="4"/>
      <c r="S632" s="4"/>
      <c r="T632" s="28" t="s">
        <v>1311</v>
      </c>
    </row>
    <row r="633" spans="1:20" x14ac:dyDescent="0.35">
      <c r="A633" s="2">
        <v>16075</v>
      </c>
      <c r="B633" s="2">
        <v>2018</v>
      </c>
      <c r="C633" s="17">
        <v>12430</v>
      </c>
      <c r="D633" s="17">
        <v>4538.9345953870898</v>
      </c>
      <c r="E633" s="2" t="s">
        <v>5</v>
      </c>
      <c r="F633" s="2" t="s">
        <v>252</v>
      </c>
      <c r="G633" s="2">
        <v>61491</v>
      </c>
      <c r="H633" s="2" t="s">
        <v>1532</v>
      </c>
      <c r="I633" s="2">
        <v>35.728516999999997</v>
      </c>
      <c r="J633" s="2">
        <v>-78.639206000000001</v>
      </c>
      <c r="K633" s="4">
        <v>0</v>
      </c>
      <c r="L633" s="2" t="s">
        <v>1341</v>
      </c>
      <c r="M633" s="17" t="s">
        <v>1338</v>
      </c>
      <c r="N633" s="17" t="s">
        <v>965</v>
      </c>
      <c r="O633" s="8">
        <v>1.5</v>
      </c>
      <c r="P633" s="16">
        <v>8.7999999999999995E-2</v>
      </c>
      <c r="Q633" s="4">
        <v>1158</v>
      </c>
      <c r="R633" s="4">
        <v>582</v>
      </c>
      <c r="S633" s="4">
        <v>10559</v>
      </c>
      <c r="T633" s="27">
        <f>S633/Q633</f>
        <v>9.1183074265975819</v>
      </c>
    </row>
    <row r="634" spans="1:20" x14ac:dyDescent="0.35">
      <c r="A634" s="2">
        <v>16076</v>
      </c>
      <c r="B634" s="2">
        <v>2018</v>
      </c>
      <c r="C634" s="17">
        <v>15691</v>
      </c>
      <c r="D634" s="17">
        <v>4511.6886105055501</v>
      </c>
      <c r="E634" s="2" t="s">
        <v>5</v>
      </c>
      <c r="F634" s="2" t="s">
        <v>253</v>
      </c>
      <c r="G634" s="2">
        <v>61089</v>
      </c>
      <c r="H634" s="2" t="s">
        <v>1343</v>
      </c>
      <c r="I634" s="2">
        <v>35.241250000000001</v>
      </c>
      <c r="J634" s="2">
        <v>-80.034649999999999</v>
      </c>
      <c r="K634" s="4">
        <v>0</v>
      </c>
      <c r="L634" s="2" t="s">
        <v>1341</v>
      </c>
      <c r="M634" s="17" t="s">
        <v>1338</v>
      </c>
      <c r="N634" s="17" t="s">
        <v>965</v>
      </c>
      <c r="O634" s="8">
        <v>5</v>
      </c>
      <c r="P634" s="16">
        <v>0.20300000000000001</v>
      </c>
      <c r="Q634" s="4">
        <v>8907</v>
      </c>
      <c r="R634" s="4">
        <v>4479</v>
      </c>
      <c r="S634" s="4">
        <v>81215</v>
      </c>
      <c r="T634" s="27">
        <f>S634/Q634</f>
        <v>9.118109352194903</v>
      </c>
    </row>
    <row r="635" spans="1:20" x14ac:dyDescent="0.35">
      <c r="A635" s="2">
        <v>16077</v>
      </c>
      <c r="B635" s="2">
        <v>2018</v>
      </c>
      <c r="C635" s="17">
        <v>6400</v>
      </c>
      <c r="D635" s="17">
        <v>1055.3122121812801</v>
      </c>
      <c r="E635" s="2" t="s">
        <v>5</v>
      </c>
      <c r="F635" s="2" t="s">
        <v>254</v>
      </c>
      <c r="G635" s="2">
        <v>59951</v>
      </c>
      <c r="H635" s="2" t="s">
        <v>1533</v>
      </c>
      <c r="I635" s="2">
        <v>36.515543999999998</v>
      </c>
      <c r="J635" s="2">
        <v>-78.033704</v>
      </c>
      <c r="K635" s="4">
        <v>0</v>
      </c>
      <c r="L635" s="2" t="s">
        <v>1357</v>
      </c>
      <c r="M635" s="17" t="s">
        <v>1338</v>
      </c>
      <c r="N635" s="17" t="s">
        <v>965</v>
      </c>
      <c r="O635" s="8">
        <v>20</v>
      </c>
      <c r="P635" s="16"/>
      <c r="Q635" s="4"/>
      <c r="R635" s="4"/>
      <c r="S635" s="4"/>
      <c r="T635" s="28" t="s">
        <v>1311</v>
      </c>
    </row>
    <row r="636" spans="1:20" x14ac:dyDescent="0.35">
      <c r="A636" s="2">
        <v>16078</v>
      </c>
      <c r="B636" s="2">
        <v>2018</v>
      </c>
      <c r="C636" s="17">
        <v>15622</v>
      </c>
      <c r="D636" s="17">
        <v>9277.8895419149303</v>
      </c>
      <c r="E636" s="2" t="s">
        <v>5</v>
      </c>
      <c r="F636" s="2" t="s">
        <v>255</v>
      </c>
      <c r="G636" s="2">
        <v>58726</v>
      </c>
      <c r="H636" s="2" t="s">
        <v>1347</v>
      </c>
      <c r="I636" s="2">
        <v>35.758056000000003</v>
      </c>
      <c r="J636" s="2">
        <v>-81.229444000000001</v>
      </c>
      <c r="K636" s="4">
        <v>0</v>
      </c>
      <c r="L636" s="2" t="s">
        <v>1341</v>
      </c>
      <c r="M636" s="17" t="s">
        <v>1338</v>
      </c>
      <c r="N636" s="17" t="s">
        <v>965</v>
      </c>
      <c r="O636" s="8">
        <v>5</v>
      </c>
      <c r="P636" s="16">
        <v>0.19600000000000001</v>
      </c>
      <c r="Q636" s="4">
        <v>8591</v>
      </c>
      <c r="R636" s="4">
        <v>4320</v>
      </c>
      <c r="S636" s="4">
        <v>78331</v>
      </c>
      <c r="T636" s="27">
        <f>S636/Q636</f>
        <v>9.1177976952624835</v>
      </c>
    </row>
    <row r="637" spans="1:20" x14ac:dyDescent="0.35">
      <c r="A637" s="2">
        <v>16079</v>
      </c>
      <c r="B637" s="2">
        <v>2018</v>
      </c>
      <c r="C637" s="17">
        <v>10037</v>
      </c>
      <c r="D637" s="17">
        <v>2050.0144794861199</v>
      </c>
      <c r="E637" s="2" t="s">
        <v>5</v>
      </c>
      <c r="F637" s="2" t="s">
        <v>256</v>
      </c>
      <c r="G637" s="2">
        <v>59514</v>
      </c>
      <c r="H637" s="2" t="s">
        <v>1534</v>
      </c>
      <c r="I637" s="2">
        <v>35.806666999999997</v>
      </c>
      <c r="J637" s="2">
        <v>-77.270555999999999</v>
      </c>
      <c r="K637" s="4">
        <v>0</v>
      </c>
      <c r="L637" s="2" t="s">
        <v>1341</v>
      </c>
      <c r="M637" s="17" t="s">
        <v>1338</v>
      </c>
      <c r="N637" s="17" t="s">
        <v>965</v>
      </c>
      <c r="O637" s="8">
        <v>5</v>
      </c>
      <c r="P637" s="16">
        <v>9.8000000000000004E-2</v>
      </c>
      <c r="Q637" s="4">
        <v>4302</v>
      </c>
      <c r="R637" s="4">
        <v>2163</v>
      </c>
      <c r="S637" s="4">
        <v>39225</v>
      </c>
      <c r="T637" s="27">
        <f>S637/Q637</f>
        <v>9.1178521617852155</v>
      </c>
    </row>
    <row r="638" spans="1:20" x14ac:dyDescent="0.35">
      <c r="A638" s="2">
        <v>16080</v>
      </c>
      <c r="B638" s="2">
        <v>2018</v>
      </c>
      <c r="C638" s="17">
        <v>9508</v>
      </c>
      <c r="D638" s="17">
        <v>5059.7683446475903</v>
      </c>
      <c r="E638" s="2" t="s">
        <v>5</v>
      </c>
      <c r="F638" s="2" t="s">
        <v>257</v>
      </c>
      <c r="G638" s="2">
        <v>58808</v>
      </c>
      <c r="H638" s="2" t="s">
        <v>1535</v>
      </c>
      <c r="I638" s="2">
        <v>35.668889</v>
      </c>
      <c r="J638" s="2">
        <v>-77.383888999999996</v>
      </c>
      <c r="K638" s="4">
        <v>0</v>
      </c>
      <c r="L638" s="2" t="s">
        <v>1341</v>
      </c>
      <c r="M638" s="17" t="s">
        <v>1338</v>
      </c>
      <c r="N638" s="17" t="s">
        <v>965</v>
      </c>
      <c r="O638" s="8">
        <v>5</v>
      </c>
      <c r="P638" s="16">
        <v>0.19900000000000001</v>
      </c>
      <c r="Q638" s="4">
        <v>8729</v>
      </c>
      <c r="R638" s="4">
        <v>4390</v>
      </c>
      <c r="S638" s="4">
        <v>79593</v>
      </c>
      <c r="T638" s="27">
        <f>S638/Q638</f>
        <v>9.1182266009852224</v>
      </c>
    </row>
    <row r="639" spans="1:20" x14ac:dyDescent="0.35">
      <c r="A639" s="2">
        <v>16081</v>
      </c>
      <c r="B639" s="2">
        <v>2018</v>
      </c>
      <c r="C639" s="17">
        <v>9994</v>
      </c>
      <c r="D639" s="17">
        <v>16112.7505324269</v>
      </c>
      <c r="E639" s="2" t="s">
        <v>5</v>
      </c>
      <c r="F639" s="2" t="s">
        <v>258</v>
      </c>
      <c r="G639" s="2">
        <v>60370</v>
      </c>
      <c r="H639" s="2" t="s">
        <v>1536</v>
      </c>
      <c r="I639" s="2">
        <v>35.402740000000001</v>
      </c>
      <c r="J639" s="2">
        <v>-79.553079999999994</v>
      </c>
      <c r="K639" s="4">
        <v>0</v>
      </c>
      <c r="L639" s="2" t="s">
        <v>1341</v>
      </c>
      <c r="M639" s="17" t="s">
        <v>1338</v>
      </c>
      <c r="N639" s="17" t="s">
        <v>965</v>
      </c>
      <c r="O639" s="8">
        <v>5.2</v>
      </c>
      <c r="P639" s="16">
        <v>0.19700000000000001</v>
      </c>
      <c r="Q639" s="4">
        <v>8981</v>
      </c>
      <c r="R639" s="4">
        <v>4516</v>
      </c>
      <c r="S639" s="4">
        <v>81889</v>
      </c>
      <c r="T639" s="27">
        <f>S639/Q639</f>
        <v>9.1180269457744121</v>
      </c>
    </row>
    <row r="640" spans="1:20" x14ac:dyDescent="0.35">
      <c r="A640" s="2">
        <v>16082</v>
      </c>
      <c r="B640" s="2">
        <v>2018</v>
      </c>
      <c r="C640" s="17">
        <v>6901</v>
      </c>
      <c r="D640" s="17">
        <v>5503.2331604016999</v>
      </c>
      <c r="E640" s="2" t="s">
        <v>5</v>
      </c>
      <c r="F640" s="2" t="s">
        <v>259</v>
      </c>
      <c r="G640" s="2">
        <v>62487</v>
      </c>
      <c r="H640" s="2" t="s">
        <v>1537</v>
      </c>
      <c r="I640" s="2">
        <v>35.412179999999999</v>
      </c>
      <c r="J640" s="2">
        <v>-78.603088</v>
      </c>
      <c r="K640" s="4">
        <v>0</v>
      </c>
      <c r="L640" s="2" t="s">
        <v>1538</v>
      </c>
      <c r="M640" s="17" t="s">
        <v>1338</v>
      </c>
      <c r="N640" s="17" t="s">
        <v>965</v>
      </c>
      <c r="O640" s="8">
        <v>4.3</v>
      </c>
      <c r="P640" s="16"/>
      <c r="Q640" s="4"/>
      <c r="R640" s="4"/>
      <c r="S640" s="27"/>
      <c r="T640" s="28" t="s">
        <v>1311</v>
      </c>
    </row>
    <row r="641" spans="1:20" x14ac:dyDescent="0.35">
      <c r="A641" s="2">
        <v>16083</v>
      </c>
      <c r="B641" s="2">
        <v>2018</v>
      </c>
      <c r="C641" s="17">
        <v>2416</v>
      </c>
      <c r="D641" s="17">
        <v>3522.6110731358299</v>
      </c>
      <c r="E641" s="2" t="s">
        <v>5</v>
      </c>
      <c r="F641" s="2" t="s">
        <v>260</v>
      </c>
      <c r="G641" s="2">
        <v>61031</v>
      </c>
      <c r="H641" s="2" t="s">
        <v>1347</v>
      </c>
      <c r="I641" s="2">
        <v>36.505920000000003</v>
      </c>
      <c r="J641" s="2">
        <v>-77.677474000000004</v>
      </c>
      <c r="K641" s="4">
        <v>0</v>
      </c>
      <c r="L641" s="2" t="s">
        <v>1341</v>
      </c>
      <c r="M641" s="17" t="s">
        <v>1338</v>
      </c>
      <c r="N641" s="17" t="s">
        <v>965</v>
      </c>
      <c r="O641" s="8">
        <v>5</v>
      </c>
      <c r="P641" s="16">
        <v>0.21</v>
      </c>
      <c r="Q641" s="4">
        <v>9198</v>
      </c>
      <c r="R641" s="4">
        <v>4626</v>
      </c>
      <c r="S641" s="4">
        <v>83866</v>
      </c>
      <c r="T641" s="27">
        <f t="shared" ref="T641:T655" si="24">S641/Q641</f>
        <v>9.117851706892802</v>
      </c>
    </row>
    <row r="642" spans="1:20" x14ac:dyDescent="0.35">
      <c r="A642" s="2">
        <v>16084</v>
      </c>
      <c r="B642" s="2">
        <v>2018</v>
      </c>
      <c r="C642" s="17">
        <v>9850</v>
      </c>
      <c r="D642" s="17">
        <v>9943.9651549263708</v>
      </c>
      <c r="E642" s="2" t="s">
        <v>5</v>
      </c>
      <c r="F642" s="2" t="s">
        <v>261</v>
      </c>
      <c r="G642" s="2">
        <v>60147</v>
      </c>
      <c r="H642" s="2" t="s">
        <v>1349</v>
      </c>
      <c r="I642" s="2">
        <v>34.509127999999997</v>
      </c>
      <c r="J642" s="2">
        <v>-79.135874999999999</v>
      </c>
      <c r="K642" s="4">
        <v>0</v>
      </c>
      <c r="L642" s="2" t="s">
        <v>1341</v>
      </c>
      <c r="M642" s="17" t="s">
        <v>1338</v>
      </c>
      <c r="N642" s="17" t="s">
        <v>965</v>
      </c>
      <c r="O642" s="8">
        <v>6.5</v>
      </c>
      <c r="P642" s="16">
        <v>0.161</v>
      </c>
      <c r="Q642" s="4">
        <v>9174</v>
      </c>
      <c r="R642" s="4">
        <v>4613</v>
      </c>
      <c r="S642" s="4">
        <v>83649</v>
      </c>
      <c r="T642" s="27">
        <f t="shared" si="24"/>
        <v>9.1180510137344672</v>
      </c>
    </row>
    <row r="643" spans="1:20" x14ac:dyDescent="0.35">
      <c r="A643" s="2">
        <v>16085</v>
      </c>
      <c r="B643" s="2">
        <v>2018</v>
      </c>
      <c r="C643" s="17">
        <v>28662</v>
      </c>
      <c r="D643" s="17">
        <v>1322.6847553871701</v>
      </c>
      <c r="E643" s="2" t="s">
        <v>5</v>
      </c>
      <c r="F643" s="2" t="s">
        <v>262</v>
      </c>
      <c r="G643" s="2">
        <v>59552</v>
      </c>
      <c r="H643" s="2" t="s">
        <v>1349</v>
      </c>
      <c r="I643" s="2">
        <v>34.6</v>
      </c>
      <c r="J643" s="2">
        <v>-78.97</v>
      </c>
      <c r="K643" s="4">
        <v>0</v>
      </c>
      <c r="L643" s="2" t="s">
        <v>1341</v>
      </c>
      <c r="M643" s="17" t="s">
        <v>1338</v>
      </c>
      <c r="N643" s="17" t="s">
        <v>965</v>
      </c>
      <c r="O643" s="8">
        <v>2</v>
      </c>
      <c r="P643" s="16">
        <v>0.20499999999999999</v>
      </c>
      <c r="Q643" s="4">
        <v>3592</v>
      </c>
      <c r="R643" s="4">
        <v>1806</v>
      </c>
      <c r="S643" s="4">
        <v>32752</v>
      </c>
      <c r="T643" s="27">
        <f t="shared" si="24"/>
        <v>9.1180400890868594</v>
      </c>
    </row>
    <row r="644" spans="1:20" x14ac:dyDescent="0.35">
      <c r="A644" s="2">
        <v>16086</v>
      </c>
      <c r="B644" s="2">
        <v>2018</v>
      </c>
      <c r="C644" s="17">
        <v>28662</v>
      </c>
      <c r="D644" s="17">
        <v>3293.9231332652598</v>
      </c>
      <c r="E644" s="2" t="s">
        <v>5</v>
      </c>
      <c r="F644" s="2" t="s">
        <v>263</v>
      </c>
      <c r="G644" s="2">
        <v>59551</v>
      </c>
      <c r="H644" s="2" t="s">
        <v>1349</v>
      </c>
      <c r="I644" s="2">
        <v>34.581944</v>
      </c>
      <c r="J644" s="2">
        <v>-78.94</v>
      </c>
      <c r="K644" s="4">
        <v>0</v>
      </c>
      <c r="L644" s="2" t="s">
        <v>1341</v>
      </c>
      <c r="M644" s="17" t="s">
        <v>1338</v>
      </c>
      <c r="N644" s="17" t="s">
        <v>965</v>
      </c>
      <c r="O644" s="8">
        <v>4.3</v>
      </c>
      <c r="P644" s="16">
        <v>0.16600000000000001</v>
      </c>
      <c r="Q644" s="4">
        <v>6243</v>
      </c>
      <c r="R644" s="4">
        <v>3140</v>
      </c>
      <c r="S644" s="4">
        <v>56924</v>
      </c>
      <c r="T644" s="27">
        <f t="shared" si="24"/>
        <v>9.1180522184847028</v>
      </c>
    </row>
    <row r="645" spans="1:20" x14ac:dyDescent="0.35">
      <c r="A645" s="2">
        <v>16087</v>
      </c>
      <c r="B645" s="2">
        <v>2018</v>
      </c>
      <c r="C645" s="17">
        <v>16404</v>
      </c>
      <c r="D645" s="17">
        <v>4434.62099500365</v>
      </c>
      <c r="E645" s="2" t="s">
        <v>5</v>
      </c>
      <c r="F645" s="2" t="s">
        <v>264</v>
      </c>
      <c r="G645" s="2">
        <v>59646</v>
      </c>
      <c r="H645" s="2" t="s">
        <v>1349</v>
      </c>
      <c r="I645" s="2">
        <v>35.016111000000002</v>
      </c>
      <c r="J645" s="2">
        <v>-77.821944000000002</v>
      </c>
      <c r="K645" s="4">
        <v>0</v>
      </c>
      <c r="L645" s="2" t="s">
        <v>1341</v>
      </c>
      <c r="M645" s="17" t="s">
        <v>1338</v>
      </c>
      <c r="N645" s="17" t="s">
        <v>965</v>
      </c>
      <c r="O645" s="8">
        <v>4.8</v>
      </c>
      <c r="P645" s="16">
        <v>0.20399999999999999</v>
      </c>
      <c r="Q645" s="4">
        <v>8587</v>
      </c>
      <c r="R645" s="4">
        <v>4318</v>
      </c>
      <c r="S645" s="4">
        <v>78297</v>
      </c>
      <c r="T645" s="27">
        <f t="shared" si="24"/>
        <v>9.1180854780482132</v>
      </c>
    </row>
    <row r="646" spans="1:20" x14ac:dyDescent="0.35">
      <c r="A646" s="2">
        <v>16091</v>
      </c>
      <c r="B646" s="2">
        <v>2018</v>
      </c>
      <c r="C646" s="17">
        <v>9859</v>
      </c>
      <c r="D646" s="17">
        <v>20133.478993846798</v>
      </c>
      <c r="E646" s="2" t="s">
        <v>5</v>
      </c>
      <c r="F646" s="2" t="s">
        <v>266</v>
      </c>
      <c r="G646" s="2">
        <v>60624</v>
      </c>
      <c r="H646" s="2" t="s">
        <v>1347</v>
      </c>
      <c r="I646" s="2">
        <v>36.126911999999997</v>
      </c>
      <c r="J646" s="2">
        <v>-78.273105999999999</v>
      </c>
      <c r="K646" s="4">
        <v>0</v>
      </c>
      <c r="L646" s="2" t="s">
        <v>1341</v>
      </c>
      <c r="M646" s="17" t="s">
        <v>1338</v>
      </c>
      <c r="N646" s="17" t="s">
        <v>965</v>
      </c>
      <c r="O646" s="8">
        <v>50.2</v>
      </c>
      <c r="P646" s="16">
        <v>1.2999999999999999E-2</v>
      </c>
      <c r="Q646" s="4">
        <v>5665</v>
      </c>
      <c r="R646" s="4">
        <v>0</v>
      </c>
      <c r="S646" s="4">
        <v>51653</v>
      </c>
      <c r="T646" s="27">
        <f t="shared" si="24"/>
        <v>9.1179170344218896</v>
      </c>
    </row>
    <row r="647" spans="1:20" x14ac:dyDescent="0.35">
      <c r="A647" s="2">
        <v>16092</v>
      </c>
      <c r="B647" s="2">
        <v>2018</v>
      </c>
      <c r="C647" s="17">
        <v>29016</v>
      </c>
      <c r="D647" s="17">
        <v>1964.15739747777</v>
      </c>
      <c r="E647" s="2" t="s">
        <v>5</v>
      </c>
      <c r="F647" s="2" t="s">
        <v>267</v>
      </c>
      <c r="G647" s="2">
        <v>59563</v>
      </c>
      <c r="H647" s="2" t="s">
        <v>1347</v>
      </c>
      <c r="I647" s="2">
        <v>35.220556000000002</v>
      </c>
      <c r="J647" s="2">
        <v>-79.551944000000006</v>
      </c>
      <c r="K647" s="4">
        <v>0</v>
      </c>
      <c r="L647" s="2" t="s">
        <v>1341</v>
      </c>
      <c r="M647" s="17" t="s">
        <v>1338</v>
      </c>
      <c r="N647" s="17" t="s">
        <v>965</v>
      </c>
      <c r="O647" s="8">
        <v>5</v>
      </c>
      <c r="P647" s="16">
        <v>0.216</v>
      </c>
      <c r="Q647" s="4">
        <v>9462</v>
      </c>
      <c r="R647" s="4">
        <v>4758</v>
      </c>
      <c r="S647" s="4">
        <v>86275</v>
      </c>
      <c r="T647" s="27">
        <f t="shared" si="24"/>
        <v>9.1180511519763261</v>
      </c>
    </row>
    <row r="648" spans="1:20" x14ac:dyDescent="0.35">
      <c r="A648" s="2">
        <v>16095</v>
      </c>
      <c r="B648" s="2">
        <v>2018</v>
      </c>
      <c r="C648" s="17">
        <v>9858</v>
      </c>
      <c r="D648" s="17">
        <v>13522.046647188699</v>
      </c>
      <c r="E648" s="2" t="s">
        <v>5</v>
      </c>
      <c r="F648" s="2" t="s">
        <v>269</v>
      </c>
      <c r="G648" s="2">
        <v>59579</v>
      </c>
      <c r="H648" s="2" t="s">
        <v>1347</v>
      </c>
      <c r="I648" s="2">
        <v>36.126944000000002</v>
      </c>
      <c r="J648" s="2">
        <v>-78.152500000000003</v>
      </c>
      <c r="K648" s="4">
        <v>0</v>
      </c>
      <c r="L648" s="2" t="s">
        <v>1341</v>
      </c>
      <c r="M648" s="17" t="s">
        <v>1338</v>
      </c>
      <c r="N648" s="17" t="s">
        <v>965</v>
      </c>
      <c r="O648" s="8">
        <v>2</v>
      </c>
      <c r="P648" s="16">
        <v>0.20899999999999999</v>
      </c>
      <c r="Q648" s="4">
        <v>3656</v>
      </c>
      <c r="R648" s="4">
        <v>1839</v>
      </c>
      <c r="S648" s="4">
        <v>33336</v>
      </c>
      <c r="T648" s="27">
        <f t="shared" si="24"/>
        <v>9.1181619256017505</v>
      </c>
    </row>
    <row r="649" spans="1:20" x14ac:dyDescent="0.35">
      <c r="A649" s="2">
        <v>16096</v>
      </c>
      <c r="B649" s="2">
        <v>2018</v>
      </c>
      <c r="C649" s="12">
        <v>9858</v>
      </c>
      <c r="D649" s="12">
        <v>13825.4309686135</v>
      </c>
      <c r="E649" s="2" t="s">
        <v>5</v>
      </c>
      <c r="F649" s="2" t="s">
        <v>270</v>
      </c>
      <c r="G649" s="2">
        <v>58802</v>
      </c>
      <c r="H649" s="2" t="s">
        <v>1372</v>
      </c>
      <c r="I649" s="2">
        <v>36.097499999999997</v>
      </c>
      <c r="J649" s="2">
        <v>-78.167777999999998</v>
      </c>
      <c r="K649" s="4">
        <v>0</v>
      </c>
      <c r="L649" s="2" t="s">
        <v>1341</v>
      </c>
      <c r="M649" s="17" t="s">
        <v>1338</v>
      </c>
      <c r="N649" s="17" t="s">
        <v>965</v>
      </c>
      <c r="O649" s="8">
        <v>0.5</v>
      </c>
      <c r="P649" s="16">
        <v>0.184</v>
      </c>
      <c r="Q649" s="4">
        <v>804.25</v>
      </c>
      <c r="R649" s="4">
        <v>404.5</v>
      </c>
      <c r="S649" s="4">
        <v>7333</v>
      </c>
      <c r="T649" s="27">
        <f t="shared" si="24"/>
        <v>9.1178116257382662</v>
      </c>
    </row>
    <row r="650" spans="1:20" x14ac:dyDescent="0.35">
      <c r="A650" s="2">
        <v>16097</v>
      </c>
      <c r="B650" s="2">
        <v>2018</v>
      </c>
      <c r="C650" s="12">
        <v>9858</v>
      </c>
      <c r="D650" s="12">
        <v>13825.4309686135</v>
      </c>
      <c r="E650" s="2" t="s">
        <v>5</v>
      </c>
      <c r="F650" s="2" t="s">
        <v>270</v>
      </c>
      <c r="G650" s="2">
        <v>58802</v>
      </c>
      <c r="H650" s="2" t="s">
        <v>1373</v>
      </c>
      <c r="I650" s="2">
        <v>36.097499999999997</v>
      </c>
      <c r="J650" s="2">
        <v>-78.167777999999998</v>
      </c>
      <c r="K650" s="4">
        <v>0</v>
      </c>
      <c r="L650" s="2" t="s">
        <v>1341</v>
      </c>
      <c r="M650" s="17" t="s">
        <v>1338</v>
      </c>
      <c r="N650" s="17" t="s">
        <v>965</v>
      </c>
      <c r="O650" s="8">
        <v>0.5</v>
      </c>
      <c r="P650" s="16">
        <v>0.184</v>
      </c>
      <c r="Q650" s="4">
        <v>804.25</v>
      </c>
      <c r="R650" s="4">
        <v>404.5</v>
      </c>
      <c r="S650" s="4">
        <v>7333</v>
      </c>
      <c r="T650" s="27">
        <f t="shared" si="24"/>
        <v>9.1178116257382662</v>
      </c>
    </row>
    <row r="651" spans="1:20" x14ac:dyDescent="0.35">
      <c r="A651" s="2">
        <v>16098</v>
      </c>
      <c r="B651" s="2">
        <v>2018</v>
      </c>
      <c r="C651" s="12">
        <v>9858</v>
      </c>
      <c r="D651" s="12">
        <v>13825.4309686135</v>
      </c>
      <c r="E651" s="2" t="s">
        <v>5</v>
      </c>
      <c r="F651" s="2" t="s">
        <v>270</v>
      </c>
      <c r="G651" s="2">
        <v>58802</v>
      </c>
      <c r="H651" s="2" t="s">
        <v>1374</v>
      </c>
      <c r="I651" s="2">
        <v>36.097499999999997</v>
      </c>
      <c r="J651" s="2">
        <v>-78.167777999999998</v>
      </c>
      <c r="K651" s="4">
        <v>0</v>
      </c>
      <c r="L651" s="2" t="s">
        <v>1341</v>
      </c>
      <c r="M651" s="17" t="s">
        <v>1338</v>
      </c>
      <c r="N651" s="17" t="s">
        <v>965</v>
      </c>
      <c r="O651" s="8">
        <v>0.5</v>
      </c>
      <c r="P651" s="16">
        <v>0.184</v>
      </c>
      <c r="Q651" s="4">
        <v>804.25</v>
      </c>
      <c r="R651" s="4">
        <v>404.5</v>
      </c>
      <c r="S651" s="4">
        <v>7333</v>
      </c>
      <c r="T651" s="27">
        <f t="shared" si="24"/>
        <v>9.1178116257382662</v>
      </c>
    </row>
    <row r="652" spans="1:20" x14ac:dyDescent="0.35">
      <c r="A652" s="2">
        <v>16099</v>
      </c>
      <c r="B652" s="2">
        <v>2018</v>
      </c>
      <c r="C652" s="12">
        <v>9858</v>
      </c>
      <c r="D652" s="12">
        <v>13825.4309686135</v>
      </c>
      <c r="E652" s="2" t="s">
        <v>5</v>
      </c>
      <c r="F652" s="2" t="s">
        <v>270</v>
      </c>
      <c r="G652" s="2">
        <v>58802</v>
      </c>
      <c r="H652" s="2" t="s">
        <v>1375</v>
      </c>
      <c r="I652" s="2">
        <v>36.097499999999997</v>
      </c>
      <c r="J652" s="2">
        <v>-78.167777999999998</v>
      </c>
      <c r="K652" s="4">
        <v>0</v>
      </c>
      <c r="L652" s="2" t="s">
        <v>1341</v>
      </c>
      <c r="M652" s="17" t="s">
        <v>1338</v>
      </c>
      <c r="N652" s="17" t="s">
        <v>965</v>
      </c>
      <c r="O652" s="8">
        <v>0.5</v>
      </c>
      <c r="P652" s="16">
        <v>0.184</v>
      </c>
      <c r="Q652" s="4">
        <v>804.25</v>
      </c>
      <c r="R652" s="4">
        <v>404.5</v>
      </c>
      <c r="S652" s="4">
        <v>7333</v>
      </c>
      <c r="T652" s="27">
        <f t="shared" si="24"/>
        <v>9.1178116257382662</v>
      </c>
    </row>
    <row r="653" spans="1:20" x14ac:dyDescent="0.35">
      <c r="A653" s="2">
        <v>16100</v>
      </c>
      <c r="B653" s="2">
        <v>2018</v>
      </c>
      <c r="C653" s="17">
        <v>9859</v>
      </c>
      <c r="D653" s="17">
        <v>22577.3653051607</v>
      </c>
      <c r="E653" s="2" t="s">
        <v>5</v>
      </c>
      <c r="F653" s="2" t="s">
        <v>271</v>
      </c>
      <c r="G653" s="2">
        <v>59708</v>
      </c>
      <c r="H653" s="2" t="s">
        <v>1405</v>
      </c>
      <c r="I653" s="2">
        <v>36.08</v>
      </c>
      <c r="J653" s="2">
        <v>-78.349999999999994</v>
      </c>
      <c r="K653" s="4">
        <v>0</v>
      </c>
      <c r="L653" s="2" t="s">
        <v>1341</v>
      </c>
      <c r="M653" s="17" t="s">
        <v>1338</v>
      </c>
      <c r="N653" s="17" t="s">
        <v>965</v>
      </c>
      <c r="O653" s="8">
        <v>5</v>
      </c>
      <c r="P653" s="16">
        <v>0.21299999999999999</v>
      </c>
      <c r="Q653" s="4">
        <v>9337</v>
      </c>
      <c r="R653" s="4">
        <v>4695</v>
      </c>
      <c r="S653" s="4">
        <v>85134</v>
      </c>
      <c r="T653" s="27">
        <f t="shared" si="24"/>
        <v>9.1179179608011136</v>
      </c>
    </row>
    <row r="654" spans="1:20" x14ac:dyDescent="0.35">
      <c r="A654" s="2">
        <v>16101</v>
      </c>
      <c r="B654" s="2">
        <v>2018</v>
      </c>
      <c r="C654" s="17">
        <v>4099</v>
      </c>
      <c r="D654" s="17">
        <v>3342.7502798359901</v>
      </c>
      <c r="E654" s="2" t="s">
        <v>5</v>
      </c>
      <c r="F654" s="2" t="s">
        <v>272</v>
      </c>
      <c r="G654" s="2">
        <v>59912</v>
      </c>
      <c r="H654" s="2" t="s">
        <v>1539</v>
      </c>
      <c r="I654" s="2">
        <v>35.427587000000003</v>
      </c>
      <c r="J654" s="2">
        <v>-80.997219000000001</v>
      </c>
      <c r="K654" s="4">
        <v>0</v>
      </c>
      <c r="L654" s="2" t="s">
        <v>1341</v>
      </c>
      <c r="M654" s="17" t="s">
        <v>1338</v>
      </c>
      <c r="N654" s="17" t="s">
        <v>965</v>
      </c>
      <c r="O654" s="8">
        <v>5</v>
      </c>
      <c r="P654" s="16">
        <v>0.20599999999999999</v>
      </c>
      <c r="Q654" s="4">
        <v>9007</v>
      </c>
      <c r="R654" s="4">
        <v>4529</v>
      </c>
      <c r="S654" s="4">
        <v>82127</v>
      </c>
      <c r="T654" s="27">
        <f t="shared" si="24"/>
        <v>9.1181303430665039</v>
      </c>
    </row>
    <row r="655" spans="1:20" x14ac:dyDescent="0.35">
      <c r="A655" s="2">
        <v>16102</v>
      </c>
      <c r="B655" s="2">
        <v>2018</v>
      </c>
      <c r="C655" s="17">
        <v>6907</v>
      </c>
      <c r="D655" s="17">
        <v>16595.510428399601</v>
      </c>
      <c r="E655" s="2" t="s">
        <v>5</v>
      </c>
      <c r="F655" s="2" t="s">
        <v>273</v>
      </c>
      <c r="G655" s="2">
        <v>59103</v>
      </c>
      <c r="H655" s="2" t="s">
        <v>1343</v>
      </c>
      <c r="I655" s="2">
        <v>35.531944000000003</v>
      </c>
      <c r="J655" s="2">
        <v>-77.969166999999999</v>
      </c>
      <c r="K655" s="4">
        <v>0</v>
      </c>
      <c r="L655" s="2" t="s">
        <v>1341</v>
      </c>
      <c r="M655" s="17" t="s">
        <v>1338</v>
      </c>
      <c r="N655" s="17" t="s">
        <v>965</v>
      </c>
      <c r="O655" s="8">
        <v>5</v>
      </c>
      <c r="P655" s="16">
        <v>0.222</v>
      </c>
      <c r="Q655" s="4">
        <v>9737</v>
      </c>
      <c r="R655" s="4">
        <v>4897</v>
      </c>
      <c r="S655" s="4">
        <v>88781</v>
      </c>
      <c r="T655" s="27">
        <f t="shared" si="24"/>
        <v>9.1179007907979877</v>
      </c>
    </row>
    <row r="656" spans="1:20" x14ac:dyDescent="0.35">
      <c r="A656" s="2">
        <v>16103</v>
      </c>
      <c r="B656" s="2">
        <v>2018</v>
      </c>
      <c r="C656" s="17">
        <v>29001</v>
      </c>
      <c r="D656" s="17">
        <v>8512.9068812887108</v>
      </c>
      <c r="E656" s="2" t="s">
        <v>5</v>
      </c>
      <c r="F656" s="2" t="s">
        <v>274</v>
      </c>
      <c r="G656" s="2">
        <v>60692</v>
      </c>
      <c r="H656" s="2" t="s">
        <v>1347</v>
      </c>
      <c r="I656" s="2">
        <v>34.713847000000001</v>
      </c>
      <c r="J656" s="2">
        <v>-79.542854000000005</v>
      </c>
      <c r="K656" s="4">
        <v>0</v>
      </c>
      <c r="L656" s="2" t="s">
        <v>1418</v>
      </c>
      <c r="M656" s="17" t="s">
        <v>1338</v>
      </c>
      <c r="N656" s="17" t="s">
        <v>965</v>
      </c>
      <c r="O656" s="8">
        <v>75</v>
      </c>
      <c r="P656" s="16"/>
      <c r="Q656" s="4"/>
      <c r="R656" s="4"/>
      <c r="S656" s="27"/>
      <c r="T656" s="28" t="s">
        <v>1311</v>
      </c>
    </row>
    <row r="657" spans="1:20" x14ac:dyDescent="0.35">
      <c r="A657" s="2">
        <v>16111</v>
      </c>
      <c r="B657" s="2">
        <v>2018</v>
      </c>
      <c r="C657" s="17">
        <v>9820</v>
      </c>
      <c r="D657" s="17">
        <v>12302.0161129506</v>
      </c>
      <c r="E657" s="2" t="s">
        <v>5</v>
      </c>
      <c r="F657" s="2" t="s">
        <v>276</v>
      </c>
      <c r="G657" s="2">
        <v>60633</v>
      </c>
      <c r="H657" s="2" t="s">
        <v>1347</v>
      </c>
      <c r="I657" s="2">
        <v>34.499000000000002</v>
      </c>
      <c r="J657" s="2">
        <v>-78.653000000000006</v>
      </c>
      <c r="K657" s="4">
        <v>0</v>
      </c>
      <c r="L657" s="2" t="s">
        <v>1341</v>
      </c>
      <c r="M657" s="17" t="s">
        <v>1338</v>
      </c>
      <c r="N657" s="17" t="s">
        <v>965</v>
      </c>
      <c r="O657" s="8">
        <v>2</v>
      </c>
      <c r="P657" s="16">
        <v>0.22700000000000001</v>
      </c>
      <c r="Q657" s="4">
        <v>3970</v>
      </c>
      <c r="R657" s="4">
        <v>1996</v>
      </c>
      <c r="S657" s="4">
        <v>36199</v>
      </c>
      <c r="T657" s="27">
        <f>S657/Q657</f>
        <v>9.1181360201511339</v>
      </c>
    </row>
    <row r="658" spans="1:20" x14ac:dyDescent="0.35">
      <c r="A658" s="2">
        <v>16112</v>
      </c>
      <c r="B658" s="2">
        <v>2018</v>
      </c>
      <c r="C658" s="17">
        <v>15511</v>
      </c>
      <c r="D658" s="17">
        <v>4637.9774819270997</v>
      </c>
      <c r="E658" s="2" t="s">
        <v>5</v>
      </c>
      <c r="F658" s="2" t="s">
        <v>277</v>
      </c>
      <c r="G658" s="2">
        <v>61127</v>
      </c>
      <c r="H658" s="2" t="s">
        <v>1540</v>
      </c>
      <c r="I658" s="2">
        <v>35.348374999999997</v>
      </c>
      <c r="J658" s="2">
        <v>-81.817362000000003</v>
      </c>
      <c r="K658" s="4">
        <v>0</v>
      </c>
      <c r="L658" s="2" t="s">
        <v>1418</v>
      </c>
      <c r="M658" s="17" t="s">
        <v>1338</v>
      </c>
      <c r="N658" s="17" t="s">
        <v>965</v>
      </c>
      <c r="O658" s="8">
        <v>3</v>
      </c>
      <c r="P658" s="16"/>
      <c r="Q658" s="4"/>
      <c r="R658" s="4"/>
      <c r="S658" s="4"/>
      <c r="T658" s="28" t="s">
        <v>1311</v>
      </c>
    </row>
    <row r="659" spans="1:20" x14ac:dyDescent="0.35">
      <c r="A659" s="2">
        <v>16113</v>
      </c>
      <c r="B659" s="2">
        <v>2018</v>
      </c>
      <c r="C659" s="17">
        <v>9821</v>
      </c>
      <c r="D659" s="17">
        <v>3228.0839498065902</v>
      </c>
      <c r="E659" s="2" t="s">
        <v>5</v>
      </c>
      <c r="F659" s="2" t="s">
        <v>278</v>
      </c>
      <c r="G659" s="2">
        <v>58866</v>
      </c>
      <c r="H659" s="2" t="s">
        <v>1343</v>
      </c>
      <c r="I659" s="2">
        <v>34.325277999999997</v>
      </c>
      <c r="J659" s="2">
        <v>-78.793056000000007</v>
      </c>
      <c r="K659" s="4">
        <v>0</v>
      </c>
      <c r="L659" s="2" t="s">
        <v>1341</v>
      </c>
      <c r="M659" s="17" t="s">
        <v>1338</v>
      </c>
      <c r="N659" s="17" t="s">
        <v>965</v>
      </c>
      <c r="O659" s="8">
        <v>5</v>
      </c>
      <c r="P659" s="16">
        <v>0.156</v>
      </c>
      <c r="Q659" s="4">
        <v>6836</v>
      </c>
      <c r="R659" s="4">
        <v>3438</v>
      </c>
      <c r="S659" s="4">
        <v>62331</v>
      </c>
      <c r="T659" s="27">
        <f>S659/Q659</f>
        <v>9.1180514921006441</v>
      </c>
    </row>
    <row r="660" spans="1:20" x14ac:dyDescent="0.35">
      <c r="A660" s="2">
        <v>16114</v>
      </c>
      <c r="B660" s="2">
        <v>2018</v>
      </c>
      <c r="C660" s="17">
        <v>6681</v>
      </c>
      <c r="D660" s="17">
        <v>4214.52416247989</v>
      </c>
      <c r="E660" s="2" t="s">
        <v>5</v>
      </c>
      <c r="F660" s="2" t="s">
        <v>279</v>
      </c>
      <c r="G660" s="2">
        <v>59641</v>
      </c>
      <c r="H660" s="2" t="s">
        <v>1405</v>
      </c>
      <c r="I660" s="2">
        <v>36.468000000000004</v>
      </c>
      <c r="J660" s="2">
        <v>-77.591999999999999</v>
      </c>
      <c r="K660" s="4">
        <v>0</v>
      </c>
      <c r="L660" s="2" t="s">
        <v>1341</v>
      </c>
      <c r="M660" s="17" t="s">
        <v>1338</v>
      </c>
      <c r="N660" s="17" t="s">
        <v>965</v>
      </c>
      <c r="O660" s="8">
        <v>5</v>
      </c>
      <c r="P660" s="16">
        <v>0.19900000000000001</v>
      </c>
      <c r="Q660" s="4">
        <v>8737</v>
      </c>
      <c r="R660" s="4">
        <v>4394</v>
      </c>
      <c r="S660" s="4">
        <v>79665</v>
      </c>
      <c r="T660" s="27">
        <f>S660/Q660</f>
        <v>9.1181183472587843</v>
      </c>
    </row>
    <row r="661" spans="1:20" x14ac:dyDescent="0.35">
      <c r="A661" s="2">
        <v>16123</v>
      </c>
      <c r="B661" s="2">
        <v>2018</v>
      </c>
      <c r="C661" s="17">
        <v>2042</v>
      </c>
      <c r="D661" s="17">
        <v>3943.2459281303099</v>
      </c>
      <c r="E661" s="2" t="s">
        <v>5</v>
      </c>
      <c r="F661" s="2" t="s">
        <v>283</v>
      </c>
      <c r="G661" s="2">
        <v>59642</v>
      </c>
      <c r="H661" s="2" t="s">
        <v>1405</v>
      </c>
      <c r="I661" s="2">
        <v>36.514721999999999</v>
      </c>
      <c r="J661" s="2">
        <v>-77.656110999999996</v>
      </c>
      <c r="K661" s="4">
        <v>0</v>
      </c>
      <c r="L661" s="2" t="s">
        <v>1341</v>
      </c>
      <c r="M661" s="17" t="s">
        <v>1338</v>
      </c>
      <c r="N661" s="17" t="s">
        <v>965</v>
      </c>
      <c r="O661" s="8">
        <v>5</v>
      </c>
      <c r="P661" s="16">
        <v>0.19700000000000001</v>
      </c>
      <c r="Q661" s="4">
        <v>8619</v>
      </c>
      <c r="R661" s="4">
        <v>4334</v>
      </c>
      <c r="S661" s="4">
        <v>78588</v>
      </c>
      <c r="T661" s="27">
        <f>S661/Q661</f>
        <v>9.1179951270449013</v>
      </c>
    </row>
    <row r="662" spans="1:20" x14ac:dyDescent="0.35">
      <c r="A662" s="2">
        <v>16124</v>
      </c>
      <c r="B662" s="2">
        <v>2018</v>
      </c>
      <c r="C662" s="17">
        <v>4517</v>
      </c>
      <c r="D662" s="17">
        <v>10102.168778425499</v>
      </c>
      <c r="E662" s="2" t="s">
        <v>5</v>
      </c>
      <c r="F662" s="2" t="s">
        <v>284</v>
      </c>
      <c r="G662" s="2">
        <v>62669</v>
      </c>
      <c r="H662" s="2" t="s">
        <v>1347</v>
      </c>
      <c r="I662" s="2">
        <v>35.322400000000002</v>
      </c>
      <c r="J662" s="2">
        <v>-81.134299999999996</v>
      </c>
      <c r="K662" s="4">
        <v>0</v>
      </c>
      <c r="L662" s="2" t="s">
        <v>1357</v>
      </c>
      <c r="M662" s="17" t="s">
        <v>1338</v>
      </c>
      <c r="N662" s="17" t="s">
        <v>965</v>
      </c>
      <c r="O662" s="8">
        <v>25</v>
      </c>
      <c r="P662" s="16"/>
      <c r="Q662" s="4"/>
      <c r="R662" s="4"/>
      <c r="S662" s="27"/>
      <c r="T662" s="28" t="s">
        <v>1311</v>
      </c>
    </row>
    <row r="663" spans="1:20" x14ac:dyDescent="0.35">
      <c r="A663" s="2">
        <v>16133</v>
      </c>
      <c r="B663" s="2">
        <v>2018</v>
      </c>
      <c r="C663" s="17">
        <v>4475</v>
      </c>
      <c r="D663" s="17">
        <v>559.35164569140898</v>
      </c>
      <c r="E663" s="2" t="s">
        <v>5</v>
      </c>
      <c r="F663" s="2" t="s">
        <v>288</v>
      </c>
      <c r="G663" s="2">
        <v>60359</v>
      </c>
      <c r="H663" s="2" t="s">
        <v>1542</v>
      </c>
      <c r="I663" s="2">
        <v>35.229033000000001</v>
      </c>
      <c r="J663" s="2">
        <v>-81.189077999999995</v>
      </c>
      <c r="K663" s="4">
        <v>0</v>
      </c>
      <c r="L663" s="2" t="s">
        <v>1341</v>
      </c>
      <c r="M663" s="17" t="s">
        <v>1338</v>
      </c>
      <c r="N663" s="17" t="s">
        <v>965</v>
      </c>
      <c r="O663" s="8">
        <v>4.3</v>
      </c>
      <c r="P663" s="16">
        <v>5.0000000000000001E-3</v>
      </c>
      <c r="Q663" s="4">
        <v>174</v>
      </c>
      <c r="R663" s="4">
        <v>0</v>
      </c>
      <c r="S663" s="4">
        <v>1587</v>
      </c>
      <c r="T663" s="27">
        <f>S663/Q663</f>
        <v>9.1206896551724146</v>
      </c>
    </row>
    <row r="664" spans="1:20" x14ac:dyDescent="0.35">
      <c r="A664" s="2">
        <v>16137</v>
      </c>
      <c r="B664" s="2">
        <v>2018</v>
      </c>
      <c r="C664" s="17">
        <v>6423</v>
      </c>
      <c r="D664" s="17">
        <v>11978.162422461401</v>
      </c>
      <c r="E664" s="2" t="s">
        <v>5</v>
      </c>
      <c r="F664" s="2" t="s">
        <v>290</v>
      </c>
      <c r="G664" s="2">
        <v>58673</v>
      </c>
      <c r="H664" s="2" t="s">
        <v>1544</v>
      </c>
      <c r="I664" s="2">
        <v>36.450833000000003</v>
      </c>
      <c r="J664" s="2">
        <v>-76.803611000000004</v>
      </c>
      <c r="K664" s="4">
        <v>0</v>
      </c>
      <c r="L664" s="2" t="s">
        <v>1341</v>
      </c>
      <c r="M664" s="17" t="s">
        <v>1338</v>
      </c>
      <c r="N664" s="17" t="s">
        <v>965</v>
      </c>
      <c r="O664" s="8">
        <v>5</v>
      </c>
      <c r="P664" s="16">
        <v>0.218</v>
      </c>
      <c r="Q664" s="4">
        <v>9527</v>
      </c>
      <c r="R664" s="4">
        <v>4791</v>
      </c>
      <c r="S664" s="4">
        <v>86868</v>
      </c>
      <c r="T664" s="27">
        <f>S664/Q664</f>
        <v>9.1180854413771382</v>
      </c>
    </row>
    <row r="665" spans="1:20" x14ac:dyDescent="0.35">
      <c r="A665" s="2">
        <v>16138</v>
      </c>
      <c r="B665" s="2">
        <v>2018</v>
      </c>
      <c r="C665" s="17">
        <v>6972</v>
      </c>
      <c r="D665" s="17">
        <v>4344.5411473206505</v>
      </c>
      <c r="E665" s="2" t="s">
        <v>5</v>
      </c>
      <c r="F665" s="2" t="s">
        <v>291</v>
      </c>
      <c r="G665" s="2">
        <v>60480</v>
      </c>
      <c r="H665" s="2" t="s">
        <v>1347</v>
      </c>
      <c r="I665" s="2">
        <v>36.246339999999996</v>
      </c>
      <c r="J665" s="2">
        <v>-80.254630000000006</v>
      </c>
      <c r="K665" s="4">
        <v>0</v>
      </c>
      <c r="L665" s="2" t="s">
        <v>1341</v>
      </c>
      <c r="M665" s="17" t="s">
        <v>1338</v>
      </c>
      <c r="N665" s="17" t="s">
        <v>965</v>
      </c>
      <c r="O665" s="8">
        <v>2.1</v>
      </c>
      <c r="P665" s="16">
        <v>0.14799999999999999</v>
      </c>
      <c r="Q665" s="4">
        <v>2714</v>
      </c>
      <c r="R665" s="4">
        <v>1365</v>
      </c>
      <c r="S665" s="4">
        <v>24747</v>
      </c>
      <c r="T665" s="27">
        <f>S665/Q665</f>
        <v>9.1182756079587328</v>
      </c>
    </row>
    <row r="666" spans="1:20" x14ac:dyDescent="0.35">
      <c r="A666" s="2">
        <v>16139</v>
      </c>
      <c r="B666" s="2">
        <v>2018</v>
      </c>
      <c r="C666" s="17">
        <v>6422</v>
      </c>
      <c r="D666" s="17">
        <v>4625.3335462380001</v>
      </c>
      <c r="E666" s="2" t="s">
        <v>5</v>
      </c>
      <c r="F666" s="2" t="s">
        <v>292</v>
      </c>
      <c r="G666" s="2">
        <v>59426</v>
      </c>
      <c r="H666" s="2" t="s">
        <v>1545</v>
      </c>
      <c r="I666" s="2">
        <v>36.248333000000002</v>
      </c>
      <c r="J666" s="2">
        <v>-76.501943999999995</v>
      </c>
      <c r="K666" s="4">
        <v>0</v>
      </c>
      <c r="L666" s="2" t="s">
        <v>1341</v>
      </c>
      <c r="M666" s="17" t="s">
        <v>1338</v>
      </c>
      <c r="N666" s="17" t="s">
        <v>965</v>
      </c>
      <c r="O666" s="8">
        <v>5</v>
      </c>
      <c r="P666" s="16">
        <v>0.19500000000000001</v>
      </c>
      <c r="Q666" s="4">
        <v>8544</v>
      </c>
      <c r="R666" s="4">
        <v>4297</v>
      </c>
      <c r="S666" s="4">
        <v>77904</v>
      </c>
      <c r="T666" s="27">
        <f>S666/Q666</f>
        <v>9.117977528089888</v>
      </c>
    </row>
    <row r="667" spans="1:20" x14ac:dyDescent="0.35">
      <c r="A667" s="2">
        <v>16140</v>
      </c>
      <c r="B667" s="2">
        <v>2018</v>
      </c>
      <c r="C667" s="17">
        <v>9841</v>
      </c>
      <c r="D667" s="17">
        <v>4713.8836694701804</v>
      </c>
      <c r="E667" s="2" t="s">
        <v>5</v>
      </c>
      <c r="F667" s="2" t="s">
        <v>293</v>
      </c>
      <c r="G667" s="2">
        <v>58957</v>
      </c>
      <c r="H667" s="2" t="s">
        <v>1546</v>
      </c>
      <c r="I667" s="2">
        <v>34.309722000000001</v>
      </c>
      <c r="J667" s="2">
        <v>-79.014443999999997</v>
      </c>
      <c r="K667" s="4">
        <v>0</v>
      </c>
      <c r="L667" s="2" t="s">
        <v>1341</v>
      </c>
      <c r="M667" s="17" t="s">
        <v>1338</v>
      </c>
      <c r="N667" s="17" t="s">
        <v>965</v>
      </c>
      <c r="O667" s="8">
        <v>4.8</v>
      </c>
      <c r="P667" s="16">
        <v>0.17299999999999999</v>
      </c>
      <c r="Q667" s="4">
        <v>7282</v>
      </c>
      <c r="R667" s="4">
        <v>3662</v>
      </c>
      <c r="S667" s="4">
        <v>66398</v>
      </c>
      <c r="T667" s="27">
        <f>S667/Q667</f>
        <v>9.1180994232353747</v>
      </c>
    </row>
    <row r="668" spans="1:20" x14ac:dyDescent="0.35">
      <c r="A668" s="2">
        <v>16141</v>
      </c>
      <c r="B668" s="2">
        <v>2018</v>
      </c>
      <c r="C668" s="17">
        <v>10127</v>
      </c>
      <c r="D668" s="17">
        <v>11134.4820641198</v>
      </c>
      <c r="E668" s="2" t="s">
        <v>5</v>
      </c>
      <c r="F668" s="2" t="s">
        <v>294</v>
      </c>
      <c r="G668" s="2">
        <v>59518</v>
      </c>
      <c r="H668" s="2" t="s">
        <v>1547</v>
      </c>
      <c r="I668" s="2">
        <v>36.233611000000003</v>
      </c>
      <c r="J668" s="2">
        <v>-75.880832999999996</v>
      </c>
      <c r="K668" s="4">
        <v>0</v>
      </c>
      <c r="L668" s="2" t="s">
        <v>1348</v>
      </c>
      <c r="M668" s="17" t="s">
        <v>1338</v>
      </c>
      <c r="N668" s="17" t="s">
        <v>965</v>
      </c>
      <c r="O668" s="8">
        <v>18</v>
      </c>
      <c r="P668" s="16"/>
      <c r="Q668" s="4"/>
      <c r="R668" s="4"/>
      <c r="S668" s="4"/>
      <c r="T668" s="28" t="s">
        <v>1311</v>
      </c>
    </row>
    <row r="669" spans="1:20" x14ac:dyDescent="0.35">
      <c r="A669" s="2">
        <v>16143</v>
      </c>
      <c r="B669" s="2">
        <v>2018</v>
      </c>
      <c r="C669" s="17">
        <v>29262</v>
      </c>
      <c r="D669" s="17">
        <v>6641.4517525240999</v>
      </c>
      <c r="E669" s="2" t="s">
        <v>5</v>
      </c>
      <c r="F669" s="2" t="s">
        <v>296</v>
      </c>
      <c r="G669" s="2">
        <v>58487</v>
      </c>
      <c r="H669" s="2" t="s">
        <v>1343</v>
      </c>
      <c r="I669" s="2">
        <v>36.411667000000001</v>
      </c>
      <c r="J669" s="2">
        <v>-78.593889000000004</v>
      </c>
      <c r="K669" s="4">
        <v>0</v>
      </c>
      <c r="L669" s="2" t="s">
        <v>1341</v>
      </c>
      <c r="M669" s="17" t="s">
        <v>1338</v>
      </c>
      <c r="N669" s="17" t="s">
        <v>965</v>
      </c>
      <c r="O669" s="8">
        <v>2.5</v>
      </c>
      <c r="P669" s="16">
        <v>0.21299999999999999</v>
      </c>
      <c r="Q669" s="4">
        <v>4672</v>
      </c>
      <c r="R669" s="4">
        <v>2349</v>
      </c>
      <c r="S669" s="4">
        <v>42600</v>
      </c>
      <c r="T669" s="27">
        <f>S669/Q669</f>
        <v>9.118150684931507</v>
      </c>
    </row>
    <row r="670" spans="1:20" x14ac:dyDescent="0.35">
      <c r="A670" s="2">
        <v>16144</v>
      </c>
      <c r="B670" s="2">
        <v>2018</v>
      </c>
      <c r="C670" s="17">
        <v>10037</v>
      </c>
      <c r="D670" s="17">
        <v>3026.2302915411801</v>
      </c>
      <c r="E670" s="2" t="s">
        <v>5</v>
      </c>
      <c r="F670" s="2" t="s">
        <v>297</v>
      </c>
      <c r="G670" s="2">
        <v>59148</v>
      </c>
      <c r="H670" s="2" t="s">
        <v>1548</v>
      </c>
      <c r="I670" s="2">
        <v>35.831667000000003</v>
      </c>
      <c r="J670" s="2">
        <v>-77.269722000000002</v>
      </c>
      <c r="K670" s="4">
        <v>0</v>
      </c>
      <c r="L670" s="2" t="s">
        <v>1341</v>
      </c>
      <c r="M670" s="17" t="s">
        <v>1338</v>
      </c>
      <c r="N670" s="17" t="s">
        <v>965</v>
      </c>
      <c r="O670" s="8">
        <v>5</v>
      </c>
      <c r="P670" s="16">
        <v>0.16500000000000001</v>
      </c>
      <c r="Q670" s="4">
        <v>7247</v>
      </c>
      <c r="R670" s="4">
        <v>3644</v>
      </c>
      <c r="S670" s="4">
        <v>66078</v>
      </c>
      <c r="T670" s="27">
        <f>S670/Q670</f>
        <v>9.1179798537325798</v>
      </c>
    </row>
    <row r="671" spans="1:20" x14ac:dyDescent="0.35">
      <c r="A671" s="2">
        <v>16145</v>
      </c>
      <c r="B671" s="2">
        <v>2018</v>
      </c>
      <c r="C671" s="17">
        <v>9867</v>
      </c>
      <c r="D671" s="17">
        <v>1764.41425620777</v>
      </c>
      <c r="E671" s="2" t="s">
        <v>5</v>
      </c>
      <c r="F671" s="2" t="s">
        <v>298</v>
      </c>
      <c r="G671" s="2">
        <v>60181</v>
      </c>
      <c r="H671" s="2" t="s">
        <v>1347</v>
      </c>
      <c r="I671" s="2">
        <v>35.169220000000003</v>
      </c>
      <c r="J671" s="2">
        <v>-77.118200000000002</v>
      </c>
      <c r="K671" s="4">
        <v>0</v>
      </c>
      <c r="L671" s="2" t="s">
        <v>1418</v>
      </c>
      <c r="M671" s="17" t="s">
        <v>1338</v>
      </c>
      <c r="N671" s="17" t="s">
        <v>965</v>
      </c>
      <c r="O671" s="8">
        <v>5</v>
      </c>
      <c r="P671" s="16"/>
      <c r="Q671" s="4"/>
      <c r="R671" s="4"/>
      <c r="S671" s="27"/>
      <c r="T671" s="28" t="s">
        <v>1311</v>
      </c>
    </row>
    <row r="672" spans="1:20" x14ac:dyDescent="0.35">
      <c r="A672" s="2">
        <v>16146</v>
      </c>
      <c r="B672" s="2">
        <v>2018</v>
      </c>
      <c r="C672" s="17">
        <v>9867</v>
      </c>
      <c r="D672" s="17">
        <v>1336.64921311682</v>
      </c>
      <c r="E672" s="2" t="s">
        <v>5</v>
      </c>
      <c r="F672" s="2" t="s">
        <v>299</v>
      </c>
      <c r="G672" s="2">
        <v>62807</v>
      </c>
      <c r="H672" s="2" t="s">
        <v>1549</v>
      </c>
      <c r="I672" s="2">
        <v>35.164689000000003</v>
      </c>
      <c r="J672" s="2">
        <v>-77.120176000000001</v>
      </c>
      <c r="K672" s="4">
        <v>0</v>
      </c>
      <c r="L672" s="2" t="s">
        <v>1418</v>
      </c>
      <c r="M672" s="17" t="s">
        <v>1338</v>
      </c>
      <c r="N672" s="17" t="s">
        <v>965</v>
      </c>
      <c r="O672" s="8">
        <v>5</v>
      </c>
      <c r="P672" s="16"/>
      <c r="Q672" s="4"/>
      <c r="R672" s="4"/>
      <c r="S672" s="27"/>
      <c r="T672" s="28" t="s">
        <v>1311</v>
      </c>
    </row>
    <row r="673" spans="1:20" x14ac:dyDescent="0.35">
      <c r="A673" s="2">
        <v>16159</v>
      </c>
      <c r="B673" s="2">
        <v>2018</v>
      </c>
      <c r="C673" s="17">
        <v>10054</v>
      </c>
      <c r="D673" s="17">
        <v>4671.0623570518101</v>
      </c>
      <c r="E673" s="2" t="s">
        <v>5</v>
      </c>
      <c r="F673" s="2" t="s">
        <v>302</v>
      </c>
      <c r="G673" s="2">
        <v>58943</v>
      </c>
      <c r="H673" s="2" t="s">
        <v>1343</v>
      </c>
      <c r="I673" s="2">
        <v>36.441943999999999</v>
      </c>
      <c r="J673" s="2">
        <v>-77.711388999999997</v>
      </c>
      <c r="K673" s="4">
        <v>0</v>
      </c>
      <c r="L673" s="2" t="s">
        <v>1341</v>
      </c>
      <c r="M673" s="17" t="s">
        <v>1338</v>
      </c>
      <c r="N673" s="17" t="s">
        <v>965</v>
      </c>
      <c r="O673" s="8">
        <v>20</v>
      </c>
      <c r="P673" s="16">
        <v>0.191</v>
      </c>
      <c r="Q673" s="4">
        <v>33511</v>
      </c>
      <c r="R673" s="4">
        <v>16852</v>
      </c>
      <c r="S673" s="4">
        <v>305554</v>
      </c>
      <c r="T673" s="27">
        <f>S673/Q673</f>
        <v>9.1180209483453201</v>
      </c>
    </row>
    <row r="674" spans="1:20" x14ac:dyDescent="0.35">
      <c r="A674" s="2">
        <v>16160</v>
      </c>
      <c r="B674" s="2">
        <v>2018</v>
      </c>
      <c r="C674" s="17">
        <v>6402</v>
      </c>
      <c r="D674" s="17">
        <v>6834.1348834951996</v>
      </c>
      <c r="E674" s="2" t="s">
        <v>5</v>
      </c>
      <c r="F674" s="2" t="s">
        <v>303</v>
      </c>
      <c r="G674" s="2">
        <v>60884</v>
      </c>
      <c r="H674" s="2" t="s">
        <v>1552</v>
      </c>
      <c r="I674" s="2">
        <v>36.344999999999999</v>
      </c>
      <c r="J674" s="2">
        <v>-77.63</v>
      </c>
      <c r="K674" s="4">
        <v>0</v>
      </c>
      <c r="L674" s="2" t="s">
        <v>1348</v>
      </c>
      <c r="M674" s="17" t="s">
        <v>1338</v>
      </c>
      <c r="N674" s="17" t="s">
        <v>965</v>
      </c>
      <c r="O674" s="8">
        <v>5</v>
      </c>
      <c r="P674" s="16"/>
      <c r="Q674" s="4"/>
      <c r="R674" s="4"/>
      <c r="S674" s="27"/>
      <c r="T674" s="28" t="s">
        <v>1311</v>
      </c>
    </row>
    <row r="675" spans="1:20" x14ac:dyDescent="0.35">
      <c r="A675" s="2">
        <v>16167</v>
      </c>
      <c r="B675" s="2">
        <v>2018</v>
      </c>
      <c r="C675" s="17">
        <v>9454</v>
      </c>
      <c r="D675" s="17">
        <v>1652.3239691333599</v>
      </c>
      <c r="E675" s="2" t="s">
        <v>5</v>
      </c>
      <c r="F675" s="2" t="s">
        <v>304</v>
      </c>
      <c r="G675" s="2">
        <v>61877</v>
      </c>
      <c r="H675" s="2" t="s">
        <v>1560</v>
      </c>
      <c r="I675" s="2">
        <v>34.800947000000001</v>
      </c>
      <c r="J675" s="2">
        <v>-77.213772000000006</v>
      </c>
      <c r="K675" s="4">
        <v>0</v>
      </c>
      <c r="L675" s="2" t="s">
        <v>1341</v>
      </c>
      <c r="M675" s="17" t="s">
        <v>1338</v>
      </c>
      <c r="N675" s="17" t="s">
        <v>965</v>
      </c>
      <c r="O675" s="8">
        <v>4.9000000000000004</v>
      </c>
      <c r="P675" s="16">
        <v>0.14899999999999999</v>
      </c>
      <c r="Q675" s="4">
        <v>6413</v>
      </c>
      <c r="R675" s="4">
        <v>4095</v>
      </c>
      <c r="S675" s="4">
        <v>58474</v>
      </c>
      <c r="T675" s="27">
        <f>S675/Q675</f>
        <v>9.11804147824731</v>
      </c>
    </row>
    <row r="676" spans="1:20" x14ac:dyDescent="0.35">
      <c r="A676" s="2">
        <v>16168</v>
      </c>
      <c r="B676" s="2">
        <v>2018</v>
      </c>
      <c r="C676" s="17">
        <v>6901</v>
      </c>
      <c r="D676" s="17">
        <v>3189.1545953453901</v>
      </c>
      <c r="E676" s="2" t="s">
        <v>5</v>
      </c>
      <c r="F676" s="2" t="s">
        <v>305</v>
      </c>
      <c r="G676" s="2">
        <v>59512</v>
      </c>
      <c r="H676" s="2" t="s">
        <v>1347</v>
      </c>
      <c r="I676" s="2">
        <v>35.396500000000003</v>
      </c>
      <c r="J676" s="2">
        <v>-78.510800000000003</v>
      </c>
      <c r="K676" s="4">
        <v>0</v>
      </c>
      <c r="L676" s="2" t="s">
        <v>1341</v>
      </c>
      <c r="M676" s="17" t="s">
        <v>1338</v>
      </c>
      <c r="N676" s="17" t="s">
        <v>965</v>
      </c>
      <c r="O676" s="8">
        <v>4</v>
      </c>
      <c r="P676" s="16">
        <v>0.20899999999999999</v>
      </c>
      <c r="Q676" s="4">
        <v>7310</v>
      </c>
      <c r="R676" s="4">
        <v>3676</v>
      </c>
      <c r="S676" s="4">
        <v>66652</v>
      </c>
      <c r="T676" s="27">
        <f>S676/Q676</f>
        <v>9.1179206566347464</v>
      </c>
    </row>
    <row r="677" spans="1:20" x14ac:dyDescent="0.35">
      <c r="A677" s="2">
        <v>16169</v>
      </c>
      <c r="B677" s="2">
        <v>2018</v>
      </c>
      <c r="C677" s="17">
        <v>10029</v>
      </c>
      <c r="D677" s="17">
        <v>7631.60835183372</v>
      </c>
      <c r="E677" s="2" t="s">
        <v>5</v>
      </c>
      <c r="F677" s="2" t="s">
        <v>306</v>
      </c>
      <c r="G677" s="2">
        <v>60415</v>
      </c>
      <c r="H677" s="2" t="s">
        <v>1561</v>
      </c>
      <c r="I677" s="2">
        <v>35.83079</v>
      </c>
      <c r="J677" s="2">
        <v>-77.021940000000001</v>
      </c>
      <c r="K677" s="4">
        <v>0</v>
      </c>
      <c r="L677" s="2" t="s">
        <v>1341</v>
      </c>
      <c r="M677" s="17" t="s">
        <v>1338</v>
      </c>
      <c r="N677" s="17" t="s">
        <v>965</v>
      </c>
      <c r="O677" s="8">
        <v>5.2</v>
      </c>
      <c r="P677" s="16">
        <v>0.20300000000000001</v>
      </c>
      <c r="Q677" s="4">
        <v>9234</v>
      </c>
      <c r="R677" s="4">
        <v>4644</v>
      </c>
      <c r="S677" s="4">
        <v>84196</v>
      </c>
      <c r="T677" s="27">
        <f>S677/Q677</f>
        <v>9.1180420186268147</v>
      </c>
    </row>
    <row r="678" spans="1:20" x14ac:dyDescent="0.35">
      <c r="A678" s="2">
        <v>16170</v>
      </c>
      <c r="B678" s="2">
        <v>2018</v>
      </c>
      <c r="C678" s="17">
        <v>9876</v>
      </c>
      <c r="D678" s="17">
        <v>2875.3964343108701</v>
      </c>
      <c r="E678" s="2" t="s">
        <v>5</v>
      </c>
      <c r="F678" s="2" t="s">
        <v>307</v>
      </c>
      <c r="G678" s="2">
        <v>59337</v>
      </c>
      <c r="H678" s="2" t="s">
        <v>1562</v>
      </c>
      <c r="I678" s="2">
        <v>35.211944000000003</v>
      </c>
      <c r="J678" s="2">
        <v>-78.100832999999994</v>
      </c>
      <c r="K678" s="4">
        <v>0</v>
      </c>
      <c r="L678" s="2" t="s">
        <v>1341</v>
      </c>
      <c r="M678" s="17" t="s">
        <v>1338</v>
      </c>
      <c r="N678" s="17" t="s">
        <v>965</v>
      </c>
      <c r="O678" s="8">
        <v>5</v>
      </c>
      <c r="P678" s="16">
        <v>0.20399999999999999</v>
      </c>
      <c r="Q678" s="4">
        <v>8920</v>
      </c>
      <c r="R678" s="4">
        <v>4486</v>
      </c>
      <c r="S678" s="4">
        <v>81336</v>
      </c>
      <c r="T678" s="27">
        <f>S678/Q678</f>
        <v>9.1183856502242158</v>
      </c>
    </row>
    <row r="679" spans="1:20" x14ac:dyDescent="0.35">
      <c r="A679" s="2">
        <v>16174</v>
      </c>
      <c r="B679" s="2">
        <v>2018</v>
      </c>
      <c r="C679" s="17">
        <v>9858</v>
      </c>
      <c r="D679" s="17">
        <v>13119.752199819601</v>
      </c>
      <c r="E679" s="2" t="s">
        <v>5</v>
      </c>
      <c r="F679" s="2" t="s">
        <v>310</v>
      </c>
      <c r="G679" s="2">
        <v>60163</v>
      </c>
      <c r="H679" s="2" t="s">
        <v>1347</v>
      </c>
      <c r="I679" s="2">
        <v>36.121814999999998</v>
      </c>
      <c r="J679" s="2">
        <v>-78.150464999999997</v>
      </c>
      <c r="K679" s="4">
        <v>0</v>
      </c>
      <c r="L679" s="2" t="s">
        <v>1355</v>
      </c>
      <c r="M679" s="17" t="s">
        <v>1338</v>
      </c>
      <c r="N679" s="17" t="s">
        <v>965</v>
      </c>
      <c r="O679" s="8">
        <v>5</v>
      </c>
      <c r="P679" s="16"/>
      <c r="Q679" s="4"/>
      <c r="R679" s="4"/>
      <c r="S679" s="27"/>
      <c r="T679" s="28" t="s">
        <v>1311</v>
      </c>
    </row>
    <row r="680" spans="1:20" x14ac:dyDescent="0.35">
      <c r="A680" s="2">
        <v>16175</v>
      </c>
      <c r="B680" s="2">
        <v>2018</v>
      </c>
      <c r="C680" s="17">
        <v>7014</v>
      </c>
      <c r="D680" s="17">
        <v>4891.0591203453396</v>
      </c>
      <c r="E680" s="2" t="s">
        <v>5</v>
      </c>
      <c r="F680" s="2" t="s">
        <v>311</v>
      </c>
      <c r="G680" s="2">
        <v>58727</v>
      </c>
      <c r="H680" s="2" t="s">
        <v>1347</v>
      </c>
      <c r="I680" s="2">
        <v>36.321944000000002</v>
      </c>
      <c r="J680" s="2">
        <v>-79.751666999999998</v>
      </c>
      <c r="K680" s="4">
        <v>0</v>
      </c>
      <c r="L680" s="2" t="s">
        <v>1355</v>
      </c>
      <c r="M680" s="17" t="s">
        <v>1338</v>
      </c>
      <c r="N680" s="17" t="s">
        <v>965</v>
      </c>
      <c r="O680" s="8">
        <v>5</v>
      </c>
      <c r="P680" s="16"/>
      <c r="Q680" s="4"/>
      <c r="R680" s="4"/>
      <c r="S680" s="27"/>
      <c r="T680" s="28" t="s">
        <v>1311</v>
      </c>
    </row>
    <row r="681" spans="1:20" x14ac:dyDescent="0.35">
      <c r="A681" s="2">
        <v>16176</v>
      </c>
      <c r="B681" s="2">
        <v>2018</v>
      </c>
      <c r="C681" s="17">
        <v>15630</v>
      </c>
      <c r="D681" s="17">
        <v>9987.8976386124996</v>
      </c>
      <c r="E681" s="2" t="s">
        <v>5</v>
      </c>
      <c r="F681" s="2" t="s">
        <v>312</v>
      </c>
      <c r="G681" s="2">
        <v>58332</v>
      </c>
      <c r="H681" s="2" t="s">
        <v>1343</v>
      </c>
      <c r="I681" s="2">
        <v>35.525832999999999</v>
      </c>
      <c r="J681" s="2">
        <v>-81.235277999999994</v>
      </c>
      <c r="K681" s="4">
        <v>0</v>
      </c>
      <c r="L681" s="2" t="s">
        <v>1341</v>
      </c>
      <c r="M681" s="17" t="s">
        <v>1338</v>
      </c>
      <c r="N681" s="17" t="s">
        <v>965</v>
      </c>
      <c r="O681" s="8">
        <v>5</v>
      </c>
      <c r="P681" s="16">
        <v>0.183</v>
      </c>
      <c r="Q681" s="4">
        <v>8020</v>
      </c>
      <c r="R681" s="4">
        <v>4033</v>
      </c>
      <c r="S681" s="4">
        <v>73127</v>
      </c>
      <c r="T681" s="27">
        <f t="shared" ref="T681:T689" si="25">S681/Q681</f>
        <v>9.1180798004987533</v>
      </c>
    </row>
    <row r="682" spans="1:20" x14ac:dyDescent="0.35">
      <c r="A682" s="2">
        <v>16177</v>
      </c>
      <c r="B682" s="2">
        <v>2018</v>
      </c>
      <c r="C682" s="17">
        <v>15689</v>
      </c>
      <c r="D682" s="17">
        <v>2004.70607908443</v>
      </c>
      <c r="E682" s="2" t="s">
        <v>5</v>
      </c>
      <c r="F682" s="2" t="s">
        <v>313</v>
      </c>
      <c r="G682" s="2">
        <v>61255</v>
      </c>
      <c r="H682" s="2" t="s">
        <v>1563</v>
      </c>
      <c r="I682" s="2">
        <v>35.343000000000004</v>
      </c>
      <c r="J682" s="2">
        <v>-79.915000000000006</v>
      </c>
      <c r="K682" s="4">
        <v>0</v>
      </c>
      <c r="L682" s="2" t="s">
        <v>1341</v>
      </c>
      <c r="M682" s="17" t="s">
        <v>1338</v>
      </c>
      <c r="N682" s="17" t="s">
        <v>965</v>
      </c>
      <c r="O682" s="8">
        <v>4.9000000000000004</v>
      </c>
      <c r="P682" s="16">
        <v>0.216</v>
      </c>
      <c r="Q682" s="4">
        <v>9282</v>
      </c>
      <c r="R682" s="4">
        <v>4668</v>
      </c>
      <c r="S682" s="4">
        <v>84633</v>
      </c>
      <c r="T682" s="27">
        <f t="shared" si="25"/>
        <v>9.1179702650290881</v>
      </c>
    </row>
    <row r="683" spans="1:20" x14ac:dyDescent="0.35">
      <c r="A683" s="2">
        <v>16178</v>
      </c>
      <c r="B683" s="2">
        <v>2018</v>
      </c>
      <c r="C683" s="17">
        <v>7618</v>
      </c>
      <c r="D683" s="17">
        <v>5288.6156461396204</v>
      </c>
      <c r="E683" s="2" t="s">
        <v>5</v>
      </c>
      <c r="F683" s="2" t="s">
        <v>314</v>
      </c>
      <c r="G683" s="2">
        <v>60121</v>
      </c>
      <c r="H683" s="2" t="s">
        <v>1564</v>
      </c>
      <c r="I683" s="2">
        <v>35.560001999999997</v>
      </c>
      <c r="J683" s="2">
        <v>-78.594530000000006</v>
      </c>
      <c r="K683" s="4">
        <v>0</v>
      </c>
      <c r="L683" s="2" t="s">
        <v>1341</v>
      </c>
      <c r="M683" s="17" t="s">
        <v>1338</v>
      </c>
      <c r="N683" s="17" t="s">
        <v>965</v>
      </c>
      <c r="O683" s="8">
        <v>2.6</v>
      </c>
      <c r="P683" s="16">
        <v>0.16</v>
      </c>
      <c r="Q683" s="4">
        <v>3640</v>
      </c>
      <c r="R683" s="4">
        <v>1831</v>
      </c>
      <c r="S683" s="4">
        <v>33190</v>
      </c>
      <c r="T683" s="27">
        <f t="shared" si="25"/>
        <v>9.1181318681318686</v>
      </c>
    </row>
    <row r="684" spans="1:20" x14ac:dyDescent="0.35">
      <c r="A684" s="2">
        <v>16179</v>
      </c>
      <c r="B684" s="2">
        <v>2018</v>
      </c>
      <c r="C684" s="17">
        <v>29016</v>
      </c>
      <c r="D684" s="17">
        <v>13855.1014072451</v>
      </c>
      <c r="E684" s="2" t="s">
        <v>5</v>
      </c>
      <c r="F684" s="2" t="s">
        <v>315</v>
      </c>
      <c r="G684" s="2">
        <v>62539</v>
      </c>
      <c r="H684" s="2" t="s">
        <v>1565</v>
      </c>
      <c r="I684" s="2">
        <v>35.134320000000002</v>
      </c>
      <c r="J684" s="2">
        <v>-79.419518999999994</v>
      </c>
      <c r="K684" s="4">
        <v>0</v>
      </c>
      <c r="L684" s="2" t="s">
        <v>1341</v>
      </c>
      <c r="M684" s="17" t="s">
        <v>1338</v>
      </c>
      <c r="N684" s="17" t="s">
        <v>965</v>
      </c>
      <c r="O684" s="8">
        <v>2</v>
      </c>
      <c r="P684" s="16">
        <v>0</v>
      </c>
      <c r="Q684" s="4">
        <v>3</v>
      </c>
      <c r="R684" s="4">
        <v>0</v>
      </c>
      <c r="S684" s="4">
        <v>27</v>
      </c>
      <c r="T684" s="27">
        <f t="shared" si="25"/>
        <v>9</v>
      </c>
    </row>
    <row r="685" spans="1:20" x14ac:dyDescent="0.35">
      <c r="A685" s="2">
        <v>16180</v>
      </c>
      <c r="B685" s="2">
        <v>2018</v>
      </c>
      <c r="C685" s="17">
        <v>15689</v>
      </c>
      <c r="D685" s="17">
        <v>3453.52004926269</v>
      </c>
      <c r="E685" s="2" t="s">
        <v>5</v>
      </c>
      <c r="F685" s="2" t="s">
        <v>316</v>
      </c>
      <c r="G685" s="2">
        <v>60577</v>
      </c>
      <c r="H685" s="2" t="s">
        <v>1343</v>
      </c>
      <c r="I685" s="2">
        <v>35.376235999999999</v>
      </c>
      <c r="J685" s="2">
        <v>-79.909718999999996</v>
      </c>
      <c r="K685" s="4">
        <v>0</v>
      </c>
      <c r="L685" s="2" t="s">
        <v>1341</v>
      </c>
      <c r="M685" s="17" t="s">
        <v>1338</v>
      </c>
      <c r="N685" s="17" t="s">
        <v>965</v>
      </c>
      <c r="O685" s="8">
        <v>5</v>
      </c>
      <c r="P685" s="16">
        <v>0.21099999999999999</v>
      </c>
      <c r="Q685" s="4">
        <v>9258</v>
      </c>
      <c r="R685" s="4">
        <v>4656</v>
      </c>
      <c r="S685" s="4">
        <v>84417</v>
      </c>
      <c r="T685" s="27">
        <f t="shared" si="25"/>
        <v>9.1182760855476346</v>
      </c>
    </row>
    <row r="686" spans="1:20" x14ac:dyDescent="0.35">
      <c r="A686" s="2">
        <v>16181</v>
      </c>
      <c r="B686" s="2">
        <v>2018</v>
      </c>
      <c r="C686" s="17">
        <v>6687</v>
      </c>
      <c r="D686" s="17">
        <v>1971.81409596139</v>
      </c>
      <c r="E686" s="2" t="s">
        <v>5</v>
      </c>
      <c r="F686" s="2" t="s">
        <v>317</v>
      </c>
      <c r="G686" s="2">
        <v>60157</v>
      </c>
      <c r="H686" s="2" t="s">
        <v>1347</v>
      </c>
      <c r="I686" s="2">
        <v>34.308743999999997</v>
      </c>
      <c r="J686" s="2">
        <v>-78.221474999999998</v>
      </c>
      <c r="K686" s="4">
        <v>0</v>
      </c>
      <c r="L686" s="2" t="s">
        <v>1341</v>
      </c>
      <c r="M686" s="17" t="s">
        <v>1338</v>
      </c>
      <c r="N686" s="17" t="s">
        <v>965</v>
      </c>
      <c r="O686" s="8">
        <v>4.5</v>
      </c>
      <c r="P686" s="16">
        <v>6.0999999999999999E-2</v>
      </c>
      <c r="Q686" s="4">
        <v>2405</v>
      </c>
      <c r="R686" s="4">
        <v>1478</v>
      </c>
      <c r="S686" s="4">
        <v>21929</v>
      </c>
      <c r="T686" s="27">
        <f t="shared" si="25"/>
        <v>9.1180873180873174</v>
      </c>
    </row>
    <row r="687" spans="1:20" x14ac:dyDescent="0.35">
      <c r="A687" s="2">
        <v>16182</v>
      </c>
      <c r="B687" s="2">
        <v>2018</v>
      </c>
      <c r="C687" s="17">
        <v>6681</v>
      </c>
      <c r="D687" s="17">
        <v>4054.8609080402598</v>
      </c>
      <c r="E687" s="2" t="s">
        <v>5</v>
      </c>
      <c r="F687" s="2" t="s">
        <v>318</v>
      </c>
      <c r="G687" s="2">
        <v>60207</v>
      </c>
      <c r="H687" s="2" t="s">
        <v>1566</v>
      </c>
      <c r="I687" s="2">
        <v>36.469088999999997</v>
      </c>
      <c r="J687" s="2">
        <v>-77.597516999999996</v>
      </c>
      <c r="K687" s="4">
        <v>0</v>
      </c>
      <c r="L687" s="2" t="s">
        <v>1341</v>
      </c>
      <c r="M687" s="17" t="s">
        <v>1338</v>
      </c>
      <c r="N687" s="17" t="s">
        <v>965</v>
      </c>
      <c r="O687" s="8">
        <v>5</v>
      </c>
      <c r="P687" s="16">
        <v>0.22800000000000001</v>
      </c>
      <c r="Q687" s="4">
        <v>9967</v>
      </c>
      <c r="R687" s="4">
        <v>5012</v>
      </c>
      <c r="S687" s="4">
        <v>90879</v>
      </c>
      <c r="T687" s="27">
        <f t="shared" si="25"/>
        <v>9.117989364904183</v>
      </c>
    </row>
    <row r="688" spans="1:20" x14ac:dyDescent="0.35">
      <c r="A688" s="2">
        <v>16183</v>
      </c>
      <c r="B688" s="2">
        <v>2018</v>
      </c>
      <c r="C688" s="17">
        <v>6422</v>
      </c>
      <c r="D688" s="17">
        <v>10584.025658307301</v>
      </c>
      <c r="E688" s="2" t="s">
        <v>5</v>
      </c>
      <c r="F688" s="2" t="s">
        <v>319</v>
      </c>
      <c r="G688" s="2">
        <v>60384</v>
      </c>
      <c r="H688" s="2" t="s">
        <v>1567</v>
      </c>
      <c r="I688" s="2">
        <v>36.13026</v>
      </c>
      <c r="J688" s="2">
        <v>-76.490915000000001</v>
      </c>
      <c r="K688" s="4">
        <v>0</v>
      </c>
      <c r="L688" s="2" t="s">
        <v>1341</v>
      </c>
      <c r="M688" s="17" t="s">
        <v>1338</v>
      </c>
      <c r="N688" s="17" t="s">
        <v>965</v>
      </c>
      <c r="O688" s="8">
        <v>5</v>
      </c>
      <c r="P688" s="16">
        <v>0.19500000000000001</v>
      </c>
      <c r="Q688" s="4">
        <v>8548</v>
      </c>
      <c r="R688" s="4">
        <v>4299</v>
      </c>
      <c r="S688" s="4">
        <v>77940</v>
      </c>
      <c r="T688" s="27">
        <f t="shared" si="25"/>
        <v>9.1179223210107629</v>
      </c>
    </row>
    <row r="689" spans="1:20" x14ac:dyDescent="0.35">
      <c r="A689" s="2">
        <v>16184</v>
      </c>
      <c r="B689" s="2">
        <v>2018</v>
      </c>
      <c r="C689" s="17">
        <v>29001</v>
      </c>
      <c r="D689" s="17">
        <v>2024.24882585924</v>
      </c>
      <c r="E689" s="2" t="s">
        <v>5</v>
      </c>
      <c r="F689" s="2" t="s">
        <v>320</v>
      </c>
      <c r="G689" s="2">
        <v>60778</v>
      </c>
      <c r="H689" s="2" t="s">
        <v>1343</v>
      </c>
      <c r="I689" s="2">
        <v>34.784039</v>
      </c>
      <c r="J689" s="2">
        <v>-79.474542</v>
      </c>
      <c r="K689" s="4">
        <v>0</v>
      </c>
      <c r="L689" s="2" t="s">
        <v>1341</v>
      </c>
      <c r="M689" s="17" t="s">
        <v>1338</v>
      </c>
      <c r="N689" s="17" t="s">
        <v>965</v>
      </c>
      <c r="O689" s="8">
        <v>5</v>
      </c>
      <c r="P689" s="16">
        <v>0.21</v>
      </c>
      <c r="Q689" s="4">
        <v>9208</v>
      </c>
      <c r="R689" s="4">
        <v>4631</v>
      </c>
      <c r="S689" s="4">
        <v>83958</v>
      </c>
      <c r="T689" s="27">
        <f t="shared" si="25"/>
        <v>9.1179409209383149</v>
      </c>
    </row>
    <row r="690" spans="1:20" x14ac:dyDescent="0.35">
      <c r="A690" s="2">
        <v>16185</v>
      </c>
      <c r="B690" s="2">
        <v>2018</v>
      </c>
      <c r="C690" s="17">
        <v>9872</v>
      </c>
      <c r="D690" s="17">
        <v>3231.1638015691701</v>
      </c>
      <c r="E690" s="2" t="s">
        <v>5</v>
      </c>
      <c r="F690" s="2" t="s">
        <v>321</v>
      </c>
      <c r="G690" s="2">
        <v>59829</v>
      </c>
      <c r="H690" s="2" t="s">
        <v>1568</v>
      </c>
      <c r="I690" s="2">
        <v>34.802222</v>
      </c>
      <c r="J690" s="2">
        <v>-78.009167000000005</v>
      </c>
      <c r="K690" s="4">
        <v>0</v>
      </c>
      <c r="L690" s="2" t="s">
        <v>1357</v>
      </c>
      <c r="M690" s="17" t="s">
        <v>1338</v>
      </c>
      <c r="N690" s="17" t="s">
        <v>965</v>
      </c>
      <c r="O690" s="8">
        <v>5</v>
      </c>
      <c r="P690" s="16"/>
      <c r="Q690" s="4"/>
      <c r="R690" s="4"/>
      <c r="S690" s="27"/>
      <c r="T690" s="28" t="s">
        <v>1311</v>
      </c>
    </row>
    <row r="691" spans="1:20" x14ac:dyDescent="0.35">
      <c r="A691" s="2">
        <v>16186</v>
      </c>
      <c r="B691" s="2">
        <v>2018</v>
      </c>
      <c r="C691" s="17">
        <v>9858</v>
      </c>
      <c r="D691" s="17">
        <v>3356.4485422080002</v>
      </c>
      <c r="E691" s="2" t="s">
        <v>5</v>
      </c>
      <c r="F691" s="2" t="s">
        <v>322</v>
      </c>
      <c r="G691" s="2">
        <v>60166</v>
      </c>
      <c r="H691" s="2" t="s">
        <v>1347</v>
      </c>
      <c r="I691" s="2">
        <v>36.070360000000001</v>
      </c>
      <c r="J691" s="2">
        <v>-78.053775000000002</v>
      </c>
      <c r="K691" s="4">
        <v>0</v>
      </c>
      <c r="L691" s="2" t="s">
        <v>1418</v>
      </c>
      <c r="M691" s="17" t="s">
        <v>1338</v>
      </c>
      <c r="N691" s="17" t="s">
        <v>965</v>
      </c>
      <c r="O691" s="8">
        <v>5</v>
      </c>
      <c r="P691" s="16"/>
      <c r="Q691" s="4"/>
      <c r="R691" s="4"/>
      <c r="S691" s="27"/>
      <c r="T691" s="28" t="s">
        <v>1311</v>
      </c>
    </row>
    <row r="692" spans="1:20" x14ac:dyDescent="0.35">
      <c r="A692" s="2">
        <v>16196</v>
      </c>
      <c r="B692" s="2">
        <v>2018</v>
      </c>
      <c r="C692" s="17">
        <v>4517</v>
      </c>
      <c r="D692" s="17">
        <v>12830.4456966164</v>
      </c>
      <c r="E692" s="2" t="s">
        <v>5</v>
      </c>
      <c r="F692" s="2" t="s">
        <v>329</v>
      </c>
      <c r="G692" s="2">
        <v>59997</v>
      </c>
      <c r="H692" s="2" t="s">
        <v>1572</v>
      </c>
      <c r="I692" s="2">
        <v>35.396478000000002</v>
      </c>
      <c r="J692" s="2">
        <v>-81.219144</v>
      </c>
      <c r="K692" s="4">
        <v>0</v>
      </c>
      <c r="L692" s="2" t="s">
        <v>1418</v>
      </c>
      <c r="M692" s="17" t="s">
        <v>1338</v>
      </c>
      <c r="N692" s="17" t="s">
        <v>965</v>
      </c>
      <c r="O692" s="8">
        <v>16</v>
      </c>
      <c r="P692" s="16"/>
      <c r="Q692" s="4"/>
      <c r="R692" s="4"/>
      <c r="S692" s="4"/>
      <c r="T692" s="28" t="s">
        <v>1311</v>
      </c>
    </row>
    <row r="693" spans="1:20" x14ac:dyDescent="0.35">
      <c r="A693" s="2">
        <v>16197</v>
      </c>
      <c r="B693" s="2">
        <v>2018</v>
      </c>
      <c r="C693" s="17">
        <v>6679</v>
      </c>
      <c r="D693" s="17">
        <v>929.91245342146794</v>
      </c>
      <c r="E693" s="2" t="s">
        <v>5</v>
      </c>
      <c r="F693" s="2" t="s">
        <v>330</v>
      </c>
      <c r="G693" s="2">
        <v>59163</v>
      </c>
      <c r="H693" s="2" t="s">
        <v>1573</v>
      </c>
      <c r="I693" s="2">
        <v>35.363889</v>
      </c>
      <c r="J693" s="2">
        <v>-77.451943999999997</v>
      </c>
      <c r="K693" s="4">
        <v>0</v>
      </c>
      <c r="L693" s="2" t="s">
        <v>1341</v>
      </c>
      <c r="M693" s="17" t="s">
        <v>1338</v>
      </c>
      <c r="N693" s="17" t="s">
        <v>965</v>
      </c>
      <c r="O693" s="8">
        <v>5</v>
      </c>
      <c r="P693" s="16">
        <v>0.21</v>
      </c>
      <c r="Q693" s="4">
        <v>9195</v>
      </c>
      <c r="R693" s="4">
        <v>4624</v>
      </c>
      <c r="S693" s="4">
        <v>83838</v>
      </c>
      <c r="T693" s="27">
        <f>S693/Q693</f>
        <v>9.1177814029363784</v>
      </c>
    </row>
    <row r="694" spans="1:20" x14ac:dyDescent="0.35">
      <c r="A694" s="2">
        <v>16198</v>
      </c>
      <c r="B694" s="2">
        <v>2018</v>
      </c>
      <c r="C694" s="17">
        <v>6661</v>
      </c>
      <c r="D694" s="17">
        <v>11425.978760935401</v>
      </c>
      <c r="E694" s="2" t="s">
        <v>5</v>
      </c>
      <c r="F694" s="2" t="s">
        <v>331</v>
      </c>
      <c r="G694" s="2">
        <v>59487</v>
      </c>
      <c r="H694" s="2" t="s">
        <v>1574</v>
      </c>
      <c r="I694" s="2">
        <v>35.433889000000001</v>
      </c>
      <c r="J694" s="2">
        <v>-77.989999999999995</v>
      </c>
      <c r="K694" s="4">
        <v>0</v>
      </c>
      <c r="L694" s="2" t="s">
        <v>1341</v>
      </c>
      <c r="M694" s="17" t="s">
        <v>1338</v>
      </c>
      <c r="N694" s="17" t="s">
        <v>965</v>
      </c>
      <c r="O694" s="8">
        <v>4.9000000000000004</v>
      </c>
      <c r="P694" s="16">
        <v>0.22500000000000001</v>
      </c>
      <c r="Q694" s="4">
        <v>9658</v>
      </c>
      <c r="R694" s="4">
        <v>4857</v>
      </c>
      <c r="S694" s="4">
        <v>88060</v>
      </c>
      <c r="T694" s="27">
        <f>S694/Q694</f>
        <v>9.117829778422033</v>
      </c>
    </row>
    <row r="695" spans="1:20" x14ac:dyDescent="0.35">
      <c r="A695" s="2">
        <v>16199</v>
      </c>
      <c r="B695" s="2">
        <v>2018</v>
      </c>
      <c r="C695" s="17">
        <v>9850</v>
      </c>
      <c r="D695" s="17">
        <v>4958.6768515644599</v>
      </c>
      <c r="E695" s="2" t="s">
        <v>5</v>
      </c>
      <c r="F695" s="2" t="s">
        <v>332</v>
      </c>
      <c r="G695" s="2">
        <v>60358</v>
      </c>
      <c r="H695" s="2" t="s">
        <v>1575</v>
      </c>
      <c r="I695" s="2">
        <v>34.583747000000002</v>
      </c>
      <c r="J695" s="2">
        <v>-79.148466999999997</v>
      </c>
      <c r="K695" s="4">
        <v>0</v>
      </c>
      <c r="L695" s="2" t="s">
        <v>1355</v>
      </c>
      <c r="M695" s="17" t="s">
        <v>1338</v>
      </c>
      <c r="N695" s="17" t="s">
        <v>965</v>
      </c>
      <c r="O695" s="8">
        <v>2</v>
      </c>
      <c r="P695" s="16"/>
      <c r="Q695" s="4"/>
      <c r="R695" s="4"/>
      <c r="S695" s="27"/>
      <c r="T695" s="28" t="s">
        <v>1311</v>
      </c>
    </row>
    <row r="696" spans="1:20" x14ac:dyDescent="0.35">
      <c r="A696" s="2">
        <v>16202</v>
      </c>
      <c r="B696" s="2">
        <v>2018</v>
      </c>
      <c r="C696" s="17">
        <v>9852</v>
      </c>
      <c r="D696" s="17">
        <v>6199.0239095013103</v>
      </c>
      <c r="E696" s="2" t="s">
        <v>5</v>
      </c>
      <c r="F696" s="2" t="s">
        <v>334</v>
      </c>
      <c r="G696" s="2">
        <v>58623</v>
      </c>
      <c r="H696" s="2" t="s">
        <v>1347</v>
      </c>
      <c r="I696" s="2">
        <v>34.774166999999998</v>
      </c>
      <c r="J696" s="2">
        <v>-79.340833000000003</v>
      </c>
      <c r="K696" s="4">
        <v>0</v>
      </c>
      <c r="L696" s="2" t="s">
        <v>1341</v>
      </c>
      <c r="M696" s="17" t="s">
        <v>1338</v>
      </c>
      <c r="N696" s="17" t="s">
        <v>965</v>
      </c>
      <c r="O696" s="8">
        <v>20</v>
      </c>
      <c r="P696" s="16">
        <v>0.19400000000000001</v>
      </c>
      <c r="Q696" s="4">
        <v>34027</v>
      </c>
      <c r="R696" s="4">
        <v>17112</v>
      </c>
      <c r="S696" s="4">
        <v>310258</v>
      </c>
      <c r="T696" s="27">
        <f>S696/Q696</f>
        <v>9.1179945337526078</v>
      </c>
    </row>
    <row r="697" spans="1:20" x14ac:dyDescent="0.35">
      <c r="A697" s="2">
        <v>16203</v>
      </c>
      <c r="B697" s="2">
        <v>2018</v>
      </c>
      <c r="C697" s="17">
        <v>6679</v>
      </c>
      <c r="D697" s="17">
        <v>18183.773554782601</v>
      </c>
      <c r="E697" s="2" t="s">
        <v>5</v>
      </c>
      <c r="F697" s="2" t="s">
        <v>335</v>
      </c>
      <c r="G697" s="2">
        <v>61256</v>
      </c>
      <c r="H697" s="2" t="s">
        <v>1577</v>
      </c>
      <c r="I697" s="2">
        <v>35.204999999999998</v>
      </c>
      <c r="J697" s="2">
        <v>-77.497</v>
      </c>
      <c r="K697" s="4">
        <v>0</v>
      </c>
      <c r="L697" s="2" t="s">
        <v>1341</v>
      </c>
      <c r="M697" s="17" t="s">
        <v>1338</v>
      </c>
      <c r="N697" s="17" t="s">
        <v>965</v>
      </c>
      <c r="O697" s="8">
        <v>4.9000000000000004</v>
      </c>
      <c r="P697" s="16">
        <v>0.216</v>
      </c>
      <c r="Q697" s="4">
        <v>9258</v>
      </c>
      <c r="R697" s="4">
        <v>4656</v>
      </c>
      <c r="S697" s="4">
        <v>84417</v>
      </c>
      <c r="T697" s="27">
        <f>S697/Q697</f>
        <v>9.1182760855476346</v>
      </c>
    </row>
    <row r="698" spans="1:20" x14ac:dyDescent="0.35">
      <c r="A698" s="2">
        <v>16204</v>
      </c>
      <c r="B698" s="2">
        <v>2018</v>
      </c>
      <c r="C698" s="17">
        <v>6692</v>
      </c>
      <c r="D698" s="17">
        <v>15009.5459914561</v>
      </c>
      <c r="E698" s="2" t="s">
        <v>5</v>
      </c>
      <c r="F698" s="2" t="s">
        <v>336</v>
      </c>
      <c r="G698" s="2">
        <v>61883</v>
      </c>
      <c r="H698" s="2" t="s">
        <v>1344</v>
      </c>
      <c r="I698" s="2">
        <v>35.628450000000001</v>
      </c>
      <c r="J698" s="2">
        <v>-79.872699999999995</v>
      </c>
      <c r="K698" s="4">
        <v>0</v>
      </c>
      <c r="L698" s="2" t="s">
        <v>1341</v>
      </c>
      <c r="M698" s="17" t="s">
        <v>1338</v>
      </c>
      <c r="N698" s="17" t="s">
        <v>965</v>
      </c>
      <c r="O698" s="8">
        <v>1.3</v>
      </c>
      <c r="P698" s="16">
        <v>0</v>
      </c>
      <c r="Q698" s="4">
        <v>0</v>
      </c>
      <c r="R698" s="4">
        <v>0</v>
      </c>
      <c r="S698" s="4"/>
      <c r="T698" s="28" t="s">
        <v>1311</v>
      </c>
    </row>
    <row r="699" spans="1:20" x14ac:dyDescent="0.35">
      <c r="A699" s="2">
        <v>16205</v>
      </c>
      <c r="B699" s="2">
        <v>2018</v>
      </c>
      <c r="C699" s="17">
        <v>9822</v>
      </c>
      <c r="D699" s="17">
        <v>16118.897325239601</v>
      </c>
      <c r="E699" s="2" t="s">
        <v>5</v>
      </c>
      <c r="F699" s="2" t="s">
        <v>337</v>
      </c>
      <c r="G699" s="2">
        <v>60630</v>
      </c>
      <c r="H699" s="2" t="s">
        <v>1347</v>
      </c>
      <c r="I699" s="2">
        <v>34.813082999999999</v>
      </c>
      <c r="J699" s="2">
        <v>-78.950051999999999</v>
      </c>
      <c r="K699" s="4">
        <v>0</v>
      </c>
      <c r="L699" s="2" t="s">
        <v>1418</v>
      </c>
      <c r="M699" s="17" t="s">
        <v>1338</v>
      </c>
      <c r="N699" s="17" t="s">
        <v>965</v>
      </c>
      <c r="O699" s="8">
        <v>10</v>
      </c>
      <c r="P699" s="16"/>
      <c r="Q699" s="4"/>
      <c r="R699" s="4"/>
      <c r="S699" s="4"/>
      <c r="T699" s="28" t="s">
        <v>1311</v>
      </c>
    </row>
    <row r="700" spans="1:20" x14ac:dyDescent="0.35">
      <c r="A700" s="2">
        <v>16206</v>
      </c>
      <c r="B700" s="2">
        <v>2018</v>
      </c>
      <c r="C700" s="17">
        <v>15775</v>
      </c>
      <c r="D700" s="17">
        <v>2143.6769019827998</v>
      </c>
      <c r="E700" s="2" t="s">
        <v>5</v>
      </c>
      <c r="F700" s="2" t="s">
        <v>338</v>
      </c>
      <c r="G700" s="2">
        <v>60312</v>
      </c>
      <c r="H700" s="2" t="s">
        <v>1343</v>
      </c>
      <c r="I700" s="2">
        <v>35.225669000000003</v>
      </c>
      <c r="J700" s="2">
        <v>-80.543086000000002</v>
      </c>
      <c r="K700" s="4">
        <v>0</v>
      </c>
      <c r="L700" s="2" t="s">
        <v>1341</v>
      </c>
      <c r="M700" s="17" t="s">
        <v>1338</v>
      </c>
      <c r="N700" s="17" t="s">
        <v>965</v>
      </c>
      <c r="O700" s="8">
        <v>4.9000000000000004</v>
      </c>
      <c r="P700" s="16">
        <v>0.20699999999999999</v>
      </c>
      <c r="Q700" s="4">
        <v>8874</v>
      </c>
      <c r="R700" s="4">
        <v>4463</v>
      </c>
      <c r="S700" s="4">
        <v>80913</v>
      </c>
      <c r="T700" s="27">
        <f>S700/Q700</f>
        <v>9.1179851250845161</v>
      </c>
    </row>
    <row r="701" spans="1:20" x14ac:dyDescent="0.35">
      <c r="A701" s="2">
        <v>16208</v>
      </c>
      <c r="B701" s="2">
        <v>2018</v>
      </c>
      <c r="C701" s="17">
        <v>28710</v>
      </c>
      <c r="D701" s="17">
        <v>13222.7382828872</v>
      </c>
      <c r="E701" s="2" t="s">
        <v>5</v>
      </c>
      <c r="F701" s="2" t="s">
        <v>340</v>
      </c>
      <c r="G701" s="2">
        <v>59510</v>
      </c>
      <c r="H701" s="2" t="s">
        <v>1347</v>
      </c>
      <c r="I701" s="2">
        <v>36.284700000000001</v>
      </c>
      <c r="J701" s="2">
        <v>-79.566699999999997</v>
      </c>
      <c r="K701" s="4">
        <v>0</v>
      </c>
      <c r="L701" s="2" t="s">
        <v>1341</v>
      </c>
      <c r="M701" s="17" t="s">
        <v>1338</v>
      </c>
      <c r="N701" s="17" t="s">
        <v>965</v>
      </c>
      <c r="O701" s="8">
        <v>5</v>
      </c>
      <c r="P701" s="16">
        <v>0.191</v>
      </c>
      <c r="Q701" s="4">
        <v>8353</v>
      </c>
      <c r="R701" s="4">
        <v>4201</v>
      </c>
      <c r="S701" s="4">
        <v>76164</v>
      </c>
      <c r="T701" s="27">
        <f>S701/Q701</f>
        <v>9.1181611397102831</v>
      </c>
    </row>
    <row r="702" spans="1:20" x14ac:dyDescent="0.35">
      <c r="A702" s="2">
        <v>16209</v>
      </c>
      <c r="B702" s="2">
        <v>2018</v>
      </c>
      <c r="C702" s="17">
        <v>4496</v>
      </c>
      <c r="D702" s="17">
        <v>2597.0076118622201</v>
      </c>
      <c r="E702" s="2" t="s">
        <v>5</v>
      </c>
      <c r="F702" s="2" t="s">
        <v>341</v>
      </c>
      <c r="G702" s="2">
        <v>59564</v>
      </c>
      <c r="H702" s="2" t="s">
        <v>1347</v>
      </c>
      <c r="I702" s="2">
        <v>35.260832999999998</v>
      </c>
      <c r="J702" s="2">
        <v>-81.515833000000001</v>
      </c>
      <c r="K702" s="4">
        <v>0</v>
      </c>
      <c r="L702" s="2" t="s">
        <v>1341</v>
      </c>
      <c r="M702" s="17" t="s">
        <v>1338</v>
      </c>
      <c r="N702" s="17" t="s">
        <v>965</v>
      </c>
      <c r="O702" s="8">
        <v>5</v>
      </c>
      <c r="P702" s="16">
        <v>0.155</v>
      </c>
      <c r="Q702" s="4">
        <v>6806</v>
      </c>
      <c r="R702" s="4">
        <v>3423</v>
      </c>
      <c r="S702" s="4">
        <v>62056</v>
      </c>
      <c r="T702" s="27">
        <f>S702/Q702</f>
        <v>9.1178372024684098</v>
      </c>
    </row>
    <row r="703" spans="1:20" x14ac:dyDescent="0.35">
      <c r="A703" s="2">
        <v>16210</v>
      </c>
      <c r="B703" s="2">
        <v>2018</v>
      </c>
      <c r="C703" s="17">
        <v>6402</v>
      </c>
      <c r="D703" s="17">
        <v>6406.3508710881497</v>
      </c>
      <c r="E703" s="2" t="s">
        <v>5</v>
      </c>
      <c r="F703" s="2" t="s">
        <v>342</v>
      </c>
      <c r="G703" s="2">
        <v>60209</v>
      </c>
      <c r="H703" s="2" t="s">
        <v>1578</v>
      </c>
      <c r="I703" s="2">
        <v>36.348734</v>
      </c>
      <c r="J703" s="2">
        <v>-77.631511000000003</v>
      </c>
      <c r="K703" s="4">
        <v>0</v>
      </c>
      <c r="L703" s="2" t="s">
        <v>1341</v>
      </c>
      <c r="M703" s="17" t="s">
        <v>1338</v>
      </c>
      <c r="N703" s="17" t="s">
        <v>965</v>
      </c>
      <c r="O703" s="8">
        <v>5</v>
      </c>
      <c r="P703" s="16">
        <v>7.0000000000000001E-3</v>
      </c>
      <c r="Q703" s="4">
        <v>299</v>
      </c>
      <c r="R703" s="4">
        <v>150</v>
      </c>
      <c r="S703" s="4">
        <v>2726</v>
      </c>
      <c r="T703" s="27">
        <f>S703/Q703</f>
        <v>9.1170568561872916</v>
      </c>
    </row>
    <row r="704" spans="1:20" x14ac:dyDescent="0.35">
      <c r="A704" s="2">
        <v>16211</v>
      </c>
      <c r="B704" s="2">
        <v>2018</v>
      </c>
      <c r="C704" s="17">
        <v>9873</v>
      </c>
      <c r="D704" s="17">
        <v>19982.989065137201</v>
      </c>
      <c r="E704" s="2" t="s">
        <v>5</v>
      </c>
      <c r="F704" s="2" t="s">
        <v>343</v>
      </c>
      <c r="G704" s="2">
        <v>60169</v>
      </c>
      <c r="H704" s="2" t="s">
        <v>1347</v>
      </c>
      <c r="I704" s="2">
        <v>35.369458999999999</v>
      </c>
      <c r="J704" s="2">
        <v>-77.853380999999999</v>
      </c>
      <c r="K704" s="4">
        <v>0</v>
      </c>
      <c r="L704" s="2" t="s">
        <v>1355</v>
      </c>
      <c r="M704" s="17" t="s">
        <v>1338</v>
      </c>
      <c r="N704" s="17" t="s">
        <v>965</v>
      </c>
      <c r="O704" s="8">
        <v>3</v>
      </c>
      <c r="P704" s="16"/>
      <c r="Q704" s="4"/>
      <c r="R704" s="4"/>
      <c r="S704" s="27"/>
      <c r="T704" s="28" t="s">
        <v>1311</v>
      </c>
    </row>
    <row r="705" spans="1:20" x14ac:dyDescent="0.35">
      <c r="A705" s="2">
        <v>16212</v>
      </c>
      <c r="B705" s="2">
        <v>2018</v>
      </c>
      <c r="C705" s="17">
        <v>12414</v>
      </c>
      <c r="D705" s="17">
        <v>17478.840314927998</v>
      </c>
      <c r="E705" s="2" t="s">
        <v>5</v>
      </c>
      <c r="F705" s="2" t="s">
        <v>344</v>
      </c>
      <c r="G705" s="2">
        <v>60170</v>
      </c>
      <c r="H705" s="2" t="s">
        <v>1347</v>
      </c>
      <c r="I705" s="2">
        <v>35.941236000000004</v>
      </c>
      <c r="J705" s="2">
        <v>-78.21651</v>
      </c>
      <c r="K705" s="4">
        <v>0</v>
      </c>
      <c r="L705" s="2" t="s">
        <v>1418</v>
      </c>
      <c r="M705" s="17" t="s">
        <v>1338</v>
      </c>
      <c r="N705" s="17" t="s">
        <v>965</v>
      </c>
      <c r="O705" s="8">
        <v>5</v>
      </c>
      <c r="P705" s="16"/>
      <c r="Q705" s="4"/>
      <c r="R705" s="4"/>
      <c r="S705" s="27"/>
      <c r="T705" s="28" t="s">
        <v>1311</v>
      </c>
    </row>
    <row r="706" spans="1:20" x14ac:dyDescent="0.35">
      <c r="A706" s="2">
        <v>16215</v>
      </c>
      <c r="B706" s="2">
        <v>2018</v>
      </c>
      <c r="C706" s="17">
        <v>28601</v>
      </c>
      <c r="D706" s="17">
        <v>24113.862745348</v>
      </c>
      <c r="E706" s="2" t="s">
        <v>5</v>
      </c>
      <c r="F706" s="2" t="s">
        <v>346</v>
      </c>
      <c r="G706" s="2">
        <v>60050</v>
      </c>
      <c r="H706" s="2" t="s">
        <v>1349</v>
      </c>
      <c r="I706" s="2">
        <v>35.473629000000003</v>
      </c>
      <c r="J706" s="2">
        <v>-82.890319000000005</v>
      </c>
      <c r="K706" s="4">
        <v>0</v>
      </c>
      <c r="L706" s="2" t="s">
        <v>1341</v>
      </c>
      <c r="M706" s="17" t="s">
        <v>1338</v>
      </c>
      <c r="N706" s="17" t="s">
        <v>965</v>
      </c>
      <c r="O706" s="8">
        <v>1.5</v>
      </c>
      <c r="P706" s="16">
        <v>0.192</v>
      </c>
      <c r="Q706" s="4">
        <v>2523</v>
      </c>
      <c r="R706" s="4">
        <v>1269</v>
      </c>
      <c r="S706" s="4">
        <v>23005</v>
      </c>
      <c r="T706" s="27">
        <f t="shared" ref="T706:T730" si="26">S706/Q706</f>
        <v>9.118113357114547</v>
      </c>
    </row>
    <row r="707" spans="1:20" x14ac:dyDescent="0.35">
      <c r="A707" s="2">
        <v>16216</v>
      </c>
      <c r="B707" s="2">
        <v>2018</v>
      </c>
      <c r="C707" s="17">
        <v>11731</v>
      </c>
      <c r="D707" s="17">
        <v>10491.8993122129</v>
      </c>
      <c r="E707" s="2" t="s">
        <v>5</v>
      </c>
      <c r="F707" s="2" t="s">
        <v>347</v>
      </c>
      <c r="G707" s="2">
        <v>59553</v>
      </c>
      <c r="H707" s="2" t="s">
        <v>1349</v>
      </c>
      <c r="I707" s="2">
        <v>35.368889000000003</v>
      </c>
      <c r="J707" s="2">
        <v>-82.357500000000002</v>
      </c>
      <c r="K707" s="4">
        <v>0</v>
      </c>
      <c r="L707" s="2" t="s">
        <v>1341</v>
      </c>
      <c r="M707" s="17" t="s">
        <v>1338</v>
      </c>
      <c r="N707" s="17" t="s">
        <v>965</v>
      </c>
      <c r="O707" s="8">
        <v>2</v>
      </c>
      <c r="P707" s="16">
        <v>0.19900000000000001</v>
      </c>
      <c r="Q707" s="4">
        <v>3479</v>
      </c>
      <c r="R707" s="4">
        <v>1750</v>
      </c>
      <c r="S707" s="4">
        <v>31722</v>
      </c>
      <c r="T707" s="27">
        <f t="shared" si="26"/>
        <v>9.1181373958033927</v>
      </c>
    </row>
    <row r="708" spans="1:20" x14ac:dyDescent="0.35">
      <c r="A708" s="2">
        <v>16217</v>
      </c>
      <c r="B708" s="2">
        <v>2018</v>
      </c>
      <c r="C708" s="17">
        <v>15512</v>
      </c>
      <c r="D708" s="17">
        <v>5750.7504139561297</v>
      </c>
      <c r="E708" s="2" t="s">
        <v>5</v>
      </c>
      <c r="F708" s="2" t="s">
        <v>348</v>
      </c>
      <c r="G708" s="2">
        <v>59554</v>
      </c>
      <c r="H708" s="2" t="s">
        <v>1349</v>
      </c>
      <c r="I708" s="2">
        <v>35.319443999999997</v>
      </c>
      <c r="J708" s="2">
        <v>-81.764167</v>
      </c>
      <c r="K708" s="4">
        <v>0</v>
      </c>
      <c r="L708" s="2" t="s">
        <v>1341</v>
      </c>
      <c r="M708" s="17" t="s">
        <v>1338</v>
      </c>
      <c r="N708" s="17" t="s">
        <v>965</v>
      </c>
      <c r="O708" s="8">
        <v>2</v>
      </c>
      <c r="P708" s="16">
        <v>0.189</v>
      </c>
      <c r="Q708" s="4">
        <v>3306</v>
      </c>
      <c r="R708" s="4">
        <v>1663</v>
      </c>
      <c r="S708" s="4">
        <v>30145</v>
      </c>
      <c r="T708" s="27">
        <f t="shared" si="26"/>
        <v>9.1182698124621897</v>
      </c>
    </row>
    <row r="709" spans="1:20" x14ac:dyDescent="0.35">
      <c r="A709" s="2">
        <v>16218</v>
      </c>
      <c r="B709" s="2">
        <v>2018</v>
      </c>
      <c r="C709" s="17">
        <v>11731</v>
      </c>
      <c r="D709" s="17">
        <v>10716.410062877099</v>
      </c>
      <c r="E709" s="2" t="s">
        <v>5</v>
      </c>
      <c r="F709" s="2" t="s">
        <v>349</v>
      </c>
      <c r="G709" s="2">
        <v>60055</v>
      </c>
      <c r="H709" s="2" t="s">
        <v>1349</v>
      </c>
      <c r="I709" s="2">
        <v>35.363863000000002</v>
      </c>
      <c r="J709" s="2">
        <v>-82.350001000000006</v>
      </c>
      <c r="K709" s="4">
        <v>0</v>
      </c>
      <c r="L709" s="2" t="s">
        <v>1341</v>
      </c>
      <c r="M709" s="17" t="s">
        <v>1338</v>
      </c>
      <c r="N709" s="17" t="s">
        <v>965</v>
      </c>
      <c r="O709" s="8">
        <v>2</v>
      </c>
      <c r="P709" s="16">
        <v>0.157</v>
      </c>
      <c r="Q709" s="4">
        <v>2754</v>
      </c>
      <c r="R709" s="4">
        <v>1385</v>
      </c>
      <c r="S709" s="4">
        <v>25111</v>
      </c>
      <c r="T709" s="27">
        <f t="shared" si="26"/>
        <v>9.1180101670297748</v>
      </c>
    </row>
    <row r="710" spans="1:20" x14ac:dyDescent="0.35">
      <c r="A710" s="2">
        <v>16219</v>
      </c>
      <c r="B710" s="2">
        <v>2018</v>
      </c>
      <c r="C710" s="17">
        <v>15511</v>
      </c>
      <c r="D710" s="17">
        <v>2119.01710273751</v>
      </c>
      <c r="E710" s="2" t="s">
        <v>5</v>
      </c>
      <c r="F710" s="2" t="s">
        <v>350</v>
      </c>
      <c r="G710" s="2">
        <v>60051</v>
      </c>
      <c r="H710" s="2" t="s">
        <v>1349</v>
      </c>
      <c r="I710" s="2">
        <v>35.378186999999997</v>
      </c>
      <c r="J710" s="2">
        <v>-81.795051000000001</v>
      </c>
      <c r="K710" s="4">
        <v>0</v>
      </c>
      <c r="L710" s="2" t="s">
        <v>1341</v>
      </c>
      <c r="M710" s="17" t="s">
        <v>1338</v>
      </c>
      <c r="N710" s="17" t="s">
        <v>965</v>
      </c>
      <c r="O710" s="8">
        <v>1.9</v>
      </c>
      <c r="P710" s="16">
        <v>0.22900000000000001</v>
      </c>
      <c r="Q710" s="4">
        <v>3814</v>
      </c>
      <c r="R710" s="4">
        <v>1918</v>
      </c>
      <c r="S710" s="4">
        <v>34777</v>
      </c>
      <c r="T710" s="27">
        <f t="shared" si="26"/>
        <v>9.1182485579444155</v>
      </c>
    </row>
    <row r="711" spans="1:20" x14ac:dyDescent="0.35">
      <c r="A711" s="2">
        <v>16220</v>
      </c>
      <c r="B711" s="2">
        <v>2018</v>
      </c>
      <c r="C711" s="17">
        <v>4496</v>
      </c>
      <c r="D711" s="17">
        <v>11387.440804480701</v>
      </c>
      <c r="E711" s="2" t="s">
        <v>5</v>
      </c>
      <c r="F711" s="2" t="s">
        <v>351</v>
      </c>
      <c r="G711" s="2">
        <v>59670</v>
      </c>
      <c r="H711" s="2" t="s">
        <v>1581</v>
      </c>
      <c r="I711" s="2">
        <v>35.259824999999999</v>
      </c>
      <c r="J711" s="2">
        <v>-81.419019000000006</v>
      </c>
      <c r="K711" s="4">
        <v>0</v>
      </c>
      <c r="L711" s="2" t="s">
        <v>1341</v>
      </c>
      <c r="M711" s="17" t="s">
        <v>1338</v>
      </c>
      <c r="N711" s="17" t="s">
        <v>965</v>
      </c>
      <c r="O711" s="8">
        <v>1.9</v>
      </c>
      <c r="P711" s="16">
        <v>0.22500000000000001</v>
      </c>
      <c r="Q711" s="4">
        <v>3741</v>
      </c>
      <c r="R711" s="4">
        <v>1881</v>
      </c>
      <c r="S711" s="4">
        <v>34111</v>
      </c>
      <c r="T711" s="27">
        <f t="shared" si="26"/>
        <v>9.1181502272119754</v>
      </c>
    </row>
    <row r="712" spans="1:20" x14ac:dyDescent="0.35">
      <c r="A712" s="2">
        <v>16221</v>
      </c>
      <c r="B712" s="2">
        <v>2018</v>
      </c>
      <c r="C712" s="17">
        <v>10014</v>
      </c>
      <c r="D712" s="17">
        <v>1315.0151483592999</v>
      </c>
      <c r="E712" s="2" t="s">
        <v>5</v>
      </c>
      <c r="F712" s="2" t="s">
        <v>352</v>
      </c>
      <c r="G712" s="2">
        <v>60052</v>
      </c>
      <c r="H712" s="2" t="s">
        <v>1349</v>
      </c>
      <c r="I712" s="2">
        <v>35.709739999999996</v>
      </c>
      <c r="J712" s="2">
        <v>-81.413308000000001</v>
      </c>
      <c r="K712" s="4">
        <v>0</v>
      </c>
      <c r="L712" s="2" t="s">
        <v>1341</v>
      </c>
      <c r="M712" s="17" t="s">
        <v>1338</v>
      </c>
      <c r="N712" s="17" t="s">
        <v>965</v>
      </c>
      <c r="O712" s="8">
        <v>1.9</v>
      </c>
      <c r="P712" s="16">
        <v>0.219</v>
      </c>
      <c r="Q712" s="4">
        <v>3640</v>
      </c>
      <c r="R712" s="4">
        <v>1831</v>
      </c>
      <c r="S712" s="4">
        <v>33190</v>
      </c>
      <c r="T712" s="27">
        <f t="shared" si="26"/>
        <v>9.1181318681318686</v>
      </c>
    </row>
    <row r="713" spans="1:20" x14ac:dyDescent="0.35">
      <c r="A713" s="2">
        <v>16222</v>
      </c>
      <c r="B713" s="2">
        <v>2018</v>
      </c>
      <c r="C713" s="17">
        <v>9820</v>
      </c>
      <c r="D713" s="17">
        <v>2727.3397523517601</v>
      </c>
      <c r="E713" s="2" t="s">
        <v>5</v>
      </c>
      <c r="F713" s="2" t="s">
        <v>353</v>
      </c>
      <c r="G713" s="2">
        <v>60540</v>
      </c>
      <c r="H713" s="2" t="s">
        <v>1582</v>
      </c>
      <c r="I713" s="2">
        <v>34.539425000000001</v>
      </c>
      <c r="J713" s="2">
        <v>-78.755393999999995</v>
      </c>
      <c r="K713" s="4">
        <v>0</v>
      </c>
      <c r="L713" s="2" t="s">
        <v>1341</v>
      </c>
      <c r="M713" s="17" t="s">
        <v>1338</v>
      </c>
      <c r="N713" s="17" t="s">
        <v>965</v>
      </c>
      <c r="O713" s="8">
        <v>35</v>
      </c>
      <c r="P713" s="16">
        <v>0.20499999999999999</v>
      </c>
      <c r="Q713" s="4">
        <v>62937</v>
      </c>
      <c r="R713" s="4">
        <v>32466</v>
      </c>
      <c r="S713" s="4">
        <v>573861</v>
      </c>
      <c r="T713" s="27">
        <f t="shared" si="26"/>
        <v>9.118022784689451</v>
      </c>
    </row>
    <row r="714" spans="1:20" x14ac:dyDescent="0.35">
      <c r="A714" s="2">
        <v>16223</v>
      </c>
      <c r="B714" s="2">
        <v>2018</v>
      </c>
      <c r="C714" s="17">
        <v>16404</v>
      </c>
      <c r="D714" s="17">
        <v>1910.3526094424301</v>
      </c>
      <c r="E714" s="2" t="s">
        <v>5</v>
      </c>
      <c r="F714" s="2" t="s">
        <v>354</v>
      </c>
      <c r="G714" s="2">
        <v>61258</v>
      </c>
      <c r="H714" s="2" t="s">
        <v>1583</v>
      </c>
      <c r="I714" s="2">
        <v>35.045999999999999</v>
      </c>
      <c r="J714" s="2">
        <v>-77.825000000000003</v>
      </c>
      <c r="K714" s="4">
        <v>0</v>
      </c>
      <c r="L714" s="2" t="s">
        <v>1341</v>
      </c>
      <c r="M714" s="17" t="s">
        <v>1338</v>
      </c>
      <c r="N714" s="17" t="s">
        <v>965</v>
      </c>
      <c r="O714" s="8">
        <v>1.9</v>
      </c>
      <c r="P714" s="16">
        <v>0.223</v>
      </c>
      <c r="Q714" s="4">
        <v>3712</v>
      </c>
      <c r="R714" s="4">
        <v>1867</v>
      </c>
      <c r="S714" s="4">
        <v>33846</v>
      </c>
      <c r="T714" s="27">
        <f t="shared" si="26"/>
        <v>9.1179956896551726</v>
      </c>
    </row>
    <row r="715" spans="1:20" x14ac:dyDescent="0.35">
      <c r="A715" s="2">
        <v>16224</v>
      </c>
      <c r="B715" s="2">
        <v>2018</v>
      </c>
      <c r="C715" s="17">
        <v>29024</v>
      </c>
      <c r="D715" s="17">
        <v>14618.7087993893</v>
      </c>
      <c r="E715" s="2" t="s">
        <v>5</v>
      </c>
      <c r="F715" s="2" t="s">
        <v>355</v>
      </c>
      <c r="G715" s="2">
        <v>59665</v>
      </c>
      <c r="H715" s="2" t="s">
        <v>1584</v>
      </c>
      <c r="I715" s="2">
        <v>34.838296999999997</v>
      </c>
      <c r="J715" s="2">
        <v>-79.943888999999999</v>
      </c>
      <c r="K715" s="4">
        <v>0</v>
      </c>
      <c r="L715" s="2" t="s">
        <v>1341</v>
      </c>
      <c r="M715" s="17" t="s">
        <v>1338</v>
      </c>
      <c r="N715" s="17" t="s">
        <v>965</v>
      </c>
      <c r="O715" s="8">
        <v>100</v>
      </c>
      <c r="P715" s="16">
        <v>0.17599999999999999</v>
      </c>
      <c r="Q715" s="4">
        <v>154021</v>
      </c>
      <c r="R715" s="4">
        <v>75897</v>
      </c>
      <c r="S715" s="4">
        <v>1404365</v>
      </c>
      <c r="T715" s="27">
        <f t="shared" si="26"/>
        <v>9.1180098817693693</v>
      </c>
    </row>
    <row r="716" spans="1:20" x14ac:dyDescent="0.35">
      <c r="A716" s="2">
        <v>16225</v>
      </c>
      <c r="B716" s="2">
        <v>2018</v>
      </c>
      <c r="C716" s="17">
        <v>1924</v>
      </c>
      <c r="D716" s="17">
        <v>9390.9965066341992</v>
      </c>
      <c r="E716" s="2" t="s">
        <v>5</v>
      </c>
      <c r="F716" s="2" t="s">
        <v>356</v>
      </c>
      <c r="G716" s="2">
        <v>60539</v>
      </c>
      <c r="H716" s="2" t="s">
        <v>1585</v>
      </c>
      <c r="I716" s="2">
        <v>34.847627000000003</v>
      </c>
      <c r="J716" s="2">
        <v>-78.877358999999998</v>
      </c>
      <c r="K716" s="4">
        <v>0</v>
      </c>
      <c r="L716" s="2" t="s">
        <v>1341</v>
      </c>
      <c r="M716" s="17" t="s">
        <v>1338</v>
      </c>
      <c r="N716" s="17" t="s">
        <v>965</v>
      </c>
      <c r="O716" s="8">
        <v>71</v>
      </c>
      <c r="P716" s="16">
        <v>0.214</v>
      </c>
      <c r="Q716" s="4">
        <v>133352</v>
      </c>
      <c r="R716" s="4">
        <v>70799</v>
      </c>
      <c r="S716" s="4">
        <v>1215905</v>
      </c>
      <c r="T716" s="27">
        <f t="shared" si="26"/>
        <v>9.1180109784630154</v>
      </c>
    </row>
    <row r="717" spans="1:20" x14ac:dyDescent="0.35">
      <c r="A717" s="2">
        <v>16226</v>
      </c>
      <c r="B717" s="2">
        <v>2018</v>
      </c>
      <c r="C717" s="17">
        <v>7062</v>
      </c>
      <c r="D717" s="17">
        <v>12398.8568072698</v>
      </c>
      <c r="E717" s="2" t="s">
        <v>5</v>
      </c>
      <c r="F717" s="2" t="s">
        <v>357</v>
      </c>
      <c r="G717" s="2">
        <v>60149</v>
      </c>
      <c r="H717" s="2" t="s">
        <v>1349</v>
      </c>
      <c r="I717" s="2">
        <v>34.529955999999999</v>
      </c>
      <c r="J717" s="2">
        <v>-78.304811000000001</v>
      </c>
      <c r="K717" s="4">
        <v>0</v>
      </c>
      <c r="L717" s="2" t="s">
        <v>1341</v>
      </c>
      <c r="M717" s="17" t="s">
        <v>1338</v>
      </c>
      <c r="N717" s="17" t="s">
        <v>965</v>
      </c>
      <c r="O717" s="8">
        <v>50.8</v>
      </c>
      <c r="P717" s="16">
        <v>0.156</v>
      </c>
      <c r="Q717" s="4">
        <v>69457</v>
      </c>
      <c r="R717" s="4">
        <v>31977</v>
      </c>
      <c r="S717" s="4">
        <v>633308</v>
      </c>
      <c r="T717" s="27">
        <f t="shared" si="26"/>
        <v>9.117986668010424</v>
      </c>
    </row>
    <row r="718" spans="1:20" x14ac:dyDescent="0.35">
      <c r="A718" s="2">
        <v>16227</v>
      </c>
      <c r="B718" s="2">
        <v>2018</v>
      </c>
      <c r="C718" s="17">
        <v>15226</v>
      </c>
      <c r="D718" s="17">
        <v>3345.65655960403</v>
      </c>
      <c r="E718" s="2" t="s">
        <v>5</v>
      </c>
      <c r="F718" s="2" t="s">
        <v>358</v>
      </c>
      <c r="G718" s="2">
        <v>59675</v>
      </c>
      <c r="H718" s="2" t="s">
        <v>1586</v>
      </c>
      <c r="I718" s="2">
        <v>34.859000000000002</v>
      </c>
      <c r="J718" s="2">
        <v>-79.108000000000004</v>
      </c>
      <c r="K718" s="4">
        <v>0</v>
      </c>
      <c r="L718" s="2" t="s">
        <v>1341</v>
      </c>
      <c r="M718" s="17" t="s">
        <v>1338</v>
      </c>
      <c r="N718" s="17" t="s">
        <v>965</v>
      </c>
      <c r="O718" s="8">
        <v>4.9000000000000004</v>
      </c>
      <c r="P718" s="16">
        <v>0.19400000000000001</v>
      </c>
      <c r="Q718" s="4">
        <v>8324</v>
      </c>
      <c r="R718" s="4">
        <v>4186</v>
      </c>
      <c r="S718" s="4">
        <v>75897</v>
      </c>
      <c r="T718" s="27">
        <f t="shared" si="26"/>
        <v>9.1178519942335416</v>
      </c>
    </row>
    <row r="719" spans="1:20" x14ac:dyDescent="0.35">
      <c r="A719" s="2">
        <v>16228</v>
      </c>
      <c r="B719" s="2">
        <v>2018</v>
      </c>
      <c r="C719" s="17">
        <v>9822</v>
      </c>
      <c r="D719" s="17">
        <v>5974.96291924672</v>
      </c>
      <c r="E719" s="2" t="s">
        <v>5</v>
      </c>
      <c r="F719" s="2" t="s">
        <v>359</v>
      </c>
      <c r="G719" s="2">
        <v>59671</v>
      </c>
      <c r="H719" s="2" t="s">
        <v>1587</v>
      </c>
      <c r="I719" s="2">
        <v>34.918194</v>
      </c>
      <c r="J719" s="2">
        <v>-78.943550000000002</v>
      </c>
      <c r="K719" s="4">
        <v>0</v>
      </c>
      <c r="L719" s="2" t="s">
        <v>1341</v>
      </c>
      <c r="M719" s="17" t="s">
        <v>1338</v>
      </c>
      <c r="N719" s="17" t="s">
        <v>965</v>
      </c>
      <c r="O719" s="8">
        <v>78.5</v>
      </c>
      <c r="P719" s="16">
        <v>0.21299999999999999</v>
      </c>
      <c r="Q719" s="4">
        <v>146284</v>
      </c>
      <c r="R719" s="4">
        <v>74013</v>
      </c>
      <c r="S719" s="4">
        <v>1333814</v>
      </c>
      <c r="T719" s="27">
        <f t="shared" si="26"/>
        <v>9.1179759919061549</v>
      </c>
    </row>
    <row r="720" spans="1:20" x14ac:dyDescent="0.35">
      <c r="A720" s="2">
        <v>16229</v>
      </c>
      <c r="B720" s="2">
        <v>2018</v>
      </c>
      <c r="C720" s="17">
        <v>9852</v>
      </c>
      <c r="D720" s="17">
        <v>8770.0043092621599</v>
      </c>
      <c r="E720" s="2" t="s">
        <v>5</v>
      </c>
      <c r="F720" s="2" t="s">
        <v>360</v>
      </c>
      <c r="G720" s="2">
        <v>59666</v>
      </c>
      <c r="H720" s="2" t="s">
        <v>1588</v>
      </c>
      <c r="I720" s="2">
        <v>34.801932999999998</v>
      </c>
      <c r="J720" s="2">
        <v>-79.332447000000002</v>
      </c>
      <c r="K720" s="4">
        <v>0</v>
      </c>
      <c r="L720" s="2" t="s">
        <v>1341</v>
      </c>
      <c r="M720" s="17" t="s">
        <v>1338</v>
      </c>
      <c r="N720" s="17" t="s">
        <v>965</v>
      </c>
      <c r="O720" s="8">
        <v>33.799999999999997</v>
      </c>
      <c r="P720" s="16">
        <v>0.246</v>
      </c>
      <c r="Q720" s="4">
        <v>72750</v>
      </c>
      <c r="R720" s="4">
        <v>37407</v>
      </c>
      <c r="S720" s="4">
        <v>663336</v>
      </c>
      <c r="T720" s="27">
        <f t="shared" si="26"/>
        <v>9.1180206185567005</v>
      </c>
    </row>
    <row r="721" spans="1:20" x14ac:dyDescent="0.35">
      <c r="A721" s="2">
        <v>16230</v>
      </c>
      <c r="B721" s="2">
        <v>2018</v>
      </c>
      <c r="C721" s="17">
        <v>9852</v>
      </c>
      <c r="D721" s="17">
        <v>9492.58619315746</v>
      </c>
      <c r="E721" s="2" t="s">
        <v>5</v>
      </c>
      <c r="F721" s="2" t="s">
        <v>361</v>
      </c>
      <c r="G721" s="2">
        <v>59667</v>
      </c>
      <c r="H721" s="2" t="s">
        <v>1589</v>
      </c>
      <c r="I721" s="2">
        <v>34.711627999999997</v>
      </c>
      <c r="J721" s="2">
        <v>-79.302350000000004</v>
      </c>
      <c r="K721" s="4">
        <v>0</v>
      </c>
      <c r="L721" s="2" t="s">
        <v>1341</v>
      </c>
      <c r="M721" s="17" t="s">
        <v>1338</v>
      </c>
      <c r="N721" s="17" t="s">
        <v>965</v>
      </c>
      <c r="O721" s="8">
        <v>4.9000000000000004</v>
      </c>
      <c r="P721" s="16">
        <v>0.20300000000000001</v>
      </c>
      <c r="Q721" s="4">
        <v>8711</v>
      </c>
      <c r="R721" s="4">
        <v>4381</v>
      </c>
      <c r="S721" s="4">
        <v>79426</v>
      </c>
      <c r="T721" s="27">
        <f t="shared" si="26"/>
        <v>9.1178969119504067</v>
      </c>
    </row>
    <row r="722" spans="1:20" x14ac:dyDescent="0.35">
      <c r="A722" s="2">
        <v>16231</v>
      </c>
      <c r="B722" s="2">
        <v>2018</v>
      </c>
      <c r="C722" s="17">
        <v>9873</v>
      </c>
      <c r="D722" s="17">
        <v>3437.0765161639702</v>
      </c>
      <c r="E722" s="2" t="s">
        <v>5</v>
      </c>
      <c r="F722" s="2" t="s">
        <v>362</v>
      </c>
      <c r="G722" s="2">
        <v>59669</v>
      </c>
      <c r="H722" s="2" t="s">
        <v>1590</v>
      </c>
      <c r="I722" s="2">
        <v>35.213697000000003</v>
      </c>
      <c r="J722" s="2">
        <v>-77.712407999999996</v>
      </c>
      <c r="K722" s="4">
        <v>0</v>
      </c>
      <c r="L722" s="2" t="s">
        <v>1341</v>
      </c>
      <c r="M722" s="17" t="s">
        <v>1338</v>
      </c>
      <c r="N722" s="17" t="s">
        <v>965</v>
      </c>
      <c r="O722" s="8">
        <v>50</v>
      </c>
      <c r="P722" s="16">
        <v>2E-3</v>
      </c>
      <c r="Q722" s="4">
        <v>740</v>
      </c>
      <c r="R722" s="4">
        <v>0</v>
      </c>
      <c r="S722" s="4">
        <v>6747</v>
      </c>
      <c r="T722" s="27">
        <f t="shared" si="26"/>
        <v>9.1175675675675674</v>
      </c>
    </row>
    <row r="723" spans="1:20" x14ac:dyDescent="0.35">
      <c r="A723" s="2">
        <v>16232</v>
      </c>
      <c r="B723" s="2">
        <v>2018</v>
      </c>
      <c r="C723" s="17">
        <v>9850</v>
      </c>
      <c r="D723" s="17">
        <v>15876.910422012401</v>
      </c>
      <c r="E723" s="2" t="s">
        <v>5</v>
      </c>
      <c r="F723" s="2" t="s">
        <v>363</v>
      </c>
      <c r="G723" s="2">
        <v>59676</v>
      </c>
      <c r="H723" s="2" t="s">
        <v>1586</v>
      </c>
      <c r="I723" s="2">
        <v>34.695</v>
      </c>
      <c r="J723" s="2">
        <v>-79.215999999999994</v>
      </c>
      <c r="K723" s="4">
        <v>0</v>
      </c>
      <c r="L723" s="2" t="s">
        <v>1341</v>
      </c>
      <c r="M723" s="17" t="s">
        <v>1338</v>
      </c>
      <c r="N723" s="17" t="s">
        <v>965</v>
      </c>
      <c r="O723" s="8">
        <v>6.5</v>
      </c>
      <c r="P723" s="16">
        <v>7.3999999999999996E-2</v>
      </c>
      <c r="Q723" s="4">
        <v>4209</v>
      </c>
      <c r="R723" s="4">
        <v>2117</v>
      </c>
      <c r="S723" s="4">
        <v>38379</v>
      </c>
      <c r="T723" s="27">
        <f t="shared" si="26"/>
        <v>9.1183178902352111</v>
      </c>
    </row>
    <row r="724" spans="1:20" x14ac:dyDescent="0.35">
      <c r="A724" s="2">
        <v>16233</v>
      </c>
      <c r="B724" s="2">
        <v>2018</v>
      </c>
      <c r="C724" s="17">
        <v>9858</v>
      </c>
      <c r="D724" s="17">
        <v>4055.5763045111098</v>
      </c>
      <c r="E724" s="2" t="s">
        <v>5</v>
      </c>
      <c r="F724" s="2" t="s">
        <v>364</v>
      </c>
      <c r="G724" s="2">
        <v>61259</v>
      </c>
      <c r="H724" s="2" t="s">
        <v>1591</v>
      </c>
      <c r="I724" s="2">
        <v>36.094718999999998</v>
      </c>
      <c r="J724" s="2">
        <v>-77.979280000000003</v>
      </c>
      <c r="K724" s="4">
        <v>0</v>
      </c>
      <c r="L724" s="2" t="s">
        <v>1341</v>
      </c>
      <c r="M724" s="17" t="s">
        <v>1338</v>
      </c>
      <c r="N724" s="17" t="s">
        <v>965</v>
      </c>
      <c r="O724" s="8">
        <v>1.9</v>
      </c>
      <c r="P724" s="16">
        <v>0.22900000000000001</v>
      </c>
      <c r="Q724" s="4">
        <v>3816</v>
      </c>
      <c r="R724" s="4">
        <v>1919</v>
      </c>
      <c r="S724" s="4">
        <v>34794</v>
      </c>
      <c r="T724" s="27">
        <f t="shared" si="26"/>
        <v>9.1179245283018862</v>
      </c>
    </row>
    <row r="725" spans="1:20" x14ac:dyDescent="0.35">
      <c r="A725" s="2">
        <v>16234</v>
      </c>
      <c r="B725" s="2">
        <v>2018</v>
      </c>
      <c r="C725" s="17">
        <v>10129</v>
      </c>
      <c r="D725" s="17">
        <v>9416.5088669623292</v>
      </c>
      <c r="E725" s="2" t="s">
        <v>5</v>
      </c>
      <c r="F725" s="2" t="s">
        <v>365</v>
      </c>
      <c r="G725" s="2">
        <v>59542</v>
      </c>
      <c r="H725" s="2" t="s">
        <v>1592</v>
      </c>
      <c r="I725" s="2">
        <v>35.657499999999999</v>
      </c>
      <c r="J725" s="2">
        <v>-82.710278000000002</v>
      </c>
      <c r="K725" s="4">
        <v>0</v>
      </c>
      <c r="L725" s="2" t="s">
        <v>1341</v>
      </c>
      <c r="M725" s="17" t="s">
        <v>1338</v>
      </c>
      <c r="N725" s="17" t="s">
        <v>965</v>
      </c>
      <c r="O725" s="8">
        <v>3.6</v>
      </c>
      <c r="P725" s="16">
        <v>0.18</v>
      </c>
      <c r="Q725" s="4">
        <v>5664</v>
      </c>
      <c r="R725" s="4">
        <v>2848</v>
      </c>
      <c r="S725" s="4">
        <v>51645</v>
      </c>
      <c r="T725" s="27">
        <f t="shared" si="26"/>
        <v>9.1181144067796609</v>
      </c>
    </row>
    <row r="726" spans="1:20" x14ac:dyDescent="0.35">
      <c r="A726" s="2">
        <v>16235</v>
      </c>
      <c r="B726" s="2">
        <v>2018</v>
      </c>
      <c r="C726" s="17">
        <v>9858</v>
      </c>
      <c r="D726" s="17">
        <v>2886.0082118820301</v>
      </c>
      <c r="E726" s="2" t="s">
        <v>5</v>
      </c>
      <c r="F726" s="2" t="s">
        <v>366</v>
      </c>
      <c r="G726" s="2">
        <v>61260</v>
      </c>
      <c r="H726" s="2" t="s">
        <v>1593</v>
      </c>
      <c r="I726" s="2">
        <v>36.091000000000001</v>
      </c>
      <c r="J726" s="2">
        <v>-77.992000000000004</v>
      </c>
      <c r="K726" s="4">
        <v>0</v>
      </c>
      <c r="L726" s="2" t="s">
        <v>1341</v>
      </c>
      <c r="M726" s="17" t="s">
        <v>1338</v>
      </c>
      <c r="N726" s="17" t="s">
        <v>965</v>
      </c>
      <c r="O726" s="8">
        <v>1.9</v>
      </c>
      <c r="P726" s="16">
        <v>0.23599999999999999</v>
      </c>
      <c r="Q726" s="4">
        <v>3931</v>
      </c>
      <c r="R726" s="4">
        <v>1977</v>
      </c>
      <c r="S726" s="4">
        <v>35841</v>
      </c>
      <c r="T726" s="27">
        <f t="shared" si="26"/>
        <v>9.1175273467311122</v>
      </c>
    </row>
    <row r="727" spans="1:20" x14ac:dyDescent="0.35">
      <c r="A727" s="2">
        <v>16236</v>
      </c>
      <c r="B727" s="2">
        <v>2018</v>
      </c>
      <c r="C727" s="17">
        <v>9873</v>
      </c>
      <c r="D727" s="17">
        <v>18010.632768126299</v>
      </c>
      <c r="E727" s="2" t="s">
        <v>5</v>
      </c>
      <c r="F727" s="2" t="s">
        <v>367</v>
      </c>
      <c r="G727" s="2">
        <v>60053</v>
      </c>
      <c r="H727" s="2" t="s">
        <v>1349</v>
      </c>
      <c r="I727" s="2">
        <v>35.391689999999997</v>
      </c>
      <c r="J727" s="2">
        <v>-77.620395000000002</v>
      </c>
      <c r="K727" s="4">
        <v>0</v>
      </c>
      <c r="L727" s="2" t="s">
        <v>1341</v>
      </c>
      <c r="M727" s="17" t="s">
        <v>1338</v>
      </c>
      <c r="N727" s="17" t="s">
        <v>965</v>
      </c>
      <c r="O727" s="8">
        <v>4.9000000000000004</v>
      </c>
      <c r="P727" s="16">
        <v>0.19900000000000001</v>
      </c>
      <c r="Q727" s="4">
        <v>8523</v>
      </c>
      <c r="R727" s="4">
        <v>4286</v>
      </c>
      <c r="S727" s="4">
        <v>77714</v>
      </c>
      <c r="T727" s="27">
        <f t="shared" si="26"/>
        <v>9.11815088583832</v>
      </c>
    </row>
    <row r="728" spans="1:20" x14ac:dyDescent="0.35">
      <c r="A728" s="2">
        <v>16237</v>
      </c>
      <c r="B728" s="2">
        <v>2018</v>
      </c>
      <c r="C728" s="17">
        <v>17072</v>
      </c>
      <c r="D728" s="17">
        <v>2336.1015392716499</v>
      </c>
      <c r="E728" s="2" t="s">
        <v>5</v>
      </c>
      <c r="F728" s="2" t="s">
        <v>368</v>
      </c>
      <c r="G728" s="2">
        <v>59677</v>
      </c>
      <c r="H728" s="2" t="s">
        <v>1594</v>
      </c>
      <c r="I728" s="2">
        <v>35.041048000000004</v>
      </c>
      <c r="J728" s="2">
        <v>-78.329674999999995</v>
      </c>
      <c r="K728" s="4">
        <v>0</v>
      </c>
      <c r="L728" s="2" t="s">
        <v>1341</v>
      </c>
      <c r="M728" s="17" t="s">
        <v>1338</v>
      </c>
      <c r="N728" s="17" t="s">
        <v>965</v>
      </c>
      <c r="O728" s="8">
        <v>4.9000000000000004</v>
      </c>
      <c r="P728" s="16">
        <v>0.20200000000000001</v>
      </c>
      <c r="Q728" s="4">
        <v>8685</v>
      </c>
      <c r="R728" s="4">
        <v>4368</v>
      </c>
      <c r="S728" s="4">
        <v>79190</v>
      </c>
      <c r="T728" s="27">
        <f t="shared" si="26"/>
        <v>9.118019573978124</v>
      </c>
    </row>
    <row r="729" spans="1:20" x14ac:dyDescent="0.35">
      <c r="A729" s="2">
        <v>16238</v>
      </c>
      <c r="B729" s="2">
        <v>2018</v>
      </c>
      <c r="C729" s="17">
        <v>29001</v>
      </c>
      <c r="D729" s="17">
        <v>2469.5939957037599</v>
      </c>
      <c r="E729" s="2" t="s">
        <v>5</v>
      </c>
      <c r="F729" s="2" t="s">
        <v>369</v>
      </c>
      <c r="G729" s="2">
        <v>60398</v>
      </c>
      <c r="H729" s="2" t="s">
        <v>1349</v>
      </c>
      <c r="I729" s="2">
        <v>34.758699999999997</v>
      </c>
      <c r="J729" s="2">
        <v>-79.5</v>
      </c>
      <c r="K729" s="4">
        <v>0</v>
      </c>
      <c r="L729" s="2" t="s">
        <v>1341</v>
      </c>
      <c r="M729" s="17" t="s">
        <v>1338</v>
      </c>
      <c r="N729" s="17" t="s">
        <v>965</v>
      </c>
      <c r="O729" s="8">
        <v>4.9000000000000004</v>
      </c>
      <c r="P729" s="16">
        <v>0.21</v>
      </c>
      <c r="Q729" s="4">
        <v>9029</v>
      </c>
      <c r="R729" s="4">
        <v>4541</v>
      </c>
      <c r="S729" s="4">
        <v>82326</v>
      </c>
      <c r="T729" s="27">
        <f t="shared" si="26"/>
        <v>9.1179532617122607</v>
      </c>
    </row>
    <row r="730" spans="1:20" x14ac:dyDescent="0.35">
      <c r="A730" s="2">
        <v>16239</v>
      </c>
      <c r="B730" s="2">
        <v>2018</v>
      </c>
      <c r="C730" s="17">
        <v>17163</v>
      </c>
      <c r="D730" s="17">
        <v>1179.8959650530201</v>
      </c>
      <c r="E730" s="2" t="s">
        <v>5</v>
      </c>
      <c r="F730" s="2" t="s">
        <v>370</v>
      </c>
      <c r="G730" s="2">
        <v>59678</v>
      </c>
      <c r="H730" s="2" t="s">
        <v>1595</v>
      </c>
      <c r="I730" s="2">
        <v>34.623308999999999</v>
      </c>
      <c r="J730" s="2">
        <v>-78.005376999999996</v>
      </c>
      <c r="K730" s="4">
        <v>0</v>
      </c>
      <c r="L730" s="2" t="s">
        <v>1341</v>
      </c>
      <c r="M730" s="17" t="s">
        <v>1338</v>
      </c>
      <c r="N730" s="17" t="s">
        <v>965</v>
      </c>
      <c r="O730" s="8">
        <v>33.299999999999997</v>
      </c>
      <c r="P730" s="16">
        <v>1E-3</v>
      </c>
      <c r="Q730" s="4">
        <v>222</v>
      </c>
      <c r="R730" s="4">
        <v>0</v>
      </c>
      <c r="S730" s="4">
        <v>2024</v>
      </c>
      <c r="T730" s="27">
        <f t="shared" si="26"/>
        <v>9.1171171171171164</v>
      </c>
    </row>
    <row r="731" spans="1:20" x14ac:dyDescent="0.35">
      <c r="A731" s="2">
        <v>16247</v>
      </c>
      <c r="B731" s="2">
        <v>2018</v>
      </c>
      <c r="C731" s="17">
        <v>15226</v>
      </c>
      <c r="D731" s="17">
        <v>12448.996855131199</v>
      </c>
      <c r="E731" s="2" t="s">
        <v>5</v>
      </c>
      <c r="F731" s="2" t="s">
        <v>374</v>
      </c>
      <c r="G731" s="2">
        <v>61531</v>
      </c>
      <c r="H731" s="2" t="s">
        <v>1344</v>
      </c>
      <c r="I731" s="2">
        <v>34.751178000000003</v>
      </c>
      <c r="J731" s="2">
        <v>-79.211568</v>
      </c>
      <c r="K731" s="4">
        <v>0</v>
      </c>
      <c r="L731" s="2" t="s">
        <v>1465</v>
      </c>
      <c r="M731" s="17" t="s">
        <v>1338</v>
      </c>
      <c r="N731" s="17" t="s">
        <v>965</v>
      </c>
      <c r="O731" s="8">
        <v>2</v>
      </c>
      <c r="P731" s="16"/>
      <c r="Q731" s="4"/>
      <c r="R731" s="4"/>
      <c r="S731" s="27"/>
      <c r="T731" s="28" t="s">
        <v>1311</v>
      </c>
    </row>
    <row r="732" spans="1:20" x14ac:dyDescent="0.35">
      <c r="A732" s="2">
        <v>16254</v>
      </c>
      <c r="B732" s="2">
        <v>2018</v>
      </c>
      <c r="C732" s="17">
        <v>9859</v>
      </c>
      <c r="D732" s="17">
        <v>2752.9433916046701</v>
      </c>
      <c r="E732" s="2" t="s">
        <v>5</v>
      </c>
      <c r="F732" s="2" t="s">
        <v>376</v>
      </c>
      <c r="G732" s="2">
        <v>60141</v>
      </c>
      <c r="H732" s="2" t="s">
        <v>1347</v>
      </c>
      <c r="I732" s="2">
        <v>36.274284999999999</v>
      </c>
      <c r="J732" s="2">
        <v>-78.36251</v>
      </c>
      <c r="K732" s="4">
        <v>0</v>
      </c>
      <c r="L732" s="2" t="s">
        <v>1418</v>
      </c>
      <c r="M732" s="17" t="s">
        <v>1338</v>
      </c>
      <c r="N732" s="17" t="s">
        <v>965</v>
      </c>
      <c r="O732" s="8">
        <v>5</v>
      </c>
      <c r="P732" s="16"/>
      <c r="Q732" s="4"/>
      <c r="R732" s="4"/>
      <c r="S732" s="27"/>
      <c r="T732" s="28" t="s">
        <v>1311</v>
      </c>
    </row>
    <row r="733" spans="1:20" x14ac:dyDescent="0.35">
      <c r="A733" s="2">
        <v>16255</v>
      </c>
      <c r="B733" s="2">
        <v>2018</v>
      </c>
      <c r="C733" s="17">
        <v>28954</v>
      </c>
      <c r="D733" s="17">
        <v>4486.4486832040302</v>
      </c>
      <c r="E733" s="2" t="s">
        <v>5</v>
      </c>
      <c r="F733" s="2" t="s">
        <v>377</v>
      </c>
      <c r="G733" s="2">
        <v>61292</v>
      </c>
      <c r="H733" s="2" t="s">
        <v>1601</v>
      </c>
      <c r="I733" s="2">
        <v>35.75</v>
      </c>
      <c r="J733" s="2">
        <v>-77.83</v>
      </c>
      <c r="K733" s="4">
        <v>0</v>
      </c>
      <c r="L733" s="2" t="s">
        <v>1341</v>
      </c>
      <c r="M733" s="17" t="s">
        <v>1338</v>
      </c>
      <c r="N733" s="17" t="s">
        <v>965</v>
      </c>
      <c r="O733" s="8">
        <v>10</v>
      </c>
      <c r="P733" s="16">
        <v>0.192</v>
      </c>
      <c r="Q733" s="4">
        <v>16829</v>
      </c>
      <c r="R733" s="4">
        <v>8463</v>
      </c>
      <c r="S733" s="4">
        <v>153447</v>
      </c>
      <c r="T733" s="27">
        <f>S733/Q733</f>
        <v>9.1180105769802129</v>
      </c>
    </row>
    <row r="734" spans="1:20" x14ac:dyDescent="0.35">
      <c r="A734" s="2">
        <v>16256</v>
      </c>
      <c r="B734" s="2">
        <v>2018</v>
      </c>
      <c r="C734" s="17">
        <v>28710</v>
      </c>
      <c r="D734" s="17">
        <v>10945.3730276197</v>
      </c>
      <c r="E734" s="2" t="s">
        <v>5</v>
      </c>
      <c r="F734" s="2" t="s">
        <v>378</v>
      </c>
      <c r="G734" s="2">
        <v>59503</v>
      </c>
      <c r="H734" s="2" t="s">
        <v>1347</v>
      </c>
      <c r="I734" s="2">
        <v>36.292200000000001</v>
      </c>
      <c r="J734" s="2">
        <v>-79.621399999999994</v>
      </c>
      <c r="K734" s="4">
        <v>0</v>
      </c>
      <c r="L734" s="2" t="s">
        <v>1341</v>
      </c>
      <c r="M734" s="17" t="s">
        <v>1338</v>
      </c>
      <c r="N734" s="17" t="s">
        <v>965</v>
      </c>
      <c r="O734" s="8">
        <v>5</v>
      </c>
      <c r="P734" s="16">
        <v>0.20200000000000001</v>
      </c>
      <c r="Q734" s="4">
        <v>8837</v>
      </c>
      <c r="R734" s="4">
        <v>4444</v>
      </c>
      <c r="S734" s="4">
        <v>80576</v>
      </c>
      <c r="T734" s="27">
        <f>S734/Q734</f>
        <v>9.1180264795745156</v>
      </c>
    </row>
    <row r="735" spans="1:20" x14ac:dyDescent="0.35">
      <c r="A735" s="2">
        <v>16257</v>
      </c>
      <c r="B735" s="2">
        <v>2018</v>
      </c>
      <c r="C735" s="17">
        <v>10029</v>
      </c>
      <c r="D735" s="17">
        <v>4660.3252721921599</v>
      </c>
      <c r="E735" s="2" t="s">
        <v>5</v>
      </c>
      <c r="F735" s="2" t="s">
        <v>379</v>
      </c>
      <c r="G735" s="2">
        <v>59170</v>
      </c>
      <c r="H735" s="2" t="s">
        <v>1405</v>
      </c>
      <c r="I735" s="2">
        <v>35.875278000000002</v>
      </c>
      <c r="J735" s="2">
        <v>-77.081111000000007</v>
      </c>
      <c r="K735" s="4">
        <v>0</v>
      </c>
      <c r="L735" s="2" t="s">
        <v>1341</v>
      </c>
      <c r="M735" s="17" t="s">
        <v>1338</v>
      </c>
      <c r="N735" s="17" t="s">
        <v>965</v>
      </c>
      <c r="O735" s="8">
        <v>5</v>
      </c>
      <c r="P735" s="16">
        <v>0.20399999999999999</v>
      </c>
      <c r="Q735" s="4">
        <v>8952</v>
      </c>
      <c r="R735" s="4">
        <v>4502</v>
      </c>
      <c r="S735" s="4">
        <v>81623</v>
      </c>
      <c r="T735" s="27">
        <f>S735/Q735</f>
        <v>9.1178507596067924</v>
      </c>
    </row>
    <row r="736" spans="1:20" x14ac:dyDescent="0.35">
      <c r="A736" s="2">
        <v>16265</v>
      </c>
      <c r="B736" s="2">
        <v>2018</v>
      </c>
      <c r="C736" s="17">
        <v>5608</v>
      </c>
      <c r="D736" s="17">
        <v>3023.0037644479198</v>
      </c>
      <c r="E736" s="2" t="s">
        <v>5</v>
      </c>
      <c r="F736" s="2" t="s">
        <v>380</v>
      </c>
      <c r="G736" s="2">
        <v>62329</v>
      </c>
      <c r="H736" s="2" t="s">
        <v>1603</v>
      </c>
      <c r="I736" s="2">
        <v>35.845354</v>
      </c>
      <c r="J736" s="2">
        <v>-76.801490999999999</v>
      </c>
      <c r="K736" s="4">
        <v>0</v>
      </c>
      <c r="L736" s="2" t="s">
        <v>1337</v>
      </c>
      <c r="M736" s="17" t="s">
        <v>1338</v>
      </c>
      <c r="N736" s="17" t="s">
        <v>965</v>
      </c>
      <c r="O736" s="8">
        <v>5</v>
      </c>
      <c r="P736" s="16"/>
      <c r="Q736" s="4"/>
      <c r="R736" s="4"/>
      <c r="S736" s="27"/>
      <c r="T736" s="28" t="s">
        <v>1311</v>
      </c>
    </row>
    <row r="737" spans="1:20" x14ac:dyDescent="0.35">
      <c r="A737" s="2">
        <v>16266</v>
      </c>
      <c r="B737" s="2">
        <v>2018</v>
      </c>
      <c r="C737" s="17">
        <v>9851</v>
      </c>
      <c r="D737" s="17">
        <v>271.81480328443899</v>
      </c>
      <c r="E737" s="2" t="s">
        <v>5</v>
      </c>
      <c r="F737" s="2" t="s">
        <v>381</v>
      </c>
      <c r="G737" s="2">
        <v>60784</v>
      </c>
      <c r="H737" s="2" t="s">
        <v>1347</v>
      </c>
      <c r="I737" s="2">
        <v>34.564306999999999</v>
      </c>
      <c r="J737" s="2">
        <v>-79.037482999999995</v>
      </c>
      <c r="K737" s="4">
        <v>0</v>
      </c>
      <c r="L737" s="2" t="s">
        <v>1341</v>
      </c>
      <c r="M737" s="17" t="s">
        <v>1338</v>
      </c>
      <c r="N737" s="17" t="s">
        <v>965</v>
      </c>
      <c r="O737" s="8">
        <v>5</v>
      </c>
      <c r="P737" s="16">
        <v>0.217</v>
      </c>
      <c r="Q737" s="4">
        <v>9512</v>
      </c>
      <c r="R737" s="4">
        <v>4783</v>
      </c>
      <c r="S737" s="4">
        <v>86729</v>
      </c>
      <c r="T737" s="27">
        <f>S737/Q737</f>
        <v>9.1178511354079053</v>
      </c>
    </row>
    <row r="738" spans="1:20" x14ac:dyDescent="0.35">
      <c r="A738" s="2">
        <v>16267</v>
      </c>
      <c r="B738" s="2">
        <v>2018</v>
      </c>
      <c r="C738" s="17">
        <v>9488</v>
      </c>
      <c r="D738" s="17">
        <v>17257.782671593301</v>
      </c>
      <c r="E738" s="2" t="s">
        <v>5</v>
      </c>
      <c r="F738" s="2" t="s">
        <v>382</v>
      </c>
      <c r="G738" s="2">
        <v>60290</v>
      </c>
      <c r="H738" s="2" t="s">
        <v>1347</v>
      </c>
      <c r="I738" s="2">
        <v>35.361179999999997</v>
      </c>
      <c r="J738" s="2">
        <v>-77.886099999999999</v>
      </c>
      <c r="K738" s="4">
        <v>0</v>
      </c>
      <c r="L738" s="2" t="s">
        <v>1465</v>
      </c>
      <c r="M738" s="17" t="s">
        <v>1338</v>
      </c>
      <c r="N738" s="17" t="s">
        <v>965</v>
      </c>
      <c r="O738" s="8">
        <v>5</v>
      </c>
      <c r="P738" s="16"/>
      <c r="Q738" s="4"/>
      <c r="R738" s="4"/>
      <c r="S738" s="27"/>
      <c r="T738" s="28" t="s">
        <v>1311</v>
      </c>
    </row>
    <row r="739" spans="1:20" x14ac:dyDescent="0.35">
      <c r="A739" s="2">
        <v>16270</v>
      </c>
      <c r="B739" s="2">
        <v>2018</v>
      </c>
      <c r="C739" s="17">
        <v>9859</v>
      </c>
      <c r="D739" s="17">
        <v>6742.45703104738</v>
      </c>
      <c r="E739" s="2" t="s">
        <v>5</v>
      </c>
      <c r="F739" s="2" t="s">
        <v>384</v>
      </c>
      <c r="G739" s="2">
        <v>60164</v>
      </c>
      <c r="H739" s="2" t="s">
        <v>1347</v>
      </c>
      <c r="I739" s="2">
        <v>36.278570999999999</v>
      </c>
      <c r="J739" s="2">
        <v>-78.317143000000002</v>
      </c>
      <c r="K739" s="4">
        <v>0</v>
      </c>
      <c r="L739" s="2" t="s">
        <v>1355</v>
      </c>
      <c r="M739" s="17" t="s">
        <v>1338</v>
      </c>
      <c r="N739" s="17" t="s">
        <v>965</v>
      </c>
      <c r="O739" s="8">
        <v>5</v>
      </c>
      <c r="P739" s="16"/>
      <c r="Q739" s="4"/>
      <c r="R739" s="4"/>
      <c r="S739" s="27"/>
      <c r="T739" s="28" t="s">
        <v>1311</v>
      </c>
    </row>
    <row r="740" spans="1:20" x14ac:dyDescent="0.35">
      <c r="A740" s="2">
        <v>16271</v>
      </c>
      <c r="B740" s="2">
        <v>2018</v>
      </c>
      <c r="C740" s="17">
        <v>6687</v>
      </c>
      <c r="D740" s="17">
        <v>5676.6977211029598</v>
      </c>
      <c r="E740" s="2" t="s">
        <v>5</v>
      </c>
      <c r="F740" s="2" t="s">
        <v>385</v>
      </c>
      <c r="G740" s="2">
        <v>60158</v>
      </c>
      <c r="H740" s="2" t="s">
        <v>1347</v>
      </c>
      <c r="I740" s="2">
        <v>34.304690000000001</v>
      </c>
      <c r="J740" s="2">
        <v>-78.283799000000002</v>
      </c>
      <c r="K740" s="4">
        <v>0</v>
      </c>
      <c r="L740" s="2" t="s">
        <v>1355</v>
      </c>
      <c r="M740" s="17" t="s">
        <v>1338</v>
      </c>
      <c r="N740" s="17" t="s">
        <v>965</v>
      </c>
      <c r="O740" s="8">
        <v>4</v>
      </c>
      <c r="P740" s="16"/>
      <c r="Q740" s="4"/>
      <c r="R740" s="4"/>
      <c r="S740" s="27"/>
      <c r="T740" s="28" t="s">
        <v>1311</v>
      </c>
    </row>
    <row r="741" spans="1:20" x14ac:dyDescent="0.35">
      <c r="A741" s="2">
        <v>16273</v>
      </c>
      <c r="B741" s="2">
        <v>2018</v>
      </c>
      <c r="C741" s="17">
        <v>28710</v>
      </c>
      <c r="D741" s="17">
        <v>22188.093112295101</v>
      </c>
      <c r="E741" s="2" t="s">
        <v>5</v>
      </c>
      <c r="F741" s="2" t="s">
        <v>387</v>
      </c>
      <c r="G741" s="2">
        <v>58728</v>
      </c>
      <c r="H741" s="2" t="s">
        <v>1347</v>
      </c>
      <c r="I741" s="2">
        <v>36.215000000000003</v>
      </c>
      <c r="J741" s="2">
        <v>-79.516110999999995</v>
      </c>
      <c r="K741" s="4">
        <v>0</v>
      </c>
      <c r="L741" s="2" t="s">
        <v>1355</v>
      </c>
      <c r="M741" s="17" t="s">
        <v>1338</v>
      </c>
      <c r="N741" s="17" t="s">
        <v>965</v>
      </c>
      <c r="O741" s="8">
        <v>5</v>
      </c>
      <c r="P741" s="16"/>
      <c r="Q741" s="4"/>
      <c r="R741" s="4"/>
      <c r="S741" s="27"/>
      <c r="T741" s="28" t="s">
        <v>1311</v>
      </c>
    </row>
    <row r="742" spans="1:20" x14ac:dyDescent="0.35">
      <c r="A742" s="2">
        <v>16274</v>
      </c>
      <c r="B742" s="2">
        <v>2018</v>
      </c>
      <c r="C742" s="17">
        <v>6895</v>
      </c>
      <c r="D742" s="17">
        <v>5062.5161462343003</v>
      </c>
      <c r="E742" s="2" t="s">
        <v>5</v>
      </c>
      <c r="F742" s="2" t="s">
        <v>388</v>
      </c>
      <c r="G742" s="2">
        <v>60180</v>
      </c>
      <c r="H742" s="2" t="s">
        <v>1347</v>
      </c>
      <c r="I742" s="2">
        <v>35.513769000000003</v>
      </c>
      <c r="J742" s="2">
        <v>-78.802384000000004</v>
      </c>
      <c r="K742" s="4">
        <v>0</v>
      </c>
      <c r="L742" s="2" t="s">
        <v>1341</v>
      </c>
      <c r="M742" s="17" t="s">
        <v>1338</v>
      </c>
      <c r="N742" s="17" t="s">
        <v>965</v>
      </c>
      <c r="O742" s="8">
        <v>5</v>
      </c>
      <c r="P742" s="16">
        <v>1.9E-2</v>
      </c>
      <c r="Q742" s="4">
        <v>814</v>
      </c>
      <c r="R742" s="4">
        <v>0</v>
      </c>
      <c r="S742" s="4">
        <v>7422</v>
      </c>
      <c r="T742" s="27">
        <f t="shared" ref="T742:T765" si="27">S742/Q742</f>
        <v>9.117936117936118</v>
      </c>
    </row>
    <row r="743" spans="1:20" x14ac:dyDescent="0.35">
      <c r="A743" s="2">
        <v>16275</v>
      </c>
      <c r="B743" s="2">
        <v>2018</v>
      </c>
      <c r="C743" s="17">
        <v>6906</v>
      </c>
      <c r="D743" s="17">
        <v>7884.7826631077696</v>
      </c>
      <c r="E743" s="2" t="s">
        <v>5</v>
      </c>
      <c r="F743" s="2" t="s">
        <v>389</v>
      </c>
      <c r="G743" s="2">
        <v>59565</v>
      </c>
      <c r="H743" s="2" t="s">
        <v>1347</v>
      </c>
      <c r="I743" s="2">
        <v>35.426667000000002</v>
      </c>
      <c r="J743" s="2">
        <v>-78.400000000000006</v>
      </c>
      <c r="K743" s="4">
        <v>0</v>
      </c>
      <c r="L743" s="2" t="s">
        <v>1341</v>
      </c>
      <c r="M743" s="17" t="s">
        <v>1338</v>
      </c>
      <c r="N743" s="17" t="s">
        <v>965</v>
      </c>
      <c r="O743" s="8">
        <v>5</v>
      </c>
      <c r="P743" s="16">
        <v>0.20599999999999999</v>
      </c>
      <c r="Q743" s="4">
        <v>9025</v>
      </c>
      <c r="R743" s="4">
        <v>4539</v>
      </c>
      <c r="S743" s="4">
        <v>82289</v>
      </c>
      <c r="T743" s="27">
        <f t="shared" si="27"/>
        <v>9.1178947368421053</v>
      </c>
    </row>
    <row r="744" spans="1:20" x14ac:dyDescent="0.35">
      <c r="A744" s="2">
        <v>16276</v>
      </c>
      <c r="B744" s="2">
        <v>2018</v>
      </c>
      <c r="C744" s="17">
        <v>6408</v>
      </c>
      <c r="D744" s="17">
        <v>16993.0963963865</v>
      </c>
      <c r="E744" s="2" t="s">
        <v>5</v>
      </c>
      <c r="F744" s="2" t="s">
        <v>390</v>
      </c>
      <c r="G744" s="2">
        <v>59527</v>
      </c>
      <c r="H744" s="2" t="s">
        <v>1606</v>
      </c>
      <c r="I744" s="2">
        <v>36.148055999999997</v>
      </c>
      <c r="J744" s="2">
        <v>-77.211944000000003</v>
      </c>
      <c r="K744" s="4">
        <v>0</v>
      </c>
      <c r="L744" s="2" t="s">
        <v>1341</v>
      </c>
      <c r="M744" s="17" t="s">
        <v>1338</v>
      </c>
      <c r="N744" s="17" t="s">
        <v>965</v>
      </c>
      <c r="O744" s="8">
        <v>20</v>
      </c>
      <c r="P744" s="16">
        <v>0.245</v>
      </c>
      <c r="Q744" s="4">
        <v>42958</v>
      </c>
      <c r="R744" s="4">
        <v>21603</v>
      </c>
      <c r="S744" s="4">
        <v>391690</v>
      </c>
      <c r="T744" s="27">
        <f t="shared" si="27"/>
        <v>9.1179756971926071</v>
      </c>
    </row>
    <row r="745" spans="1:20" x14ac:dyDescent="0.35">
      <c r="A745" s="2">
        <v>16277</v>
      </c>
      <c r="B745" s="2">
        <v>2018</v>
      </c>
      <c r="C745" s="17">
        <v>6408</v>
      </c>
      <c r="D745" s="17">
        <v>16786.370029437301</v>
      </c>
      <c r="E745" s="2" t="s">
        <v>5</v>
      </c>
      <c r="F745" s="2" t="s">
        <v>390</v>
      </c>
      <c r="G745" s="2">
        <v>59796</v>
      </c>
      <c r="H745" s="2" t="s">
        <v>1349</v>
      </c>
      <c r="I745" s="2">
        <v>36.154226999999999</v>
      </c>
      <c r="J745" s="2">
        <v>-77.218502000000001</v>
      </c>
      <c r="K745" s="4">
        <v>0</v>
      </c>
      <c r="L745" s="2" t="s">
        <v>1341</v>
      </c>
      <c r="M745" s="17" t="s">
        <v>1338</v>
      </c>
      <c r="N745" s="17" t="s">
        <v>965</v>
      </c>
      <c r="O745" s="8">
        <v>5</v>
      </c>
      <c r="P745" s="16">
        <v>0.17399999999999999</v>
      </c>
      <c r="Q745" s="4">
        <v>7634</v>
      </c>
      <c r="R745" s="4">
        <v>3839</v>
      </c>
      <c r="S745" s="4">
        <v>69608</v>
      </c>
      <c r="T745" s="27">
        <f t="shared" si="27"/>
        <v>9.118155619596541</v>
      </c>
    </row>
    <row r="746" spans="1:20" x14ac:dyDescent="0.35">
      <c r="A746" s="2">
        <v>16278</v>
      </c>
      <c r="B746" s="2">
        <v>2018</v>
      </c>
      <c r="C746" s="17">
        <v>28766</v>
      </c>
      <c r="D746" s="17">
        <v>9391.7651297034899</v>
      </c>
      <c r="E746" s="2" t="s">
        <v>5</v>
      </c>
      <c r="F746" s="2" t="s">
        <v>391</v>
      </c>
      <c r="G746" s="2">
        <v>61219</v>
      </c>
      <c r="H746" s="2" t="s">
        <v>1607</v>
      </c>
      <c r="I746" s="2">
        <v>36.391193999999999</v>
      </c>
      <c r="J746" s="2">
        <v>-78.449023999999994</v>
      </c>
      <c r="K746" s="4">
        <v>0</v>
      </c>
      <c r="L746" s="2" t="s">
        <v>1341</v>
      </c>
      <c r="M746" s="17" t="s">
        <v>1338</v>
      </c>
      <c r="N746" s="17" t="s">
        <v>965</v>
      </c>
      <c r="O746" s="8">
        <v>5</v>
      </c>
      <c r="P746" s="16">
        <v>7.5999999999999998E-2</v>
      </c>
      <c r="Q746" s="4">
        <v>3322</v>
      </c>
      <c r="R746" s="4">
        <v>2041</v>
      </c>
      <c r="S746" s="4">
        <v>30290</v>
      </c>
      <c r="T746" s="27">
        <f t="shared" si="27"/>
        <v>9.11800120409392</v>
      </c>
    </row>
    <row r="747" spans="1:20" x14ac:dyDescent="0.35">
      <c r="A747" s="2">
        <v>16279</v>
      </c>
      <c r="B747" s="2">
        <v>2018</v>
      </c>
      <c r="C747" s="17">
        <v>9870</v>
      </c>
      <c r="D747" s="17">
        <v>7154.9433760007796</v>
      </c>
      <c r="E747" s="2" t="s">
        <v>5</v>
      </c>
      <c r="F747" s="2" t="s">
        <v>392</v>
      </c>
      <c r="G747" s="2">
        <v>59051</v>
      </c>
      <c r="H747" s="2" t="s">
        <v>1406</v>
      </c>
      <c r="I747" s="2">
        <v>34.96</v>
      </c>
      <c r="J747" s="2">
        <v>-78.040000000000006</v>
      </c>
      <c r="K747" s="4">
        <v>0</v>
      </c>
      <c r="L747" s="2" t="s">
        <v>1341</v>
      </c>
      <c r="M747" s="17" t="s">
        <v>1338</v>
      </c>
      <c r="N747" s="17" t="s">
        <v>965</v>
      </c>
      <c r="O747" s="8">
        <v>2</v>
      </c>
      <c r="P747" s="16">
        <v>0.19800000000000001</v>
      </c>
      <c r="Q747" s="4">
        <v>3477</v>
      </c>
      <c r="R747" s="4">
        <v>1749</v>
      </c>
      <c r="S747" s="4">
        <v>31704</v>
      </c>
      <c r="T747" s="27">
        <f t="shared" si="27"/>
        <v>9.1182053494391724</v>
      </c>
    </row>
    <row r="748" spans="1:20" x14ac:dyDescent="0.35">
      <c r="A748" s="2">
        <v>16280</v>
      </c>
      <c r="B748" s="2">
        <v>2018</v>
      </c>
      <c r="C748" s="17">
        <v>9871</v>
      </c>
      <c r="D748" s="17">
        <v>8038.5413337149303</v>
      </c>
      <c r="E748" s="2" t="s">
        <v>5</v>
      </c>
      <c r="F748" s="2" t="s">
        <v>393</v>
      </c>
      <c r="G748" s="2">
        <v>58803</v>
      </c>
      <c r="H748" s="2" t="s">
        <v>1372</v>
      </c>
      <c r="I748" s="2">
        <v>34.957777999999998</v>
      </c>
      <c r="J748" s="2">
        <v>-77.981667000000002</v>
      </c>
      <c r="K748" s="4">
        <v>0</v>
      </c>
      <c r="L748" s="2" t="s">
        <v>1341</v>
      </c>
      <c r="M748" s="17" t="s">
        <v>1338</v>
      </c>
      <c r="N748" s="17" t="s">
        <v>965</v>
      </c>
      <c r="O748" s="8">
        <v>2</v>
      </c>
      <c r="P748" s="16">
        <v>0.2</v>
      </c>
      <c r="Q748" s="4">
        <v>3511</v>
      </c>
      <c r="R748" s="4">
        <v>1766</v>
      </c>
      <c r="S748" s="4">
        <v>32015</v>
      </c>
      <c r="T748" s="27">
        <f t="shared" si="27"/>
        <v>9.1184847621760188</v>
      </c>
    </row>
    <row r="749" spans="1:20" x14ac:dyDescent="0.35">
      <c r="A749" s="2">
        <v>16281</v>
      </c>
      <c r="B749" s="2">
        <v>2018</v>
      </c>
      <c r="C749" s="12">
        <v>9871</v>
      </c>
      <c r="D749" s="12">
        <v>9434.5874030362593</v>
      </c>
      <c r="E749" s="2" t="s">
        <v>5</v>
      </c>
      <c r="F749" s="2" t="s">
        <v>394</v>
      </c>
      <c r="G749" s="2">
        <v>58840</v>
      </c>
      <c r="H749" s="2" t="s">
        <v>1372</v>
      </c>
      <c r="I749" s="2">
        <v>34.97</v>
      </c>
      <c r="J749" s="2">
        <v>-77.976111000000003</v>
      </c>
      <c r="K749" s="4">
        <v>0</v>
      </c>
      <c r="L749" s="2" t="s">
        <v>1341</v>
      </c>
      <c r="M749" s="17" t="s">
        <v>1338</v>
      </c>
      <c r="N749" s="17" t="s">
        <v>965</v>
      </c>
      <c r="O749" s="8">
        <v>0.5</v>
      </c>
      <c r="P749" s="16">
        <v>0.187</v>
      </c>
      <c r="Q749" s="4">
        <v>821</v>
      </c>
      <c r="R749" s="4">
        <v>412.88900000000001</v>
      </c>
      <c r="S749" s="4">
        <v>7485.7780000000002</v>
      </c>
      <c r="T749" s="27">
        <f t="shared" si="27"/>
        <v>9.1178781973203407</v>
      </c>
    </row>
    <row r="750" spans="1:20" x14ac:dyDescent="0.35">
      <c r="A750" s="2">
        <v>16282</v>
      </c>
      <c r="B750" s="2">
        <v>2018</v>
      </c>
      <c r="C750" s="12">
        <v>9871</v>
      </c>
      <c r="D750" s="12">
        <v>9434.5874030362593</v>
      </c>
      <c r="E750" s="2" t="s">
        <v>5</v>
      </c>
      <c r="F750" s="2" t="s">
        <v>394</v>
      </c>
      <c r="G750" s="2">
        <v>58840</v>
      </c>
      <c r="H750" s="2" t="s">
        <v>1373</v>
      </c>
      <c r="I750" s="2">
        <v>34.97</v>
      </c>
      <c r="J750" s="2">
        <v>-77.976111000000003</v>
      </c>
      <c r="K750" s="4">
        <v>0</v>
      </c>
      <c r="L750" s="2" t="s">
        <v>1341</v>
      </c>
      <c r="M750" s="17" t="s">
        <v>1338</v>
      </c>
      <c r="N750" s="17" t="s">
        <v>965</v>
      </c>
      <c r="O750" s="8">
        <v>0.5</v>
      </c>
      <c r="P750" s="16">
        <v>0.187</v>
      </c>
      <c r="Q750" s="4">
        <v>821</v>
      </c>
      <c r="R750" s="4">
        <v>412.88900000000001</v>
      </c>
      <c r="S750" s="4">
        <v>7485.7780000000002</v>
      </c>
      <c r="T750" s="27">
        <f t="shared" si="27"/>
        <v>9.1178781973203407</v>
      </c>
    </row>
    <row r="751" spans="1:20" x14ac:dyDescent="0.35">
      <c r="A751" s="2">
        <v>16283</v>
      </c>
      <c r="B751" s="2">
        <v>2018</v>
      </c>
      <c r="C751" s="12">
        <v>9871</v>
      </c>
      <c r="D751" s="12">
        <v>9434.5874030362593</v>
      </c>
      <c r="E751" s="2" t="s">
        <v>5</v>
      </c>
      <c r="F751" s="2" t="s">
        <v>394</v>
      </c>
      <c r="G751" s="2">
        <v>58840</v>
      </c>
      <c r="H751" s="2" t="s">
        <v>1374</v>
      </c>
      <c r="I751" s="2">
        <v>34.97</v>
      </c>
      <c r="J751" s="2">
        <v>-77.976111000000003</v>
      </c>
      <c r="K751" s="4">
        <v>0</v>
      </c>
      <c r="L751" s="2" t="s">
        <v>1341</v>
      </c>
      <c r="M751" s="17" t="s">
        <v>1338</v>
      </c>
      <c r="N751" s="17" t="s">
        <v>965</v>
      </c>
      <c r="O751" s="8">
        <v>0.5</v>
      </c>
      <c r="P751" s="16">
        <v>0.187</v>
      </c>
      <c r="Q751" s="4">
        <v>821</v>
      </c>
      <c r="R751" s="4">
        <v>412.88900000000001</v>
      </c>
      <c r="S751" s="4">
        <v>7485.7780000000002</v>
      </c>
      <c r="T751" s="27">
        <f t="shared" si="27"/>
        <v>9.1178781973203407</v>
      </c>
    </row>
    <row r="752" spans="1:20" x14ac:dyDescent="0.35">
      <c r="A752" s="2">
        <v>16284</v>
      </c>
      <c r="B752" s="2">
        <v>2018</v>
      </c>
      <c r="C752" s="12">
        <v>9871</v>
      </c>
      <c r="D752" s="12">
        <v>9434.5874030362593</v>
      </c>
      <c r="E752" s="2" t="s">
        <v>5</v>
      </c>
      <c r="F752" s="2" t="s">
        <v>394</v>
      </c>
      <c r="G752" s="2">
        <v>58840</v>
      </c>
      <c r="H752" s="2" t="s">
        <v>1375</v>
      </c>
      <c r="I752" s="2">
        <v>34.97</v>
      </c>
      <c r="J752" s="2">
        <v>-77.976111000000003</v>
      </c>
      <c r="K752" s="4">
        <v>0</v>
      </c>
      <c r="L752" s="2" t="s">
        <v>1341</v>
      </c>
      <c r="M752" s="17" t="s">
        <v>1338</v>
      </c>
      <c r="N752" s="17" t="s">
        <v>965</v>
      </c>
      <c r="O752" s="8">
        <v>0.5</v>
      </c>
      <c r="P752" s="16">
        <v>0.187</v>
      </c>
      <c r="Q752" s="4">
        <v>821</v>
      </c>
      <c r="R752" s="4">
        <v>412.88900000000001</v>
      </c>
      <c r="S752" s="4">
        <v>7485.7780000000002</v>
      </c>
      <c r="T752" s="27">
        <f t="shared" si="27"/>
        <v>9.1178781973203407</v>
      </c>
    </row>
    <row r="753" spans="1:20" x14ac:dyDescent="0.35">
      <c r="A753" s="2">
        <v>16285</v>
      </c>
      <c r="B753" s="2">
        <v>2018</v>
      </c>
      <c r="C753" s="12">
        <v>9871</v>
      </c>
      <c r="D753" s="12">
        <v>9434.5874030362593</v>
      </c>
      <c r="E753" s="2" t="s">
        <v>5</v>
      </c>
      <c r="F753" s="2" t="s">
        <v>394</v>
      </c>
      <c r="G753" s="2">
        <v>58840</v>
      </c>
      <c r="H753" s="2" t="s">
        <v>1608</v>
      </c>
      <c r="I753" s="2">
        <v>34.97</v>
      </c>
      <c r="J753" s="2">
        <v>-77.976111000000003</v>
      </c>
      <c r="K753" s="4">
        <v>0</v>
      </c>
      <c r="L753" s="2" t="s">
        <v>1341</v>
      </c>
      <c r="M753" s="17" t="s">
        <v>1338</v>
      </c>
      <c r="N753" s="17" t="s">
        <v>965</v>
      </c>
      <c r="O753" s="8">
        <v>0.5</v>
      </c>
      <c r="P753" s="16">
        <v>0.187</v>
      </c>
      <c r="Q753" s="4">
        <v>821</v>
      </c>
      <c r="R753" s="4">
        <v>412.88900000000001</v>
      </c>
      <c r="S753" s="4">
        <v>7485.7780000000002</v>
      </c>
      <c r="T753" s="27">
        <f t="shared" si="27"/>
        <v>9.1178781973203407</v>
      </c>
    </row>
    <row r="754" spans="1:20" x14ac:dyDescent="0.35">
      <c r="A754" s="2">
        <v>16286</v>
      </c>
      <c r="B754" s="2">
        <v>2018</v>
      </c>
      <c r="C754" s="12">
        <v>9871</v>
      </c>
      <c r="D754" s="12">
        <v>9434.5874030362593</v>
      </c>
      <c r="E754" s="2" t="s">
        <v>5</v>
      </c>
      <c r="F754" s="2" t="s">
        <v>394</v>
      </c>
      <c r="G754" s="2">
        <v>58840</v>
      </c>
      <c r="H754" s="2" t="s">
        <v>1609</v>
      </c>
      <c r="I754" s="2">
        <v>34.97</v>
      </c>
      <c r="J754" s="2">
        <v>-77.976111000000003</v>
      </c>
      <c r="K754" s="4">
        <v>0</v>
      </c>
      <c r="L754" s="2" t="s">
        <v>1341</v>
      </c>
      <c r="M754" s="17" t="s">
        <v>1338</v>
      </c>
      <c r="N754" s="17" t="s">
        <v>965</v>
      </c>
      <c r="O754" s="8">
        <v>0.5</v>
      </c>
      <c r="P754" s="16">
        <v>0.187</v>
      </c>
      <c r="Q754" s="4">
        <v>821</v>
      </c>
      <c r="R754" s="4">
        <v>412.88900000000001</v>
      </c>
      <c r="S754" s="4">
        <v>7485.7780000000002</v>
      </c>
      <c r="T754" s="27">
        <f t="shared" si="27"/>
        <v>9.1178781973203407</v>
      </c>
    </row>
    <row r="755" spans="1:20" x14ac:dyDescent="0.35">
      <c r="A755" s="2">
        <v>16287</v>
      </c>
      <c r="B755" s="2">
        <v>2018</v>
      </c>
      <c r="C755" s="12">
        <v>9871</v>
      </c>
      <c r="D755" s="12">
        <v>9434.5874030362593</v>
      </c>
      <c r="E755" s="2" t="s">
        <v>5</v>
      </c>
      <c r="F755" s="2" t="s">
        <v>394</v>
      </c>
      <c r="G755" s="2">
        <v>58840</v>
      </c>
      <c r="H755" s="2" t="s">
        <v>1610</v>
      </c>
      <c r="I755" s="2">
        <v>34.97</v>
      </c>
      <c r="J755" s="2">
        <v>-77.976111000000003</v>
      </c>
      <c r="K755" s="4">
        <v>0</v>
      </c>
      <c r="L755" s="2" t="s">
        <v>1341</v>
      </c>
      <c r="M755" s="17" t="s">
        <v>1338</v>
      </c>
      <c r="N755" s="17" t="s">
        <v>965</v>
      </c>
      <c r="O755" s="8">
        <v>0.5</v>
      </c>
      <c r="P755" s="16">
        <v>0.187</v>
      </c>
      <c r="Q755" s="4">
        <v>821</v>
      </c>
      <c r="R755" s="4">
        <v>412.88900000000001</v>
      </c>
      <c r="S755" s="4">
        <v>7485.7780000000002</v>
      </c>
      <c r="T755" s="27">
        <f t="shared" si="27"/>
        <v>9.1178781973203407</v>
      </c>
    </row>
    <row r="756" spans="1:20" x14ac:dyDescent="0.35">
      <c r="A756" s="2">
        <v>16288</v>
      </c>
      <c r="B756" s="2">
        <v>2018</v>
      </c>
      <c r="C756" s="12">
        <v>9871</v>
      </c>
      <c r="D756" s="12">
        <v>9434.5874030362593</v>
      </c>
      <c r="E756" s="2" t="s">
        <v>5</v>
      </c>
      <c r="F756" s="2" t="s">
        <v>394</v>
      </c>
      <c r="G756" s="2">
        <v>58840</v>
      </c>
      <c r="H756" s="2" t="s">
        <v>1611</v>
      </c>
      <c r="I756" s="2">
        <v>34.97</v>
      </c>
      <c r="J756" s="2">
        <v>-77.976111000000003</v>
      </c>
      <c r="K756" s="4">
        <v>0</v>
      </c>
      <c r="L756" s="2" t="s">
        <v>1341</v>
      </c>
      <c r="M756" s="17" t="s">
        <v>1338</v>
      </c>
      <c r="N756" s="17" t="s">
        <v>965</v>
      </c>
      <c r="O756" s="8">
        <v>0.5</v>
      </c>
      <c r="P756" s="16">
        <v>0.187</v>
      </c>
      <c r="Q756" s="4">
        <v>821</v>
      </c>
      <c r="R756" s="4">
        <v>412.88900000000001</v>
      </c>
      <c r="S756" s="4">
        <v>7485.7780000000002</v>
      </c>
      <c r="T756" s="27">
        <f t="shared" si="27"/>
        <v>9.1178781973203407</v>
      </c>
    </row>
    <row r="757" spans="1:20" x14ac:dyDescent="0.35">
      <c r="A757" s="2">
        <v>16289</v>
      </c>
      <c r="B757" s="2">
        <v>2018</v>
      </c>
      <c r="C757" s="12">
        <v>9871</v>
      </c>
      <c r="D757" s="12">
        <v>9434.5874030362593</v>
      </c>
      <c r="E757" s="2" t="s">
        <v>5</v>
      </c>
      <c r="F757" s="2" t="s">
        <v>394</v>
      </c>
      <c r="G757" s="2">
        <v>58840</v>
      </c>
      <c r="H757" s="2" t="s">
        <v>1612</v>
      </c>
      <c r="I757" s="2">
        <v>34.97</v>
      </c>
      <c r="J757" s="2">
        <v>-77.976111000000003</v>
      </c>
      <c r="K757" s="4">
        <v>0</v>
      </c>
      <c r="L757" s="2" t="s">
        <v>1341</v>
      </c>
      <c r="M757" s="17" t="s">
        <v>1338</v>
      </c>
      <c r="N757" s="17" t="s">
        <v>965</v>
      </c>
      <c r="O757" s="8">
        <v>0.5</v>
      </c>
      <c r="P757" s="16">
        <v>0.187</v>
      </c>
      <c r="Q757" s="4">
        <v>821</v>
      </c>
      <c r="R757" s="4">
        <v>412.88900000000001</v>
      </c>
      <c r="S757" s="4">
        <v>7485.7780000000002</v>
      </c>
      <c r="T757" s="27">
        <f t="shared" si="27"/>
        <v>9.1178781973203407</v>
      </c>
    </row>
    <row r="758" spans="1:20" x14ac:dyDescent="0.35">
      <c r="A758" s="2">
        <v>16290</v>
      </c>
      <c r="B758" s="2">
        <v>2018</v>
      </c>
      <c r="C758" s="17">
        <v>9870</v>
      </c>
      <c r="D758" s="17">
        <v>400.30258284347099</v>
      </c>
      <c r="E758" s="2" t="s">
        <v>5</v>
      </c>
      <c r="F758" s="2" t="s">
        <v>395</v>
      </c>
      <c r="G758" s="2">
        <v>60397</v>
      </c>
      <c r="H758" s="2" t="s">
        <v>1349</v>
      </c>
      <c r="I758" s="2">
        <v>35.012281999999999</v>
      </c>
      <c r="J758" s="2">
        <v>-78.092185000000001</v>
      </c>
      <c r="K758" s="4">
        <v>0</v>
      </c>
      <c r="L758" s="2" t="s">
        <v>1341</v>
      </c>
      <c r="M758" s="17" t="s">
        <v>1338</v>
      </c>
      <c r="N758" s="17" t="s">
        <v>965</v>
      </c>
      <c r="O758" s="8">
        <v>4.9000000000000004</v>
      </c>
      <c r="P758" s="16">
        <v>0.21299999999999999</v>
      </c>
      <c r="Q758" s="4">
        <v>9132</v>
      </c>
      <c r="R758" s="4">
        <v>4592</v>
      </c>
      <c r="S758" s="4">
        <v>83266</v>
      </c>
      <c r="T758" s="27">
        <f t="shared" si="27"/>
        <v>9.1180464301357862</v>
      </c>
    </row>
    <row r="759" spans="1:20" x14ac:dyDescent="0.35">
      <c r="A759" s="2">
        <v>16291</v>
      </c>
      <c r="B759" s="2">
        <v>2018</v>
      </c>
      <c r="C759" s="17">
        <v>16911</v>
      </c>
      <c r="D759" s="17">
        <v>6872.4653075927499</v>
      </c>
      <c r="E759" s="2" t="s">
        <v>5</v>
      </c>
      <c r="F759" s="2" t="s">
        <v>396</v>
      </c>
      <c r="G759" s="2">
        <v>59507</v>
      </c>
      <c r="H759" s="2" t="s">
        <v>1347</v>
      </c>
      <c r="I759" s="2">
        <v>36.433799999999998</v>
      </c>
      <c r="J759" s="2">
        <v>-78.152600000000007</v>
      </c>
      <c r="K759" s="4">
        <v>0</v>
      </c>
      <c r="L759" s="2" t="s">
        <v>1341</v>
      </c>
      <c r="M759" s="17" t="s">
        <v>1338</v>
      </c>
      <c r="N759" s="17" t="s">
        <v>965</v>
      </c>
      <c r="O759" s="8">
        <v>3</v>
      </c>
      <c r="P759" s="16">
        <v>0.183</v>
      </c>
      <c r="Q759" s="4">
        <v>4820</v>
      </c>
      <c r="R759" s="4">
        <v>2424</v>
      </c>
      <c r="S759" s="4">
        <v>43949</v>
      </c>
      <c r="T759" s="27">
        <f t="shared" si="27"/>
        <v>9.1180497925311208</v>
      </c>
    </row>
    <row r="760" spans="1:20" x14ac:dyDescent="0.35">
      <c r="A760" s="2">
        <v>16294</v>
      </c>
      <c r="B760" s="2">
        <v>2018</v>
      </c>
      <c r="C760" s="17">
        <v>9873</v>
      </c>
      <c r="D760" s="17">
        <v>16395.170241087901</v>
      </c>
      <c r="E760" s="2" t="s">
        <v>5</v>
      </c>
      <c r="F760" s="2" t="s">
        <v>398</v>
      </c>
      <c r="G760" s="2">
        <v>59125</v>
      </c>
      <c r="H760" s="2" t="s">
        <v>1343</v>
      </c>
      <c r="I760" s="2">
        <v>35.370556000000001</v>
      </c>
      <c r="J760" s="2">
        <v>-77.608333000000002</v>
      </c>
      <c r="K760" s="4">
        <v>0</v>
      </c>
      <c r="L760" s="2" t="s">
        <v>1341</v>
      </c>
      <c r="M760" s="17" t="s">
        <v>1338</v>
      </c>
      <c r="N760" s="17" t="s">
        <v>965</v>
      </c>
      <c r="O760" s="8">
        <v>2</v>
      </c>
      <c r="P760" s="16">
        <v>0.20899999999999999</v>
      </c>
      <c r="Q760" s="4">
        <v>3660</v>
      </c>
      <c r="R760" s="4">
        <v>1841</v>
      </c>
      <c r="S760" s="4">
        <v>33372</v>
      </c>
      <c r="T760" s="27">
        <f t="shared" si="27"/>
        <v>9.1180327868852462</v>
      </c>
    </row>
    <row r="761" spans="1:20" x14ac:dyDescent="0.35">
      <c r="A761" s="2">
        <v>16295</v>
      </c>
      <c r="B761" s="2">
        <v>2018</v>
      </c>
      <c r="C761" s="17">
        <v>9484</v>
      </c>
      <c r="D761" s="17">
        <v>2052.2491438719999</v>
      </c>
      <c r="E761" s="2" t="s">
        <v>5</v>
      </c>
      <c r="F761" s="2" t="s">
        <v>399</v>
      </c>
      <c r="G761" s="2">
        <v>61090</v>
      </c>
      <c r="H761" s="2" t="s">
        <v>1343</v>
      </c>
      <c r="I761" s="2">
        <v>35.218400000000003</v>
      </c>
      <c r="J761" s="2">
        <v>-77.642589999999998</v>
      </c>
      <c r="K761" s="4">
        <v>0</v>
      </c>
      <c r="L761" s="2" t="s">
        <v>1341</v>
      </c>
      <c r="M761" s="17" t="s">
        <v>1338</v>
      </c>
      <c r="N761" s="17" t="s">
        <v>965</v>
      </c>
      <c r="O761" s="8">
        <v>5</v>
      </c>
      <c r="P761" s="16">
        <v>0.20100000000000001</v>
      </c>
      <c r="Q761" s="4">
        <v>8784</v>
      </c>
      <c r="R761" s="4">
        <v>4417</v>
      </c>
      <c r="S761" s="4">
        <v>80092</v>
      </c>
      <c r="T761" s="27">
        <f t="shared" si="27"/>
        <v>9.1179417122040078</v>
      </c>
    </row>
    <row r="762" spans="1:20" x14ac:dyDescent="0.35">
      <c r="A762" s="2">
        <v>16296</v>
      </c>
      <c r="B762" s="2">
        <v>2018</v>
      </c>
      <c r="C762" s="17">
        <v>6679</v>
      </c>
      <c r="D762" s="17">
        <v>3028.0706489509698</v>
      </c>
      <c r="E762" s="2" t="s">
        <v>5</v>
      </c>
      <c r="F762" s="2" t="s">
        <v>400</v>
      </c>
      <c r="G762" s="2">
        <v>59832</v>
      </c>
      <c r="H762" s="2" t="s">
        <v>1349</v>
      </c>
      <c r="I762" s="2">
        <v>35.351436</v>
      </c>
      <c r="J762" s="2">
        <v>-77.472283000000004</v>
      </c>
      <c r="K762" s="4">
        <v>0</v>
      </c>
      <c r="L762" s="2" t="s">
        <v>1341</v>
      </c>
      <c r="M762" s="17" t="s">
        <v>1338</v>
      </c>
      <c r="N762" s="17" t="s">
        <v>965</v>
      </c>
      <c r="O762" s="8">
        <v>5</v>
      </c>
      <c r="P762" s="16">
        <v>0.20200000000000001</v>
      </c>
      <c r="Q762" s="4">
        <v>8845</v>
      </c>
      <c r="R762" s="4">
        <v>4448</v>
      </c>
      <c r="S762" s="4">
        <v>80649</v>
      </c>
      <c r="T762" s="27">
        <f t="shared" si="27"/>
        <v>9.1180327868852462</v>
      </c>
    </row>
    <row r="763" spans="1:20" x14ac:dyDescent="0.35">
      <c r="A763" s="2">
        <v>16297</v>
      </c>
      <c r="B763" s="2">
        <v>2018</v>
      </c>
      <c r="C763" s="17">
        <v>9870</v>
      </c>
      <c r="D763" s="17">
        <v>4757.5367406834503</v>
      </c>
      <c r="E763" s="2" t="s">
        <v>5</v>
      </c>
      <c r="F763" s="2" t="s">
        <v>401</v>
      </c>
      <c r="G763" s="2">
        <v>58791</v>
      </c>
      <c r="H763" s="2" t="s">
        <v>1347</v>
      </c>
      <c r="I763" s="2">
        <v>34.988889</v>
      </c>
      <c r="J763" s="2">
        <v>-78.137500000000003</v>
      </c>
      <c r="K763" s="4">
        <v>0</v>
      </c>
      <c r="L763" s="2" t="s">
        <v>1341</v>
      </c>
      <c r="M763" s="17" t="s">
        <v>1338</v>
      </c>
      <c r="N763" s="17" t="s">
        <v>965</v>
      </c>
      <c r="O763" s="8">
        <v>5</v>
      </c>
      <c r="P763" s="16">
        <v>0.21</v>
      </c>
      <c r="Q763" s="4">
        <v>9195</v>
      </c>
      <c r="R763" s="4">
        <v>4624</v>
      </c>
      <c r="S763" s="4">
        <v>83838</v>
      </c>
      <c r="T763" s="27">
        <f t="shared" si="27"/>
        <v>9.1177814029363784</v>
      </c>
    </row>
    <row r="764" spans="1:20" x14ac:dyDescent="0.35">
      <c r="A764" s="2">
        <v>16300</v>
      </c>
      <c r="B764" s="2">
        <v>2018</v>
      </c>
      <c r="C764" s="17">
        <v>6890</v>
      </c>
      <c r="D764" s="17">
        <v>10163.3833723426</v>
      </c>
      <c r="E764" s="2" t="s">
        <v>5</v>
      </c>
      <c r="F764" s="2" t="s">
        <v>403</v>
      </c>
      <c r="G764" s="2">
        <v>60578</v>
      </c>
      <c r="H764" s="2" t="s">
        <v>1343</v>
      </c>
      <c r="I764" s="2">
        <v>35.799149999999997</v>
      </c>
      <c r="J764" s="2">
        <v>-78.102177999999995</v>
      </c>
      <c r="K764" s="4">
        <v>0</v>
      </c>
      <c r="L764" s="2" t="s">
        <v>1341</v>
      </c>
      <c r="M764" s="17" t="s">
        <v>1338</v>
      </c>
      <c r="N764" s="17" t="s">
        <v>965</v>
      </c>
      <c r="O764" s="8">
        <v>5</v>
      </c>
      <c r="P764" s="16">
        <v>0.20100000000000001</v>
      </c>
      <c r="Q764" s="4">
        <v>8825</v>
      </c>
      <c r="R764" s="4">
        <v>4438</v>
      </c>
      <c r="S764" s="4">
        <v>80466</v>
      </c>
      <c r="T764" s="27">
        <f t="shared" si="27"/>
        <v>9.1179603399433429</v>
      </c>
    </row>
    <row r="765" spans="1:20" x14ac:dyDescent="0.35">
      <c r="A765" s="2">
        <v>16312</v>
      </c>
      <c r="B765" s="2">
        <v>2018</v>
      </c>
      <c r="C765" s="17">
        <v>4496</v>
      </c>
      <c r="D765" s="17">
        <v>3361.2212848887998</v>
      </c>
      <c r="E765" s="2" t="s">
        <v>5</v>
      </c>
      <c r="F765" s="2" t="s">
        <v>405</v>
      </c>
      <c r="G765" s="2">
        <v>60105</v>
      </c>
      <c r="H765" s="2" t="s">
        <v>1622</v>
      </c>
      <c r="I765" s="2">
        <v>35.232396000000001</v>
      </c>
      <c r="J765" s="2">
        <v>-81.564248000000006</v>
      </c>
      <c r="K765" s="4">
        <v>0</v>
      </c>
      <c r="L765" s="2" t="s">
        <v>1341</v>
      </c>
      <c r="M765" s="17" t="s">
        <v>1338</v>
      </c>
      <c r="N765" s="17" t="s">
        <v>965</v>
      </c>
      <c r="O765" s="8">
        <v>2</v>
      </c>
      <c r="P765" s="16">
        <v>0.191</v>
      </c>
      <c r="Q765" s="4">
        <v>3340</v>
      </c>
      <c r="R765" s="4">
        <v>1680</v>
      </c>
      <c r="S765" s="4">
        <v>30453</v>
      </c>
      <c r="T765" s="27">
        <f t="shared" si="27"/>
        <v>9.1176646706586819</v>
      </c>
    </row>
    <row r="766" spans="1:20" x14ac:dyDescent="0.35">
      <c r="A766" s="2">
        <v>16315</v>
      </c>
      <c r="B766" s="2">
        <v>2018</v>
      </c>
      <c r="C766" s="17">
        <v>28954</v>
      </c>
      <c r="D766" s="17">
        <v>2772.3617240168501</v>
      </c>
      <c r="E766" s="2" t="s">
        <v>5</v>
      </c>
      <c r="F766" s="2" t="s">
        <v>407</v>
      </c>
      <c r="G766" s="2">
        <v>59161</v>
      </c>
      <c r="H766" s="2" t="s">
        <v>1623</v>
      </c>
      <c r="I766" s="2">
        <v>35.803888999999998</v>
      </c>
      <c r="J766" s="2">
        <v>-77.873889000000005</v>
      </c>
      <c r="K766" s="4">
        <v>0</v>
      </c>
      <c r="L766" s="2" t="s">
        <v>1465</v>
      </c>
      <c r="M766" s="17" t="s">
        <v>1338</v>
      </c>
      <c r="N766" s="17" t="s">
        <v>965</v>
      </c>
      <c r="O766" s="8">
        <v>5</v>
      </c>
      <c r="P766" s="16"/>
      <c r="Q766" s="4"/>
      <c r="R766" s="4"/>
      <c r="S766" s="27"/>
      <c r="T766" s="28" t="s">
        <v>1311</v>
      </c>
    </row>
    <row r="767" spans="1:20" x14ac:dyDescent="0.35">
      <c r="A767" s="2">
        <v>16317</v>
      </c>
      <c r="B767" s="2">
        <v>2018</v>
      </c>
      <c r="C767" s="17">
        <v>6661</v>
      </c>
      <c r="D767" s="17">
        <v>4457.9615540863097</v>
      </c>
      <c r="E767" s="2" t="s">
        <v>5</v>
      </c>
      <c r="F767" s="2" t="s">
        <v>409</v>
      </c>
      <c r="G767" s="2">
        <v>62104</v>
      </c>
      <c r="H767" s="2" t="s">
        <v>1624</v>
      </c>
      <c r="I767" s="2">
        <v>35.395000000000003</v>
      </c>
      <c r="J767" s="2">
        <v>-78.051000000000002</v>
      </c>
      <c r="K767" s="4">
        <v>0</v>
      </c>
      <c r="L767" s="2" t="s">
        <v>1341</v>
      </c>
      <c r="M767" s="17" t="s">
        <v>1338</v>
      </c>
      <c r="N767" s="17" t="s">
        <v>965</v>
      </c>
      <c r="O767" s="8">
        <v>5</v>
      </c>
      <c r="P767" s="16">
        <v>4.8000000000000001E-2</v>
      </c>
      <c r="Q767" s="4">
        <v>2098</v>
      </c>
      <c r="R767" s="4">
        <v>599</v>
      </c>
      <c r="S767" s="4">
        <v>19129</v>
      </c>
      <c r="T767" s="27">
        <f t="shared" ref="T767:T783" si="28">S767/Q767</f>
        <v>9.1177311725452821</v>
      </c>
    </row>
    <row r="768" spans="1:20" x14ac:dyDescent="0.35">
      <c r="A768" s="2">
        <v>16318</v>
      </c>
      <c r="B768" s="2">
        <v>2018</v>
      </c>
      <c r="C768" s="17">
        <v>6906</v>
      </c>
      <c r="D768" s="17">
        <v>7532.9687376653601</v>
      </c>
      <c r="E768" s="2" t="s">
        <v>5</v>
      </c>
      <c r="F768" s="2" t="s">
        <v>410</v>
      </c>
      <c r="G768" s="2">
        <v>60538</v>
      </c>
      <c r="H768" s="2" t="s">
        <v>1343</v>
      </c>
      <c r="I768" s="2">
        <v>35.447277999999997</v>
      </c>
      <c r="J768" s="2">
        <v>-78.413481000000004</v>
      </c>
      <c r="K768" s="4">
        <v>0</v>
      </c>
      <c r="L768" s="2" t="s">
        <v>1341</v>
      </c>
      <c r="M768" s="17" t="s">
        <v>1338</v>
      </c>
      <c r="N768" s="17" t="s">
        <v>965</v>
      </c>
      <c r="O768" s="8">
        <v>5</v>
      </c>
      <c r="P768" s="16">
        <v>0.20399999999999999</v>
      </c>
      <c r="Q768" s="4">
        <v>8951</v>
      </c>
      <c r="R768" s="4">
        <v>4501</v>
      </c>
      <c r="S768" s="4">
        <v>81615</v>
      </c>
      <c r="T768" s="27">
        <f t="shared" si="28"/>
        <v>9.1179756451793104</v>
      </c>
    </row>
    <row r="769" spans="1:20" x14ac:dyDescent="0.35">
      <c r="A769" s="2">
        <v>16319</v>
      </c>
      <c r="B769" s="2">
        <v>2018</v>
      </c>
      <c r="C769" s="17">
        <v>10002</v>
      </c>
      <c r="D769" s="17">
        <v>181.10909290852101</v>
      </c>
      <c r="E769" s="2" t="s">
        <v>5</v>
      </c>
      <c r="F769" s="2" t="s">
        <v>411</v>
      </c>
      <c r="G769" s="2">
        <v>59158</v>
      </c>
      <c r="H769" s="2" t="s">
        <v>1625</v>
      </c>
      <c r="I769" s="2">
        <v>35.801943999999999</v>
      </c>
      <c r="J769" s="2">
        <v>-77.848889</v>
      </c>
      <c r="K769" s="4">
        <v>0</v>
      </c>
      <c r="L769" s="2" t="s">
        <v>1341</v>
      </c>
      <c r="M769" s="17" t="s">
        <v>1338</v>
      </c>
      <c r="N769" s="17" t="s">
        <v>965</v>
      </c>
      <c r="O769" s="8">
        <v>5</v>
      </c>
      <c r="P769" s="16">
        <v>0.222</v>
      </c>
      <c r="Q769" s="4">
        <v>9704</v>
      </c>
      <c r="R769" s="4">
        <v>4880</v>
      </c>
      <c r="S769" s="4">
        <v>88481</v>
      </c>
      <c r="T769" s="27">
        <f t="shared" si="28"/>
        <v>9.1179925803792248</v>
      </c>
    </row>
    <row r="770" spans="1:20" x14ac:dyDescent="0.35">
      <c r="A770" s="2">
        <v>16320</v>
      </c>
      <c r="B770" s="2">
        <v>2018</v>
      </c>
      <c r="C770" s="17">
        <v>16404</v>
      </c>
      <c r="D770" s="17">
        <v>17229.781078316199</v>
      </c>
      <c r="E770" s="2" t="s">
        <v>5</v>
      </c>
      <c r="F770" s="2" t="s">
        <v>412</v>
      </c>
      <c r="G770" s="2">
        <v>59486</v>
      </c>
      <c r="H770" s="2" t="s">
        <v>1626</v>
      </c>
      <c r="I770" s="2">
        <v>34.898888999999997</v>
      </c>
      <c r="J770" s="2">
        <v>-77.808888999999994</v>
      </c>
      <c r="K770" s="4">
        <v>0</v>
      </c>
      <c r="L770" s="2" t="s">
        <v>1341</v>
      </c>
      <c r="M770" s="17" t="s">
        <v>1338</v>
      </c>
      <c r="N770" s="17" t="s">
        <v>965</v>
      </c>
      <c r="O770" s="8">
        <v>4.9000000000000004</v>
      </c>
      <c r="P770" s="16">
        <v>0.214</v>
      </c>
      <c r="Q770" s="4">
        <v>9206</v>
      </c>
      <c r="R770" s="4">
        <v>4630</v>
      </c>
      <c r="S770" s="4">
        <v>83940</v>
      </c>
      <c r="T770" s="27">
        <f t="shared" si="28"/>
        <v>9.1179665435585484</v>
      </c>
    </row>
    <row r="771" spans="1:20" x14ac:dyDescent="0.35">
      <c r="A771" s="2">
        <v>16321</v>
      </c>
      <c r="B771" s="2">
        <v>2018</v>
      </c>
      <c r="C771" s="17">
        <v>9846</v>
      </c>
      <c r="D771" s="17">
        <v>622.52567246563603</v>
      </c>
      <c r="E771" s="2" t="s">
        <v>5</v>
      </c>
      <c r="F771" s="2" t="s">
        <v>413</v>
      </c>
      <c r="G771" s="2">
        <v>61091</v>
      </c>
      <c r="H771" s="2" t="s">
        <v>1343</v>
      </c>
      <c r="I771" s="2">
        <v>34.764403000000001</v>
      </c>
      <c r="J771" s="2">
        <v>-79.442969000000005</v>
      </c>
      <c r="K771" s="4">
        <v>0</v>
      </c>
      <c r="L771" s="2" t="s">
        <v>1341</v>
      </c>
      <c r="M771" s="17" t="s">
        <v>1338</v>
      </c>
      <c r="N771" s="17" t="s">
        <v>965</v>
      </c>
      <c r="O771" s="8">
        <v>5</v>
      </c>
      <c r="P771" s="16">
        <v>0.21299999999999999</v>
      </c>
      <c r="Q771" s="4">
        <v>9327</v>
      </c>
      <c r="R771" s="4">
        <v>4690</v>
      </c>
      <c r="S771" s="4">
        <v>85044</v>
      </c>
      <c r="T771" s="27">
        <f t="shared" si="28"/>
        <v>9.1180443872627848</v>
      </c>
    </row>
    <row r="772" spans="1:20" x14ac:dyDescent="0.35">
      <c r="A772" s="2">
        <v>16322</v>
      </c>
      <c r="B772" s="2">
        <v>2018</v>
      </c>
      <c r="C772" s="17">
        <v>9846</v>
      </c>
      <c r="D772" s="17">
        <v>857.48461597032701</v>
      </c>
      <c r="E772" s="2" t="s">
        <v>5</v>
      </c>
      <c r="F772" s="2" t="s">
        <v>414</v>
      </c>
      <c r="G772" s="2">
        <v>59833</v>
      </c>
      <c r="H772" s="2" t="s">
        <v>1349</v>
      </c>
      <c r="I772" s="2">
        <v>34.756481000000001</v>
      </c>
      <c r="J772" s="2">
        <v>-79.430243000000004</v>
      </c>
      <c r="K772" s="4">
        <v>0</v>
      </c>
      <c r="L772" s="2" t="s">
        <v>1341</v>
      </c>
      <c r="M772" s="17" t="s">
        <v>1338</v>
      </c>
      <c r="N772" s="17" t="s">
        <v>965</v>
      </c>
      <c r="O772" s="8">
        <v>5</v>
      </c>
      <c r="P772" s="16">
        <v>0.20699999999999999</v>
      </c>
      <c r="Q772" s="4">
        <v>9054</v>
      </c>
      <c r="R772" s="4">
        <v>4553</v>
      </c>
      <c r="S772" s="4">
        <v>82553</v>
      </c>
      <c r="T772" s="27">
        <f t="shared" si="28"/>
        <v>9.1178484647669542</v>
      </c>
    </row>
    <row r="773" spans="1:20" x14ac:dyDescent="0.35">
      <c r="A773" s="2">
        <v>16323</v>
      </c>
      <c r="B773" s="2">
        <v>2018</v>
      </c>
      <c r="C773" s="17">
        <v>9852</v>
      </c>
      <c r="D773" s="17">
        <v>10253.0051309315</v>
      </c>
      <c r="E773" s="2" t="s">
        <v>5</v>
      </c>
      <c r="F773" s="2" t="s">
        <v>415</v>
      </c>
      <c r="G773" s="2">
        <v>60200</v>
      </c>
      <c r="H773" s="2" t="s">
        <v>1627</v>
      </c>
      <c r="I773" s="2">
        <v>34.707644000000002</v>
      </c>
      <c r="J773" s="2">
        <v>-79.295379999999994</v>
      </c>
      <c r="K773" s="4">
        <v>0</v>
      </c>
      <c r="L773" s="2" t="s">
        <v>1341</v>
      </c>
      <c r="M773" s="17" t="s">
        <v>1338</v>
      </c>
      <c r="N773" s="17" t="s">
        <v>965</v>
      </c>
      <c r="O773" s="8">
        <v>2</v>
      </c>
      <c r="P773" s="16">
        <v>0.22800000000000001</v>
      </c>
      <c r="Q773" s="4">
        <v>3998</v>
      </c>
      <c r="R773" s="4">
        <v>2011</v>
      </c>
      <c r="S773" s="4">
        <v>36454</v>
      </c>
      <c r="T773" s="27">
        <f t="shared" si="28"/>
        <v>9.1180590295147574</v>
      </c>
    </row>
    <row r="774" spans="1:20" x14ac:dyDescent="0.35">
      <c r="A774" s="2">
        <v>16324</v>
      </c>
      <c r="B774" s="2">
        <v>2018</v>
      </c>
      <c r="C774" s="17">
        <v>6651</v>
      </c>
      <c r="D774" s="17">
        <v>10295.2613982272</v>
      </c>
      <c r="E774" s="2" t="s">
        <v>5</v>
      </c>
      <c r="F774" s="2" t="s">
        <v>416</v>
      </c>
      <c r="G774" s="2">
        <v>60783</v>
      </c>
      <c r="H774" s="2" t="s">
        <v>1343</v>
      </c>
      <c r="I774" s="2">
        <v>36.058</v>
      </c>
      <c r="J774" s="2">
        <v>-77.623000000000005</v>
      </c>
      <c r="K774" s="4">
        <v>0</v>
      </c>
      <c r="L774" s="2" t="s">
        <v>1341</v>
      </c>
      <c r="M774" s="17" t="s">
        <v>1338</v>
      </c>
      <c r="N774" s="17" t="s">
        <v>965</v>
      </c>
      <c r="O774" s="8">
        <v>5</v>
      </c>
      <c r="P774" s="16">
        <v>0.22600000000000001</v>
      </c>
      <c r="Q774" s="4">
        <v>9918</v>
      </c>
      <c r="R774" s="4">
        <v>4988</v>
      </c>
      <c r="S774" s="4">
        <v>90432</v>
      </c>
      <c r="T774" s="27">
        <f t="shared" si="28"/>
        <v>9.1179673321234116</v>
      </c>
    </row>
    <row r="775" spans="1:20" x14ac:dyDescent="0.35">
      <c r="A775" s="2">
        <v>16325</v>
      </c>
      <c r="B775" s="2">
        <v>2018</v>
      </c>
      <c r="C775" s="17">
        <v>9873</v>
      </c>
      <c r="D775" s="17">
        <v>10322.1236914496</v>
      </c>
      <c r="E775" s="2" t="s">
        <v>5</v>
      </c>
      <c r="F775" s="2" t="s">
        <v>417</v>
      </c>
      <c r="G775" s="2">
        <v>58333</v>
      </c>
      <c r="H775" s="2" t="s">
        <v>1343</v>
      </c>
      <c r="I775" s="2">
        <v>35.331667000000003</v>
      </c>
      <c r="J775" s="2">
        <v>-77.666388999999995</v>
      </c>
      <c r="K775" s="4">
        <v>0</v>
      </c>
      <c r="L775" s="2" t="s">
        <v>1341</v>
      </c>
      <c r="M775" s="17" t="s">
        <v>1338</v>
      </c>
      <c r="N775" s="17" t="s">
        <v>965</v>
      </c>
      <c r="O775" s="8">
        <v>5</v>
      </c>
      <c r="P775" s="16">
        <v>0.191</v>
      </c>
      <c r="Q775" s="4">
        <v>8348</v>
      </c>
      <c r="R775" s="4">
        <v>4198</v>
      </c>
      <c r="S775" s="4">
        <v>76117</v>
      </c>
      <c r="T775" s="27">
        <f t="shared" si="28"/>
        <v>9.1179923334930528</v>
      </c>
    </row>
    <row r="776" spans="1:20" x14ac:dyDescent="0.35">
      <c r="A776" s="2">
        <v>16326</v>
      </c>
      <c r="B776" s="2">
        <v>2018</v>
      </c>
      <c r="C776" s="17">
        <v>6679</v>
      </c>
      <c r="D776" s="17">
        <v>3318.7974469566602</v>
      </c>
      <c r="E776" s="2" t="s">
        <v>5</v>
      </c>
      <c r="F776" s="2" t="s">
        <v>418</v>
      </c>
      <c r="G776" s="2">
        <v>58334</v>
      </c>
      <c r="H776" s="2" t="s">
        <v>1343</v>
      </c>
      <c r="I776" s="2">
        <v>35.35</v>
      </c>
      <c r="J776" s="2">
        <v>-77.474999999999994</v>
      </c>
      <c r="K776" s="4">
        <v>0</v>
      </c>
      <c r="L776" s="2" t="s">
        <v>1341</v>
      </c>
      <c r="M776" s="17" t="s">
        <v>1338</v>
      </c>
      <c r="N776" s="17" t="s">
        <v>965</v>
      </c>
      <c r="O776" s="8">
        <v>5</v>
      </c>
      <c r="P776" s="16">
        <v>0.185</v>
      </c>
      <c r="Q776" s="4">
        <v>8093</v>
      </c>
      <c r="R776" s="4">
        <v>4070</v>
      </c>
      <c r="S776" s="4">
        <v>73793</v>
      </c>
      <c r="T776" s="27">
        <f t="shared" si="28"/>
        <v>9.1181267762263687</v>
      </c>
    </row>
    <row r="777" spans="1:20" x14ac:dyDescent="0.35">
      <c r="A777" s="2">
        <v>16327</v>
      </c>
      <c r="B777" s="2">
        <v>2018</v>
      </c>
      <c r="C777" s="17">
        <v>6408</v>
      </c>
      <c r="D777" s="17">
        <v>17592.475516714399</v>
      </c>
      <c r="E777" s="2" t="s">
        <v>5</v>
      </c>
      <c r="F777" s="2" t="s">
        <v>419</v>
      </c>
      <c r="G777" s="2">
        <v>59174</v>
      </c>
      <c r="H777" s="2" t="s">
        <v>1405</v>
      </c>
      <c r="I777" s="2">
        <v>36.141111000000002</v>
      </c>
      <c r="J777" s="2">
        <v>-77.211111000000002</v>
      </c>
      <c r="K777" s="4">
        <v>0</v>
      </c>
      <c r="L777" s="2" t="s">
        <v>1341</v>
      </c>
      <c r="M777" s="17" t="s">
        <v>1338</v>
      </c>
      <c r="N777" s="17" t="s">
        <v>965</v>
      </c>
      <c r="O777" s="8">
        <v>5</v>
      </c>
      <c r="P777" s="16">
        <v>0.20399999999999999</v>
      </c>
      <c r="Q777" s="4">
        <v>8930</v>
      </c>
      <c r="R777" s="4">
        <v>4491</v>
      </c>
      <c r="S777" s="4">
        <v>81422</v>
      </c>
      <c r="T777" s="27">
        <f t="shared" si="28"/>
        <v>9.117805151175812</v>
      </c>
    </row>
    <row r="778" spans="1:20" x14ac:dyDescent="0.35">
      <c r="A778" s="2">
        <v>16332</v>
      </c>
      <c r="B778" s="2">
        <v>2018</v>
      </c>
      <c r="C778" s="17">
        <v>6900</v>
      </c>
      <c r="D778" s="17">
        <v>9454.8848594910796</v>
      </c>
      <c r="E778" s="2" t="s">
        <v>5</v>
      </c>
      <c r="F778" s="2" t="s">
        <v>423</v>
      </c>
      <c r="G778" s="2">
        <v>59921</v>
      </c>
      <c r="H778" s="2" t="s">
        <v>1405</v>
      </c>
      <c r="I778" s="2">
        <v>35.368000000000002</v>
      </c>
      <c r="J778" s="2">
        <v>-78.801000000000002</v>
      </c>
      <c r="K778" s="4">
        <v>0</v>
      </c>
      <c r="L778" s="2" t="s">
        <v>1341</v>
      </c>
      <c r="M778" s="17" t="s">
        <v>1338</v>
      </c>
      <c r="N778" s="17" t="s">
        <v>965</v>
      </c>
      <c r="O778" s="8">
        <v>5</v>
      </c>
      <c r="P778" s="16">
        <v>0.17399999999999999</v>
      </c>
      <c r="Q778" s="4">
        <v>7636</v>
      </c>
      <c r="R778" s="4">
        <v>3840</v>
      </c>
      <c r="S778" s="4">
        <v>69625</v>
      </c>
      <c r="T778" s="27">
        <f t="shared" si="28"/>
        <v>9.1179937139863796</v>
      </c>
    </row>
    <row r="779" spans="1:20" x14ac:dyDescent="0.35">
      <c r="A779" s="2">
        <v>16349</v>
      </c>
      <c r="B779" s="2">
        <v>2018</v>
      </c>
      <c r="C779" s="17">
        <v>15511</v>
      </c>
      <c r="D779" s="17">
        <v>1231.8242775497799</v>
      </c>
      <c r="E779" s="2" t="s">
        <v>5</v>
      </c>
      <c r="F779" s="2" t="s">
        <v>425</v>
      </c>
      <c r="G779" s="2">
        <v>60399</v>
      </c>
      <c r="H779" s="2" t="s">
        <v>1349</v>
      </c>
      <c r="I779" s="2">
        <v>35.379505000000002</v>
      </c>
      <c r="J779" s="2">
        <v>-81.817582000000002</v>
      </c>
      <c r="K779" s="4">
        <v>0</v>
      </c>
      <c r="L779" s="2" t="s">
        <v>1341</v>
      </c>
      <c r="M779" s="17" t="s">
        <v>1338</v>
      </c>
      <c r="N779" s="17" t="s">
        <v>965</v>
      </c>
      <c r="O779" s="8">
        <v>4.9000000000000004</v>
      </c>
      <c r="P779" s="16">
        <v>0.218</v>
      </c>
      <c r="Q779" s="4">
        <v>9375</v>
      </c>
      <c r="R779" s="4">
        <v>4715</v>
      </c>
      <c r="S779" s="4">
        <v>85481</v>
      </c>
      <c r="T779" s="27">
        <f t="shared" si="28"/>
        <v>9.1179733333333335</v>
      </c>
    </row>
    <row r="780" spans="1:20" x14ac:dyDescent="0.35">
      <c r="A780" s="2">
        <v>16351</v>
      </c>
      <c r="B780" s="2">
        <v>2018</v>
      </c>
      <c r="C780" s="17">
        <v>14626</v>
      </c>
      <c r="D780" s="17">
        <v>19138.468366363399</v>
      </c>
      <c r="E780" s="2" t="s">
        <v>5</v>
      </c>
      <c r="F780" s="2" t="s">
        <v>427</v>
      </c>
      <c r="G780" s="2">
        <v>59521</v>
      </c>
      <c r="H780" s="2" t="s">
        <v>1636</v>
      </c>
      <c r="I780" s="2">
        <v>35.538888999999998</v>
      </c>
      <c r="J780" s="2">
        <v>-79.804167000000007</v>
      </c>
      <c r="K780" s="4">
        <v>0</v>
      </c>
      <c r="L780" s="2" t="s">
        <v>1341</v>
      </c>
      <c r="M780" s="17" t="s">
        <v>1338</v>
      </c>
      <c r="N780" s="17" t="s">
        <v>965</v>
      </c>
      <c r="O780" s="8">
        <v>5</v>
      </c>
      <c r="P780" s="16">
        <v>0.193</v>
      </c>
      <c r="Q780" s="4">
        <v>8472</v>
      </c>
      <c r="R780" s="4">
        <v>4260</v>
      </c>
      <c r="S780" s="4">
        <v>77246</v>
      </c>
      <c r="T780" s="27">
        <f t="shared" si="28"/>
        <v>9.1177998111425875</v>
      </c>
    </row>
    <row r="781" spans="1:20" x14ac:dyDescent="0.35">
      <c r="A781" s="2">
        <v>16352</v>
      </c>
      <c r="B781" s="2">
        <v>2018</v>
      </c>
      <c r="C781" s="17">
        <v>6679</v>
      </c>
      <c r="D781" s="17">
        <v>7924.0581150937496</v>
      </c>
      <c r="E781" s="2" t="s">
        <v>5</v>
      </c>
      <c r="F781" s="2" t="s">
        <v>428</v>
      </c>
      <c r="G781" s="2">
        <v>58809</v>
      </c>
      <c r="H781" s="2" t="s">
        <v>1637</v>
      </c>
      <c r="I781" s="2">
        <v>35.433889000000001</v>
      </c>
      <c r="J781" s="2">
        <v>-77.438056000000003</v>
      </c>
      <c r="K781" s="4">
        <v>0</v>
      </c>
      <c r="L781" s="2" t="s">
        <v>1341</v>
      </c>
      <c r="M781" s="17" t="s">
        <v>1338</v>
      </c>
      <c r="N781" s="17" t="s">
        <v>965</v>
      </c>
      <c r="O781" s="8">
        <v>5</v>
      </c>
      <c r="P781" s="16">
        <v>0.19700000000000001</v>
      </c>
      <c r="Q781" s="4">
        <v>8612</v>
      </c>
      <c r="R781" s="4">
        <v>4331</v>
      </c>
      <c r="S781" s="4">
        <v>78523</v>
      </c>
      <c r="T781" s="27">
        <f t="shared" si="28"/>
        <v>9.1178588016720852</v>
      </c>
    </row>
    <row r="782" spans="1:20" x14ac:dyDescent="0.35">
      <c r="A782" s="2">
        <v>16358</v>
      </c>
      <c r="B782" s="2">
        <v>2018</v>
      </c>
      <c r="C782" s="17">
        <v>6681</v>
      </c>
      <c r="D782" s="17">
        <v>3331.7036566934898</v>
      </c>
      <c r="E782" s="2" t="s">
        <v>5</v>
      </c>
      <c r="F782" s="2" t="s">
        <v>431</v>
      </c>
      <c r="G782" s="2">
        <v>60208</v>
      </c>
      <c r="H782" s="2" t="s">
        <v>1347</v>
      </c>
      <c r="I782" s="2">
        <v>36.467021000000003</v>
      </c>
      <c r="J782" s="2">
        <v>-77.617957000000004</v>
      </c>
      <c r="K782" s="4">
        <v>0</v>
      </c>
      <c r="L782" s="2" t="s">
        <v>1341</v>
      </c>
      <c r="M782" s="17" t="s">
        <v>1338</v>
      </c>
      <c r="N782" s="17" t="s">
        <v>965</v>
      </c>
      <c r="O782" s="8">
        <v>5</v>
      </c>
      <c r="P782" s="16">
        <v>0.17799999999999999</v>
      </c>
      <c r="Q782" s="4">
        <v>7775</v>
      </c>
      <c r="R782" s="4">
        <v>3910</v>
      </c>
      <c r="S782" s="4">
        <v>70893</v>
      </c>
      <c r="T782" s="27">
        <f t="shared" si="28"/>
        <v>9.1180707395498395</v>
      </c>
    </row>
    <row r="783" spans="1:20" x14ac:dyDescent="0.35">
      <c r="A783" s="2">
        <v>16359</v>
      </c>
      <c r="B783" s="2">
        <v>2018</v>
      </c>
      <c r="C783" s="17">
        <v>9488</v>
      </c>
      <c r="D783" s="17">
        <v>14256.334726647299</v>
      </c>
      <c r="E783" s="2" t="s">
        <v>5</v>
      </c>
      <c r="F783" s="2" t="s">
        <v>432</v>
      </c>
      <c r="G783" s="2">
        <v>61347</v>
      </c>
      <c r="H783" s="2" t="s">
        <v>1344</v>
      </c>
      <c r="I783" s="2">
        <v>35.195301999999998</v>
      </c>
      <c r="J783" s="2">
        <v>-77.895124999999993</v>
      </c>
      <c r="K783" s="4">
        <v>0</v>
      </c>
      <c r="L783" s="2" t="s">
        <v>1341</v>
      </c>
      <c r="M783" s="17" t="s">
        <v>1338</v>
      </c>
      <c r="N783" s="17" t="s">
        <v>965</v>
      </c>
      <c r="O783" s="8">
        <v>2</v>
      </c>
      <c r="P783" s="16">
        <v>0.224</v>
      </c>
      <c r="Q783" s="4">
        <v>3928</v>
      </c>
      <c r="R783" s="4">
        <v>1975</v>
      </c>
      <c r="S783" s="4">
        <v>35814</v>
      </c>
      <c r="T783" s="27">
        <f t="shared" si="28"/>
        <v>9.1176171079429729</v>
      </c>
    </row>
    <row r="784" spans="1:20" x14ac:dyDescent="0.35">
      <c r="A784" s="2">
        <v>16360</v>
      </c>
      <c r="B784" s="2">
        <v>2018</v>
      </c>
      <c r="C784" s="17">
        <v>340</v>
      </c>
      <c r="D784" s="17">
        <v>11353.5558977521</v>
      </c>
      <c r="E784" s="2" t="s">
        <v>5</v>
      </c>
      <c r="F784" s="2" t="s">
        <v>433</v>
      </c>
      <c r="G784" s="2">
        <v>60173</v>
      </c>
      <c r="H784" s="2" t="s">
        <v>1347</v>
      </c>
      <c r="I784" s="2">
        <v>35.431621</v>
      </c>
      <c r="J784" s="2">
        <v>-78.240238000000005</v>
      </c>
      <c r="K784" s="4">
        <v>0</v>
      </c>
      <c r="L784" s="2" t="s">
        <v>1355</v>
      </c>
      <c r="M784" s="17" t="s">
        <v>1338</v>
      </c>
      <c r="N784" s="17" t="s">
        <v>965</v>
      </c>
      <c r="O784" s="8">
        <v>5</v>
      </c>
      <c r="P784" s="16"/>
      <c r="Q784" s="4"/>
      <c r="R784" s="4"/>
      <c r="S784" s="27"/>
      <c r="T784" s="28" t="s">
        <v>1311</v>
      </c>
    </row>
    <row r="785" spans="1:20" x14ac:dyDescent="0.35">
      <c r="A785" s="2">
        <v>16365</v>
      </c>
      <c r="B785" s="2">
        <v>2018</v>
      </c>
      <c r="C785" s="17">
        <v>4496</v>
      </c>
      <c r="D785" s="17">
        <v>10601.0990252028</v>
      </c>
      <c r="E785" s="2" t="s">
        <v>5</v>
      </c>
      <c r="F785" s="2" t="s">
        <v>435</v>
      </c>
      <c r="G785" s="2">
        <v>61284</v>
      </c>
      <c r="H785" s="2" t="s">
        <v>1344</v>
      </c>
      <c r="I785" s="2">
        <v>35.241145000000003</v>
      </c>
      <c r="J785" s="2">
        <v>-81.429433000000003</v>
      </c>
      <c r="K785" s="4">
        <v>0</v>
      </c>
      <c r="L785" s="2" t="s">
        <v>1341</v>
      </c>
      <c r="M785" s="17" t="s">
        <v>1338</v>
      </c>
      <c r="N785" s="17" t="s">
        <v>965</v>
      </c>
      <c r="O785" s="8">
        <v>2</v>
      </c>
      <c r="P785" s="16">
        <v>0.22500000000000001</v>
      </c>
      <c r="Q785" s="4">
        <v>3939</v>
      </c>
      <c r="R785" s="4">
        <v>1981</v>
      </c>
      <c r="S785" s="4">
        <v>35917</v>
      </c>
      <c r="T785" s="27">
        <f>S785/Q785</f>
        <v>9.1183041381061187</v>
      </c>
    </row>
    <row r="786" spans="1:20" x14ac:dyDescent="0.35">
      <c r="A786" s="2">
        <v>16367</v>
      </c>
      <c r="B786" s="2">
        <v>2018</v>
      </c>
      <c r="C786" s="17">
        <v>15632</v>
      </c>
      <c r="D786" s="17">
        <v>9559.3603894692096</v>
      </c>
      <c r="E786" s="2" t="s">
        <v>5</v>
      </c>
      <c r="F786" s="2" t="s">
        <v>437</v>
      </c>
      <c r="G786" s="2">
        <v>62668</v>
      </c>
      <c r="H786" s="2" t="s">
        <v>1347</v>
      </c>
      <c r="I786" s="2">
        <v>35.593000000000004</v>
      </c>
      <c r="J786" s="2">
        <v>-81.167000000000002</v>
      </c>
      <c r="K786" s="4">
        <v>0</v>
      </c>
      <c r="L786" s="2" t="s">
        <v>1357</v>
      </c>
      <c r="M786" s="17" t="s">
        <v>1338</v>
      </c>
      <c r="N786" s="17" t="s">
        <v>965</v>
      </c>
      <c r="O786" s="8">
        <v>69.3</v>
      </c>
      <c r="P786" s="16"/>
      <c r="Q786" s="4"/>
      <c r="R786" s="4"/>
      <c r="S786" s="27"/>
      <c r="T786" s="28" t="s">
        <v>1311</v>
      </c>
    </row>
    <row r="787" spans="1:20" x14ac:dyDescent="0.35">
      <c r="A787" s="2">
        <v>16369</v>
      </c>
      <c r="B787" s="2">
        <v>2018</v>
      </c>
      <c r="C787" s="17">
        <v>1575</v>
      </c>
      <c r="D787" s="17">
        <v>20820.233168896499</v>
      </c>
      <c r="E787" s="2" t="s">
        <v>5</v>
      </c>
      <c r="F787" s="2" t="s">
        <v>439</v>
      </c>
      <c r="G787" s="2">
        <v>59520</v>
      </c>
      <c r="H787" s="2" t="s">
        <v>1639</v>
      </c>
      <c r="I787" s="2">
        <v>36.119166999999997</v>
      </c>
      <c r="J787" s="2">
        <v>-79.521388999999999</v>
      </c>
      <c r="K787" s="4">
        <v>0</v>
      </c>
      <c r="L787" s="2" t="s">
        <v>1341</v>
      </c>
      <c r="M787" s="17" t="s">
        <v>1338</v>
      </c>
      <c r="N787" s="17" t="s">
        <v>965</v>
      </c>
      <c r="O787" s="8">
        <v>5</v>
      </c>
      <c r="P787" s="16">
        <v>0.01</v>
      </c>
      <c r="Q787" s="4">
        <v>432</v>
      </c>
      <c r="R787" s="4">
        <v>0</v>
      </c>
      <c r="S787" s="4">
        <v>3939</v>
      </c>
      <c r="T787" s="27">
        <f t="shared" ref="T787:T793" si="29">S787/Q787</f>
        <v>9.1180555555555554</v>
      </c>
    </row>
    <row r="788" spans="1:20" x14ac:dyDescent="0.35">
      <c r="A788" s="2">
        <v>16370</v>
      </c>
      <c r="B788" s="2">
        <v>2018</v>
      </c>
      <c r="C788" s="17">
        <v>28719</v>
      </c>
      <c r="D788" s="17">
        <v>895.79662978201395</v>
      </c>
      <c r="E788" s="2" t="s">
        <v>5</v>
      </c>
      <c r="F788" s="2" t="s">
        <v>440</v>
      </c>
      <c r="G788" s="2">
        <v>59575</v>
      </c>
      <c r="H788" s="2" t="s">
        <v>1347</v>
      </c>
      <c r="I788" s="2">
        <v>34.745832999999998</v>
      </c>
      <c r="J788" s="2">
        <v>-78.429444000000004</v>
      </c>
      <c r="K788" s="4">
        <v>0</v>
      </c>
      <c r="L788" s="2" t="s">
        <v>1341</v>
      </c>
      <c r="M788" s="17" t="s">
        <v>1338</v>
      </c>
      <c r="N788" s="17" t="s">
        <v>965</v>
      </c>
      <c r="O788" s="8">
        <v>5</v>
      </c>
      <c r="P788" s="16">
        <v>0.18099999999999999</v>
      </c>
      <c r="Q788" s="4">
        <v>7931</v>
      </c>
      <c r="R788" s="4">
        <v>3988</v>
      </c>
      <c r="S788" s="4">
        <v>72315</v>
      </c>
      <c r="T788" s="27">
        <f t="shared" si="29"/>
        <v>9.1180179044256722</v>
      </c>
    </row>
    <row r="789" spans="1:20" x14ac:dyDescent="0.35">
      <c r="A789" s="2">
        <v>16371</v>
      </c>
      <c r="B789" s="2">
        <v>2018</v>
      </c>
      <c r="C789" s="17">
        <v>4099</v>
      </c>
      <c r="D789" s="17">
        <v>8142.8298267109203</v>
      </c>
      <c r="E789" s="2" t="s">
        <v>5</v>
      </c>
      <c r="F789" s="2" t="s">
        <v>441</v>
      </c>
      <c r="G789" s="2">
        <v>59162</v>
      </c>
      <c r="H789" s="2" t="s">
        <v>1640</v>
      </c>
      <c r="I789" s="2">
        <v>35.373888999999998</v>
      </c>
      <c r="J789" s="2">
        <v>-81.086944000000003</v>
      </c>
      <c r="K789" s="4">
        <v>0</v>
      </c>
      <c r="L789" s="2" t="s">
        <v>1341</v>
      </c>
      <c r="M789" s="17" t="s">
        <v>1338</v>
      </c>
      <c r="N789" s="17" t="s">
        <v>965</v>
      </c>
      <c r="O789" s="8">
        <v>5</v>
      </c>
      <c r="P789" s="16">
        <v>0.21199999999999999</v>
      </c>
      <c r="Q789" s="4">
        <v>9269</v>
      </c>
      <c r="R789" s="4">
        <v>4661</v>
      </c>
      <c r="S789" s="4">
        <v>84513</v>
      </c>
      <c r="T789" s="27">
        <f t="shared" si="29"/>
        <v>9.1178120617110796</v>
      </c>
    </row>
    <row r="790" spans="1:20" x14ac:dyDescent="0.35">
      <c r="A790" s="2">
        <v>16372</v>
      </c>
      <c r="B790" s="2">
        <v>2018</v>
      </c>
      <c r="C790" s="17">
        <v>28710</v>
      </c>
      <c r="D790" s="17">
        <v>1082.6788292942399</v>
      </c>
      <c r="E790" s="2" t="s">
        <v>5</v>
      </c>
      <c r="F790" s="2" t="s">
        <v>442</v>
      </c>
      <c r="G790" s="2">
        <v>59105</v>
      </c>
      <c r="H790" s="2" t="s">
        <v>1343</v>
      </c>
      <c r="I790" s="2">
        <v>36.390278000000002</v>
      </c>
      <c r="J790" s="2">
        <v>-79.647221999999999</v>
      </c>
      <c r="K790" s="4">
        <v>0</v>
      </c>
      <c r="L790" s="2" t="s">
        <v>1341</v>
      </c>
      <c r="M790" s="17" t="s">
        <v>1338</v>
      </c>
      <c r="N790" s="17" t="s">
        <v>965</v>
      </c>
      <c r="O790" s="8">
        <v>4.9000000000000004</v>
      </c>
      <c r="P790" s="16">
        <v>0.19400000000000001</v>
      </c>
      <c r="Q790" s="4">
        <v>8323</v>
      </c>
      <c r="R790" s="4">
        <v>4186</v>
      </c>
      <c r="S790" s="4">
        <v>75888</v>
      </c>
      <c r="T790" s="27">
        <f t="shared" si="29"/>
        <v>9.1178661540309989</v>
      </c>
    </row>
    <row r="791" spans="1:20" x14ac:dyDescent="0.35">
      <c r="A791" s="2">
        <v>16379</v>
      </c>
      <c r="B791" s="2">
        <v>2018</v>
      </c>
      <c r="C791" s="17">
        <v>15782</v>
      </c>
      <c r="D791" s="17">
        <v>16360.123075076201</v>
      </c>
      <c r="E791" s="2" t="s">
        <v>5</v>
      </c>
      <c r="F791" s="2" t="s">
        <v>445</v>
      </c>
      <c r="G791" s="2">
        <v>58335</v>
      </c>
      <c r="H791" s="2" t="s">
        <v>1343</v>
      </c>
      <c r="I791" s="2">
        <v>34.988889</v>
      </c>
      <c r="J791" s="2">
        <v>-80.383611000000002</v>
      </c>
      <c r="K791" s="4">
        <v>0</v>
      </c>
      <c r="L791" s="2" t="s">
        <v>1341</v>
      </c>
      <c r="M791" s="17" t="s">
        <v>1338</v>
      </c>
      <c r="N791" s="17" t="s">
        <v>965</v>
      </c>
      <c r="O791" s="8">
        <v>5</v>
      </c>
      <c r="P791" s="16">
        <v>0.16</v>
      </c>
      <c r="Q791" s="4">
        <v>7001</v>
      </c>
      <c r="R791" s="4">
        <v>3521</v>
      </c>
      <c r="S791" s="4">
        <v>63836</v>
      </c>
      <c r="T791" s="27">
        <f t="shared" si="29"/>
        <v>9.1181259820025709</v>
      </c>
    </row>
    <row r="792" spans="1:20" x14ac:dyDescent="0.35">
      <c r="A792" s="2">
        <v>16380</v>
      </c>
      <c r="B792" s="2">
        <v>2018</v>
      </c>
      <c r="C792" s="17">
        <v>9859</v>
      </c>
      <c r="D792" s="17">
        <v>842.49070654605896</v>
      </c>
      <c r="E792" s="2" t="s">
        <v>5</v>
      </c>
      <c r="F792" s="2" t="s">
        <v>446</v>
      </c>
      <c r="G792" s="2">
        <v>59124</v>
      </c>
      <c r="H792" s="2" t="s">
        <v>1343</v>
      </c>
      <c r="I792" s="2">
        <v>36.286389</v>
      </c>
      <c r="J792" s="2">
        <v>-78.386111</v>
      </c>
      <c r="K792" s="4">
        <v>0</v>
      </c>
      <c r="L792" s="2" t="s">
        <v>1341</v>
      </c>
      <c r="M792" s="17" t="s">
        <v>1338</v>
      </c>
      <c r="N792" s="17" t="s">
        <v>965</v>
      </c>
      <c r="O792" s="8">
        <v>3</v>
      </c>
      <c r="P792" s="16">
        <v>0.20100000000000001</v>
      </c>
      <c r="Q792" s="4">
        <v>5285</v>
      </c>
      <c r="R792" s="4">
        <v>2658</v>
      </c>
      <c r="S792" s="4">
        <v>48189</v>
      </c>
      <c r="T792" s="27">
        <f t="shared" si="29"/>
        <v>9.1180700094607374</v>
      </c>
    </row>
    <row r="793" spans="1:20" x14ac:dyDescent="0.35">
      <c r="A793" s="2">
        <v>16381</v>
      </c>
      <c r="B793" s="2">
        <v>2018</v>
      </c>
      <c r="C793" s="17">
        <v>13721</v>
      </c>
      <c r="D793" s="17">
        <v>77788.580224926496</v>
      </c>
      <c r="E793" s="2" t="s">
        <v>5</v>
      </c>
      <c r="F793" s="2" t="s">
        <v>447</v>
      </c>
      <c r="G793" s="2">
        <v>57461</v>
      </c>
      <c r="H793" s="2" t="s">
        <v>1343</v>
      </c>
      <c r="I793" s="2">
        <v>35.020415</v>
      </c>
      <c r="J793" s="2">
        <v>-84.015675999999999</v>
      </c>
      <c r="K793" s="4">
        <v>0</v>
      </c>
      <c r="L793" s="2" t="s">
        <v>1341</v>
      </c>
      <c r="M793" s="17" t="s">
        <v>1338</v>
      </c>
      <c r="N793" s="17" t="s">
        <v>965</v>
      </c>
      <c r="O793" s="8">
        <v>1</v>
      </c>
      <c r="P793" s="16">
        <v>0.13100000000000001</v>
      </c>
      <c r="Q793" s="4">
        <v>1145</v>
      </c>
      <c r="R793" s="4">
        <v>576</v>
      </c>
      <c r="S793" s="4">
        <v>10441</v>
      </c>
      <c r="T793" s="27">
        <f t="shared" si="29"/>
        <v>9.1187772925764197</v>
      </c>
    </row>
    <row r="794" spans="1:20" x14ac:dyDescent="0.35">
      <c r="A794" s="2">
        <v>16382</v>
      </c>
      <c r="B794" s="2">
        <v>2018</v>
      </c>
      <c r="C794" s="17">
        <v>9868</v>
      </c>
      <c r="D794" s="17">
        <v>11056.9793776241</v>
      </c>
      <c r="E794" s="2" t="s">
        <v>5</v>
      </c>
      <c r="F794" s="2" t="s">
        <v>448</v>
      </c>
      <c r="G794" s="2">
        <v>59165</v>
      </c>
      <c r="H794" s="2" t="s">
        <v>1640</v>
      </c>
      <c r="I794" s="2">
        <v>35.555</v>
      </c>
      <c r="J794" s="2">
        <v>-77.191111000000006</v>
      </c>
      <c r="K794" s="4">
        <v>0</v>
      </c>
      <c r="L794" s="2" t="s">
        <v>1465</v>
      </c>
      <c r="M794" s="17" t="s">
        <v>1338</v>
      </c>
      <c r="N794" s="17" t="s">
        <v>965</v>
      </c>
      <c r="O794" s="8">
        <v>15.3</v>
      </c>
      <c r="P794" s="16"/>
      <c r="Q794" s="4"/>
      <c r="R794" s="4"/>
      <c r="S794" s="27"/>
      <c r="T794" s="28" t="s">
        <v>1311</v>
      </c>
    </row>
    <row r="795" spans="1:20" x14ac:dyDescent="0.35">
      <c r="A795" s="2">
        <v>16383</v>
      </c>
      <c r="B795" s="2">
        <v>2018</v>
      </c>
      <c r="C795" s="17">
        <v>9852</v>
      </c>
      <c r="D795" s="17">
        <v>8322.8486313745307</v>
      </c>
      <c r="E795" s="2" t="s">
        <v>5</v>
      </c>
      <c r="F795" s="2" t="s">
        <v>449</v>
      </c>
      <c r="G795" s="2">
        <v>60416</v>
      </c>
      <c r="H795" s="2" t="s">
        <v>1644</v>
      </c>
      <c r="I795" s="2">
        <v>34.71472</v>
      </c>
      <c r="J795" s="2">
        <v>-79.314629999999994</v>
      </c>
      <c r="K795" s="4">
        <v>0</v>
      </c>
      <c r="L795" s="2" t="s">
        <v>1341</v>
      </c>
      <c r="M795" s="17" t="s">
        <v>1338</v>
      </c>
      <c r="N795" s="17" t="s">
        <v>965</v>
      </c>
      <c r="O795" s="8">
        <v>4.9000000000000004</v>
      </c>
      <c r="P795" s="16">
        <v>0.219</v>
      </c>
      <c r="Q795" s="4">
        <v>9397</v>
      </c>
      <c r="R795" s="4">
        <v>4726</v>
      </c>
      <c r="S795" s="4">
        <v>85682</v>
      </c>
      <c r="T795" s="27">
        <f>S795/Q795</f>
        <v>9.1180163882090035</v>
      </c>
    </row>
    <row r="796" spans="1:20" x14ac:dyDescent="0.35">
      <c r="A796" s="2">
        <v>16384</v>
      </c>
      <c r="B796" s="2">
        <v>2018</v>
      </c>
      <c r="C796" s="17">
        <v>6969</v>
      </c>
      <c r="D796" s="17">
        <v>510.25898020151197</v>
      </c>
      <c r="E796" s="2" t="s">
        <v>5</v>
      </c>
      <c r="F796" s="2" t="s">
        <v>450</v>
      </c>
      <c r="G796" s="2">
        <v>57321</v>
      </c>
      <c r="H796" s="2" t="s">
        <v>1645</v>
      </c>
      <c r="I796" s="2">
        <v>36.476666999999999</v>
      </c>
      <c r="J796" s="2">
        <v>-80.601111000000003</v>
      </c>
      <c r="K796" s="4">
        <v>0</v>
      </c>
      <c r="L796" s="2" t="s">
        <v>1341</v>
      </c>
      <c r="M796" s="17" t="s">
        <v>1338</v>
      </c>
      <c r="N796" s="17" t="s">
        <v>965</v>
      </c>
      <c r="O796" s="8">
        <v>1.2</v>
      </c>
      <c r="P796" s="16">
        <v>0.13700000000000001</v>
      </c>
      <c r="Q796" s="4">
        <v>1436</v>
      </c>
      <c r="R796" s="4">
        <v>722</v>
      </c>
      <c r="S796" s="4">
        <v>13093</v>
      </c>
      <c r="T796" s="27">
        <f>S796/Q796</f>
        <v>9.1176880222841223</v>
      </c>
    </row>
    <row r="797" spans="1:20" x14ac:dyDescent="0.35">
      <c r="A797" s="2">
        <v>16386</v>
      </c>
      <c r="B797" s="2">
        <v>2018</v>
      </c>
      <c r="C797" s="17">
        <v>10029</v>
      </c>
      <c r="D797" s="17">
        <v>5060.8394805566604</v>
      </c>
      <c r="E797" s="2" t="s">
        <v>5</v>
      </c>
      <c r="F797" s="2" t="s">
        <v>452</v>
      </c>
      <c r="G797" s="2">
        <v>60395</v>
      </c>
      <c r="H797" s="2" t="s">
        <v>1646</v>
      </c>
      <c r="I797" s="2">
        <v>35.8748</v>
      </c>
      <c r="J797" s="2">
        <v>-77.139700000000005</v>
      </c>
      <c r="K797" s="4">
        <v>0</v>
      </c>
      <c r="L797" s="2" t="s">
        <v>1341</v>
      </c>
      <c r="M797" s="17" t="s">
        <v>1338</v>
      </c>
      <c r="N797" s="17" t="s">
        <v>965</v>
      </c>
      <c r="O797" s="8">
        <v>5</v>
      </c>
      <c r="P797" s="16">
        <v>0.20599999999999999</v>
      </c>
      <c r="Q797" s="4">
        <v>9018</v>
      </c>
      <c r="R797" s="4">
        <v>4535</v>
      </c>
      <c r="S797" s="4">
        <v>82226</v>
      </c>
      <c r="T797" s="27">
        <f>S797/Q797</f>
        <v>9.1179862497227759</v>
      </c>
    </row>
    <row r="798" spans="1:20" x14ac:dyDescent="0.35">
      <c r="A798" s="2">
        <v>16387</v>
      </c>
      <c r="B798" s="2">
        <v>2018</v>
      </c>
      <c r="C798" s="17">
        <v>9849</v>
      </c>
      <c r="D798" s="17">
        <v>1441.4365111510899</v>
      </c>
      <c r="E798" s="2" t="s">
        <v>5</v>
      </c>
      <c r="F798" s="2" t="s">
        <v>453</v>
      </c>
      <c r="G798" s="2">
        <v>58350</v>
      </c>
      <c r="H798" s="2" t="s">
        <v>1343</v>
      </c>
      <c r="I798" s="2">
        <v>34.543889</v>
      </c>
      <c r="J798" s="2">
        <v>-79.3</v>
      </c>
      <c r="K798" s="4">
        <v>0</v>
      </c>
      <c r="L798" s="2" t="s">
        <v>1341</v>
      </c>
      <c r="M798" s="17" t="s">
        <v>1338</v>
      </c>
      <c r="N798" s="17" t="s">
        <v>965</v>
      </c>
      <c r="O798" s="8">
        <v>5</v>
      </c>
      <c r="P798" s="16">
        <v>0.193</v>
      </c>
      <c r="Q798" s="4">
        <v>8473</v>
      </c>
      <c r="R798" s="4">
        <v>4261</v>
      </c>
      <c r="S798" s="4">
        <v>77257</v>
      </c>
      <c r="T798" s="27">
        <f>S798/Q798</f>
        <v>9.1180219520830867</v>
      </c>
    </row>
    <row r="799" spans="1:20" x14ac:dyDescent="0.35">
      <c r="A799" s="2">
        <v>16388</v>
      </c>
      <c r="B799" s="2">
        <v>2018</v>
      </c>
      <c r="C799" s="12">
        <v>10029</v>
      </c>
      <c r="D799" s="12">
        <v>2408.8065541097899</v>
      </c>
      <c r="E799" s="2" t="s">
        <v>5</v>
      </c>
      <c r="F799" s="2" t="s">
        <v>454</v>
      </c>
      <c r="G799" s="2">
        <v>58804</v>
      </c>
      <c r="H799" s="2" t="s">
        <v>1372</v>
      </c>
      <c r="I799" s="2">
        <v>35.859444000000003</v>
      </c>
      <c r="J799" s="2">
        <v>-77.099166999999994</v>
      </c>
      <c r="K799" s="4">
        <v>0</v>
      </c>
      <c r="L799" s="2" t="s">
        <v>1465</v>
      </c>
      <c r="M799" s="17" t="s">
        <v>1338</v>
      </c>
      <c r="N799" s="17" t="s">
        <v>965</v>
      </c>
      <c r="O799" s="8">
        <v>0.3</v>
      </c>
      <c r="P799" s="16"/>
      <c r="Q799" s="4"/>
      <c r="R799" s="4"/>
      <c r="S799" s="4"/>
      <c r="T799" s="28" t="s">
        <v>1311</v>
      </c>
    </row>
    <row r="800" spans="1:20" x14ac:dyDescent="0.35">
      <c r="A800" s="2">
        <v>16389</v>
      </c>
      <c r="B800" s="2">
        <v>2018</v>
      </c>
      <c r="C800" s="12">
        <v>10029</v>
      </c>
      <c r="D800" s="12">
        <v>2408.8065541097899</v>
      </c>
      <c r="E800" s="2" t="s">
        <v>5</v>
      </c>
      <c r="F800" s="2" t="s">
        <v>454</v>
      </c>
      <c r="G800" s="2">
        <v>58804</v>
      </c>
      <c r="H800" s="2" t="s">
        <v>1373</v>
      </c>
      <c r="I800" s="2">
        <v>35.859444000000003</v>
      </c>
      <c r="J800" s="2">
        <v>-77.099166999999994</v>
      </c>
      <c r="K800" s="4">
        <v>0</v>
      </c>
      <c r="L800" s="2" t="s">
        <v>1465</v>
      </c>
      <c r="M800" s="17" t="s">
        <v>1338</v>
      </c>
      <c r="N800" s="17" t="s">
        <v>965</v>
      </c>
      <c r="O800" s="8">
        <v>0.3</v>
      </c>
      <c r="P800" s="16"/>
      <c r="Q800" s="4"/>
      <c r="R800" s="4"/>
      <c r="S800" s="27"/>
      <c r="T800" s="28" t="s">
        <v>1311</v>
      </c>
    </row>
    <row r="801" spans="1:20" x14ac:dyDescent="0.35">
      <c r="A801" s="2">
        <v>16390</v>
      </c>
      <c r="B801" s="2">
        <v>2018</v>
      </c>
      <c r="C801" s="12">
        <v>10029</v>
      </c>
      <c r="D801" s="12">
        <v>2408.8065541097899</v>
      </c>
      <c r="E801" s="2" t="s">
        <v>5</v>
      </c>
      <c r="F801" s="2" t="s">
        <v>454</v>
      </c>
      <c r="G801" s="2">
        <v>58804</v>
      </c>
      <c r="H801" s="2" t="s">
        <v>1374</v>
      </c>
      <c r="I801" s="2">
        <v>35.859444000000003</v>
      </c>
      <c r="J801" s="2">
        <v>-77.099166999999994</v>
      </c>
      <c r="K801" s="4">
        <v>0</v>
      </c>
      <c r="L801" s="2" t="s">
        <v>1465</v>
      </c>
      <c r="M801" s="17" t="s">
        <v>1338</v>
      </c>
      <c r="N801" s="17" t="s">
        <v>965</v>
      </c>
      <c r="O801" s="8">
        <v>0.3</v>
      </c>
      <c r="P801" s="16"/>
      <c r="Q801" s="4"/>
      <c r="R801" s="4"/>
      <c r="S801" s="27"/>
      <c r="T801" s="28" t="s">
        <v>1311</v>
      </c>
    </row>
    <row r="802" spans="1:20" x14ac:dyDescent="0.35">
      <c r="A802" s="2">
        <v>16391</v>
      </c>
      <c r="B802" s="2">
        <v>2018</v>
      </c>
      <c r="C802" s="12">
        <v>10029</v>
      </c>
      <c r="D802" s="12">
        <v>2408.8065541097899</v>
      </c>
      <c r="E802" s="2" t="s">
        <v>5</v>
      </c>
      <c r="F802" s="2" t="s">
        <v>454</v>
      </c>
      <c r="G802" s="2">
        <v>58804</v>
      </c>
      <c r="H802" s="2" t="s">
        <v>1375</v>
      </c>
      <c r="I802" s="2">
        <v>35.859444000000003</v>
      </c>
      <c r="J802" s="2">
        <v>-77.099166999999994</v>
      </c>
      <c r="K802" s="4">
        <v>0</v>
      </c>
      <c r="L802" s="2" t="s">
        <v>1465</v>
      </c>
      <c r="M802" s="17" t="s">
        <v>1338</v>
      </c>
      <c r="N802" s="17" t="s">
        <v>965</v>
      </c>
      <c r="O802" s="8">
        <v>0.3</v>
      </c>
      <c r="P802" s="16"/>
      <c r="Q802" s="4"/>
      <c r="R802" s="4"/>
      <c r="S802" s="27"/>
      <c r="T802" s="28" t="s">
        <v>1311</v>
      </c>
    </row>
    <row r="803" spans="1:20" x14ac:dyDescent="0.35">
      <c r="A803" s="2">
        <v>16392</v>
      </c>
      <c r="B803" s="2">
        <v>2018</v>
      </c>
      <c r="C803" s="12">
        <v>10029</v>
      </c>
      <c r="D803" s="12">
        <v>2408.8065541097899</v>
      </c>
      <c r="E803" s="2" t="s">
        <v>5</v>
      </c>
      <c r="F803" s="2" t="s">
        <v>454</v>
      </c>
      <c r="G803" s="2">
        <v>58804</v>
      </c>
      <c r="H803" s="2" t="s">
        <v>1608</v>
      </c>
      <c r="I803" s="2">
        <v>35.859444000000003</v>
      </c>
      <c r="J803" s="2">
        <v>-77.099166999999994</v>
      </c>
      <c r="K803" s="4">
        <v>0</v>
      </c>
      <c r="L803" s="2" t="s">
        <v>1465</v>
      </c>
      <c r="M803" s="17" t="s">
        <v>1338</v>
      </c>
      <c r="N803" s="17" t="s">
        <v>965</v>
      </c>
      <c r="O803" s="8">
        <v>0.3</v>
      </c>
      <c r="P803" s="16"/>
      <c r="Q803" s="4"/>
      <c r="R803" s="4"/>
      <c r="S803" s="27"/>
      <c r="T803" s="28" t="s">
        <v>1311</v>
      </c>
    </row>
    <row r="804" spans="1:20" x14ac:dyDescent="0.35">
      <c r="A804" s="2">
        <v>16393</v>
      </c>
      <c r="B804" s="2">
        <v>2018</v>
      </c>
      <c r="C804" s="12">
        <v>10029</v>
      </c>
      <c r="D804" s="12">
        <v>2408.8065541097899</v>
      </c>
      <c r="E804" s="2" t="s">
        <v>5</v>
      </c>
      <c r="F804" s="2" t="s">
        <v>454</v>
      </c>
      <c r="G804" s="2">
        <v>58804</v>
      </c>
      <c r="H804" s="2" t="s">
        <v>1609</v>
      </c>
      <c r="I804" s="2">
        <v>35.859444000000003</v>
      </c>
      <c r="J804" s="2">
        <v>-77.099166999999994</v>
      </c>
      <c r="K804" s="4">
        <v>0</v>
      </c>
      <c r="L804" s="2" t="s">
        <v>1465</v>
      </c>
      <c r="M804" s="17" t="s">
        <v>1338</v>
      </c>
      <c r="N804" s="17" t="s">
        <v>965</v>
      </c>
      <c r="O804" s="8">
        <v>0.3</v>
      </c>
      <c r="P804" s="16"/>
      <c r="Q804" s="4"/>
      <c r="R804" s="4"/>
      <c r="S804" s="27"/>
      <c r="T804" s="28" t="s">
        <v>1311</v>
      </c>
    </row>
    <row r="805" spans="1:20" x14ac:dyDescent="0.35">
      <c r="A805" s="2">
        <v>16394</v>
      </c>
      <c r="B805" s="2">
        <v>2018</v>
      </c>
      <c r="C805" s="12">
        <v>10029</v>
      </c>
      <c r="D805" s="12">
        <v>2408.8065541097899</v>
      </c>
      <c r="E805" s="2" t="s">
        <v>5</v>
      </c>
      <c r="F805" s="2" t="s">
        <v>454</v>
      </c>
      <c r="G805" s="2">
        <v>58804</v>
      </c>
      <c r="H805" s="2" t="s">
        <v>1610</v>
      </c>
      <c r="I805" s="2">
        <v>35.859444000000003</v>
      </c>
      <c r="J805" s="2">
        <v>-77.099166999999994</v>
      </c>
      <c r="K805" s="4">
        <v>0</v>
      </c>
      <c r="L805" s="2" t="s">
        <v>1465</v>
      </c>
      <c r="M805" s="17" t="s">
        <v>1338</v>
      </c>
      <c r="N805" s="17" t="s">
        <v>965</v>
      </c>
      <c r="O805" s="8">
        <v>0.3</v>
      </c>
      <c r="P805" s="16"/>
      <c r="Q805" s="4"/>
      <c r="R805" s="4"/>
      <c r="S805" s="27"/>
      <c r="T805" s="28" t="s">
        <v>1311</v>
      </c>
    </row>
    <row r="806" spans="1:20" x14ac:dyDescent="0.35">
      <c r="A806" s="2">
        <v>16395</v>
      </c>
      <c r="B806" s="2">
        <v>2018</v>
      </c>
      <c r="C806" s="12">
        <v>10029</v>
      </c>
      <c r="D806" s="12">
        <v>2408.8065541097899</v>
      </c>
      <c r="E806" s="2" t="s">
        <v>5</v>
      </c>
      <c r="F806" s="2" t="s">
        <v>454</v>
      </c>
      <c r="G806" s="2">
        <v>58804</v>
      </c>
      <c r="H806" s="2" t="s">
        <v>1611</v>
      </c>
      <c r="I806" s="2">
        <v>35.859444000000003</v>
      </c>
      <c r="J806" s="2">
        <v>-77.099166999999994</v>
      </c>
      <c r="K806" s="4">
        <v>0</v>
      </c>
      <c r="L806" s="2" t="s">
        <v>1465</v>
      </c>
      <c r="M806" s="17" t="s">
        <v>1338</v>
      </c>
      <c r="N806" s="17" t="s">
        <v>965</v>
      </c>
      <c r="O806" s="8">
        <v>0.3</v>
      </c>
      <c r="P806" s="16"/>
      <c r="Q806" s="4"/>
      <c r="R806" s="4"/>
      <c r="S806" s="27"/>
      <c r="T806" s="28" t="s">
        <v>1311</v>
      </c>
    </row>
    <row r="807" spans="1:20" x14ac:dyDescent="0.35">
      <c r="A807" s="2">
        <v>16396</v>
      </c>
      <c r="B807" s="2">
        <v>2018</v>
      </c>
      <c r="C807" s="17">
        <v>15226</v>
      </c>
      <c r="D807" s="17">
        <v>8089.5210584855004</v>
      </c>
      <c r="E807" s="2" t="s">
        <v>5</v>
      </c>
      <c r="F807" s="2" t="s">
        <v>455</v>
      </c>
      <c r="G807" s="2">
        <v>60779</v>
      </c>
      <c r="H807" s="2" t="s">
        <v>1343</v>
      </c>
      <c r="I807" s="2">
        <v>34.888736000000002</v>
      </c>
      <c r="J807" s="2">
        <v>-79.062708000000001</v>
      </c>
      <c r="K807" s="4">
        <v>0</v>
      </c>
      <c r="L807" s="2" t="s">
        <v>1341</v>
      </c>
      <c r="M807" s="17" t="s">
        <v>1338</v>
      </c>
      <c r="N807" s="17" t="s">
        <v>965</v>
      </c>
      <c r="O807" s="8">
        <v>5</v>
      </c>
      <c r="P807" s="16">
        <v>0.215</v>
      </c>
      <c r="Q807" s="4">
        <v>9417</v>
      </c>
      <c r="R807" s="4">
        <v>4736</v>
      </c>
      <c r="S807" s="4">
        <v>85865</v>
      </c>
      <c r="T807" s="27">
        <f>S807/Q807</f>
        <v>9.1180843155994484</v>
      </c>
    </row>
    <row r="808" spans="1:20" x14ac:dyDescent="0.35">
      <c r="A808" s="2">
        <v>16397</v>
      </c>
      <c r="B808" s="2">
        <v>2018</v>
      </c>
      <c r="C808" s="17">
        <v>13956</v>
      </c>
      <c r="D808" s="17">
        <v>1200.4960259719801</v>
      </c>
      <c r="E808" s="2" t="s">
        <v>5</v>
      </c>
      <c r="F808" s="2" t="s">
        <v>456</v>
      </c>
      <c r="G808" s="2">
        <v>60440</v>
      </c>
      <c r="H808" s="2" t="s">
        <v>1347</v>
      </c>
      <c r="I808" s="2">
        <v>35.019770999999999</v>
      </c>
      <c r="J808" s="2">
        <v>-78.350088</v>
      </c>
      <c r="K808" s="4">
        <v>0</v>
      </c>
      <c r="L808" s="2" t="s">
        <v>1357</v>
      </c>
      <c r="M808" s="17" t="s">
        <v>1338</v>
      </c>
      <c r="N808" s="17" t="s">
        <v>965</v>
      </c>
      <c r="O808" s="8">
        <v>5</v>
      </c>
      <c r="P808" s="16"/>
      <c r="Q808" s="4"/>
      <c r="R808" s="4"/>
      <c r="S808" s="27"/>
      <c r="T808" s="28" t="s">
        <v>1311</v>
      </c>
    </row>
    <row r="809" spans="1:20" x14ac:dyDescent="0.35">
      <c r="A809" s="2">
        <v>16400</v>
      </c>
      <c r="B809" s="2">
        <v>2018</v>
      </c>
      <c r="C809" s="17">
        <v>7089</v>
      </c>
      <c r="D809" s="17">
        <v>619.20596695022596</v>
      </c>
      <c r="E809" s="2" t="s">
        <v>5</v>
      </c>
      <c r="F809" s="2" t="s">
        <v>458</v>
      </c>
      <c r="G809" s="2">
        <v>58853</v>
      </c>
      <c r="H809" s="2" t="s">
        <v>1343</v>
      </c>
      <c r="I809" s="2">
        <v>34.323889000000001</v>
      </c>
      <c r="J809" s="2">
        <v>-78.691944000000007</v>
      </c>
      <c r="K809" s="4">
        <v>0</v>
      </c>
      <c r="L809" s="2" t="s">
        <v>1341</v>
      </c>
      <c r="M809" s="17" t="s">
        <v>1338</v>
      </c>
      <c r="N809" s="17" t="s">
        <v>965</v>
      </c>
      <c r="O809" s="8">
        <v>5</v>
      </c>
      <c r="P809" s="16">
        <v>0.185</v>
      </c>
      <c r="Q809" s="4">
        <v>8096</v>
      </c>
      <c r="R809" s="4">
        <v>4071</v>
      </c>
      <c r="S809" s="4">
        <v>73820</v>
      </c>
      <c r="T809" s="27">
        <f>S809/Q809</f>
        <v>9.1180830039525684</v>
      </c>
    </row>
    <row r="810" spans="1:20" x14ac:dyDescent="0.35">
      <c r="A810" s="2">
        <v>16401</v>
      </c>
      <c r="B810" s="2">
        <v>2018</v>
      </c>
      <c r="C810" s="17">
        <v>29001</v>
      </c>
      <c r="D810" s="17">
        <v>2786.46348795721</v>
      </c>
      <c r="E810" s="2" t="s">
        <v>5</v>
      </c>
      <c r="F810" s="2" t="s">
        <v>459</v>
      </c>
      <c r="G810" s="2">
        <v>60020</v>
      </c>
      <c r="H810" s="2" t="s">
        <v>1347</v>
      </c>
      <c r="I810" s="2">
        <v>34.781934</v>
      </c>
      <c r="J810" s="2">
        <v>-79.497753000000003</v>
      </c>
      <c r="K810" s="4">
        <v>0</v>
      </c>
      <c r="L810" s="2" t="s">
        <v>1418</v>
      </c>
      <c r="M810" s="17" t="s">
        <v>1338</v>
      </c>
      <c r="N810" s="17" t="s">
        <v>965</v>
      </c>
      <c r="O810" s="8">
        <v>4.9000000000000004</v>
      </c>
      <c r="P810" s="16"/>
      <c r="Q810" s="4"/>
      <c r="R810" s="4"/>
      <c r="S810" s="27"/>
      <c r="T810" s="28" t="s">
        <v>1311</v>
      </c>
    </row>
    <row r="811" spans="1:20" x14ac:dyDescent="0.35">
      <c r="A811" s="2">
        <v>16402</v>
      </c>
      <c r="B811" s="2">
        <v>2018</v>
      </c>
      <c r="C811" s="17">
        <v>28700</v>
      </c>
      <c r="D811" s="17">
        <v>7561.6776064739397</v>
      </c>
      <c r="E811" s="2" t="s">
        <v>5</v>
      </c>
      <c r="F811" s="2" t="s">
        <v>460</v>
      </c>
      <c r="G811" s="2">
        <v>59936</v>
      </c>
      <c r="H811" s="2" t="s">
        <v>1647</v>
      </c>
      <c r="I811" s="2">
        <v>35.555430000000001</v>
      </c>
      <c r="J811" s="2">
        <v>-80.385890000000003</v>
      </c>
      <c r="K811" s="4">
        <v>0</v>
      </c>
      <c r="L811" s="2" t="s">
        <v>1341</v>
      </c>
      <c r="M811" s="17" t="s">
        <v>1338</v>
      </c>
      <c r="N811" s="17" t="s">
        <v>965</v>
      </c>
      <c r="O811" s="8">
        <v>5</v>
      </c>
      <c r="P811" s="16">
        <v>0.20799999999999999</v>
      </c>
      <c r="Q811" s="4">
        <v>9099</v>
      </c>
      <c r="R811" s="4">
        <v>4576</v>
      </c>
      <c r="S811" s="4">
        <v>82964</v>
      </c>
      <c r="T811" s="27">
        <f t="shared" ref="T811:T816" si="30">S811/Q811</f>
        <v>9.1179250467084287</v>
      </c>
    </row>
    <row r="812" spans="1:20" x14ac:dyDescent="0.35">
      <c r="A812" s="2">
        <v>16403</v>
      </c>
      <c r="B812" s="2">
        <v>2018</v>
      </c>
      <c r="C812" s="17">
        <v>10029</v>
      </c>
      <c r="D812" s="17">
        <v>1910.0437282181399</v>
      </c>
      <c r="E812" s="2" t="s">
        <v>5</v>
      </c>
      <c r="F812" s="2" t="s">
        <v>461</v>
      </c>
      <c r="G812" s="2">
        <v>59513</v>
      </c>
      <c r="H812" s="2" t="s">
        <v>1648</v>
      </c>
      <c r="I812" s="2">
        <v>35.836944000000003</v>
      </c>
      <c r="J812" s="2">
        <v>-77.126943999999995</v>
      </c>
      <c r="K812" s="4">
        <v>0</v>
      </c>
      <c r="L812" s="2" t="s">
        <v>1341</v>
      </c>
      <c r="M812" s="17" t="s">
        <v>1338</v>
      </c>
      <c r="N812" s="17" t="s">
        <v>965</v>
      </c>
      <c r="O812" s="8">
        <v>20</v>
      </c>
      <c r="P812" s="16">
        <v>0.19600000000000001</v>
      </c>
      <c r="Q812" s="4">
        <v>34282</v>
      </c>
      <c r="R812" s="4">
        <v>17240</v>
      </c>
      <c r="S812" s="4">
        <v>312584</v>
      </c>
      <c r="T812" s="27">
        <f t="shared" si="30"/>
        <v>9.1180211189545535</v>
      </c>
    </row>
    <row r="813" spans="1:20" x14ac:dyDescent="0.35">
      <c r="A813" s="2">
        <v>16404</v>
      </c>
      <c r="B813" s="2">
        <v>2018</v>
      </c>
      <c r="C813" s="17">
        <v>9859</v>
      </c>
      <c r="D813" s="17">
        <v>5348.8849759773002</v>
      </c>
      <c r="E813" s="2" t="s">
        <v>5</v>
      </c>
      <c r="F813" s="2" t="s">
        <v>462</v>
      </c>
      <c r="G813" s="2">
        <v>59502</v>
      </c>
      <c r="H813" s="2" t="s">
        <v>1347</v>
      </c>
      <c r="I813" s="2">
        <v>36.248699999999999</v>
      </c>
      <c r="J813" s="2">
        <v>-78.347499999999997</v>
      </c>
      <c r="K813" s="4">
        <v>0</v>
      </c>
      <c r="L813" s="2" t="s">
        <v>1341</v>
      </c>
      <c r="M813" s="17" t="s">
        <v>1338</v>
      </c>
      <c r="N813" s="17" t="s">
        <v>965</v>
      </c>
      <c r="O813" s="8">
        <v>5</v>
      </c>
      <c r="P813" s="16">
        <v>0.188</v>
      </c>
      <c r="Q813" s="4">
        <v>8249</v>
      </c>
      <c r="R813" s="4">
        <v>4148</v>
      </c>
      <c r="S813" s="4">
        <v>75214</v>
      </c>
      <c r="T813" s="27">
        <f t="shared" si="30"/>
        <v>9.1179536913565276</v>
      </c>
    </row>
    <row r="814" spans="1:20" x14ac:dyDescent="0.35">
      <c r="A814" s="2">
        <v>16405</v>
      </c>
      <c r="B814" s="2">
        <v>2018</v>
      </c>
      <c r="C814" s="17">
        <v>10707</v>
      </c>
      <c r="D814" s="17">
        <v>1286.1391114272301</v>
      </c>
      <c r="E814" s="2" t="s">
        <v>5</v>
      </c>
      <c r="F814" s="2" t="s">
        <v>463</v>
      </c>
      <c r="G814" s="2">
        <v>60579</v>
      </c>
      <c r="H814" s="2" t="s">
        <v>1343</v>
      </c>
      <c r="I814" s="2">
        <v>36.288910999999999</v>
      </c>
      <c r="J814" s="2">
        <v>-78.604589000000004</v>
      </c>
      <c r="K814" s="4">
        <v>0</v>
      </c>
      <c r="L814" s="2" t="s">
        <v>1341</v>
      </c>
      <c r="M814" s="17" t="s">
        <v>1338</v>
      </c>
      <c r="N814" s="17" t="s">
        <v>965</v>
      </c>
      <c r="O814" s="8">
        <v>5</v>
      </c>
      <c r="P814" s="16">
        <v>0.21</v>
      </c>
      <c r="Q814" s="4">
        <v>9202</v>
      </c>
      <c r="R814" s="4">
        <v>4628</v>
      </c>
      <c r="S814" s="4">
        <v>83903</v>
      </c>
      <c r="T814" s="27">
        <f t="shared" si="30"/>
        <v>9.117909150184742</v>
      </c>
    </row>
    <row r="815" spans="1:20" x14ac:dyDescent="0.35">
      <c r="A815" s="2">
        <v>16409</v>
      </c>
      <c r="B815" s="2">
        <v>2018</v>
      </c>
      <c r="C815" s="17">
        <v>7557</v>
      </c>
      <c r="D815" s="17">
        <v>6211.08284577432</v>
      </c>
      <c r="E815" s="2" t="s">
        <v>5</v>
      </c>
      <c r="F815" s="2" t="s">
        <v>465</v>
      </c>
      <c r="G815" s="2">
        <v>58336</v>
      </c>
      <c r="H815" s="2" t="s">
        <v>1343</v>
      </c>
      <c r="I815" s="2">
        <v>36.230561000000002</v>
      </c>
      <c r="J815" s="2">
        <v>-78.949585999999996</v>
      </c>
      <c r="K815" s="4">
        <v>0</v>
      </c>
      <c r="L815" s="2" t="s">
        <v>1341</v>
      </c>
      <c r="M815" s="17" t="s">
        <v>1338</v>
      </c>
      <c r="N815" s="17" t="s">
        <v>965</v>
      </c>
      <c r="O815" s="8">
        <v>5</v>
      </c>
      <c r="P815" s="16">
        <v>0.193</v>
      </c>
      <c r="Q815" s="4">
        <v>8447</v>
      </c>
      <c r="R815" s="4">
        <v>4248</v>
      </c>
      <c r="S815" s="4">
        <v>77019</v>
      </c>
      <c r="T815" s="27">
        <f t="shared" si="30"/>
        <v>9.1179116846217596</v>
      </c>
    </row>
    <row r="816" spans="1:20" x14ac:dyDescent="0.35">
      <c r="A816" s="2">
        <v>16410</v>
      </c>
      <c r="B816" s="2">
        <v>2018</v>
      </c>
      <c r="C816" s="17">
        <v>28990</v>
      </c>
      <c r="D816" s="17">
        <v>1299.8233371418801</v>
      </c>
      <c r="E816" s="2" t="s">
        <v>5</v>
      </c>
      <c r="F816" s="2" t="s">
        <v>466</v>
      </c>
      <c r="G816" s="2">
        <v>61196</v>
      </c>
      <c r="H816" s="2" t="s">
        <v>1649</v>
      </c>
      <c r="I816" s="2">
        <v>34.307121000000002</v>
      </c>
      <c r="J816" s="2">
        <v>-78.701463000000004</v>
      </c>
      <c r="K816" s="4">
        <v>0</v>
      </c>
      <c r="L816" s="2" t="s">
        <v>1341</v>
      </c>
      <c r="M816" s="17" t="s">
        <v>1338</v>
      </c>
      <c r="N816" s="17" t="s">
        <v>965</v>
      </c>
      <c r="O816" s="8">
        <v>5</v>
      </c>
      <c r="P816" s="16">
        <v>0.187</v>
      </c>
      <c r="Q816" s="4">
        <v>8208</v>
      </c>
      <c r="R816" s="4">
        <v>4128</v>
      </c>
      <c r="S816" s="4">
        <v>74841</v>
      </c>
      <c r="T816" s="27">
        <f t="shared" si="30"/>
        <v>9.1180555555555554</v>
      </c>
    </row>
    <row r="817" spans="1:20" x14ac:dyDescent="0.35">
      <c r="A817" s="2">
        <v>16411</v>
      </c>
      <c r="B817" s="2">
        <v>2018</v>
      </c>
      <c r="C817" s="17">
        <v>5608</v>
      </c>
      <c r="D817" s="17">
        <v>3114.3442311188801</v>
      </c>
      <c r="E817" s="2" t="s">
        <v>5</v>
      </c>
      <c r="F817" s="2" t="s">
        <v>467</v>
      </c>
      <c r="G817" s="2">
        <v>62328</v>
      </c>
      <c r="H817" s="2" t="s">
        <v>1650</v>
      </c>
      <c r="I817" s="2">
        <v>35.829425999999998</v>
      </c>
      <c r="J817" s="2">
        <v>-76.790763999999996</v>
      </c>
      <c r="K817" s="4">
        <v>0</v>
      </c>
      <c r="L817" s="2" t="s">
        <v>1337</v>
      </c>
      <c r="M817" s="17" t="s">
        <v>1338</v>
      </c>
      <c r="N817" s="17" t="s">
        <v>965</v>
      </c>
      <c r="O817" s="8">
        <v>5</v>
      </c>
      <c r="P817" s="16"/>
      <c r="Q817" s="4"/>
      <c r="R817" s="4"/>
      <c r="S817" s="27"/>
      <c r="T817" s="28" t="s">
        <v>1311</v>
      </c>
    </row>
    <row r="818" spans="1:20" x14ac:dyDescent="0.35">
      <c r="A818" s="2">
        <v>16412</v>
      </c>
      <c r="B818" s="2">
        <v>2018</v>
      </c>
      <c r="C818" s="17">
        <v>6940</v>
      </c>
      <c r="D818" s="17">
        <v>1489.38344125099</v>
      </c>
      <c r="E818" s="2" t="s">
        <v>5</v>
      </c>
      <c r="F818" s="2" t="s">
        <v>468</v>
      </c>
      <c r="G818" s="2">
        <v>61160</v>
      </c>
      <c r="H818" s="2" t="s">
        <v>1651</v>
      </c>
      <c r="I818" s="2">
        <v>35.575000000000003</v>
      </c>
      <c r="J818" s="2">
        <v>-80.820999999999998</v>
      </c>
      <c r="K818" s="4">
        <v>0</v>
      </c>
      <c r="L818" s="2" t="s">
        <v>1341</v>
      </c>
      <c r="M818" s="17" t="s">
        <v>1338</v>
      </c>
      <c r="N818" s="17" t="s">
        <v>965</v>
      </c>
      <c r="O818" s="8">
        <v>1.4</v>
      </c>
      <c r="P818" s="16">
        <v>0.10100000000000001</v>
      </c>
      <c r="Q818" s="4">
        <v>1243</v>
      </c>
      <c r="R818" s="4">
        <v>625</v>
      </c>
      <c r="S818" s="4">
        <v>11334</v>
      </c>
      <c r="T818" s="27">
        <f t="shared" ref="T818:T835" si="31">S818/Q818</f>
        <v>9.118262268704747</v>
      </c>
    </row>
    <row r="819" spans="1:20" x14ac:dyDescent="0.35">
      <c r="A819" s="2">
        <v>16413</v>
      </c>
      <c r="B819" s="2">
        <v>2018</v>
      </c>
      <c r="C819" s="17">
        <v>10875</v>
      </c>
      <c r="D819" s="17">
        <v>6538.0831747237098</v>
      </c>
      <c r="E819" s="2" t="s">
        <v>5</v>
      </c>
      <c r="F819" s="2" t="s">
        <v>469</v>
      </c>
      <c r="G819" s="2">
        <v>59576</v>
      </c>
      <c r="H819" s="2" t="s">
        <v>1344</v>
      </c>
      <c r="I819" s="2">
        <v>35.817709999999998</v>
      </c>
      <c r="J819" s="2">
        <v>-79.771084999999999</v>
      </c>
      <c r="K819" s="4">
        <v>0</v>
      </c>
      <c r="L819" s="2" t="s">
        <v>1341</v>
      </c>
      <c r="M819" s="17" t="s">
        <v>1338</v>
      </c>
      <c r="N819" s="17" t="s">
        <v>965</v>
      </c>
      <c r="O819" s="8">
        <v>5</v>
      </c>
      <c r="P819" s="16">
        <v>0.215</v>
      </c>
      <c r="Q819" s="4">
        <v>9412</v>
      </c>
      <c r="R819" s="4">
        <v>4733</v>
      </c>
      <c r="S819" s="4">
        <v>85819</v>
      </c>
      <c r="T819" s="27">
        <f t="shared" si="31"/>
        <v>9.1180407989800258</v>
      </c>
    </row>
    <row r="820" spans="1:20" x14ac:dyDescent="0.35">
      <c r="A820" s="2">
        <v>16414</v>
      </c>
      <c r="B820" s="2">
        <v>2018</v>
      </c>
      <c r="C820" s="17">
        <v>29024</v>
      </c>
      <c r="D820" s="17">
        <v>1467.08091426287</v>
      </c>
      <c r="E820" s="2" t="s">
        <v>5</v>
      </c>
      <c r="F820" s="2" t="s">
        <v>470</v>
      </c>
      <c r="G820" s="2">
        <v>61093</v>
      </c>
      <c r="H820" s="2" t="s">
        <v>1343</v>
      </c>
      <c r="I820" s="2">
        <v>34.968055999999997</v>
      </c>
      <c r="J820" s="2">
        <v>-79.935844000000003</v>
      </c>
      <c r="K820" s="4">
        <v>0</v>
      </c>
      <c r="L820" s="2" t="s">
        <v>1341</v>
      </c>
      <c r="M820" s="17" t="s">
        <v>1338</v>
      </c>
      <c r="N820" s="17" t="s">
        <v>965</v>
      </c>
      <c r="O820" s="8">
        <v>5</v>
      </c>
      <c r="P820" s="16">
        <v>0.19800000000000001</v>
      </c>
      <c r="Q820" s="4">
        <v>8677</v>
      </c>
      <c r="R820" s="4">
        <v>4364</v>
      </c>
      <c r="S820" s="4">
        <v>79119</v>
      </c>
      <c r="T820" s="27">
        <f t="shared" si="31"/>
        <v>9.1182436325919092</v>
      </c>
    </row>
    <row r="821" spans="1:20" x14ac:dyDescent="0.35">
      <c r="A821" s="2">
        <v>16415</v>
      </c>
      <c r="B821" s="2">
        <v>2018</v>
      </c>
      <c r="C821" s="17">
        <v>10058</v>
      </c>
      <c r="D821" s="17">
        <v>28887.265620239999</v>
      </c>
      <c r="E821" s="2" t="s">
        <v>5</v>
      </c>
      <c r="F821" s="2" t="s">
        <v>471</v>
      </c>
      <c r="G821" s="2">
        <v>58739</v>
      </c>
      <c r="H821" s="2" t="s">
        <v>1347</v>
      </c>
      <c r="I821" s="2">
        <v>36.148888999999997</v>
      </c>
      <c r="J821" s="2">
        <v>-79.348889</v>
      </c>
      <c r="K821" s="4">
        <v>0</v>
      </c>
      <c r="L821" s="2" t="s">
        <v>1341</v>
      </c>
      <c r="M821" s="17" t="s">
        <v>1338</v>
      </c>
      <c r="N821" s="17" t="s">
        <v>965</v>
      </c>
      <c r="O821" s="8">
        <v>3</v>
      </c>
      <c r="P821" s="16">
        <v>0.20100000000000001</v>
      </c>
      <c r="Q821" s="4">
        <v>5271</v>
      </c>
      <c r="R821" s="4">
        <v>2651</v>
      </c>
      <c r="S821" s="4">
        <v>48063</v>
      </c>
      <c r="T821" s="27">
        <f t="shared" si="31"/>
        <v>9.1183836084234482</v>
      </c>
    </row>
    <row r="822" spans="1:20" x14ac:dyDescent="0.35">
      <c r="A822" s="2">
        <v>16416</v>
      </c>
      <c r="B822" s="2">
        <v>2018</v>
      </c>
      <c r="C822" s="17">
        <v>6696</v>
      </c>
      <c r="D822" s="17">
        <v>24466.1949900539</v>
      </c>
      <c r="E822" s="2" t="s">
        <v>5</v>
      </c>
      <c r="F822" s="2" t="s">
        <v>472</v>
      </c>
      <c r="G822" s="2">
        <v>58740</v>
      </c>
      <c r="H822" s="2" t="s">
        <v>1347</v>
      </c>
      <c r="I822" s="2">
        <v>35.948056000000001</v>
      </c>
      <c r="J822" s="2">
        <v>-79.361943999999994</v>
      </c>
      <c r="K822" s="4">
        <v>0</v>
      </c>
      <c r="L822" s="2" t="s">
        <v>1341</v>
      </c>
      <c r="M822" s="17" t="s">
        <v>1338</v>
      </c>
      <c r="N822" s="17" t="s">
        <v>965</v>
      </c>
      <c r="O822" s="8">
        <v>3</v>
      </c>
      <c r="P822" s="16">
        <v>0.19</v>
      </c>
      <c r="Q822" s="4">
        <v>4983</v>
      </c>
      <c r="R822" s="4">
        <v>2506</v>
      </c>
      <c r="S822" s="4">
        <v>45435</v>
      </c>
      <c r="T822" s="27">
        <f t="shared" si="31"/>
        <v>9.11800120409392</v>
      </c>
    </row>
    <row r="823" spans="1:20" x14ac:dyDescent="0.35">
      <c r="A823" s="2">
        <v>16417</v>
      </c>
      <c r="B823" s="2">
        <v>2018</v>
      </c>
      <c r="C823" s="17">
        <v>15692</v>
      </c>
      <c r="D823" s="17">
        <v>17203.777378154598</v>
      </c>
      <c r="E823" s="2" t="s">
        <v>5</v>
      </c>
      <c r="F823" s="2" t="s">
        <v>473</v>
      </c>
      <c r="G823" s="2">
        <v>59577</v>
      </c>
      <c r="H823" s="2" t="s">
        <v>1347</v>
      </c>
      <c r="I823" s="2">
        <v>35.468611000000003</v>
      </c>
      <c r="J823" s="2">
        <v>-80.293610999999999</v>
      </c>
      <c r="K823" s="4">
        <v>0</v>
      </c>
      <c r="L823" s="2" t="s">
        <v>1341</v>
      </c>
      <c r="M823" s="17" t="s">
        <v>1338</v>
      </c>
      <c r="N823" s="17" t="s">
        <v>965</v>
      </c>
      <c r="O823" s="8">
        <v>5</v>
      </c>
      <c r="P823" s="16">
        <v>0.193</v>
      </c>
      <c r="Q823" s="4">
        <v>8450</v>
      </c>
      <c r="R823" s="4">
        <v>4249</v>
      </c>
      <c r="S823" s="4">
        <v>77047</v>
      </c>
      <c r="T823" s="27">
        <f t="shared" si="31"/>
        <v>9.1179881656804742</v>
      </c>
    </row>
    <row r="824" spans="1:20" x14ac:dyDescent="0.35">
      <c r="A824" s="2">
        <v>16421</v>
      </c>
      <c r="B824" s="2">
        <v>2018</v>
      </c>
      <c r="C824" s="17">
        <v>4473</v>
      </c>
      <c r="D824" s="17">
        <v>18089.525270059301</v>
      </c>
      <c r="E824" s="2" t="s">
        <v>5</v>
      </c>
      <c r="F824" s="2" t="s">
        <v>475</v>
      </c>
      <c r="G824" s="2">
        <v>58313</v>
      </c>
      <c r="H824" s="2" t="s">
        <v>1343</v>
      </c>
      <c r="I824" s="2">
        <v>35.878610999999999</v>
      </c>
      <c r="J824" s="2">
        <v>-80.541944000000001</v>
      </c>
      <c r="K824" s="4">
        <v>0</v>
      </c>
      <c r="L824" s="2" t="s">
        <v>1341</v>
      </c>
      <c r="M824" s="17" t="s">
        <v>1338</v>
      </c>
      <c r="N824" s="17" t="s">
        <v>965</v>
      </c>
      <c r="O824" s="8">
        <v>5</v>
      </c>
      <c r="P824" s="16">
        <v>0.19800000000000001</v>
      </c>
      <c r="Q824" s="4">
        <v>8690</v>
      </c>
      <c r="R824" s="4">
        <v>4370</v>
      </c>
      <c r="S824" s="4">
        <v>79235</v>
      </c>
      <c r="T824" s="27">
        <f t="shared" si="31"/>
        <v>9.1179516685845794</v>
      </c>
    </row>
    <row r="825" spans="1:20" x14ac:dyDescent="0.35">
      <c r="A825" s="2">
        <v>16422</v>
      </c>
      <c r="B825" s="2">
        <v>2018</v>
      </c>
      <c r="C825" s="17">
        <v>4473</v>
      </c>
      <c r="D825" s="17">
        <v>12553.8249228358</v>
      </c>
      <c r="E825" s="2" t="s">
        <v>5</v>
      </c>
      <c r="F825" s="2" t="s">
        <v>476</v>
      </c>
      <c r="G825" s="2">
        <v>59570</v>
      </c>
      <c r="H825" s="2" t="s">
        <v>1347</v>
      </c>
      <c r="I825" s="2">
        <v>35.833888999999999</v>
      </c>
      <c r="J825" s="2">
        <v>-80.574444</v>
      </c>
      <c r="K825" s="4">
        <v>0</v>
      </c>
      <c r="L825" s="2" t="s">
        <v>1341</v>
      </c>
      <c r="M825" s="17" t="s">
        <v>1338</v>
      </c>
      <c r="N825" s="17" t="s">
        <v>965</v>
      </c>
      <c r="O825" s="8">
        <v>15.4</v>
      </c>
      <c r="P825" s="16">
        <v>0.191</v>
      </c>
      <c r="Q825" s="4">
        <v>25729</v>
      </c>
      <c r="R825" s="4">
        <v>12939</v>
      </c>
      <c r="S825" s="4">
        <v>234597</v>
      </c>
      <c r="T825" s="27">
        <f t="shared" si="31"/>
        <v>9.1179991449337319</v>
      </c>
    </row>
    <row r="826" spans="1:20" x14ac:dyDescent="0.35">
      <c r="A826" s="2">
        <v>16423</v>
      </c>
      <c r="B826" s="2">
        <v>2018</v>
      </c>
      <c r="C826" s="17">
        <v>10029</v>
      </c>
      <c r="D826" s="17">
        <v>1371.7916239390599</v>
      </c>
      <c r="E826" s="2" t="s">
        <v>5</v>
      </c>
      <c r="F826" s="2" t="s">
        <v>477</v>
      </c>
      <c r="G826" s="2">
        <v>60417</v>
      </c>
      <c r="H826" s="2" t="s">
        <v>1652</v>
      </c>
      <c r="I826" s="2">
        <v>35.850279999999998</v>
      </c>
      <c r="J826" s="2">
        <v>-77.110230000000001</v>
      </c>
      <c r="K826" s="4">
        <v>0</v>
      </c>
      <c r="L826" s="2" t="s">
        <v>1341</v>
      </c>
      <c r="M826" s="17" t="s">
        <v>1338</v>
      </c>
      <c r="N826" s="17" t="s">
        <v>965</v>
      </c>
      <c r="O826" s="8">
        <v>4.9000000000000004</v>
      </c>
      <c r="P826" s="16">
        <v>0.216</v>
      </c>
      <c r="Q826" s="4">
        <v>9291</v>
      </c>
      <c r="R826" s="4">
        <v>4672</v>
      </c>
      <c r="S826" s="4">
        <v>84714</v>
      </c>
      <c r="T826" s="27">
        <f t="shared" si="31"/>
        <v>9.1178559896674205</v>
      </c>
    </row>
    <row r="827" spans="1:20" x14ac:dyDescent="0.35">
      <c r="A827" s="2">
        <v>16424</v>
      </c>
      <c r="B827" s="2">
        <v>2018</v>
      </c>
      <c r="C827" s="17">
        <v>6650</v>
      </c>
      <c r="D827" s="17">
        <v>2668.09407446155</v>
      </c>
      <c r="E827" s="2" t="s">
        <v>5</v>
      </c>
      <c r="F827" s="2" t="s">
        <v>478</v>
      </c>
      <c r="G827" s="2">
        <v>59123</v>
      </c>
      <c r="H827" s="2" t="s">
        <v>1343</v>
      </c>
      <c r="I827" s="2">
        <v>35.568333000000003</v>
      </c>
      <c r="J827" s="2">
        <v>-79.032499999999999</v>
      </c>
      <c r="K827" s="4">
        <v>0</v>
      </c>
      <c r="L827" s="2" t="s">
        <v>1341</v>
      </c>
      <c r="M827" s="17" t="s">
        <v>1338</v>
      </c>
      <c r="N827" s="17" t="s">
        <v>965</v>
      </c>
      <c r="O827" s="8">
        <v>3</v>
      </c>
      <c r="P827" s="16">
        <v>0.224</v>
      </c>
      <c r="Q827" s="4">
        <v>5889</v>
      </c>
      <c r="R827" s="4">
        <v>2961</v>
      </c>
      <c r="S827" s="4">
        <v>53697</v>
      </c>
      <c r="T827" s="27">
        <f t="shared" si="31"/>
        <v>9.1181864493122777</v>
      </c>
    </row>
    <row r="828" spans="1:20" x14ac:dyDescent="0.35">
      <c r="A828" s="2">
        <v>16428</v>
      </c>
      <c r="B828" s="2">
        <v>2018</v>
      </c>
      <c r="C828" s="17">
        <v>15782</v>
      </c>
      <c r="D828" s="17">
        <v>4267.0120157001502</v>
      </c>
      <c r="E828" s="2" t="s">
        <v>5</v>
      </c>
      <c r="F828" s="2" t="s">
        <v>481</v>
      </c>
      <c r="G828" s="2">
        <v>59578</v>
      </c>
      <c r="H828" s="2" t="s">
        <v>1347</v>
      </c>
      <c r="I828" s="2">
        <v>34.971944000000001</v>
      </c>
      <c r="J828" s="2">
        <v>-80.601944000000003</v>
      </c>
      <c r="K828" s="4">
        <v>0</v>
      </c>
      <c r="L828" s="2" t="s">
        <v>1341</v>
      </c>
      <c r="M828" s="17" t="s">
        <v>1338</v>
      </c>
      <c r="N828" s="17" t="s">
        <v>965</v>
      </c>
      <c r="O828" s="8">
        <v>5</v>
      </c>
      <c r="P828" s="16">
        <v>0.2</v>
      </c>
      <c r="Q828" s="4">
        <v>8754</v>
      </c>
      <c r="R828" s="4">
        <v>4402</v>
      </c>
      <c r="S828" s="4">
        <v>79819</v>
      </c>
      <c r="T828" s="27">
        <f t="shared" si="31"/>
        <v>9.1180031985378118</v>
      </c>
    </row>
    <row r="829" spans="1:20" x14ac:dyDescent="0.35">
      <c r="A829" s="2">
        <v>16429</v>
      </c>
      <c r="B829" s="2">
        <v>2018</v>
      </c>
      <c r="C829" s="17">
        <v>15782</v>
      </c>
      <c r="D829" s="17">
        <v>9039.9404757776701</v>
      </c>
      <c r="E829" s="2" t="s">
        <v>5</v>
      </c>
      <c r="F829" s="2" t="s">
        <v>482</v>
      </c>
      <c r="G829" s="2">
        <v>60383</v>
      </c>
      <c r="H829" s="2" t="s">
        <v>1653</v>
      </c>
      <c r="I829" s="2">
        <v>34.929944999999996</v>
      </c>
      <c r="J829" s="2">
        <v>-80.625614999999996</v>
      </c>
      <c r="K829" s="4">
        <v>0</v>
      </c>
      <c r="L829" s="2" t="s">
        <v>1341</v>
      </c>
      <c r="M829" s="17" t="s">
        <v>1338</v>
      </c>
      <c r="N829" s="17" t="s">
        <v>965</v>
      </c>
      <c r="O829" s="8">
        <v>60</v>
      </c>
      <c r="P829" s="16">
        <v>0.17699999999999999</v>
      </c>
      <c r="Q829" s="4">
        <v>93060</v>
      </c>
      <c r="R829" s="4">
        <v>44806</v>
      </c>
      <c r="S829" s="4">
        <v>848521</v>
      </c>
      <c r="T829" s="27">
        <f t="shared" si="31"/>
        <v>9.117999140339565</v>
      </c>
    </row>
    <row r="830" spans="1:20" x14ac:dyDescent="0.35">
      <c r="A830" s="2">
        <v>16430</v>
      </c>
      <c r="B830" s="2">
        <v>2018</v>
      </c>
      <c r="C830" s="17">
        <v>14626</v>
      </c>
      <c r="D830" s="17">
        <v>2803.3004178198598</v>
      </c>
      <c r="E830" s="2" t="s">
        <v>5</v>
      </c>
      <c r="F830" s="2" t="s">
        <v>483</v>
      </c>
      <c r="G830" s="2">
        <v>58649</v>
      </c>
      <c r="H830" s="2" t="s">
        <v>1343</v>
      </c>
      <c r="I830" s="2">
        <v>35.344444000000003</v>
      </c>
      <c r="J830" s="2">
        <v>-79.768332999999998</v>
      </c>
      <c r="K830" s="4">
        <v>0</v>
      </c>
      <c r="L830" s="2" t="s">
        <v>1341</v>
      </c>
      <c r="M830" s="17" t="s">
        <v>1338</v>
      </c>
      <c r="N830" s="17" t="s">
        <v>965</v>
      </c>
      <c r="O830" s="8">
        <v>20</v>
      </c>
      <c r="P830" s="16">
        <v>0.218</v>
      </c>
      <c r="Q830" s="4">
        <v>38199</v>
      </c>
      <c r="R830" s="4">
        <v>19210</v>
      </c>
      <c r="S830" s="4">
        <v>348298</v>
      </c>
      <c r="T830" s="27">
        <f t="shared" si="31"/>
        <v>9.1179873818686357</v>
      </c>
    </row>
    <row r="831" spans="1:20" x14ac:dyDescent="0.35">
      <c r="A831" s="2">
        <v>16431</v>
      </c>
      <c r="B831" s="2">
        <v>2018</v>
      </c>
      <c r="C831" s="17">
        <v>7014</v>
      </c>
      <c r="D831" s="17">
        <v>10316.808309788301</v>
      </c>
      <c r="E831" s="2" t="s">
        <v>5</v>
      </c>
      <c r="F831" s="2" t="s">
        <v>484</v>
      </c>
      <c r="G831" s="2">
        <v>58337</v>
      </c>
      <c r="H831" s="2" t="s">
        <v>1343</v>
      </c>
      <c r="I831" s="2">
        <v>36.273192000000002</v>
      </c>
      <c r="J831" s="2">
        <v>-79.759202999999999</v>
      </c>
      <c r="K831" s="4">
        <v>0</v>
      </c>
      <c r="L831" s="2" t="s">
        <v>1341</v>
      </c>
      <c r="M831" s="17" t="s">
        <v>1338</v>
      </c>
      <c r="N831" s="17" t="s">
        <v>965</v>
      </c>
      <c r="O831" s="8">
        <v>5</v>
      </c>
      <c r="P831" s="16">
        <v>0.183</v>
      </c>
      <c r="Q831" s="4">
        <v>8029</v>
      </c>
      <c r="R831" s="4">
        <v>4038</v>
      </c>
      <c r="S831" s="4">
        <v>73208</v>
      </c>
      <c r="T831" s="27">
        <f t="shared" si="31"/>
        <v>9.117947440528086</v>
      </c>
    </row>
    <row r="832" spans="1:20" x14ac:dyDescent="0.35">
      <c r="A832" s="2">
        <v>16432</v>
      </c>
      <c r="B832" s="2">
        <v>2018</v>
      </c>
      <c r="C832" s="17">
        <v>9873</v>
      </c>
      <c r="D832" s="17">
        <v>13876.883112838899</v>
      </c>
      <c r="E832" s="2" t="s">
        <v>5</v>
      </c>
      <c r="F832" s="2" t="s">
        <v>485</v>
      </c>
      <c r="G832" s="2">
        <v>58338</v>
      </c>
      <c r="H832" s="2" t="s">
        <v>1343</v>
      </c>
      <c r="I832" s="2">
        <v>35.305833</v>
      </c>
      <c r="J832" s="2">
        <v>-77.829166999999998</v>
      </c>
      <c r="K832" s="4">
        <v>0</v>
      </c>
      <c r="L832" s="2" t="s">
        <v>1341</v>
      </c>
      <c r="M832" s="17" t="s">
        <v>1338</v>
      </c>
      <c r="N832" s="17" t="s">
        <v>965</v>
      </c>
      <c r="O832" s="8">
        <v>5</v>
      </c>
      <c r="P832" s="16">
        <v>0.17699999999999999</v>
      </c>
      <c r="Q832" s="4">
        <v>7750</v>
      </c>
      <c r="R832" s="4">
        <v>3897</v>
      </c>
      <c r="S832" s="4">
        <v>70665</v>
      </c>
      <c r="T832" s="27">
        <f t="shared" si="31"/>
        <v>9.1180645161290315</v>
      </c>
    </row>
    <row r="833" spans="1:20" x14ac:dyDescent="0.35">
      <c r="A833" s="2">
        <v>16433</v>
      </c>
      <c r="B833" s="2">
        <v>2018</v>
      </c>
      <c r="C833" s="17">
        <v>9873</v>
      </c>
      <c r="D833" s="17">
        <v>13850.256931322199</v>
      </c>
      <c r="E833" s="2" t="s">
        <v>5</v>
      </c>
      <c r="F833" s="2" t="s">
        <v>486</v>
      </c>
      <c r="G833" s="2">
        <v>61405</v>
      </c>
      <c r="H833" s="2" t="s">
        <v>1343</v>
      </c>
      <c r="I833" s="2">
        <v>35.305746999999997</v>
      </c>
      <c r="J833" s="2">
        <v>-77.828889000000004</v>
      </c>
      <c r="K833" s="4">
        <v>0</v>
      </c>
      <c r="L833" s="2" t="s">
        <v>1341</v>
      </c>
      <c r="M833" s="17" t="s">
        <v>1338</v>
      </c>
      <c r="N833" s="17" t="s">
        <v>965</v>
      </c>
      <c r="O833" s="8">
        <v>5</v>
      </c>
      <c r="P833" s="16">
        <v>0.217</v>
      </c>
      <c r="Q833" s="4">
        <v>9487</v>
      </c>
      <c r="R833" s="4">
        <v>4771</v>
      </c>
      <c r="S833" s="4">
        <v>86502</v>
      </c>
      <c r="T833" s="27">
        <f t="shared" si="31"/>
        <v>9.1179508801517866</v>
      </c>
    </row>
    <row r="834" spans="1:20" x14ac:dyDescent="0.35">
      <c r="A834" s="2">
        <v>16435</v>
      </c>
      <c r="B834" s="2">
        <v>2018</v>
      </c>
      <c r="C834" s="17">
        <v>9858</v>
      </c>
      <c r="D834" s="17">
        <v>12388.357447090501</v>
      </c>
      <c r="E834" s="2" t="s">
        <v>5</v>
      </c>
      <c r="F834" s="2" t="s">
        <v>488</v>
      </c>
      <c r="G834" s="2">
        <v>60133</v>
      </c>
      <c r="H834" s="2" t="s">
        <v>1654</v>
      </c>
      <c r="I834" s="2">
        <v>36.095571999999997</v>
      </c>
      <c r="J834" s="2">
        <v>-78.151987000000005</v>
      </c>
      <c r="K834" s="4">
        <v>0</v>
      </c>
      <c r="L834" s="2" t="s">
        <v>1341</v>
      </c>
      <c r="M834" s="17" t="s">
        <v>1338</v>
      </c>
      <c r="N834" s="17" t="s">
        <v>965</v>
      </c>
      <c r="O834" s="8">
        <v>5</v>
      </c>
      <c r="P834" s="16">
        <v>0.214</v>
      </c>
      <c r="Q834" s="4">
        <v>9381</v>
      </c>
      <c r="R834" s="4">
        <v>4718</v>
      </c>
      <c r="S834" s="4">
        <v>85538</v>
      </c>
      <c r="T834" s="27">
        <f t="shared" si="31"/>
        <v>9.1182176740219596</v>
      </c>
    </row>
    <row r="835" spans="1:20" x14ac:dyDescent="0.35">
      <c r="A835" s="2">
        <v>16436</v>
      </c>
      <c r="B835" s="2">
        <v>2018</v>
      </c>
      <c r="C835" s="17">
        <v>10126</v>
      </c>
      <c r="D835" s="17">
        <v>17464.226813157002</v>
      </c>
      <c r="E835" s="2" t="s">
        <v>5</v>
      </c>
      <c r="F835" s="2" t="s">
        <v>489</v>
      </c>
      <c r="G835" s="2">
        <v>60422</v>
      </c>
      <c r="H835" s="2" t="s">
        <v>1343</v>
      </c>
      <c r="I835" s="2">
        <v>36.421064000000001</v>
      </c>
      <c r="J835" s="2">
        <v>-76.364243999999999</v>
      </c>
      <c r="K835" s="4">
        <v>0</v>
      </c>
      <c r="L835" s="2" t="s">
        <v>1341</v>
      </c>
      <c r="M835" s="17" t="s">
        <v>1338</v>
      </c>
      <c r="N835" s="17" t="s">
        <v>965</v>
      </c>
      <c r="O835" s="8">
        <v>20</v>
      </c>
      <c r="P835" s="16">
        <v>0.159</v>
      </c>
      <c r="Q835" s="4">
        <v>27862</v>
      </c>
      <c r="R835" s="4">
        <v>14011</v>
      </c>
      <c r="S835" s="4">
        <v>254045</v>
      </c>
      <c r="T835" s="27">
        <f t="shared" si="31"/>
        <v>9.1179743019165898</v>
      </c>
    </row>
    <row r="836" spans="1:20" x14ac:dyDescent="0.35">
      <c r="A836" s="2">
        <v>16439</v>
      </c>
      <c r="B836" s="2">
        <v>2018</v>
      </c>
      <c r="C836" s="17">
        <v>6692</v>
      </c>
      <c r="D836" s="17">
        <v>19730.4002420379</v>
      </c>
      <c r="E836" s="2" t="s">
        <v>5</v>
      </c>
      <c r="F836" s="2" t="s">
        <v>492</v>
      </c>
      <c r="G836" s="2">
        <v>61881</v>
      </c>
      <c r="H836" s="2" t="s">
        <v>1344</v>
      </c>
      <c r="I836" s="2">
        <v>35.546315</v>
      </c>
      <c r="J836" s="2">
        <v>-79.742841999999996</v>
      </c>
      <c r="K836" s="4">
        <v>0</v>
      </c>
      <c r="L836" s="2" t="s">
        <v>1341</v>
      </c>
      <c r="M836" s="17" t="s">
        <v>1338</v>
      </c>
      <c r="N836" s="17" t="s">
        <v>965</v>
      </c>
      <c r="O836" s="8">
        <v>2</v>
      </c>
      <c r="P836" s="16">
        <v>0</v>
      </c>
      <c r="Q836" s="4">
        <v>0</v>
      </c>
      <c r="R836" s="4">
        <v>0</v>
      </c>
      <c r="S836" s="4"/>
      <c r="T836" s="28" t="s">
        <v>1311</v>
      </c>
    </row>
    <row r="837" spans="1:20" x14ac:dyDescent="0.35">
      <c r="A837" s="2">
        <v>16440</v>
      </c>
      <c r="B837" s="2">
        <v>2018</v>
      </c>
      <c r="C837" s="17">
        <v>9876</v>
      </c>
      <c r="D837" s="17">
        <v>3023.9548854354998</v>
      </c>
      <c r="E837" s="2" t="s">
        <v>5</v>
      </c>
      <c r="F837" s="2" t="s">
        <v>493</v>
      </c>
      <c r="G837" s="2">
        <v>59107</v>
      </c>
      <c r="H837" s="2" t="s">
        <v>1343</v>
      </c>
      <c r="I837" s="2">
        <v>35.201943999999997</v>
      </c>
      <c r="J837" s="2">
        <v>-78.081666999999996</v>
      </c>
      <c r="K837" s="4">
        <v>0</v>
      </c>
      <c r="L837" s="2" t="s">
        <v>1341</v>
      </c>
      <c r="M837" s="17" t="s">
        <v>1338</v>
      </c>
      <c r="N837" s="17" t="s">
        <v>965</v>
      </c>
      <c r="O837" s="8">
        <v>5</v>
      </c>
      <c r="P837" s="16">
        <v>0.219</v>
      </c>
      <c r="Q837" s="4">
        <v>9595</v>
      </c>
      <c r="R837" s="4">
        <v>4825</v>
      </c>
      <c r="S837" s="4">
        <v>87488</v>
      </c>
      <c r="T837" s="27">
        <f t="shared" ref="T837:T855" si="32">S837/Q837</f>
        <v>9.1180823345492445</v>
      </c>
    </row>
    <row r="838" spans="1:20" x14ac:dyDescent="0.35">
      <c r="A838" s="2">
        <v>16441</v>
      </c>
      <c r="B838" s="2">
        <v>2018</v>
      </c>
      <c r="C838" s="17">
        <v>9876</v>
      </c>
      <c r="D838" s="17">
        <v>1300.3182788842</v>
      </c>
      <c r="E838" s="2" t="s">
        <v>5</v>
      </c>
      <c r="F838" s="2" t="s">
        <v>494</v>
      </c>
      <c r="G838" s="2">
        <v>59908</v>
      </c>
      <c r="H838" s="2" t="s">
        <v>1655</v>
      </c>
      <c r="I838" s="2">
        <v>35.18</v>
      </c>
      <c r="J838" s="2">
        <v>-78.097999999999999</v>
      </c>
      <c r="K838" s="4">
        <v>0</v>
      </c>
      <c r="L838" s="2" t="s">
        <v>1341</v>
      </c>
      <c r="M838" s="17" t="s">
        <v>1338</v>
      </c>
      <c r="N838" s="17" t="s">
        <v>965</v>
      </c>
      <c r="O838" s="8">
        <v>2</v>
      </c>
      <c r="P838" s="16">
        <v>0.21199999999999999</v>
      </c>
      <c r="Q838" s="4">
        <v>3706</v>
      </c>
      <c r="R838" s="4">
        <v>1864</v>
      </c>
      <c r="S838" s="4">
        <v>33791</v>
      </c>
      <c r="T838" s="27">
        <f t="shared" si="32"/>
        <v>9.117916891527253</v>
      </c>
    </row>
    <row r="839" spans="1:20" x14ac:dyDescent="0.35">
      <c r="A839" s="2">
        <v>16452</v>
      </c>
      <c r="B839" s="2">
        <v>2018</v>
      </c>
      <c r="C839" s="17">
        <v>9876</v>
      </c>
      <c r="D839" s="17">
        <v>4994.7850952623703</v>
      </c>
      <c r="E839" s="2" t="s">
        <v>5</v>
      </c>
      <c r="F839" s="2" t="s">
        <v>498</v>
      </c>
      <c r="G839" s="2">
        <v>58345</v>
      </c>
      <c r="H839" s="2" t="s">
        <v>1343</v>
      </c>
      <c r="I839" s="2">
        <v>35.218055999999997</v>
      </c>
      <c r="J839" s="2">
        <v>-78.069721999999999</v>
      </c>
      <c r="K839" s="4">
        <v>0</v>
      </c>
      <c r="L839" s="2" t="s">
        <v>1341</v>
      </c>
      <c r="M839" s="17" t="s">
        <v>1338</v>
      </c>
      <c r="N839" s="17" t="s">
        <v>965</v>
      </c>
      <c r="O839" s="8">
        <v>5</v>
      </c>
      <c r="P839" s="16">
        <v>0.20200000000000001</v>
      </c>
      <c r="Q839" s="4">
        <v>8835</v>
      </c>
      <c r="R839" s="4">
        <v>4443</v>
      </c>
      <c r="S839" s="4">
        <v>80557</v>
      </c>
      <c r="T839" s="27">
        <f t="shared" si="32"/>
        <v>9.1179400113186198</v>
      </c>
    </row>
    <row r="840" spans="1:20" x14ac:dyDescent="0.35">
      <c r="A840" s="2">
        <v>16453</v>
      </c>
      <c r="B840" s="2">
        <v>2018</v>
      </c>
      <c r="C840" s="17">
        <v>9876</v>
      </c>
      <c r="D840" s="17">
        <v>1313.0363052007999</v>
      </c>
      <c r="E840" s="2" t="s">
        <v>5</v>
      </c>
      <c r="F840" s="2" t="s">
        <v>499</v>
      </c>
      <c r="G840" s="2">
        <v>59645</v>
      </c>
      <c r="H840" s="2" t="s">
        <v>1349</v>
      </c>
      <c r="I840" s="2">
        <v>35.181111000000001</v>
      </c>
      <c r="J840" s="2">
        <v>-78.096943999999993</v>
      </c>
      <c r="K840" s="4">
        <v>0</v>
      </c>
      <c r="L840" s="2" t="s">
        <v>1341</v>
      </c>
      <c r="M840" s="17" t="s">
        <v>1338</v>
      </c>
      <c r="N840" s="17" t="s">
        <v>965</v>
      </c>
      <c r="O840" s="8">
        <v>5</v>
      </c>
      <c r="P840" s="16">
        <v>0.192</v>
      </c>
      <c r="Q840" s="4">
        <v>8390</v>
      </c>
      <c r="R840" s="4">
        <v>4219</v>
      </c>
      <c r="S840" s="4">
        <v>76501</v>
      </c>
      <c r="T840" s="27">
        <f t="shared" si="32"/>
        <v>9.1181168057210957</v>
      </c>
    </row>
    <row r="841" spans="1:20" x14ac:dyDescent="0.35">
      <c r="A841" s="2">
        <v>16454</v>
      </c>
      <c r="B841" s="2">
        <v>2018</v>
      </c>
      <c r="C841" s="17">
        <v>7597</v>
      </c>
      <c r="D841" s="17">
        <v>6042.1395444702903</v>
      </c>
      <c r="E841" s="2" t="s">
        <v>5</v>
      </c>
      <c r="F841" s="2" t="s">
        <v>500</v>
      </c>
      <c r="G841" s="2">
        <v>59509</v>
      </c>
      <c r="H841" s="2" t="s">
        <v>1347</v>
      </c>
      <c r="I841" s="2">
        <v>35.6633</v>
      </c>
      <c r="J841" s="2">
        <v>-78.520600000000002</v>
      </c>
      <c r="K841" s="4">
        <v>0</v>
      </c>
      <c r="L841" s="2" t="s">
        <v>1341</v>
      </c>
      <c r="M841" s="17" t="s">
        <v>1338</v>
      </c>
      <c r="N841" s="17" t="s">
        <v>965</v>
      </c>
      <c r="O841" s="8">
        <v>4</v>
      </c>
      <c r="P841" s="16">
        <v>0.20100000000000001</v>
      </c>
      <c r="Q841" s="4">
        <v>7040</v>
      </c>
      <c r="R841" s="4">
        <v>3540</v>
      </c>
      <c r="S841" s="4">
        <v>64192</v>
      </c>
      <c r="T841" s="27">
        <f t="shared" si="32"/>
        <v>9.1181818181818191</v>
      </c>
    </row>
    <row r="842" spans="1:20" x14ac:dyDescent="0.35">
      <c r="A842" s="2">
        <v>16455</v>
      </c>
      <c r="B842" s="2">
        <v>2018</v>
      </c>
      <c r="C842" s="17">
        <v>13721</v>
      </c>
      <c r="D842" s="17">
        <v>90889.593836644199</v>
      </c>
      <c r="E842" s="2" t="s">
        <v>5</v>
      </c>
      <c r="F842" s="2" t="s">
        <v>501</v>
      </c>
      <c r="G842" s="2">
        <v>57677</v>
      </c>
      <c r="H842" s="2" t="s">
        <v>1343</v>
      </c>
      <c r="I842" s="2">
        <v>34.999167</v>
      </c>
      <c r="J842" s="2">
        <v>-84.157253999999995</v>
      </c>
      <c r="K842" s="4">
        <v>0</v>
      </c>
      <c r="L842" s="2" t="s">
        <v>1341</v>
      </c>
      <c r="M842" s="17" t="s">
        <v>1338</v>
      </c>
      <c r="N842" s="17" t="s">
        <v>965</v>
      </c>
      <c r="O842" s="8">
        <v>1</v>
      </c>
      <c r="P842" s="16">
        <v>0.13800000000000001</v>
      </c>
      <c r="Q842" s="4">
        <v>1208</v>
      </c>
      <c r="R842" s="4">
        <v>607</v>
      </c>
      <c r="S842" s="4">
        <v>11014</v>
      </c>
      <c r="T842" s="27">
        <f t="shared" si="32"/>
        <v>9.1175496688741724</v>
      </c>
    </row>
    <row r="843" spans="1:20" x14ac:dyDescent="0.35">
      <c r="A843" s="2">
        <v>16458</v>
      </c>
      <c r="B843" s="2">
        <v>2018</v>
      </c>
      <c r="C843" s="17">
        <v>9994</v>
      </c>
      <c r="D843" s="17">
        <v>17815.412461824999</v>
      </c>
      <c r="E843" s="2" t="s">
        <v>5</v>
      </c>
      <c r="F843" s="2" t="s">
        <v>503</v>
      </c>
      <c r="G843" s="2">
        <v>61533</v>
      </c>
      <c r="H843" s="2" t="s">
        <v>1344</v>
      </c>
      <c r="I843" s="2">
        <v>35.415571999999997</v>
      </c>
      <c r="J843" s="2">
        <v>-79.563367</v>
      </c>
      <c r="K843" s="4">
        <v>0</v>
      </c>
      <c r="L843" s="2" t="s">
        <v>1341</v>
      </c>
      <c r="M843" s="17" t="s">
        <v>1338</v>
      </c>
      <c r="N843" s="17" t="s">
        <v>965</v>
      </c>
      <c r="O843" s="8">
        <v>5</v>
      </c>
      <c r="P843" s="16">
        <v>0.10199999999999999</v>
      </c>
      <c r="Q843" s="4">
        <v>4488</v>
      </c>
      <c r="R843" s="4">
        <v>2758</v>
      </c>
      <c r="S843" s="4">
        <v>40921</v>
      </c>
      <c r="T843" s="27">
        <f t="shared" si="32"/>
        <v>9.1178698752228158</v>
      </c>
    </row>
    <row r="844" spans="1:20" x14ac:dyDescent="0.35">
      <c r="A844" s="2">
        <v>16476</v>
      </c>
      <c r="B844" s="2">
        <v>2018</v>
      </c>
      <c r="C844" s="17">
        <v>9858</v>
      </c>
      <c r="D844" s="17">
        <v>3289.1170117094898</v>
      </c>
      <c r="E844" s="2" t="s">
        <v>5</v>
      </c>
      <c r="F844" s="2" t="s">
        <v>506</v>
      </c>
      <c r="G844" s="2">
        <v>58854</v>
      </c>
      <c r="H844" s="2" t="s">
        <v>1343</v>
      </c>
      <c r="I844" s="2">
        <v>36.047221999999998</v>
      </c>
      <c r="J844" s="2">
        <v>-78.030833000000001</v>
      </c>
      <c r="K844" s="4">
        <v>0</v>
      </c>
      <c r="L844" s="2" t="s">
        <v>1341</v>
      </c>
      <c r="M844" s="17" t="s">
        <v>1338</v>
      </c>
      <c r="N844" s="17" t="s">
        <v>965</v>
      </c>
      <c r="O844" s="8">
        <v>5</v>
      </c>
      <c r="P844" s="16">
        <v>0.19700000000000001</v>
      </c>
      <c r="Q844" s="4">
        <v>8635</v>
      </c>
      <c r="R844" s="4">
        <v>4342</v>
      </c>
      <c r="S844" s="4">
        <v>78735</v>
      </c>
      <c r="T844" s="27">
        <f t="shared" si="32"/>
        <v>9.1181239143022577</v>
      </c>
    </row>
    <row r="845" spans="1:20" x14ac:dyDescent="0.35">
      <c r="A845" s="2">
        <v>16477</v>
      </c>
      <c r="B845" s="2">
        <v>2018</v>
      </c>
      <c r="C845" s="17">
        <v>9858</v>
      </c>
      <c r="D845" s="17">
        <v>15471.5855419977</v>
      </c>
      <c r="E845" s="2" t="s">
        <v>5</v>
      </c>
      <c r="F845" s="2" t="s">
        <v>507</v>
      </c>
      <c r="G845" s="2">
        <v>58855</v>
      </c>
      <c r="H845" s="2" t="s">
        <v>1343</v>
      </c>
      <c r="I845" s="2">
        <v>35.949444</v>
      </c>
      <c r="J845" s="2">
        <v>-78.092500000000001</v>
      </c>
      <c r="K845" s="4">
        <v>0</v>
      </c>
      <c r="L845" s="2" t="s">
        <v>1341</v>
      </c>
      <c r="M845" s="17" t="s">
        <v>1338</v>
      </c>
      <c r="N845" s="17" t="s">
        <v>965</v>
      </c>
      <c r="O845" s="8">
        <v>5</v>
      </c>
      <c r="P845" s="16">
        <v>0.16700000000000001</v>
      </c>
      <c r="Q845" s="4">
        <v>7335</v>
      </c>
      <c r="R845" s="4">
        <v>3689</v>
      </c>
      <c r="S845" s="4">
        <v>66879</v>
      </c>
      <c r="T845" s="27">
        <f t="shared" si="32"/>
        <v>9.1177914110429441</v>
      </c>
    </row>
    <row r="846" spans="1:20" x14ac:dyDescent="0.35">
      <c r="A846" s="2">
        <v>16478</v>
      </c>
      <c r="B846" s="2">
        <v>2018</v>
      </c>
      <c r="C846" s="17">
        <v>12414</v>
      </c>
      <c r="D846" s="17">
        <v>9202.3490309229601</v>
      </c>
      <c r="E846" s="2" t="s">
        <v>5</v>
      </c>
      <c r="F846" s="2" t="s">
        <v>508</v>
      </c>
      <c r="G846" s="2">
        <v>60408</v>
      </c>
      <c r="H846" s="2" t="s">
        <v>1662</v>
      </c>
      <c r="I846" s="2">
        <v>35.849269999999997</v>
      </c>
      <c r="J846" s="2">
        <v>-78.211519999999993</v>
      </c>
      <c r="K846" s="4">
        <v>0</v>
      </c>
      <c r="L846" s="2" t="s">
        <v>1341</v>
      </c>
      <c r="M846" s="17" t="s">
        <v>1338</v>
      </c>
      <c r="N846" s="17" t="s">
        <v>965</v>
      </c>
      <c r="O846" s="8">
        <v>5.2</v>
      </c>
      <c r="P846" s="16">
        <v>0.20499999999999999</v>
      </c>
      <c r="Q846" s="4">
        <v>9358</v>
      </c>
      <c r="R846" s="4">
        <v>4706</v>
      </c>
      <c r="S846" s="4">
        <v>85327</v>
      </c>
      <c r="T846" s="27">
        <f t="shared" si="32"/>
        <v>9.1180807864928397</v>
      </c>
    </row>
    <row r="847" spans="1:20" x14ac:dyDescent="0.35">
      <c r="A847" s="2">
        <v>16479</v>
      </c>
      <c r="B847" s="2">
        <v>2018</v>
      </c>
      <c r="C847" s="17">
        <v>9858</v>
      </c>
      <c r="D847" s="17">
        <v>4503.0667491200602</v>
      </c>
      <c r="E847" s="2" t="s">
        <v>5</v>
      </c>
      <c r="F847" s="2" t="s">
        <v>509</v>
      </c>
      <c r="G847" s="2">
        <v>60134</v>
      </c>
      <c r="H847" s="2" t="s">
        <v>1663</v>
      </c>
      <c r="I847" s="2">
        <v>36.034354</v>
      </c>
      <c r="J847" s="2">
        <v>-78.010610999999997</v>
      </c>
      <c r="K847" s="4">
        <v>0</v>
      </c>
      <c r="L847" s="2" t="s">
        <v>1341</v>
      </c>
      <c r="M847" s="17" t="s">
        <v>1338</v>
      </c>
      <c r="N847" s="17" t="s">
        <v>965</v>
      </c>
      <c r="O847" s="8">
        <v>2</v>
      </c>
      <c r="P847" s="16">
        <v>0.20599999999999999</v>
      </c>
      <c r="Q847" s="4">
        <v>3607</v>
      </c>
      <c r="R847" s="4">
        <v>1814</v>
      </c>
      <c r="S847" s="4">
        <v>32890</v>
      </c>
      <c r="T847" s="27">
        <f t="shared" si="32"/>
        <v>9.1183809259772666</v>
      </c>
    </row>
    <row r="848" spans="1:20" x14ac:dyDescent="0.35">
      <c r="A848" s="2">
        <v>16480</v>
      </c>
      <c r="B848" s="2">
        <v>2018</v>
      </c>
      <c r="C848" s="17">
        <v>15777</v>
      </c>
      <c r="D848" s="17">
        <v>6543.88258935059</v>
      </c>
      <c r="E848" s="2" t="s">
        <v>5</v>
      </c>
      <c r="F848" s="2" t="s">
        <v>510</v>
      </c>
      <c r="G848" s="2">
        <v>61610</v>
      </c>
      <c r="H848" s="2" t="s">
        <v>1664</v>
      </c>
      <c r="I848" s="2">
        <v>35.292499999999997</v>
      </c>
      <c r="J848" s="2">
        <v>-80.497500000000002</v>
      </c>
      <c r="K848" s="4">
        <v>0</v>
      </c>
      <c r="L848" s="2" t="s">
        <v>1341</v>
      </c>
      <c r="M848" s="17" t="s">
        <v>1338</v>
      </c>
      <c r="N848" s="17" t="s">
        <v>965</v>
      </c>
      <c r="O848" s="8">
        <v>74.8</v>
      </c>
      <c r="P848" s="16">
        <v>2.5999999999999999E-2</v>
      </c>
      <c r="Q848" s="4">
        <v>16810</v>
      </c>
      <c r="R848" s="4">
        <v>1568</v>
      </c>
      <c r="S848" s="4">
        <v>153274</v>
      </c>
      <c r="T848" s="27">
        <f t="shared" si="32"/>
        <v>9.1180249851278994</v>
      </c>
    </row>
    <row r="849" spans="1:20" x14ac:dyDescent="0.35">
      <c r="A849" s="2">
        <v>16485</v>
      </c>
      <c r="B849" s="2">
        <v>2018</v>
      </c>
      <c r="C849" s="17">
        <v>4496</v>
      </c>
      <c r="D849" s="17">
        <v>4199.6634170286898</v>
      </c>
      <c r="E849" s="2" t="s">
        <v>5</v>
      </c>
      <c r="F849" s="2" t="s">
        <v>517</v>
      </c>
      <c r="G849" s="2">
        <v>60072</v>
      </c>
      <c r="H849" s="2" t="s">
        <v>1668</v>
      </c>
      <c r="I849" s="2">
        <v>35.289757000000002</v>
      </c>
      <c r="J849" s="2">
        <v>-81.568877999999998</v>
      </c>
      <c r="K849" s="4">
        <v>0</v>
      </c>
      <c r="L849" s="2" t="s">
        <v>1341</v>
      </c>
      <c r="M849" s="17" t="s">
        <v>1338</v>
      </c>
      <c r="N849" s="17" t="s">
        <v>965</v>
      </c>
      <c r="O849" s="8">
        <v>2</v>
      </c>
      <c r="P849" s="16">
        <v>0.21199999999999999</v>
      </c>
      <c r="Q849" s="4">
        <v>3707</v>
      </c>
      <c r="R849" s="4">
        <v>1864</v>
      </c>
      <c r="S849" s="4">
        <v>33802</v>
      </c>
      <c r="T849" s="27">
        <f t="shared" si="32"/>
        <v>9.1184246021041275</v>
      </c>
    </row>
    <row r="850" spans="1:20" x14ac:dyDescent="0.35">
      <c r="A850" s="2">
        <v>16486</v>
      </c>
      <c r="B850" s="2">
        <v>2018</v>
      </c>
      <c r="C850" s="17">
        <v>7597</v>
      </c>
      <c r="D850" s="17">
        <v>547.65238876929402</v>
      </c>
      <c r="E850" s="2" t="s">
        <v>5</v>
      </c>
      <c r="F850" s="2" t="s">
        <v>518</v>
      </c>
      <c r="G850" s="2">
        <v>58524</v>
      </c>
      <c r="H850" s="2" t="s">
        <v>1343</v>
      </c>
      <c r="I850" s="2">
        <v>35.714444</v>
      </c>
      <c r="J850" s="2">
        <v>-78.498889000000005</v>
      </c>
      <c r="K850" s="4">
        <v>0</v>
      </c>
      <c r="L850" s="2" t="s">
        <v>1341</v>
      </c>
      <c r="M850" s="17" t="s">
        <v>1338</v>
      </c>
      <c r="N850" s="17" t="s">
        <v>965</v>
      </c>
      <c r="O850" s="8">
        <v>1.1000000000000001</v>
      </c>
      <c r="P850" s="16">
        <v>0.152</v>
      </c>
      <c r="Q850" s="4">
        <v>1466</v>
      </c>
      <c r="R850" s="4">
        <v>737</v>
      </c>
      <c r="S850" s="4">
        <v>13366</v>
      </c>
      <c r="T850" s="27">
        <f t="shared" si="32"/>
        <v>9.1173260572987722</v>
      </c>
    </row>
    <row r="851" spans="1:20" x14ac:dyDescent="0.35">
      <c r="A851" s="2">
        <v>16505</v>
      </c>
      <c r="B851" s="2">
        <v>2018</v>
      </c>
      <c r="C851" s="17">
        <v>9867</v>
      </c>
      <c r="D851" s="17">
        <v>8126.5810932532704</v>
      </c>
      <c r="E851" s="2" t="s">
        <v>5</v>
      </c>
      <c r="F851" s="2" t="s">
        <v>520</v>
      </c>
      <c r="G851" s="2">
        <v>58339</v>
      </c>
      <c r="H851" s="2" t="s">
        <v>1343</v>
      </c>
      <c r="I851" s="2">
        <v>35.209564</v>
      </c>
      <c r="J851" s="2">
        <v>-77.056725</v>
      </c>
      <c r="K851" s="4">
        <v>0</v>
      </c>
      <c r="L851" s="2" t="s">
        <v>1341</v>
      </c>
      <c r="M851" s="17" t="s">
        <v>1338</v>
      </c>
      <c r="N851" s="17" t="s">
        <v>965</v>
      </c>
      <c r="O851" s="8">
        <v>5</v>
      </c>
      <c r="P851" s="16">
        <v>0.17899999999999999</v>
      </c>
      <c r="Q851" s="4">
        <v>7855</v>
      </c>
      <c r="R851" s="4">
        <v>3950</v>
      </c>
      <c r="S851" s="4">
        <v>71623</v>
      </c>
      <c r="T851" s="27">
        <f t="shared" si="32"/>
        <v>9.1181413112667098</v>
      </c>
    </row>
    <row r="852" spans="1:20" x14ac:dyDescent="0.35">
      <c r="A852" s="2">
        <v>16506</v>
      </c>
      <c r="B852" s="2">
        <v>2018</v>
      </c>
      <c r="C852" s="17">
        <v>28999</v>
      </c>
      <c r="D852" s="17">
        <v>99.807859434378102</v>
      </c>
      <c r="E852" s="2" t="s">
        <v>5</v>
      </c>
      <c r="F852" s="2" t="s">
        <v>521</v>
      </c>
      <c r="G852" s="2">
        <v>59835</v>
      </c>
      <c r="H852" s="2" t="s">
        <v>1344</v>
      </c>
      <c r="I852" s="2">
        <v>35.251627999999997</v>
      </c>
      <c r="J852" s="2">
        <v>-78.367439000000005</v>
      </c>
      <c r="K852" s="4">
        <v>0</v>
      </c>
      <c r="L852" s="2" t="s">
        <v>1341</v>
      </c>
      <c r="M852" s="17" t="s">
        <v>1338</v>
      </c>
      <c r="N852" s="17" t="s">
        <v>965</v>
      </c>
      <c r="O852" s="8">
        <v>1.9</v>
      </c>
      <c r="P852" s="16">
        <v>0.19500000000000001</v>
      </c>
      <c r="Q852" s="4">
        <v>3247</v>
      </c>
      <c r="R852" s="4">
        <v>1633</v>
      </c>
      <c r="S852" s="4">
        <v>29608</v>
      </c>
      <c r="T852" s="27">
        <f t="shared" si="32"/>
        <v>9.1185709886048656</v>
      </c>
    </row>
    <row r="853" spans="1:20" x14ac:dyDescent="0.35">
      <c r="A853" s="2">
        <v>16507</v>
      </c>
      <c r="B853" s="2">
        <v>2018</v>
      </c>
      <c r="C853" s="17">
        <v>1575</v>
      </c>
      <c r="D853" s="17">
        <v>10144.5358185527</v>
      </c>
      <c r="E853" s="2" t="s">
        <v>5</v>
      </c>
      <c r="F853" s="2" t="s">
        <v>522</v>
      </c>
      <c r="G853" s="2">
        <v>58741</v>
      </c>
      <c r="H853" s="2" t="s">
        <v>1671</v>
      </c>
      <c r="I853" s="2">
        <v>35.991110999999997</v>
      </c>
      <c r="J853" s="2">
        <v>-79.548056000000003</v>
      </c>
      <c r="K853" s="4">
        <v>0</v>
      </c>
      <c r="L853" s="2" t="s">
        <v>1341</v>
      </c>
      <c r="M853" s="17" t="s">
        <v>1338</v>
      </c>
      <c r="N853" s="17" t="s">
        <v>965</v>
      </c>
      <c r="O853" s="8">
        <v>5</v>
      </c>
      <c r="P853" s="16">
        <v>0.19400000000000001</v>
      </c>
      <c r="Q853" s="4">
        <v>8492</v>
      </c>
      <c r="R853" s="4">
        <v>4271</v>
      </c>
      <c r="S853" s="4">
        <v>77431</v>
      </c>
      <c r="T853" s="27">
        <f t="shared" si="32"/>
        <v>9.118111163447951</v>
      </c>
    </row>
    <row r="854" spans="1:20" x14ac:dyDescent="0.35">
      <c r="A854" s="2">
        <v>16508</v>
      </c>
      <c r="B854" s="2">
        <v>2018</v>
      </c>
      <c r="C854" s="17">
        <v>9418</v>
      </c>
      <c r="D854" s="17">
        <v>2765.4731208021599</v>
      </c>
      <c r="E854" s="2" t="s">
        <v>5</v>
      </c>
      <c r="F854" s="2" t="s">
        <v>523</v>
      </c>
      <c r="G854" s="2">
        <v>62205</v>
      </c>
      <c r="H854" s="2" t="s">
        <v>1672</v>
      </c>
      <c r="I854" s="2">
        <v>34.747103000000003</v>
      </c>
      <c r="J854" s="2">
        <v>-77.987375</v>
      </c>
      <c r="K854" s="4">
        <v>0</v>
      </c>
      <c r="L854" s="2" t="s">
        <v>1341</v>
      </c>
      <c r="M854" s="17" t="s">
        <v>1338</v>
      </c>
      <c r="N854" s="17" t="s">
        <v>965</v>
      </c>
      <c r="O854" s="8">
        <v>5.3</v>
      </c>
      <c r="P854" s="16">
        <v>4.0000000000000001E-3</v>
      </c>
      <c r="Q854" s="4">
        <v>191</v>
      </c>
      <c r="R854" s="4">
        <v>0</v>
      </c>
      <c r="S854" s="4">
        <v>1742</v>
      </c>
      <c r="T854" s="27">
        <f t="shared" si="32"/>
        <v>9.1204188481675388</v>
      </c>
    </row>
    <row r="855" spans="1:20" x14ac:dyDescent="0.35">
      <c r="A855" s="2">
        <v>16509</v>
      </c>
      <c r="B855" s="2">
        <v>2018</v>
      </c>
      <c r="C855" s="17">
        <v>6906</v>
      </c>
      <c r="D855" s="17">
        <v>2521.3255260116198</v>
      </c>
      <c r="E855" s="2" t="s">
        <v>5</v>
      </c>
      <c r="F855" s="2" t="s">
        <v>524</v>
      </c>
      <c r="G855" s="2">
        <v>59501</v>
      </c>
      <c r="H855" s="2" t="s">
        <v>1673</v>
      </c>
      <c r="I855" s="2">
        <v>35.486944000000001</v>
      </c>
      <c r="J855" s="2">
        <v>-78.313889000000003</v>
      </c>
      <c r="K855" s="4">
        <v>0</v>
      </c>
      <c r="L855" s="2" t="s">
        <v>1341</v>
      </c>
      <c r="M855" s="17" t="s">
        <v>1338</v>
      </c>
      <c r="N855" s="17" t="s">
        <v>965</v>
      </c>
      <c r="O855" s="8">
        <v>5</v>
      </c>
      <c r="P855" s="16">
        <v>0.182</v>
      </c>
      <c r="Q855" s="4">
        <v>7967</v>
      </c>
      <c r="R855" s="4">
        <v>4006</v>
      </c>
      <c r="S855" s="4">
        <v>72642</v>
      </c>
      <c r="T855" s="27">
        <f t="shared" si="32"/>
        <v>9.1178611773565965</v>
      </c>
    </row>
    <row r="856" spans="1:20" x14ac:dyDescent="0.35">
      <c r="A856" s="2">
        <v>16510</v>
      </c>
      <c r="B856" s="2">
        <v>2018</v>
      </c>
      <c r="C856" s="17">
        <v>10053</v>
      </c>
      <c r="D856" s="17">
        <v>6847.4027533529097</v>
      </c>
      <c r="E856" s="2" t="s">
        <v>5</v>
      </c>
      <c r="F856" s="2" t="s">
        <v>525</v>
      </c>
      <c r="G856" s="2">
        <v>61778</v>
      </c>
      <c r="H856" s="2" t="s">
        <v>1674</v>
      </c>
      <c r="I856" s="2">
        <v>36.213000000000001</v>
      </c>
      <c r="J856" s="2">
        <v>-77.623999999999995</v>
      </c>
      <c r="K856" s="4">
        <v>0</v>
      </c>
      <c r="L856" s="2" t="s">
        <v>1357</v>
      </c>
      <c r="M856" s="17" t="s">
        <v>1338</v>
      </c>
      <c r="N856" s="17" t="s">
        <v>965</v>
      </c>
      <c r="O856" s="8">
        <v>26.9</v>
      </c>
      <c r="P856" s="16"/>
      <c r="Q856" s="4"/>
      <c r="R856" s="4"/>
      <c r="S856" s="27"/>
      <c r="T856" s="28" t="s">
        <v>1311</v>
      </c>
    </row>
    <row r="857" spans="1:20" x14ac:dyDescent="0.35">
      <c r="A857" s="2">
        <v>16511</v>
      </c>
      <c r="B857" s="2">
        <v>2018</v>
      </c>
      <c r="C857" s="19">
        <v>29001</v>
      </c>
      <c r="D857" s="19">
        <v>8249.8135543523003</v>
      </c>
      <c r="E857" s="2" t="s">
        <v>5</v>
      </c>
      <c r="F857" s="2" t="s">
        <v>526</v>
      </c>
      <c r="G857" s="2">
        <v>58531</v>
      </c>
      <c r="H857" s="2" t="s">
        <v>1675</v>
      </c>
      <c r="I857" s="2">
        <v>34.704721999999997</v>
      </c>
      <c r="J857" s="2">
        <v>-79.525833000000006</v>
      </c>
      <c r="K857" s="4">
        <v>0</v>
      </c>
      <c r="L857" s="2" t="s">
        <v>1341</v>
      </c>
      <c r="M857" s="17" t="s">
        <v>1338</v>
      </c>
      <c r="N857" s="17" t="s">
        <v>965</v>
      </c>
      <c r="O857" s="8">
        <v>0.5</v>
      </c>
      <c r="P857" s="16">
        <v>0.34699999999999998</v>
      </c>
      <c r="Q857" s="4">
        <v>1521.5</v>
      </c>
      <c r="R857" s="4">
        <v>765</v>
      </c>
      <c r="S857" s="4">
        <v>13873.5</v>
      </c>
      <c r="T857" s="27">
        <f t="shared" ref="T857:T866" si="33">S857/Q857</f>
        <v>9.1183043049622086</v>
      </c>
    </row>
    <row r="858" spans="1:20" x14ac:dyDescent="0.35">
      <c r="A858" s="2">
        <v>16512</v>
      </c>
      <c r="B858" s="2">
        <v>2018</v>
      </c>
      <c r="C858" s="19">
        <v>29001</v>
      </c>
      <c r="D858" s="19">
        <v>8249.8135543523003</v>
      </c>
      <c r="E858" s="2" t="s">
        <v>5</v>
      </c>
      <c r="F858" s="2" t="s">
        <v>526</v>
      </c>
      <c r="G858" s="2">
        <v>58531</v>
      </c>
      <c r="H858" s="2" t="s">
        <v>1676</v>
      </c>
      <c r="I858" s="2">
        <v>34.704721999999997</v>
      </c>
      <c r="J858" s="2">
        <v>-79.525833000000006</v>
      </c>
      <c r="K858" s="4">
        <v>0</v>
      </c>
      <c r="L858" s="2" t="s">
        <v>1341</v>
      </c>
      <c r="M858" s="17" t="s">
        <v>1338</v>
      </c>
      <c r="N858" s="17" t="s">
        <v>965</v>
      </c>
      <c r="O858" s="8">
        <v>0.5</v>
      </c>
      <c r="P858" s="16">
        <v>0.34699999999999998</v>
      </c>
      <c r="Q858" s="4">
        <v>1521.5</v>
      </c>
      <c r="R858" s="4">
        <v>765</v>
      </c>
      <c r="S858" s="4">
        <v>13873.5</v>
      </c>
      <c r="T858" s="27">
        <f t="shared" si="33"/>
        <v>9.1183043049622086</v>
      </c>
    </row>
    <row r="859" spans="1:20" x14ac:dyDescent="0.35">
      <c r="A859" s="2">
        <v>16513</v>
      </c>
      <c r="B859" s="2">
        <v>2018</v>
      </c>
      <c r="C859" s="17">
        <v>9881</v>
      </c>
      <c r="D859" s="17">
        <v>4634.6460242027097</v>
      </c>
      <c r="E859" s="2" t="s">
        <v>5</v>
      </c>
      <c r="F859" s="2" t="s">
        <v>527</v>
      </c>
      <c r="G859" s="2">
        <v>58880</v>
      </c>
      <c r="H859" s="2" t="s">
        <v>1677</v>
      </c>
      <c r="I859" s="2">
        <v>34.766666999999998</v>
      </c>
      <c r="J859" s="2">
        <v>-79.559721999999994</v>
      </c>
      <c r="K859" s="4">
        <v>0</v>
      </c>
      <c r="L859" s="2" t="s">
        <v>1341</v>
      </c>
      <c r="M859" s="17" t="s">
        <v>1338</v>
      </c>
      <c r="N859" s="17" t="s">
        <v>965</v>
      </c>
      <c r="O859" s="8">
        <v>4.9000000000000004</v>
      </c>
      <c r="P859" s="16">
        <v>0.20200000000000001</v>
      </c>
      <c r="Q859" s="4">
        <v>8690</v>
      </c>
      <c r="R859" s="4">
        <v>4370</v>
      </c>
      <c r="S859" s="4">
        <v>79235</v>
      </c>
      <c r="T859" s="27">
        <f t="shared" si="33"/>
        <v>9.1179516685845794</v>
      </c>
    </row>
    <row r="860" spans="1:20" x14ac:dyDescent="0.35">
      <c r="A860" s="2">
        <v>16514</v>
      </c>
      <c r="B860" s="2">
        <v>2018</v>
      </c>
      <c r="C860" s="17">
        <v>9858</v>
      </c>
      <c r="D860" s="17">
        <v>1988.31290620249</v>
      </c>
      <c r="E860" s="2" t="s">
        <v>5</v>
      </c>
      <c r="F860" s="2" t="s">
        <v>528</v>
      </c>
      <c r="G860" s="2">
        <v>60651</v>
      </c>
      <c r="H860" s="2" t="s">
        <v>1343</v>
      </c>
      <c r="I860" s="2">
        <v>36.070335999999998</v>
      </c>
      <c r="J860" s="2">
        <v>-78.038319000000001</v>
      </c>
      <c r="K860" s="4">
        <v>0</v>
      </c>
      <c r="L860" s="2" t="s">
        <v>1341</v>
      </c>
      <c r="M860" s="17" t="s">
        <v>1338</v>
      </c>
      <c r="N860" s="17" t="s">
        <v>965</v>
      </c>
      <c r="O860" s="8">
        <v>5</v>
      </c>
      <c r="P860" s="16">
        <v>0.216</v>
      </c>
      <c r="Q860" s="4">
        <v>9478</v>
      </c>
      <c r="R860" s="4">
        <v>4766</v>
      </c>
      <c r="S860" s="4">
        <v>86421</v>
      </c>
      <c r="T860" s="27">
        <f t="shared" si="33"/>
        <v>9.1180628824646544</v>
      </c>
    </row>
    <row r="861" spans="1:20" x14ac:dyDescent="0.35">
      <c r="A861" s="2">
        <v>16515</v>
      </c>
      <c r="B861" s="2">
        <v>2018</v>
      </c>
      <c r="C861" s="17">
        <v>10054</v>
      </c>
      <c r="D861" s="17">
        <v>5672.8355424047504</v>
      </c>
      <c r="E861" s="2" t="s">
        <v>5</v>
      </c>
      <c r="F861" s="2" t="s">
        <v>529</v>
      </c>
      <c r="G861" s="2">
        <v>60992</v>
      </c>
      <c r="H861" s="2" t="s">
        <v>1678</v>
      </c>
      <c r="I861" s="2">
        <v>36.433289000000002</v>
      </c>
      <c r="J861" s="2">
        <v>-77.719745000000003</v>
      </c>
      <c r="K861" s="4">
        <v>0</v>
      </c>
      <c r="L861" s="2" t="s">
        <v>1341</v>
      </c>
      <c r="M861" s="17" t="s">
        <v>1338</v>
      </c>
      <c r="N861" s="17" t="s">
        <v>965</v>
      </c>
      <c r="O861" s="8">
        <v>2</v>
      </c>
      <c r="P861" s="16">
        <v>7.5999999999999998E-2</v>
      </c>
      <c r="Q861" s="4">
        <v>1326</v>
      </c>
      <c r="R861" s="4">
        <v>914</v>
      </c>
      <c r="S861" s="4">
        <v>12089</v>
      </c>
      <c r="T861" s="27">
        <f t="shared" si="33"/>
        <v>9.1168929110105577</v>
      </c>
    </row>
    <row r="862" spans="1:20" x14ac:dyDescent="0.35">
      <c r="A862" s="2">
        <v>16516</v>
      </c>
      <c r="B862" s="2">
        <v>2018</v>
      </c>
      <c r="C862" s="17">
        <v>9881</v>
      </c>
      <c r="D862" s="17">
        <v>853.21473023995895</v>
      </c>
      <c r="E862" s="2" t="s">
        <v>5</v>
      </c>
      <c r="F862" s="2" t="s">
        <v>530</v>
      </c>
      <c r="G862" s="2">
        <v>58851</v>
      </c>
      <c r="H862" s="2" t="s">
        <v>1343</v>
      </c>
      <c r="I862" s="2">
        <v>34.795833000000002</v>
      </c>
      <c r="J862" s="2">
        <v>-79.538332999999994</v>
      </c>
      <c r="K862" s="4">
        <v>0</v>
      </c>
      <c r="L862" s="2" t="s">
        <v>1341</v>
      </c>
      <c r="M862" s="17" t="s">
        <v>1338</v>
      </c>
      <c r="N862" s="17" t="s">
        <v>965</v>
      </c>
      <c r="O862" s="8">
        <v>5</v>
      </c>
      <c r="P862" s="16">
        <v>0.191</v>
      </c>
      <c r="Q862" s="4">
        <v>8372</v>
      </c>
      <c r="R862" s="4">
        <v>4210</v>
      </c>
      <c r="S862" s="4">
        <v>76335</v>
      </c>
      <c r="T862" s="27">
        <f t="shared" si="33"/>
        <v>9.1178929765886281</v>
      </c>
    </row>
    <row r="863" spans="1:20" x14ac:dyDescent="0.35">
      <c r="A863" s="2">
        <v>16519</v>
      </c>
      <c r="B863" s="2">
        <v>2018</v>
      </c>
      <c r="C863" s="17">
        <v>15512</v>
      </c>
      <c r="D863" s="17">
        <v>806.61489518348196</v>
      </c>
      <c r="E863" s="2" t="s">
        <v>5</v>
      </c>
      <c r="F863" s="2" t="s">
        <v>532</v>
      </c>
      <c r="G863" s="2">
        <v>61534</v>
      </c>
      <c r="H863" s="2" t="s">
        <v>1344</v>
      </c>
      <c r="I863" s="2">
        <v>35.297714999999997</v>
      </c>
      <c r="J863" s="2">
        <v>-81.812044999999998</v>
      </c>
      <c r="K863" s="4">
        <v>0</v>
      </c>
      <c r="L863" s="2" t="s">
        <v>1341</v>
      </c>
      <c r="M863" s="17" t="s">
        <v>1338</v>
      </c>
      <c r="N863" s="17" t="s">
        <v>965</v>
      </c>
      <c r="O863" s="8">
        <v>2</v>
      </c>
      <c r="P863" s="16">
        <v>6.0999999999999999E-2</v>
      </c>
      <c r="Q863" s="4">
        <v>1062</v>
      </c>
      <c r="R863" s="4">
        <v>653</v>
      </c>
      <c r="S863" s="4">
        <v>9684</v>
      </c>
      <c r="T863" s="27">
        <f t="shared" si="33"/>
        <v>9.1186440677966107</v>
      </c>
    </row>
    <row r="864" spans="1:20" x14ac:dyDescent="0.35">
      <c r="A864" s="2">
        <v>16520</v>
      </c>
      <c r="B864" s="2">
        <v>2018</v>
      </c>
      <c r="C864" s="17">
        <v>15632</v>
      </c>
      <c r="D864" s="17">
        <v>11569.447641638901</v>
      </c>
      <c r="E864" s="2" t="s">
        <v>5</v>
      </c>
      <c r="F864" s="2" t="s">
        <v>533</v>
      </c>
      <c r="G864" s="2">
        <v>59519</v>
      </c>
      <c r="H864" s="2" t="s">
        <v>1682</v>
      </c>
      <c r="I864" s="2">
        <v>35.711666999999998</v>
      </c>
      <c r="J864" s="2">
        <v>-81.134167000000005</v>
      </c>
      <c r="K864" s="4">
        <v>0</v>
      </c>
      <c r="L864" s="2" t="s">
        <v>1341</v>
      </c>
      <c r="M864" s="17" t="s">
        <v>1338</v>
      </c>
      <c r="N864" s="17" t="s">
        <v>965</v>
      </c>
      <c r="O864" s="8">
        <v>3.5</v>
      </c>
      <c r="P864" s="16">
        <v>0.184</v>
      </c>
      <c r="Q864" s="4">
        <v>5639</v>
      </c>
      <c r="R864" s="4">
        <v>2836</v>
      </c>
      <c r="S864" s="4">
        <v>51417</v>
      </c>
      <c r="T864" s="27">
        <f t="shared" si="33"/>
        <v>9.1181060471714837</v>
      </c>
    </row>
    <row r="865" spans="1:20" x14ac:dyDescent="0.35">
      <c r="A865" s="2">
        <v>16521</v>
      </c>
      <c r="B865" s="2">
        <v>2018</v>
      </c>
      <c r="C865" s="17">
        <v>15782</v>
      </c>
      <c r="D865" s="17">
        <v>8643.9573574149308</v>
      </c>
      <c r="E865" s="2" t="s">
        <v>5</v>
      </c>
      <c r="F865" s="2" t="s">
        <v>534</v>
      </c>
      <c r="G865" s="2">
        <v>60600</v>
      </c>
      <c r="H865" s="2" t="s">
        <v>1347</v>
      </c>
      <c r="I865" s="2">
        <v>34.952330000000003</v>
      </c>
      <c r="J865" s="2">
        <v>-80.481909999999999</v>
      </c>
      <c r="K865" s="4">
        <v>0</v>
      </c>
      <c r="L865" s="2" t="s">
        <v>1341</v>
      </c>
      <c r="M865" s="17" t="s">
        <v>1338</v>
      </c>
      <c r="N865" s="17" t="s">
        <v>965</v>
      </c>
      <c r="O865" s="8">
        <v>5.3</v>
      </c>
      <c r="P865" s="16">
        <v>0.20100000000000001</v>
      </c>
      <c r="Q865" s="4">
        <v>9347</v>
      </c>
      <c r="R865" s="4">
        <v>4700</v>
      </c>
      <c r="S865" s="4">
        <v>85225</v>
      </c>
      <c r="T865" s="27">
        <f t="shared" si="33"/>
        <v>9.1178987910559535</v>
      </c>
    </row>
    <row r="866" spans="1:20" x14ac:dyDescent="0.35">
      <c r="A866" s="2">
        <v>16522</v>
      </c>
      <c r="B866" s="2">
        <v>2018</v>
      </c>
      <c r="C866" s="17">
        <v>9881</v>
      </c>
      <c r="D866" s="17">
        <v>2470.8281398020299</v>
      </c>
      <c r="E866" s="2" t="s">
        <v>5</v>
      </c>
      <c r="F866" s="2" t="s">
        <v>535</v>
      </c>
      <c r="G866" s="2">
        <v>61094</v>
      </c>
      <c r="H866" s="2" t="s">
        <v>1343</v>
      </c>
      <c r="I866" s="2">
        <v>34.817836</v>
      </c>
      <c r="J866" s="2">
        <v>-79.513928000000007</v>
      </c>
      <c r="K866" s="4">
        <v>0</v>
      </c>
      <c r="L866" s="2" t="s">
        <v>1341</v>
      </c>
      <c r="M866" s="17" t="s">
        <v>1338</v>
      </c>
      <c r="N866" s="17" t="s">
        <v>965</v>
      </c>
      <c r="O866" s="8">
        <v>5</v>
      </c>
      <c r="P866" s="16">
        <v>0.223</v>
      </c>
      <c r="Q866" s="4">
        <v>9767</v>
      </c>
      <c r="R866" s="4">
        <v>4912</v>
      </c>
      <c r="S866" s="4">
        <v>89054</v>
      </c>
      <c r="T866" s="27">
        <f t="shared" si="33"/>
        <v>9.1178458073103315</v>
      </c>
    </row>
    <row r="867" spans="1:20" x14ac:dyDescent="0.35">
      <c r="A867" s="2">
        <v>16523</v>
      </c>
      <c r="B867" s="2">
        <v>2018</v>
      </c>
      <c r="C867" s="17">
        <v>9838</v>
      </c>
      <c r="D867" s="17">
        <v>3616.4727679324501</v>
      </c>
      <c r="E867" s="2" t="s">
        <v>5</v>
      </c>
      <c r="F867" s="2" t="s">
        <v>536</v>
      </c>
      <c r="G867" s="2">
        <v>59036</v>
      </c>
      <c r="H867" s="2" t="s">
        <v>1406</v>
      </c>
      <c r="I867" s="2">
        <v>34.799166999999997</v>
      </c>
      <c r="J867" s="2">
        <v>-77.543056000000007</v>
      </c>
      <c r="K867" s="4">
        <v>0</v>
      </c>
      <c r="L867" s="2" t="s">
        <v>1465</v>
      </c>
      <c r="M867" s="17" t="s">
        <v>1338</v>
      </c>
      <c r="N867" s="17" t="s">
        <v>965</v>
      </c>
      <c r="O867" s="8">
        <v>1.5</v>
      </c>
      <c r="P867" s="16"/>
      <c r="Q867" s="4"/>
      <c r="R867" s="4"/>
      <c r="S867" s="4"/>
      <c r="T867" s="28" t="s">
        <v>1311</v>
      </c>
    </row>
    <row r="868" spans="1:20" x14ac:dyDescent="0.35">
      <c r="A868" s="2">
        <v>16526</v>
      </c>
      <c r="B868" s="2">
        <v>2018</v>
      </c>
      <c r="C868" s="19">
        <v>28700</v>
      </c>
      <c r="D868" s="19">
        <v>3096.2082089707401</v>
      </c>
      <c r="E868" s="2" t="s">
        <v>5</v>
      </c>
      <c r="F868" s="2" t="s">
        <v>539</v>
      </c>
      <c r="G868" s="2">
        <v>60284</v>
      </c>
      <c r="H868" s="2" t="s">
        <v>1683</v>
      </c>
      <c r="I868" s="2">
        <v>35.525584000000002</v>
      </c>
      <c r="J868" s="2">
        <v>-80.451125000000005</v>
      </c>
      <c r="K868" s="4">
        <v>0</v>
      </c>
      <c r="L868" s="2" t="s">
        <v>1465</v>
      </c>
      <c r="M868" s="17" t="s">
        <v>1338</v>
      </c>
      <c r="N868" s="17" t="s">
        <v>965</v>
      </c>
      <c r="O868" s="8">
        <v>7.5</v>
      </c>
      <c r="P868" s="16"/>
      <c r="Q868" s="4"/>
      <c r="R868" s="4"/>
      <c r="S868" s="4"/>
      <c r="T868" s="28" t="s">
        <v>1311</v>
      </c>
    </row>
    <row r="869" spans="1:20" x14ac:dyDescent="0.35">
      <c r="A869" s="2">
        <v>16527</v>
      </c>
      <c r="B869" s="2">
        <v>2018</v>
      </c>
      <c r="C869" s="19">
        <v>28700</v>
      </c>
      <c r="D869" s="19">
        <v>3096.2082089707401</v>
      </c>
      <c r="E869" s="2" t="s">
        <v>5</v>
      </c>
      <c r="F869" s="2" t="s">
        <v>539</v>
      </c>
      <c r="G869" s="2">
        <v>60284</v>
      </c>
      <c r="H869" s="2" t="s">
        <v>1347</v>
      </c>
      <c r="I869" s="2">
        <v>35.525584000000002</v>
      </c>
      <c r="J869" s="2">
        <v>-80.451125000000005</v>
      </c>
      <c r="K869" s="4">
        <v>0</v>
      </c>
      <c r="L869" s="2" t="s">
        <v>1465</v>
      </c>
      <c r="M869" s="17" t="s">
        <v>1338</v>
      </c>
      <c r="N869" s="17" t="s">
        <v>965</v>
      </c>
      <c r="O869" s="8">
        <v>5</v>
      </c>
      <c r="P869" s="16"/>
      <c r="Q869" s="4"/>
      <c r="R869" s="4"/>
      <c r="S869" s="4"/>
      <c r="T869" s="28" t="s">
        <v>1311</v>
      </c>
    </row>
    <row r="870" spans="1:20" x14ac:dyDescent="0.35">
      <c r="A870" s="2">
        <v>16528</v>
      </c>
      <c r="B870" s="2">
        <v>2018</v>
      </c>
      <c r="C870" s="17">
        <v>7026</v>
      </c>
      <c r="D870" s="17">
        <v>17418.082242104902</v>
      </c>
      <c r="E870" s="2" t="s">
        <v>5</v>
      </c>
      <c r="F870" s="2" t="s">
        <v>540</v>
      </c>
      <c r="G870" s="2">
        <v>60828</v>
      </c>
      <c r="H870" s="2" t="s">
        <v>1347</v>
      </c>
      <c r="I870" s="2">
        <v>36.189</v>
      </c>
      <c r="J870" s="2">
        <v>-79.531999999999996</v>
      </c>
      <c r="K870" s="4">
        <v>0</v>
      </c>
      <c r="L870" s="2" t="s">
        <v>1355</v>
      </c>
      <c r="M870" s="17" t="s">
        <v>1338</v>
      </c>
      <c r="N870" s="17" t="s">
        <v>965</v>
      </c>
      <c r="O870" s="8">
        <v>5</v>
      </c>
      <c r="P870" s="16"/>
      <c r="Q870" s="4"/>
      <c r="R870" s="4"/>
      <c r="S870" s="4"/>
      <c r="T870" s="28" t="s">
        <v>1311</v>
      </c>
    </row>
    <row r="871" spans="1:20" x14ac:dyDescent="0.35">
      <c r="A871" s="2">
        <v>16529</v>
      </c>
      <c r="B871" s="2">
        <v>2018</v>
      </c>
      <c r="C871" s="17">
        <v>1850</v>
      </c>
      <c r="D871" s="17">
        <v>20012.080134730601</v>
      </c>
      <c r="E871" s="2" t="s">
        <v>5</v>
      </c>
      <c r="F871" s="2" t="s">
        <v>541</v>
      </c>
      <c r="G871" s="2">
        <v>59999</v>
      </c>
      <c r="H871" s="2" t="s">
        <v>1684</v>
      </c>
      <c r="I871" s="2">
        <v>36.084097</v>
      </c>
      <c r="J871" s="2">
        <v>-79.244810000000001</v>
      </c>
      <c r="K871" s="4">
        <v>0</v>
      </c>
      <c r="L871" s="2" t="s">
        <v>1341</v>
      </c>
      <c r="M871" s="17" t="s">
        <v>1338</v>
      </c>
      <c r="N871" s="17" t="s">
        <v>965</v>
      </c>
      <c r="O871" s="8">
        <v>3</v>
      </c>
      <c r="P871" s="16">
        <v>0.19600000000000001</v>
      </c>
      <c r="Q871" s="4">
        <v>5142</v>
      </c>
      <c r="R871" s="4">
        <v>2586</v>
      </c>
      <c r="S871" s="4">
        <v>46882</v>
      </c>
      <c r="T871" s="27">
        <f>S871/Q871</f>
        <v>9.1174640217814087</v>
      </c>
    </row>
    <row r="872" spans="1:20" x14ac:dyDescent="0.35">
      <c r="A872" s="2">
        <v>16530</v>
      </c>
      <c r="B872" s="2">
        <v>2018</v>
      </c>
      <c r="C872" s="17">
        <v>15630</v>
      </c>
      <c r="D872" s="17">
        <v>4901.90834064509</v>
      </c>
      <c r="E872" s="2" t="s">
        <v>5</v>
      </c>
      <c r="F872" s="2" t="s">
        <v>542</v>
      </c>
      <c r="G872" s="2">
        <v>58742</v>
      </c>
      <c r="H872" s="2" t="s">
        <v>1347</v>
      </c>
      <c r="I872" s="2">
        <v>35.586111000000002</v>
      </c>
      <c r="J872" s="2">
        <v>-81.315278000000006</v>
      </c>
      <c r="K872" s="4">
        <v>0</v>
      </c>
      <c r="L872" s="2" t="s">
        <v>1341</v>
      </c>
      <c r="M872" s="17" t="s">
        <v>1338</v>
      </c>
      <c r="N872" s="17" t="s">
        <v>965</v>
      </c>
      <c r="O872" s="8">
        <v>5</v>
      </c>
      <c r="P872" s="16">
        <v>0.20899999999999999</v>
      </c>
      <c r="Q872" s="4">
        <v>9154</v>
      </c>
      <c r="R872" s="4">
        <v>4603</v>
      </c>
      <c r="S872" s="4">
        <v>83466</v>
      </c>
      <c r="T872" s="27">
        <f>S872/Q872</f>
        <v>9.1179812103998259</v>
      </c>
    </row>
    <row r="873" spans="1:20" x14ac:dyDescent="0.35">
      <c r="A873" s="2">
        <v>16533</v>
      </c>
      <c r="B873" s="2">
        <v>2018</v>
      </c>
      <c r="C873" s="17">
        <v>7618</v>
      </c>
      <c r="D873" s="17">
        <v>483.187259225964</v>
      </c>
      <c r="E873" s="2" t="s">
        <v>5</v>
      </c>
      <c r="F873" s="2" t="s">
        <v>544</v>
      </c>
      <c r="G873" s="2">
        <v>62018</v>
      </c>
      <c r="H873" s="2" t="s">
        <v>1685</v>
      </c>
      <c r="I873" s="2">
        <v>35.533191000000002</v>
      </c>
      <c r="J873" s="2">
        <v>-78.639455999999996</v>
      </c>
      <c r="K873" s="4">
        <v>0</v>
      </c>
      <c r="L873" s="2" t="s">
        <v>1341</v>
      </c>
      <c r="M873" s="17" t="s">
        <v>1338</v>
      </c>
      <c r="N873" s="17" t="s">
        <v>965</v>
      </c>
      <c r="O873" s="8">
        <v>1.6</v>
      </c>
      <c r="P873" s="16">
        <v>0</v>
      </c>
      <c r="Q873" s="4">
        <v>0</v>
      </c>
      <c r="R873" s="4">
        <v>0</v>
      </c>
      <c r="S873" s="4"/>
      <c r="T873" s="28" t="s">
        <v>1311</v>
      </c>
    </row>
    <row r="874" spans="1:20" x14ac:dyDescent="0.35">
      <c r="A874" s="2">
        <v>16534</v>
      </c>
      <c r="B874" s="2">
        <v>2018</v>
      </c>
      <c r="C874" s="17">
        <v>9862</v>
      </c>
      <c r="D874" s="17">
        <v>16307.1162771527</v>
      </c>
      <c r="E874" s="2" t="s">
        <v>5</v>
      </c>
      <c r="F874" s="2" t="s">
        <v>545</v>
      </c>
      <c r="G874" s="2">
        <v>58799</v>
      </c>
      <c r="H874" s="2" t="s">
        <v>1343</v>
      </c>
      <c r="I874" s="2">
        <v>35.501111000000002</v>
      </c>
      <c r="J874" s="2">
        <v>-76.87</v>
      </c>
      <c r="K874" s="4">
        <v>0</v>
      </c>
      <c r="L874" s="2" t="s">
        <v>1341</v>
      </c>
      <c r="M874" s="17" t="s">
        <v>1338</v>
      </c>
      <c r="N874" s="17" t="s">
        <v>965</v>
      </c>
      <c r="O874" s="8">
        <v>5</v>
      </c>
      <c r="P874" s="16">
        <v>0.21099999999999999</v>
      </c>
      <c r="Q874" s="4">
        <v>9235</v>
      </c>
      <c r="R874" s="4">
        <v>4644</v>
      </c>
      <c r="S874" s="4">
        <v>84206</v>
      </c>
      <c r="T874" s="27">
        <f>S874/Q874</f>
        <v>9.1181375203031951</v>
      </c>
    </row>
    <row r="875" spans="1:20" x14ac:dyDescent="0.35">
      <c r="A875" s="2">
        <v>16535</v>
      </c>
      <c r="B875" s="2">
        <v>2018</v>
      </c>
      <c r="C875" s="17">
        <v>9851</v>
      </c>
      <c r="D875" s="17">
        <v>15083.096786140401</v>
      </c>
      <c r="E875" s="2" t="s">
        <v>5</v>
      </c>
      <c r="F875" s="2" t="s">
        <v>546</v>
      </c>
      <c r="G875" s="2">
        <v>62089</v>
      </c>
      <c r="H875" s="2" t="s">
        <v>1686</v>
      </c>
      <c r="I875" s="2">
        <v>34.436698</v>
      </c>
      <c r="J875" s="2">
        <v>-79.090205999999995</v>
      </c>
      <c r="K875" s="4">
        <v>0</v>
      </c>
      <c r="L875" s="2" t="s">
        <v>1346</v>
      </c>
      <c r="M875" s="17" t="s">
        <v>1338</v>
      </c>
      <c r="N875" s="17" t="s">
        <v>965</v>
      </c>
      <c r="O875" s="8">
        <v>1</v>
      </c>
      <c r="P875" s="16"/>
      <c r="Q875" s="4"/>
      <c r="R875" s="4"/>
      <c r="S875" s="27"/>
      <c r="T875" s="28" t="s">
        <v>1311</v>
      </c>
    </row>
    <row r="876" spans="1:20" x14ac:dyDescent="0.35">
      <c r="A876" s="2">
        <v>16536</v>
      </c>
      <c r="B876" s="2">
        <v>2018</v>
      </c>
      <c r="C876" s="17">
        <v>9822</v>
      </c>
      <c r="D876" s="17">
        <v>4910.1172788388703</v>
      </c>
      <c r="E876" s="2" t="s">
        <v>5</v>
      </c>
      <c r="F876" s="2" t="s">
        <v>547</v>
      </c>
      <c r="G876" s="2">
        <v>62128</v>
      </c>
      <c r="H876" s="2" t="s">
        <v>1687</v>
      </c>
      <c r="I876" s="2">
        <v>34.909630999999997</v>
      </c>
      <c r="J876" s="2">
        <v>-78.912997000000004</v>
      </c>
      <c r="K876" s="4">
        <v>0</v>
      </c>
      <c r="L876" s="2" t="s">
        <v>1346</v>
      </c>
      <c r="M876" s="17" t="s">
        <v>1338</v>
      </c>
      <c r="N876" s="17" t="s">
        <v>965</v>
      </c>
      <c r="O876" s="8">
        <v>2</v>
      </c>
      <c r="P876" s="16"/>
      <c r="Q876" s="4"/>
      <c r="R876" s="4"/>
      <c r="S876" s="27"/>
      <c r="T876" s="28" t="s">
        <v>1311</v>
      </c>
    </row>
    <row r="877" spans="1:20" x14ac:dyDescent="0.35">
      <c r="A877" s="2">
        <v>16537</v>
      </c>
      <c r="B877" s="2">
        <v>2018</v>
      </c>
      <c r="C877" s="17">
        <v>9822</v>
      </c>
      <c r="D877" s="17">
        <v>4996.5277280681803</v>
      </c>
      <c r="E877" s="2" t="s">
        <v>5</v>
      </c>
      <c r="F877" s="2" t="s">
        <v>548</v>
      </c>
      <c r="G877" s="2">
        <v>62129</v>
      </c>
      <c r="H877" s="2" t="s">
        <v>1688</v>
      </c>
      <c r="I877" s="2">
        <v>34.908588999999999</v>
      </c>
      <c r="J877" s="2">
        <v>-78.912481</v>
      </c>
      <c r="K877" s="4">
        <v>0</v>
      </c>
      <c r="L877" s="2" t="s">
        <v>1346</v>
      </c>
      <c r="M877" s="17" t="s">
        <v>1338</v>
      </c>
      <c r="N877" s="17" t="s">
        <v>965</v>
      </c>
      <c r="O877" s="8">
        <v>2</v>
      </c>
      <c r="P877" s="16"/>
      <c r="Q877" s="4"/>
      <c r="R877" s="4"/>
      <c r="S877" s="27"/>
      <c r="T877" s="28" t="s">
        <v>1311</v>
      </c>
    </row>
    <row r="878" spans="1:20" x14ac:dyDescent="0.35">
      <c r="A878" s="2">
        <v>16538</v>
      </c>
      <c r="B878" s="2">
        <v>2018</v>
      </c>
      <c r="C878" s="17">
        <v>9851</v>
      </c>
      <c r="D878" s="17">
        <v>14739.8280500989</v>
      </c>
      <c r="E878" s="2" t="s">
        <v>5</v>
      </c>
      <c r="F878" s="2" t="s">
        <v>549</v>
      </c>
      <c r="G878" s="2">
        <v>62120</v>
      </c>
      <c r="H878" s="2" t="s">
        <v>1689</v>
      </c>
      <c r="I878" s="2">
        <v>34.438400000000001</v>
      </c>
      <c r="J878" s="2">
        <v>-79.084699999999998</v>
      </c>
      <c r="K878" s="4">
        <v>0</v>
      </c>
      <c r="L878" s="2" t="s">
        <v>1346</v>
      </c>
      <c r="M878" s="17" t="s">
        <v>1338</v>
      </c>
      <c r="N878" s="17" t="s">
        <v>965</v>
      </c>
      <c r="O878" s="8">
        <v>2</v>
      </c>
      <c r="P878" s="16"/>
      <c r="Q878" s="4"/>
      <c r="R878" s="4"/>
      <c r="S878" s="27"/>
      <c r="T878" s="28" t="s">
        <v>1311</v>
      </c>
    </row>
    <row r="879" spans="1:20" x14ac:dyDescent="0.35">
      <c r="A879" s="2">
        <v>16539</v>
      </c>
      <c r="B879" s="2">
        <v>2018</v>
      </c>
      <c r="C879" s="17">
        <v>9850</v>
      </c>
      <c r="D879" s="17">
        <v>4406.9896779783503</v>
      </c>
      <c r="E879" s="2" t="s">
        <v>5</v>
      </c>
      <c r="F879" s="2" t="s">
        <v>550</v>
      </c>
      <c r="G879" s="2">
        <v>62121</v>
      </c>
      <c r="H879" s="2" t="s">
        <v>1690</v>
      </c>
      <c r="I879" s="2">
        <v>34.631813999999999</v>
      </c>
      <c r="J879" s="2">
        <v>-79.090671999999998</v>
      </c>
      <c r="K879" s="4">
        <v>0</v>
      </c>
      <c r="L879" s="2" t="s">
        <v>1346</v>
      </c>
      <c r="M879" s="17" t="s">
        <v>1338</v>
      </c>
      <c r="N879" s="17" t="s">
        <v>965</v>
      </c>
      <c r="O879" s="8">
        <v>2</v>
      </c>
      <c r="P879" s="16"/>
      <c r="Q879" s="4"/>
      <c r="R879" s="4"/>
      <c r="S879" s="27"/>
      <c r="T879" s="28" t="s">
        <v>1311</v>
      </c>
    </row>
    <row r="880" spans="1:20" x14ac:dyDescent="0.35">
      <c r="A880" s="2">
        <v>16540</v>
      </c>
      <c r="B880" s="2">
        <v>2018</v>
      </c>
      <c r="C880" s="17">
        <v>28719</v>
      </c>
      <c r="D880" s="17">
        <v>25689.363593379599</v>
      </c>
      <c r="E880" s="2" t="s">
        <v>5</v>
      </c>
      <c r="F880" s="2" t="s">
        <v>551</v>
      </c>
      <c r="G880" s="2">
        <v>62122</v>
      </c>
      <c r="H880" s="2" t="s">
        <v>1691</v>
      </c>
      <c r="I880" s="2">
        <v>34.519407999999999</v>
      </c>
      <c r="J880" s="2">
        <v>-78.524339999999995</v>
      </c>
      <c r="K880" s="4">
        <v>0</v>
      </c>
      <c r="L880" s="2" t="s">
        <v>1346</v>
      </c>
      <c r="M880" s="17" t="s">
        <v>1338</v>
      </c>
      <c r="N880" s="17" t="s">
        <v>965</v>
      </c>
      <c r="O880" s="8">
        <v>2</v>
      </c>
      <c r="P880" s="16"/>
      <c r="Q880" s="4"/>
      <c r="R880" s="4"/>
      <c r="S880" s="27"/>
      <c r="T880" s="28" t="s">
        <v>1311</v>
      </c>
    </row>
    <row r="881" spans="1:20" x14ac:dyDescent="0.35">
      <c r="A881" s="2">
        <v>16541</v>
      </c>
      <c r="B881" s="2">
        <v>2018</v>
      </c>
      <c r="C881" s="17">
        <v>7619</v>
      </c>
      <c r="D881" s="17">
        <v>5954.43988713812</v>
      </c>
      <c r="E881" s="2" t="s">
        <v>5</v>
      </c>
      <c r="F881" s="2" t="s">
        <v>552</v>
      </c>
      <c r="G881" s="2">
        <v>62123</v>
      </c>
      <c r="H881" s="2" t="s">
        <v>1692</v>
      </c>
      <c r="I881" s="2">
        <v>35.047153000000002</v>
      </c>
      <c r="J881" s="2">
        <v>-78.810478000000003</v>
      </c>
      <c r="K881" s="4">
        <v>0</v>
      </c>
      <c r="L881" s="2" t="s">
        <v>1346</v>
      </c>
      <c r="M881" s="17" t="s">
        <v>1338</v>
      </c>
      <c r="N881" s="17" t="s">
        <v>965</v>
      </c>
      <c r="O881" s="8">
        <v>1</v>
      </c>
      <c r="P881" s="16"/>
      <c r="Q881" s="4"/>
      <c r="R881" s="4"/>
      <c r="S881" s="27"/>
      <c r="T881" s="28" t="s">
        <v>1311</v>
      </c>
    </row>
    <row r="882" spans="1:20" x14ac:dyDescent="0.35">
      <c r="A882" s="2">
        <v>16542</v>
      </c>
      <c r="B882" s="2">
        <v>2018</v>
      </c>
      <c r="C882" s="17">
        <v>9821</v>
      </c>
      <c r="D882" s="17">
        <v>6400.7119455463999</v>
      </c>
      <c r="E882" s="2" t="s">
        <v>5</v>
      </c>
      <c r="F882" s="2" t="s">
        <v>553</v>
      </c>
      <c r="G882" s="2">
        <v>62124</v>
      </c>
      <c r="H882" s="2" t="s">
        <v>1693</v>
      </c>
      <c r="I882" s="2">
        <v>34.353586</v>
      </c>
      <c r="J882" s="2">
        <v>-78.787400000000005</v>
      </c>
      <c r="K882" s="4">
        <v>0</v>
      </c>
      <c r="L882" s="2" t="s">
        <v>1346</v>
      </c>
      <c r="M882" s="17" t="s">
        <v>1338</v>
      </c>
      <c r="N882" s="17" t="s">
        <v>965</v>
      </c>
      <c r="O882" s="8">
        <v>1</v>
      </c>
      <c r="P882" s="16"/>
      <c r="Q882" s="4"/>
      <c r="R882" s="4"/>
      <c r="S882" s="27"/>
      <c r="T882" s="28" t="s">
        <v>1311</v>
      </c>
    </row>
    <row r="883" spans="1:20" x14ac:dyDescent="0.35">
      <c r="A883" s="2">
        <v>16543</v>
      </c>
      <c r="B883" s="2">
        <v>2018</v>
      </c>
      <c r="C883" s="17">
        <v>9874</v>
      </c>
      <c r="D883" s="17">
        <v>9728.7614931993303</v>
      </c>
      <c r="E883" s="2" t="s">
        <v>5</v>
      </c>
      <c r="F883" s="2" t="s">
        <v>554</v>
      </c>
      <c r="G883" s="2">
        <v>62125</v>
      </c>
      <c r="H883" s="2" t="s">
        <v>1694</v>
      </c>
      <c r="I883" s="2">
        <v>35.121181</v>
      </c>
      <c r="J883" s="2">
        <v>-78.205464000000006</v>
      </c>
      <c r="K883" s="4">
        <v>0</v>
      </c>
      <c r="L883" s="2" t="s">
        <v>1346</v>
      </c>
      <c r="M883" s="17" t="s">
        <v>1338</v>
      </c>
      <c r="N883" s="17" t="s">
        <v>965</v>
      </c>
      <c r="O883" s="8">
        <v>1.5</v>
      </c>
      <c r="P883" s="16"/>
      <c r="Q883" s="4"/>
      <c r="R883" s="4"/>
      <c r="S883" s="27"/>
      <c r="T883" s="28" t="s">
        <v>1311</v>
      </c>
    </row>
    <row r="884" spans="1:20" x14ac:dyDescent="0.35">
      <c r="A884" s="2">
        <v>16544</v>
      </c>
      <c r="B884" s="2">
        <v>2018</v>
      </c>
      <c r="C884" s="17">
        <v>14626</v>
      </c>
      <c r="D884" s="17">
        <v>9051.2928428774794</v>
      </c>
      <c r="E884" s="2" t="s">
        <v>5</v>
      </c>
      <c r="F884" s="2" t="s">
        <v>555</v>
      </c>
      <c r="G884" s="2">
        <v>62126</v>
      </c>
      <c r="H884" s="2" t="s">
        <v>1695</v>
      </c>
      <c r="I884" s="2">
        <v>35.420931000000003</v>
      </c>
      <c r="J884" s="2">
        <v>-79.705957999999995</v>
      </c>
      <c r="K884" s="4">
        <v>0</v>
      </c>
      <c r="L884" s="2" t="s">
        <v>1346</v>
      </c>
      <c r="M884" s="17" t="s">
        <v>1338</v>
      </c>
      <c r="N884" s="17" t="s">
        <v>965</v>
      </c>
      <c r="O884" s="8">
        <v>2</v>
      </c>
      <c r="P884" s="16"/>
      <c r="Q884" s="4"/>
      <c r="R884" s="4"/>
      <c r="S884" s="27"/>
      <c r="T884" s="28" t="s">
        <v>1311</v>
      </c>
    </row>
    <row r="885" spans="1:20" x14ac:dyDescent="0.35">
      <c r="A885" s="2">
        <v>16545</v>
      </c>
      <c r="B885" s="2">
        <v>2018</v>
      </c>
      <c r="C885" s="17">
        <v>9822</v>
      </c>
      <c r="D885" s="17">
        <v>4810.5451289808798</v>
      </c>
      <c r="E885" s="2" t="s">
        <v>5</v>
      </c>
      <c r="F885" s="2" t="s">
        <v>556</v>
      </c>
      <c r="G885" s="2">
        <v>62127</v>
      </c>
      <c r="H885" s="2" t="s">
        <v>1696</v>
      </c>
      <c r="I885" s="2">
        <v>34.910856000000003</v>
      </c>
      <c r="J885" s="2">
        <v>-78.913600000000002</v>
      </c>
      <c r="K885" s="4">
        <v>0</v>
      </c>
      <c r="L885" s="2" t="s">
        <v>1346</v>
      </c>
      <c r="M885" s="17" t="s">
        <v>1338</v>
      </c>
      <c r="N885" s="17" t="s">
        <v>965</v>
      </c>
      <c r="O885" s="8">
        <v>2</v>
      </c>
      <c r="P885" s="16"/>
      <c r="Q885" s="4"/>
      <c r="R885" s="4"/>
      <c r="S885" s="27"/>
      <c r="T885" s="28" t="s">
        <v>1311</v>
      </c>
    </row>
    <row r="886" spans="1:20" x14ac:dyDescent="0.35">
      <c r="A886" s="2">
        <v>16546</v>
      </c>
      <c r="B886" s="2">
        <v>2018</v>
      </c>
      <c r="C886" s="17">
        <v>10126</v>
      </c>
      <c r="D886" s="17">
        <v>923.76118374290695</v>
      </c>
      <c r="E886" s="2" t="s">
        <v>5</v>
      </c>
      <c r="F886" s="2" t="s">
        <v>557</v>
      </c>
      <c r="G886" s="2">
        <v>59530</v>
      </c>
      <c r="H886" s="2" t="s">
        <v>1697</v>
      </c>
      <c r="I886" s="2">
        <v>36.264721999999999</v>
      </c>
      <c r="J886" s="2">
        <v>-76.306111000000001</v>
      </c>
      <c r="K886" s="4">
        <v>0</v>
      </c>
      <c r="L886" s="2" t="s">
        <v>1341</v>
      </c>
      <c r="M886" s="17" t="s">
        <v>1338</v>
      </c>
      <c r="N886" s="17" t="s">
        <v>965</v>
      </c>
      <c r="O886" s="8">
        <v>20</v>
      </c>
      <c r="P886" s="16">
        <v>0.25</v>
      </c>
      <c r="Q886" s="4">
        <v>43851</v>
      </c>
      <c r="R886" s="4">
        <v>22052</v>
      </c>
      <c r="S886" s="4">
        <v>399834</v>
      </c>
      <c r="T886" s="27">
        <f>S886/Q886</f>
        <v>9.1180132722172811</v>
      </c>
    </row>
    <row r="887" spans="1:20" x14ac:dyDescent="0.35">
      <c r="A887" s="2">
        <v>16547</v>
      </c>
      <c r="B887" s="2">
        <v>2018</v>
      </c>
      <c r="C887" s="17">
        <v>15226</v>
      </c>
      <c r="D887" s="17">
        <v>7954.9004181657301</v>
      </c>
      <c r="E887" s="2" t="s">
        <v>5</v>
      </c>
      <c r="F887" s="2" t="s">
        <v>558</v>
      </c>
      <c r="G887" s="2">
        <v>58856</v>
      </c>
      <c r="H887" s="2" t="s">
        <v>1343</v>
      </c>
      <c r="I887" s="2">
        <v>34.816667000000002</v>
      </c>
      <c r="J887" s="2">
        <v>-79.199444</v>
      </c>
      <c r="K887" s="4">
        <v>0</v>
      </c>
      <c r="L887" s="2" t="s">
        <v>1341</v>
      </c>
      <c r="M887" s="17" t="s">
        <v>1338</v>
      </c>
      <c r="N887" s="17" t="s">
        <v>965</v>
      </c>
      <c r="O887" s="8">
        <v>5</v>
      </c>
      <c r="P887" s="16">
        <v>0.19600000000000001</v>
      </c>
      <c r="Q887" s="4">
        <v>8587</v>
      </c>
      <c r="R887" s="4">
        <v>4318</v>
      </c>
      <c r="S887" s="4">
        <v>78297</v>
      </c>
      <c r="T887" s="27">
        <f>S887/Q887</f>
        <v>9.1180854780482132</v>
      </c>
    </row>
    <row r="888" spans="1:20" x14ac:dyDescent="0.35">
      <c r="A888" s="2">
        <v>16548</v>
      </c>
      <c r="B888" s="2">
        <v>2018</v>
      </c>
      <c r="C888" s="17">
        <v>7557</v>
      </c>
      <c r="D888" s="17">
        <v>8986.5344086864206</v>
      </c>
      <c r="E888" s="2" t="s">
        <v>5</v>
      </c>
      <c r="F888" s="2" t="s">
        <v>559</v>
      </c>
      <c r="G888" s="2">
        <v>58305</v>
      </c>
      <c r="H888" s="2" t="s">
        <v>1698</v>
      </c>
      <c r="I888" s="2">
        <v>36.3125</v>
      </c>
      <c r="J888" s="2">
        <v>-78.967500000000001</v>
      </c>
      <c r="K888" s="4">
        <v>0</v>
      </c>
      <c r="L888" s="2" t="s">
        <v>1341</v>
      </c>
      <c r="M888" s="17" t="s">
        <v>1338</v>
      </c>
      <c r="N888" s="17" t="s">
        <v>965</v>
      </c>
      <c r="O888" s="8">
        <v>1</v>
      </c>
      <c r="P888" s="16">
        <v>0.193</v>
      </c>
      <c r="Q888" s="4">
        <v>1689</v>
      </c>
      <c r="R888" s="4">
        <v>849</v>
      </c>
      <c r="S888" s="4">
        <v>15400</v>
      </c>
      <c r="T888" s="27">
        <f>S888/Q888</f>
        <v>9.1178211959739492</v>
      </c>
    </row>
    <row r="889" spans="1:20" x14ac:dyDescent="0.35">
      <c r="A889" s="2">
        <v>16550</v>
      </c>
      <c r="B889" s="2">
        <v>2018</v>
      </c>
      <c r="C889" s="17">
        <v>7557</v>
      </c>
      <c r="D889" s="17">
        <v>9081.4826360150892</v>
      </c>
      <c r="E889" s="2" t="s">
        <v>5</v>
      </c>
      <c r="F889" s="2" t="s">
        <v>561</v>
      </c>
      <c r="G889" s="2">
        <v>58538</v>
      </c>
      <c r="H889" s="2" t="s">
        <v>1362</v>
      </c>
      <c r="I889" s="2">
        <v>36.288055999999997</v>
      </c>
      <c r="J889" s="2">
        <v>-78.986110999999994</v>
      </c>
      <c r="K889" s="4">
        <v>0</v>
      </c>
      <c r="L889" s="2" t="s">
        <v>1341</v>
      </c>
      <c r="M889" s="17" t="s">
        <v>1338</v>
      </c>
      <c r="N889" s="17" t="s">
        <v>965</v>
      </c>
      <c r="O889" s="8">
        <v>2.5</v>
      </c>
      <c r="P889" s="16">
        <v>0.185</v>
      </c>
      <c r="Q889" s="4">
        <v>4051</v>
      </c>
      <c r="R889" s="4">
        <v>2037</v>
      </c>
      <c r="S889" s="4">
        <v>36937</v>
      </c>
      <c r="T889" s="27">
        <f>S889/Q889</f>
        <v>9.1179955566526782</v>
      </c>
    </row>
    <row r="890" spans="1:20" x14ac:dyDescent="0.35">
      <c r="A890" s="2">
        <v>16551</v>
      </c>
      <c r="B890" s="2">
        <v>2018</v>
      </c>
      <c r="C890" s="17">
        <v>4496</v>
      </c>
      <c r="D890" s="17">
        <v>15171.005356517</v>
      </c>
      <c r="E890" s="2" t="s">
        <v>5</v>
      </c>
      <c r="F890" s="2" t="s">
        <v>562</v>
      </c>
      <c r="G890" s="2">
        <v>60557</v>
      </c>
      <c r="H890" s="2" t="s">
        <v>1347</v>
      </c>
      <c r="I890" s="2">
        <v>35.389634000000001</v>
      </c>
      <c r="J890" s="2">
        <v>-81.499819000000002</v>
      </c>
      <c r="K890" s="4">
        <v>0</v>
      </c>
      <c r="L890" s="2" t="s">
        <v>1355</v>
      </c>
      <c r="M890" s="17" t="s">
        <v>1338</v>
      </c>
      <c r="N890" s="17" t="s">
        <v>965</v>
      </c>
      <c r="O890" s="8">
        <v>5</v>
      </c>
      <c r="P890" s="16"/>
      <c r="Q890" s="4"/>
      <c r="R890" s="4"/>
      <c r="S890" s="4"/>
      <c r="T890" s="28" t="s">
        <v>1311</v>
      </c>
    </row>
    <row r="891" spans="1:20" x14ac:dyDescent="0.35">
      <c r="A891" s="2">
        <v>16552</v>
      </c>
      <c r="B891" s="2">
        <v>2018</v>
      </c>
      <c r="C891" s="17">
        <v>9479</v>
      </c>
      <c r="D891" s="17">
        <v>2556.74567432713</v>
      </c>
      <c r="E891" s="2" t="s">
        <v>5</v>
      </c>
      <c r="F891" s="2" t="s">
        <v>563</v>
      </c>
      <c r="G891" s="2">
        <v>62659</v>
      </c>
      <c r="H891" s="2" t="s">
        <v>1699</v>
      </c>
      <c r="I891" s="2">
        <v>35.067661000000001</v>
      </c>
      <c r="J891" s="2">
        <v>-77.185205999999994</v>
      </c>
      <c r="K891" s="4">
        <v>0</v>
      </c>
      <c r="L891" s="2" t="s">
        <v>1337</v>
      </c>
      <c r="M891" s="17" t="s">
        <v>1338</v>
      </c>
      <c r="N891" s="17" t="s">
        <v>965</v>
      </c>
      <c r="O891" s="8">
        <v>5</v>
      </c>
      <c r="P891" s="16"/>
      <c r="Q891" s="4"/>
      <c r="R891" s="4"/>
      <c r="S891" s="4"/>
      <c r="T891" s="28" t="s">
        <v>1311</v>
      </c>
    </row>
    <row r="892" spans="1:20" x14ac:dyDescent="0.35">
      <c r="A892" s="2">
        <v>16553</v>
      </c>
      <c r="B892" s="2">
        <v>2018</v>
      </c>
      <c r="C892" s="17">
        <v>29018</v>
      </c>
      <c r="D892" s="17">
        <v>3816.2244560332601</v>
      </c>
      <c r="E892" s="2" t="s">
        <v>5</v>
      </c>
      <c r="F892" s="2" t="s">
        <v>564</v>
      </c>
      <c r="G892" s="2">
        <v>59157</v>
      </c>
      <c r="H892" s="2" t="s">
        <v>1700</v>
      </c>
      <c r="I892" s="2">
        <v>34.909166999999997</v>
      </c>
      <c r="J892" s="2">
        <v>-79.829443999999995</v>
      </c>
      <c r="K892" s="4">
        <v>0</v>
      </c>
      <c r="L892" s="2" t="s">
        <v>1341</v>
      </c>
      <c r="M892" s="17" t="s">
        <v>1338</v>
      </c>
      <c r="N892" s="17" t="s">
        <v>965</v>
      </c>
      <c r="O892" s="8">
        <v>5</v>
      </c>
      <c r="P892" s="16">
        <v>0.20799999999999999</v>
      </c>
      <c r="Q892" s="4">
        <v>9096</v>
      </c>
      <c r="R892" s="4">
        <v>4574</v>
      </c>
      <c r="S892" s="4">
        <v>82937</v>
      </c>
      <c r="T892" s="27">
        <f>S892/Q892</f>
        <v>9.1179639401934924</v>
      </c>
    </row>
    <row r="893" spans="1:20" x14ac:dyDescent="0.35">
      <c r="A893" s="2">
        <v>16554</v>
      </c>
      <c r="B893" s="2">
        <v>2018</v>
      </c>
      <c r="C893" s="17">
        <v>10048</v>
      </c>
      <c r="D893" s="17">
        <v>10615.50439355</v>
      </c>
      <c r="E893" s="2" t="s">
        <v>5</v>
      </c>
      <c r="F893" s="2" t="s">
        <v>565</v>
      </c>
      <c r="G893" s="2">
        <v>60030</v>
      </c>
      <c r="H893" s="2" t="s">
        <v>1701</v>
      </c>
      <c r="I893" s="2">
        <v>36.481008000000003</v>
      </c>
      <c r="J893" s="2">
        <v>-77.481164000000007</v>
      </c>
      <c r="K893" s="4">
        <v>0</v>
      </c>
      <c r="L893" s="2" t="s">
        <v>1341</v>
      </c>
      <c r="M893" s="17" t="s">
        <v>1338</v>
      </c>
      <c r="N893" s="17" t="s">
        <v>965</v>
      </c>
      <c r="O893" s="8">
        <v>74.900000000000006</v>
      </c>
      <c r="P893" s="16">
        <v>3.2000000000000001E-2</v>
      </c>
      <c r="Q893" s="4">
        <v>21297</v>
      </c>
      <c r="R893" s="4">
        <v>0</v>
      </c>
      <c r="S893" s="4">
        <v>194186</v>
      </c>
      <c r="T893" s="27">
        <f>S893/Q893</f>
        <v>9.1179978400713715</v>
      </c>
    </row>
    <row r="894" spans="1:20" x14ac:dyDescent="0.35">
      <c r="A894" s="2">
        <v>16555</v>
      </c>
      <c r="B894" s="2">
        <v>2018</v>
      </c>
      <c r="C894" s="17">
        <v>6670</v>
      </c>
      <c r="D894" s="17">
        <v>1083.81998812795</v>
      </c>
      <c r="E894" s="2" t="s">
        <v>5</v>
      </c>
      <c r="F894" s="2" t="s">
        <v>566</v>
      </c>
      <c r="G894" s="2">
        <v>60629</v>
      </c>
      <c r="H894" s="2" t="s">
        <v>1347</v>
      </c>
      <c r="I894" s="2">
        <v>36.43741</v>
      </c>
      <c r="J894" s="2">
        <v>-78.971980000000002</v>
      </c>
      <c r="K894" s="4">
        <v>0</v>
      </c>
      <c r="L894" s="2" t="s">
        <v>1341</v>
      </c>
      <c r="M894" s="17" t="s">
        <v>1338</v>
      </c>
      <c r="N894" s="17" t="s">
        <v>965</v>
      </c>
      <c r="O894" s="8">
        <v>2</v>
      </c>
      <c r="P894" s="16">
        <v>0.20799999999999999</v>
      </c>
      <c r="Q894" s="4">
        <v>3641</v>
      </c>
      <c r="R894" s="4">
        <v>1831</v>
      </c>
      <c r="S894" s="4">
        <v>33199</v>
      </c>
      <c r="T894" s="27">
        <f>S894/Q894</f>
        <v>9.1180994232353747</v>
      </c>
    </row>
    <row r="895" spans="1:20" x14ac:dyDescent="0.35">
      <c r="A895" s="2">
        <v>16556</v>
      </c>
      <c r="B895" s="2">
        <v>2018</v>
      </c>
      <c r="C895" s="17">
        <v>6405</v>
      </c>
      <c r="D895" s="17">
        <v>12597.273199823299</v>
      </c>
      <c r="E895" s="2" t="s">
        <v>5</v>
      </c>
      <c r="F895" s="2" t="s">
        <v>567</v>
      </c>
      <c r="G895" s="2">
        <v>61134</v>
      </c>
      <c r="H895" s="2" t="s">
        <v>1702</v>
      </c>
      <c r="I895" s="2">
        <v>36.442636</v>
      </c>
      <c r="J895" s="2">
        <v>-77.161513999999997</v>
      </c>
      <c r="K895" s="4">
        <v>0</v>
      </c>
      <c r="L895" s="2" t="s">
        <v>1341</v>
      </c>
      <c r="M895" s="17" t="s">
        <v>1338</v>
      </c>
      <c r="N895" s="17" t="s">
        <v>965</v>
      </c>
      <c r="O895" s="8">
        <v>5</v>
      </c>
      <c r="P895" s="16">
        <v>0.185</v>
      </c>
      <c r="Q895" s="4">
        <v>8104</v>
      </c>
      <c r="R895" s="4">
        <v>4371</v>
      </c>
      <c r="S895" s="4">
        <v>73891</v>
      </c>
      <c r="T895" s="27">
        <f>S895/Q895</f>
        <v>9.11784304047384</v>
      </c>
    </row>
    <row r="896" spans="1:20" x14ac:dyDescent="0.35">
      <c r="A896" s="2">
        <v>16557</v>
      </c>
      <c r="B896" s="2">
        <v>2018</v>
      </c>
      <c r="C896" s="17">
        <v>28211</v>
      </c>
      <c r="D896" s="17">
        <v>9211.9590598459909</v>
      </c>
      <c r="E896" s="2" t="s">
        <v>5</v>
      </c>
      <c r="F896" s="2" t="s">
        <v>568</v>
      </c>
      <c r="G896" s="2">
        <v>60360</v>
      </c>
      <c r="H896" s="2" t="s">
        <v>1703</v>
      </c>
      <c r="I896" s="2">
        <v>35.824810999999997</v>
      </c>
      <c r="J896" s="2">
        <v>-79.503656000000007</v>
      </c>
      <c r="K896" s="4">
        <v>0</v>
      </c>
      <c r="L896" s="2" t="s">
        <v>1355</v>
      </c>
      <c r="M896" s="17" t="s">
        <v>1338</v>
      </c>
      <c r="N896" s="17" t="s">
        <v>965</v>
      </c>
      <c r="O896" s="8">
        <v>5</v>
      </c>
      <c r="P896" s="16"/>
      <c r="Q896" s="4"/>
      <c r="R896" s="4"/>
      <c r="S896" s="4"/>
      <c r="T896" s="28" t="s">
        <v>1311</v>
      </c>
    </row>
    <row r="897" spans="1:20" x14ac:dyDescent="0.35">
      <c r="A897" s="2">
        <v>16558</v>
      </c>
      <c r="B897" s="2">
        <v>2018</v>
      </c>
      <c r="C897" s="17">
        <v>6907</v>
      </c>
      <c r="D897" s="17">
        <v>12727.9829200728</v>
      </c>
      <c r="E897" s="2" t="s">
        <v>5</v>
      </c>
      <c r="F897" s="2" t="s">
        <v>569</v>
      </c>
      <c r="G897" s="2">
        <v>61404</v>
      </c>
      <c r="H897" s="2" t="s">
        <v>1343</v>
      </c>
      <c r="I897" s="2">
        <v>35.478155000000001</v>
      </c>
      <c r="J897" s="2">
        <v>-77.979166000000006</v>
      </c>
      <c r="K897" s="4">
        <v>0</v>
      </c>
      <c r="L897" s="2" t="s">
        <v>1341</v>
      </c>
      <c r="M897" s="17" t="s">
        <v>1338</v>
      </c>
      <c r="N897" s="17" t="s">
        <v>965</v>
      </c>
      <c r="O897" s="8">
        <v>5</v>
      </c>
      <c r="P897" s="16">
        <v>0.22500000000000001</v>
      </c>
      <c r="Q897" s="4">
        <v>9837</v>
      </c>
      <c r="R897" s="4">
        <v>4947</v>
      </c>
      <c r="S897" s="4">
        <v>89694</v>
      </c>
      <c r="T897" s="27">
        <f>S897/Q897</f>
        <v>9.1180237877401655</v>
      </c>
    </row>
    <row r="898" spans="1:20" x14ac:dyDescent="0.35">
      <c r="A898" s="2">
        <v>16559</v>
      </c>
      <c r="B898" s="2">
        <v>2018</v>
      </c>
      <c r="C898" s="17">
        <v>29016</v>
      </c>
      <c r="D898" s="17">
        <v>211.24201764504801</v>
      </c>
      <c r="E898" s="2" t="s">
        <v>5</v>
      </c>
      <c r="F898" s="2" t="s">
        <v>570</v>
      </c>
      <c r="G898" s="2">
        <v>60298</v>
      </c>
      <c r="H898" s="2" t="s">
        <v>1347</v>
      </c>
      <c r="I898" s="2">
        <v>35.218119999999999</v>
      </c>
      <c r="J898" s="2">
        <v>-79.529332999999994</v>
      </c>
      <c r="K898" s="4">
        <v>0</v>
      </c>
      <c r="L898" s="2" t="s">
        <v>1418</v>
      </c>
      <c r="M898" s="17" t="s">
        <v>1338</v>
      </c>
      <c r="N898" s="17" t="s">
        <v>965</v>
      </c>
      <c r="O898" s="8">
        <v>5</v>
      </c>
      <c r="P898" s="16"/>
      <c r="Q898" s="4"/>
      <c r="R898" s="4"/>
      <c r="S898" s="4"/>
      <c r="T898" s="28" t="s">
        <v>1311</v>
      </c>
    </row>
    <row r="899" spans="1:20" x14ac:dyDescent="0.35">
      <c r="A899" s="2">
        <v>16560</v>
      </c>
      <c r="B899" s="2">
        <v>2018</v>
      </c>
      <c r="C899" s="17">
        <v>29016</v>
      </c>
      <c r="D899" s="17">
        <v>1034.74122057306</v>
      </c>
      <c r="E899" s="2" t="s">
        <v>5</v>
      </c>
      <c r="F899" s="2" t="s">
        <v>571</v>
      </c>
      <c r="G899" s="2">
        <v>61978</v>
      </c>
      <c r="H899" s="2" t="s">
        <v>1344</v>
      </c>
      <c r="I899" s="2">
        <v>35.220823000000003</v>
      </c>
      <c r="J899" s="2">
        <v>-79.519090000000006</v>
      </c>
      <c r="K899" s="4">
        <v>0</v>
      </c>
      <c r="L899" s="2" t="s">
        <v>1341</v>
      </c>
      <c r="M899" s="17" t="s">
        <v>1338</v>
      </c>
      <c r="N899" s="17" t="s">
        <v>965</v>
      </c>
      <c r="O899" s="8">
        <v>5</v>
      </c>
      <c r="P899" s="16">
        <v>0</v>
      </c>
      <c r="Q899" s="4">
        <v>0</v>
      </c>
      <c r="R899" s="4">
        <v>0</v>
      </c>
      <c r="S899" s="4"/>
      <c r="T899" s="28" t="s">
        <v>1311</v>
      </c>
    </row>
    <row r="900" spans="1:20" x14ac:dyDescent="0.35">
      <c r="A900" s="2">
        <v>16562</v>
      </c>
      <c r="B900" s="2">
        <v>2018</v>
      </c>
      <c r="C900" s="17">
        <v>7011</v>
      </c>
      <c r="D900" s="17">
        <v>1671.1830113711701</v>
      </c>
      <c r="E900" s="2" t="s">
        <v>5</v>
      </c>
      <c r="F900" s="2" t="s">
        <v>573</v>
      </c>
      <c r="G900" s="2">
        <v>59160</v>
      </c>
      <c r="H900" s="2" t="s">
        <v>1704</v>
      </c>
      <c r="I900" s="2">
        <v>36.318055999999999</v>
      </c>
      <c r="J900" s="2">
        <v>-79.823055999999994</v>
      </c>
      <c r="K900" s="4">
        <v>0</v>
      </c>
      <c r="L900" s="2" t="s">
        <v>1465</v>
      </c>
      <c r="M900" s="17" t="s">
        <v>1338</v>
      </c>
      <c r="N900" s="17" t="s">
        <v>965</v>
      </c>
      <c r="O900" s="8">
        <v>5</v>
      </c>
      <c r="P900" s="16"/>
      <c r="Q900" s="4"/>
      <c r="R900" s="4"/>
      <c r="S900" s="27"/>
      <c r="T900" s="28" t="s">
        <v>1311</v>
      </c>
    </row>
    <row r="901" spans="1:20" x14ac:dyDescent="0.35">
      <c r="A901" s="2">
        <v>16563</v>
      </c>
      <c r="B901" s="2">
        <v>2018</v>
      </c>
      <c r="C901" s="17">
        <v>6586</v>
      </c>
      <c r="D901" s="17">
        <v>5462.7373259201204</v>
      </c>
      <c r="E901" s="2" t="s">
        <v>5</v>
      </c>
      <c r="F901" s="2" t="s">
        <v>575</v>
      </c>
      <c r="G901" s="2">
        <v>58480</v>
      </c>
      <c r="H901" s="2" t="s">
        <v>1343</v>
      </c>
      <c r="I901" s="2">
        <v>35.875</v>
      </c>
      <c r="J901" s="2">
        <v>-76.710555999999997</v>
      </c>
      <c r="K901" s="4">
        <v>0</v>
      </c>
      <c r="L901" s="2" t="s">
        <v>1341</v>
      </c>
      <c r="M901" s="17" t="s">
        <v>1338</v>
      </c>
      <c r="N901" s="17" t="s">
        <v>965</v>
      </c>
      <c r="O901" s="8">
        <v>5</v>
      </c>
      <c r="P901" s="16">
        <v>0.20599999999999999</v>
      </c>
      <c r="Q901" s="4">
        <v>9017</v>
      </c>
      <c r="R901" s="4">
        <v>4535</v>
      </c>
      <c r="S901" s="4">
        <v>82217</v>
      </c>
      <c r="T901" s="27">
        <f t="shared" ref="T901:T909" si="34">S901/Q901</f>
        <v>9.1179993345902179</v>
      </c>
    </row>
    <row r="902" spans="1:20" x14ac:dyDescent="0.35">
      <c r="A902" s="2">
        <v>16564</v>
      </c>
      <c r="B902" s="2">
        <v>2018</v>
      </c>
      <c r="C902" s="17">
        <v>9479</v>
      </c>
      <c r="D902" s="17">
        <v>6587.83673428153</v>
      </c>
      <c r="E902" s="2" t="s">
        <v>5</v>
      </c>
      <c r="F902" s="2" t="s">
        <v>576</v>
      </c>
      <c r="G902" s="2">
        <v>59917</v>
      </c>
      <c r="H902" s="2" t="s">
        <v>1405</v>
      </c>
      <c r="I902" s="2">
        <v>34.997999999999998</v>
      </c>
      <c r="J902" s="2">
        <v>-77.218999999999994</v>
      </c>
      <c r="K902" s="4">
        <v>0</v>
      </c>
      <c r="L902" s="2" t="s">
        <v>1341</v>
      </c>
      <c r="M902" s="17" t="s">
        <v>1338</v>
      </c>
      <c r="N902" s="17" t="s">
        <v>965</v>
      </c>
      <c r="O902" s="8">
        <v>5</v>
      </c>
      <c r="P902" s="16">
        <v>0.21</v>
      </c>
      <c r="Q902" s="4">
        <v>9181</v>
      </c>
      <c r="R902" s="4">
        <v>4617</v>
      </c>
      <c r="S902" s="4">
        <v>83711</v>
      </c>
      <c r="T902" s="27">
        <f t="shared" si="34"/>
        <v>9.1178520858294299</v>
      </c>
    </row>
    <row r="903" spans="1:20" x14ac:dyDescent="0.35">
      <c r="A903" s="2">
        <v>16565</v>
      </c>
      <c r="B903" s="2">
        <v>2018</v>
      </c>
      <c r="C903" s="17">
        <v>9867</v>
      </c>
      <c r="D903" s="17">
        <v>7890.0269765202902</v>
      </c>
      <c r="E903" s="2" t="s">
        <v>5</v>
      </c>
      <c r="F903" s="2" t="s">
        <v>577</v>
      </c>
      <c r="G903" s="2">
        <v>59504</v>
      </c>
      <c r="H903" s="2" t="s">
        <v>1347</v>
      </c>
      <c r="I903" s="2">
        <v>35.216700000000003</v>
      </c>
      <c r="J903" s="2">
        <v>-77.074299999999994</v>
      </c>
      <c r="K903" s="4">
        <v>0</v>
      </c>
      <c r="L903" s="2" t="s">
        <v>1341</v>
      </c>
      <c r="M903" s="17" t="s">
        <v>1338</v>
      </c>
      <c r="N903" s="17" t="s">
        <v>965</v>
      </c>
      <c r="O903" s="8">
        <v>5</v>
      </c>
      <c r="P903" s="16">
        <v>0.17599999999999999</v>
      </c>
      <c r="Q903" s="4">
        <v>7698</v>
      </c>
      <c r="R903" s="4">
        <v>3871</v>
      </c>
      <c r="S903" s="4">
        <v>70191</v>
      </c>
      <c r="T903" s="27">
        <f t="shared" si="34"/>
        <v>9.1180826188620419</v>
      </c>
    </row>
    <row r="904" spans="1:20" x14ac:dyDescent="0.35">
      <c r="A904" s="2">
        <v>16566</v>
      </c>
      <c r="B904" s="2">
        <v>2018</v>
      </c>
      <c r="C904" s="17">
        <v>340</v>
      </c>
      <c r="D904" s="17">
        <v>9599.0186794408091</v>
      </c>
      <c r="E904" s="2" t="s">
        <v>5</v>
      </c>
      <c r="F904" s="2" t="s">
        <v>578</v>
      </c>
      <c r="G904" s="2">
        <v>59533</v>
      </c>
      <c r="H904" s="2" t="s">
        <v>1705</v>
      </c>
      <c r="I904" s="2">
        <v>35.504443999999999</v>
      </c>
      <c r="J904" s="2">
        <v>-78.192222000000001</v>
      </c>
      <c r="K904" s="4">
        <v>0</v>
      </c>
      <c r="L904" s="2" t="s">
        <v>1341</v>
      </c>
      <c r="M904" s="17" t="s">
        <v>1338</v>
      </c>
      <c r="N904" s="17" t="s">
        <v>965</v>
      </c>
      <c r="O904" s="8">
        <v>5</v>
      </c>
      <c r="P904" s="16">
        <v>0.20399999999999999</v>
      </c>
      <c r="Q904" s="4">
        <v>8944</v>
      </c>
      <c r="R904" s="4">
        <v>4498</v>
      </c>
      <c r="S904" s="4">
        <v>81551</v>
      </c>
      <c r="T904" s="27">
        <f t="shared" si="34"/>
        <v>9.1179561717352406</v>
      </c>
    </row>
    <row r="905" spans="1:20" x14ac:dyDescent="0.35">
      <c r="A905" s="2">
        <v>16567</v>
      </c>
      <c r="B905" s="2">
        <v>2018</v>
      </c>
      <c r="C905" s="19">
        <v>9846</v>
      </c>
      <c r="D905" s="19">
        <v>908.88523962670695</v>
      </c>
      <c r="E905" s="2" t="s">
        <v>5</v>
      </c>
      <c r="F905" s="2" t="s">
        <v>579</v>
      </c>
      <c r="G905" s="2">
        <v>58529</v>
      </c>
      <c r="H905" s="2" t="s">
        <v>1706</v>
      </c>
      <c r="I905" s="2">
        <v>34.756388999999999</v>
      </c>
      <c r="J905" s="2">
        <v>-79.447221999999996</v>
      </c>
      <c r="K905" s="4">
        <v>0</v>
      </c>
      <c r="L905" s="2" t="s">
        <v>1341</v>
      </c>
      <c r="M905" s="17" t="s">
        <v>1338</v>
      </c>
      <c r="N905" s="17" t="s">
        <v>965</v>
      </c>
      <c r="O905" s="8">
        <v>0.5</v>
      </c>
      <c r="P905" s="16">
        <v>0.34699999999999998</v>
      </c>
      <c r="Q905" s="4">
        <v>1521.5</v>
      </c>
      <c r="R905" s="4">
        <v>765</v>
      </c>
      <c r="S905" s="4">
        <v>13873.5</v>
      </c>
      <c r="T905" s="27">
        <f t="shared" si="34"/>
        <v>9.1183043049622086</v>
      </c>
    </row>
    <row r="906" spans="1:20" x14ac:dyDescent="0.35">
      <c r="A906" s="2">
        <v>16568</v>
      </c>
      <c r="B906" s="2">
        <v>2018</v>
      </c>
      <c r="C906" s="19">
        <v>9846</v>
      </c>
      <c r="D906" s="19">
        <v>908.88523962670695</v>
      </c>
      <c r="E906" s="2" t="s">
        <v>5</v>
      </c>
      <c r="F906" s="2" t="s">
        <v>579</v>
      </c>
      <c r="G906" s="2">
        <v>58529</v>
      </c>
      <c r="H906" s="2" t="s">
        <v>1707</v>
      </c>
      <c r="I906" s="2">
        <v>34.756388999999999</v>
      </c>
      <c r="J906" s="2">
        <v>-79.447221999999996</v>
      </c>
      <c r="K906" s="4">
        <v>0</v>
      </c>
      <c r="L906" s="2" t="s">
        <v>1341</v>
      </c>
      <c r="M906" s="17" t="s">
        <v>1338</v>
      </c>
      <c r="N906" s="17" t="s">
        <v>965</v>
      </c>
      <c r="O906" s="8">
        <v>0.5</v>
      </c>
      <c r="P906" s="16">
        <v>0.34699999999999998</v>
      </c>
      <c r="Q906" s="4">
        <v>1521.5</v>
      </c>
      <c r="R906" s="4">
        <v>765</v>
      </c>
      <c r="S906" s="4">
        <v>13873.5</v>
      </c>
      <c r="T906" s="27">
        <f t="shared" si="34"/>
        <v>9.1183043049622086</v>
      </c>
    </row>
    <row r="907" spans="1:20" x14ac:dyDescent="0.35">
      <c r="A907" s="2">
        <v>16569</v>
      </c>
      <c r="B907" s="2">
        <v>2018</v>
      </c>
      <c r="C907" s="17">
        <v>12414</v>
      </c>
      <c r="D907" s="17">
        <v>17317.675707496201</v>
      </c>
      <c r="E907" s="2" t="s">
        <v>5</v>
      </c>
      <c r="F907" s="2" t="s">
        <v>580</v>
      </c>
      <c r="G907" s="2">
        <v>58493</v>
      </c>
      <c r="H907" s="2" t="s">
        <v>1708</v>
      </c>
      <c r="I907" s="2">
        <v>35.948056000000001</v>
      </c>
      <c r="J907" s="2">
        <v>-78.250833</v>
      </c>
      <c r="K907" s="4">
        <v>0</v>
      </c>
      <c r="L907" s="2" t="s">
        <v>1341</v>
      </c>
      <c r="M907" s="17" t="s">
        <v>1338</v>
      </c>
      <c r="N907" s="17" t="s">
        <v>965</v>
      </c>
      <c r="O907" s="8">
        <v>4</v>
      </c>
      <c r="P907" s="16">
        <v>0.17299999999999999</v>
      </c>
      <c r="Q907" s="4">
        <v>6078</v>
      </c>
      <c r="R907" s="4">
        <v>3057</v>
      </c>
      <c r="S907" s="4">
        <v>55419</v>
      </c>
      <c r="T907" s="27">
        <f t="shared" si="34"/>
        <v>9.1179664363277393</v>
      </c>
    </row>
    <row r="908" spans="1:20" x14ac:dyDescent="0.35">
      <c r="A908" s="2">
        <v>16570</v>
      </c>
      <c r="B908" s="2">
        <v>2018</v>
      </c>
      <c r="C908" s="17">
        <v>9851</v>
      </c>
      <c r="D908" s="17">
        <v>11393.523317871901</v>
      </c>
      <c r="E908" s="2" t="s">
        <v>5</v>
      </c>
      <c r="F908" s="2" t="s">
        <v>581</v>
      </c>
      <c r="G908" s="2">
        <v>58494</v>
      </c>
      <c r="H908" s="2" t="s">
        <v>1709</v>
      </c>
      <c r="I908" s="2">
        <v>34.476111000000003</v>
      </c>
      <c r="J908" s="2">
        <v>-79.097499999999997</v>
      </c>
      <c r="K908" s="4">
        <v>0</v>
      </c>
      <c r="L908" s="2" t="s">
        <v>1341</v>
      </c>
      <c r="M908" s="17" t="s">
        <v>1338</v>
      </c>
      <c r="N908" s="17" t="s">
        <v>965</v>
      </c>
      <c r="O908" s="8">
        <v>3.5</v>
      </c>
      <c r="P908" s="16">
        <v>0.187</v>
      </c>
      <c r="Q908" s="4">
        <v>5748</v>
      </c>
      <c r="R908" s="4">
        <v>2891</v>
      </c>
      <c r="S908" s="4">
        <v>52410</v>
      </c>
      <c r="T908" s="27">
        <f t="shared" si="34"/>
        <v>9.1179540709812112</v>
      </c>
    </row>
    <row r="909" spans="1:20" x14ac:dyDescent="0.35">
      <c r="A909" s="2">
        <v>16571</v>
      </c>
      <c r="B909" s="2">
        <v>2018</v>
      </c>
      <c r="C909" s="17">
        <v>9852</v>
      </c>
      <c r="D909" s="17">
        <v>5255.9105216338703</v>
      </c>
      <c r="E909" s="2" t="s">
        <v>5</v>
      </c>
      <c r="F909" s="2" t="s">
        <v>582</v>
      </c>
      <c r="G909" s="2">
        <v>58495</v>
      </c>
      <c r="H909" s="2" t="s">
        <v>1710</v>
      </c>
      <c r="I909" s="2">
        <v>34.714167000000003</v>
      </c>
      <c r="J909" s="2">
        <v>-79.353888999999995</v>
      </c>
      <c r="K909" s="4">
        <v>0</v>
      </c>
      <c r="L909" s="2" t="s">
        <v>1341</v>
      </c>
      <c r="M909" s="17" t="s">
        <v>1338</v>
      </c>
      <c r="N909" s="17" t="s">
        <v>965</v>
      </c>
      <c r="O909" s="8">
        <v>3.5</v>
      </c>
      <c r="P909" s="16">
        <v>0.192</v>
      </c>
      <c r="Q909" s="4">
        <v>5896</v>
      </c>
      <c r="R909" s="4">
        <v>2965</v>
      </c>
      <c r="S909" s="4">
        <v>53759</v>
      </c>
      <c r="T909" s="27">
        <f t="shared" si="34"/>
        <v>9.1178765264586161</v>
      </c>
    </row>
    <row r="910" spans="1:20" x14ac:dyDescent="0.35">
      <c r="A910" s="2">
        <v>16572</v>
      </c>
      <c r="B910" s="2">
        <v>2018</v>
      </c>
      <c r="C910" s="17">
        <v>4473</v>
      </c>
      <c r="D910" s="17">
        <v>16053.8335754743</v>
      </c>
      <c r="E910" s="2" t="s">
        <v>5</v>
      </c>
      <c r="F910" s="2" t="s">
        <v>583</v>
      </c>
      <c r="G910" s="2">
        <v>60434</v>
      </c>
      <c r="H910" s="2" t="s">
        <v>1347</v>
      </c>
      <c r="I910" s="2">
        <v>35.865299999999998</v>
      </c>
      <c r="J910" s="2">
        <v>-80.569999999999993</v>
      </c>
      <c r="K910" s="4">
        <v>0</v>
      </c>
      <c r="L910" s="2" t="s">
        <v>1418</v>
      </c>
      <c r="M910" s="17" t="s">
        <v>1338</v>
      </c>
      <c r="N910" s="17" t="s">
        <v>965</v>
      </c>
      <c r="O910" s="8">
        <v>25</v>
      </c>
      <c r="P910" s="16"/>
      <c r="Q910" s="4"/>
      <c r="R910" s="4"/>
      <c r="S910" s="27"/>
      <c r="T910" s="28" t="s">
        <v>1311</v>
      </c>
    </row>
    <row r="911" spans="1:20" x14ac:dyDescent="0.35">
      <c r="A911" s="2">
        <v>16573</v>
      </c>
      <c r="B911" s="2">
        <v>2018</v>
      </c>
      <c r="C911" s="17">
        <v>9837</v>
      </c>
      <c r="D911" s="17">
        <v>6733.9943266209202</v>
      </c>
      <c r="E911" s="2" t="s">
        <v>5</v>
      </c>
      <c r="F911" s="2" t="s">
        <v>584</v>
      </c>
      <c r="G911" s="2">
        <v>62095</v>
      </c>
      <c r="H911" s="2" t="s">
        <v>1711</v>
      </c>
      <c r="I911" s="2">
        <v>34.436999999999998</v>
      </c>
      <c r="J911" s="2">
        <v>-77.641999999999996</v>
      </c>
      <c r="K911" s="4">
        <v>0</v>
      </c>
      <c r="L911" s="2" t="s">
        <v>1341</v>
      </c>
      <c r="M911" s="17" t="s">
        <v>1338</v>
      </c>
      <c r="N911" s="17" t="s">
        <v>965</v>
      </c>
      <c r="O911" s="8">
        <v>4.5</v>
      </c>
      <c r="P911" s="16">
        <v>1.7000000000000001E-2</v>
      </c>
      <c r="Q911" s="4">
        <v>682</v>
      </c>
      <c r="R911" s="4">
        <v>0</v>
      </c>
      <c r="S911" s="4">
        <v>6219</v>
      </c>
      <c r="T911" s="27">
        <f t="shared" ref="T911:T925" si="35">S911/Q911</f>
        <v>9.1187683284457481</v>
      </c>
    </row>
    <row r="912" spans="1:20" x14ac:dyDescent="0.35">
      <c r="A912" s="2">
        <v>16575</v>
      </c>
      <c r="B912" s="2">
        <v>2018</v>
      </c>
      <c r="C912" s="17">
        <v>7619</v>
      </c>
      <c r="D912" s="17">
        <v>3526.7540444345</v>
      </c>
      <c r="E912" s="2" t="s">
        <v>5</v>
      </c>
      <c r="F912" s="2" t="s">
        <v>586</v>
      </c>
      <c r="G912" s="2">
        <v>59506</v>
      </c>
      <c r="H912" s="2" t="s">
        <v>1347</v>
      </c>
      <c r="I912" s="2">
        <v>35.0717</v>
      </c>
      <c r="J912" s="2">
        <v>-78.8078</v>
      </c>
      <c r="K912" s="4">
        <v>0</v>
      </c>
      <c r="L912" s="2" t="s">
        <v>1341</v>
      </c>
      <c r="M912" s="17" t="s">
        <v>1338</v>
      </c>
      <c r="N912" s="17" t="s">
        <v>965</v>
      </c>
      <c r="O912" s="8">
        <v>4</v>
      </c>
      <c r="P912" s="16">
        <v>0.153</v>
      </c>
      <c r="Q912" s="4">
        <v>5364</v>
      </c>
      <c r="R912" s="4">
        <v>2697</v>
      </c>
      <c r="S912" s="4">
        <v>48910</v>
      </c>
      <c r="T912" s="27">
        <f t="shared" si="35"/>
        <v>9.1181953765846391</v>
      </c>
    </row>
    <row r="913" spans="1:20" x14ac:dyDescent="0.35">
      <c r="A913" s="2">
        <v>16576</v>
      </c>
      <c r="B913" s="2">
        <v>2018</v>
      </c>
      <c r="C913" s="19">
        <v>6663</v>
      </c>
      <c r="D913" s="19">
        <v>9340.2690272305408</v>
      </c>
      <c r="E913" s="2" t="s">
        <v>5</v>
      </c>
      <c r="F913" s="2" t="s">
        <v>587</v>
      </c>
      <c r="G913" s="2">
        <v>56966</v>
      </c>
      <c r="H913" s="2" t="s">
        <v>1343</v>
      </c>
      <c r="I913" s="2">
        <v>35.922199999999997</v>
      </c>
      <c r="J913" s="2">
        <v>-77.673100000000005</v>
      </c>
      <c r="K913" s="4">
        <v>0</v>
      </c>
      <c r="L913" s="2" t="s">
        <v>1341</v>
      </c>
      <c r="M913" s="17" t="s">
        <v>1338</v>
      </c>
      <c r="N913" s="17" t="s">
        <v>965</v>
      </c>
      <c r="O913" s="8">
        <v>1</v>
      </c>
      <c r="P913" s="16">
        <v>0.09</v>
      </c>
      <c r="Q913" s="4">
        <v>784.10299999999995</v>
      </c>
      <c r="R913" s="4">
        <v>394.35899999999998</v>
      </c>
      <c r="S913" s="4">
        <v>7149.4870000000001</v>
      </c>
      <c r="T913" s="27">
        <f t="shared" si="35"/>
        <v>9.1180457159327286</v>
      </c>
    </row>
    <row r="914" spans="1:20" x14ac:dyDescent="0.35">
      <c r="A914" s="2">
        <v>16577</v>
      </c>
      <c r="B914" s="2">
        <v>2018</v>
      </c>
      <c r="C914" s="19">
        <v>6663</v>
      </c>
      <c r="D914" s="19">
        <v>9340.2690272305408</v>
      </c>
      <c r="E914" s="2" t="s">
        <v>5</v>
      </c>
      <c r="F914" s="2" t="s">
        <v>587</v>
      </c>
      <c r="G914" s="2">
        <v>56966</v>
      </c>
      <c r="H914" s="2" t="s">
        <v>1361</v>
      </c>
      <c r="I914" s="2">
        <v>35.922199999999997</v>
      </c>
      <c r="J914" s="2">
        <v>-77.673100000000005</v>
      </c>
      <c r="K914" s="4">
        <v>0</v>
      </c>
      <c r="L914" s="2" t="s">
        <v>1341</v>
      </c>
      <c r="M914" s="17" t="s">
        <v>1338</v>
      </c>
      <c r="N914" s="17" t="s">
        <v>965</v>
      </c>
      <c r="O914" s="8">
        <v>2.9</v>
      </c>
      <c r="P914" s="16">
        <v>0.09</v>
      </c>
      <c r="Q914" s="4">
        <v>2273.8969999999999</v>
      </c>
      <c r="R914" s="4">
        <v>1143.6410000000001</v>
      </c>
      <c r="S914" s="4">
        <v>20733.512999999999</v>
      </c>
      <c r="T914" s="27">
        <f t="shared" si="35"/>
        <v>9.1180528405640189</v>
      </c>
    </row>
    <row r="915" spans="1:20" x14ac:dyDescent="0.35">
      <c r="A915" s="2">
        <v>16578</v>
      </c>
      <c r="B915" s="2">
        <v>2018</v>
      </c>
      <c r="C915" s="17">
        <v>9887</v>
      </c>
      <c r="D915" s="17">
        <v>5830.4227311280201</v>
      </c>
      <c r="E915" s="2" t="s">
        <v>5</v>
      </c>
      <c r="F915" s="2" t="s">
        <v>588</v>
      </c>
      <c r="G915" s="2">
        <v>58274</v>
      </c>
      <c r="H915" s="2" t="s">
        <v>1712</v>
      </c>
      <c r="I915" s="2">
        <v>34.968888999999997</v>
      </c>
      <c r="J915" s="2">
        <v>-79.211944000000003</v>
      </c>
      <c r="K915" s="4">
        <v>0</v>
      </c>
      <c r="L915" s="2" t="s">
        <v>1341</v>
      </c>
      <c r="M915" s="17" t="s">
        <v>1338</v>
      </c>
      <c r="N915" s="17" t="s">
        <v>965</v>
      </c>
      <c r="O915" s="8">
        <v>5</v>
      </c>
      <c r="P915" s="16">
        <v>0.20100000000000001</v>
      </c>
      <c r="Q915" s="4">
        <v>8800</v>
      </c>
      <c r="R915" s="4">
        <v>4425</v>
      </c>
      <c r="S915" s="4">
        <v>80240</v>
      </c>
      <c r="T915" s="27">
        <f t="shared" si="35"/>
        <v>9.1181818181818191</v>
      </c>
    </row>
    <row r="916" spans="1:20" x14ac:dyDescent="0.35">
      <c r="A916" s="2">
        <v>16579</v>
      </c>
      <c r="B916" s="2">
        <v>2018</v>
      </c>
      <c r="C916" s="17">
        <v>15226</v>
      </c>
      <c r="D916" s="17">
        <v>13122.1675669003</v>
      </c>
      <c r="E916" s="2" t="s">
        <v>5</v>
      </c>
      <c r="F916" s="2" t="s">
        <v>589</v>
      </c>
      <c r="G916" s="2">
        <v>58316</v>
      </c>
      <c r="H916" s="2" t="s">
        <v>1343</v>
      </c>
      <c r="I916" s="2">
        <v>34.82</v>
      </c>
      <c r="J916" s="2">
        <v>-78.970832999999999</v>
      </c>
      <c r="K916" s="4">
        <v>0</v>
      </c>
      <c r="L916" s="2" t="s">
        <v>1341</v>
      </c>
      <c r="M916" s="17" t="s">
        <v>1338</v>
      </c>
      <c r="N916" s="17" t="s">
        <v>965</v>
      </c>
      <c r="O916" s="8">
        <v>5</v>
      </c>
      <c r="P916" s="16">
        <v>0.19400000000000001</v>
      </c>
      <c r="Q916" s="4">
        <v>8501</v>
      </c>
      <c r="R916" s="4">
        <v>4275</v>
      </c>
      <c r="S916" s="4">
        <v>77512</v>
      </c>
      <c r="T916" s="27">
        <f t="shared" si="35"/>
        <v>9.1179861192800846</v>
      </c>
    </row>
    <row r="917" spans="1:20" x14ac:dyDescent="0.35">
      <c r="A917" s="2">
        <v>16580</v>
      </c>
      <c r="B917" s="2">
        <v>2018</v>
      </c>
      <c r="C917" s="17">
        <v>9822</v>
      </c>
      <c r="D917" s="17">
        <v>16674.377663047999</v>
      </c>
      <c r="E917" s="2" t="s">
        <v>5</v>
      </c>
      <c r="F917" s="2" t="s">
        <v>590</v>
      </c>
      <c r="G917" s="2">
        <v>61095</v>
      </c>
      <c r="H917" s="2" t="s">
        <v>1343</v>
      </c>
      <c r="I917" s="2">
        <v>34.807903000000003</v>
      </c>
      <c r="J917" s="2">
        <v>-78.950494000000006</v>
      </c>
      <c r="K917" s="4">
        <v>0</v>
      </c>
      <c r="L917" s="2" t="s">
        <v>1341</v>
      </c>
      <c r="M917" s="17" t="s">
        <v>1338</v>
      </c>
      <c r="N917" s="17" t="s">
        <v>965</v>
      </c>
      <c r="O917" s="8">
        <v>5</v>
      </c>
      <c r="P917" s="16">
        <v>0.215</v>
      </c>
      <c r="Q917" s="4">
        <v>9419</v>
      </c>
      <c r="R917" s="4">
        <v>4737</v>
      </c>
      <c r="S917" s="4">
        <v>85882</v>
      </c>
      <c r="T917" s="27">
        <f t="shared" si="35"/>
        <v>9.1179530735746894</v>
      </c>
    </row>
    <row r="918" spans="1:20" x14ac:dyDescent="0.35">
      <c r="A918" s="2">
        <v>16581</v>
      </c>
      <c r="B918" s="2">
        <v>2018</v>
      </c>
      <c r="C918" s="17">
        <v>9508</v>
      </c>
      <c r="D918" s="17">
        <v>4743.0736316287202</v>
      </c>
      <c r="E918" s="2" t="s">
        <v>5</v>
      </c>
      <c r="F918" s="2" t="s">
        <v>591</v>
      </c>
      <c r="G918" s="2">
        <v>58810</v>
      </c>
      <c r="H918" s="2" t="s">
        <v>1713</v>
      </c>
      <c r="I918" s="2">
        <v>35.64</v>
      </c>
      <c r="J918" s="2">
        <v>-77.316111000000006</v>
      </c>
      <c r="K918" s="4">
        <v>0</v>
      </c>
      <c r="L918" s="2" t="s">
        <v>1341</v>
      </c>
      <c r="M918" s="17" t="s">
        <v>1338</v>
      </c>
      <c r="N918" s="17" t="s">
        <v>965</v>
      </c>
      <c r="O918" s="8">
        <v>5</v>
      </c>
      <c r="P918" s="16">
        <v>0.19500000000000001</v>
      </c>
      <c r="Q918" s="4">
        <v>8558</v>
      </c>
      <c r="R918" s="4">
        <v>4304</v>
      </c>
      <c r="S918" s="4">
        <v>78032</v>
      </c>
      <c r="T918" s="27">
        <f t="shared" si="35"/>
        <v>9.1180182285580749</v>
      </c>
    </row>
    <row r="919" spans="1:20" x14ac:dyDescent="0.35">
      <c r="A919" s="2">
        <v>16582</v>
      </c>
      <c r="B919" s="2">
        <v>2018</v>
      </c>
      <c r="C919" s="17">
        <v>3087</v>
      </c>
      <c r="D919" s="17">
        <v>7023.2204703811003</v>
      </c>
      <c r="E919" s="2" t="s">
        <v>5</v>
      </c>
      <c r="F919" s="2" t="s">
        <v>592</v>
      </c>
      <c r="G919" s="2">
        <v>61813</v>
      </c>
      <c r="H919" s="2" t="s">
        <v>1714</v>
      </c>
      <c r="I919" s="2">
        <v>36.472591000000001</v>
      </c>
      <c r="J919" s="2">
        <v>-76.154088999999999</v>
      </c>
      <c r="K919" s="4">
        <v>0</v>
      </c>
      <c r="L919" s="2" t="s">
        <v>1341</v>
      </c>
      <c r="M919" s="17" t="s">
        <v>1338</v>
      </c>
      <c r="N919" s="17" t="s">
        <v>965</v>
      </c>
      <c r="O919" s="8">
        <v>60</v>
      </c>
      <c r="P919" s="16">
        <v>0.16700000000000001</v>
      </c>
      <c r="Q919" s="4">
        <v>87539</v>
      </c>
      <c r="R919" s="4">
        <v>64655</v>
      </c>
      <c r="S919" s="4">
        <v>798185</v>
      </c>
      <c r="T919" s="27">
        <f t="shared" si="35"/>
        <v>9.1180502404642496</v>
      </c>
    </row>
    <row r="920" spans="1:20" x14ac:dyDescent="0.35">
      <c r="A920" s="2">
        <v>16583</v>
      </c>
      <c r="B920" s="2">
        <v>2018</v>
      </c>
      <c r="C920" s="17">
        <v>16911</v>
      </c>
      <c r="D920" s="17">
        <v>10176.449200347601</v>
      </c>
      <c r="E920" s="2" t="s">
        <v>5</v>
      </c>
      <c r="F920" s="2" t="s">
        <v>593</v>
      </c>
      <c r="G920" s="2">
        <v>59760</v>
      </c>
      <c r="H920" s="2" t="s">
        <v>1715</v>
      </c>
      <c r="I920" s="2">
        <v>36.404381999999998</v>
      </c>
      <c r="J920" s="2">
        <v>-78.141104999999996</v>
      </c>
      <c r="K920" s="4">
        <v>0</v>
      </c>
      <c r="L920" s="2" t="s">
        <v>1341</v>
      </c>
      <c r="M920" s="17" t="s">
        <v>1338</v>
      </c>
      <c r="N920" s="17" t="s">
        <v>965</v>
      </c>
      <c r="O920" s="8">
        <v>5</v>
      </c>
      <c r="P920" s="16">
        <v>0.192</v>
      </c>
      <c r="Q920" s="4">
        <v>8426</v>
      </c>
      <c r="R920" s="4">
        <v>4237</v>
      </c>
      <c r="S920" s="4">
        <v>76829</v>
      </c>
      <c r="T920" s="27">
        <f t="shared" si="35"/>
        <v>9.1180868739615484</v>
      </c>
    </row>
    <row r="921" spans="1:20" x14ac:dyDescent="0.35">
      <c r="A921" s="2">
        <v>16584</v>
      </c>
      <c r="B921" s="2">
        <v>2018</v>
      </c>
      <c r="C921" s="17">
        <v>28998</v>
      </c>
      <c r="D921" s="17">
        <v>10139.0786439609</v>
      </c>
      <c r="E921" s="2" t="s">
        <v>5</v>
      </c>
      <c r="F921" s="2" t="s">
        <v>594</v>
      </c>
      <c r="G921" s="2">
        <v>60929</v>
      </c>
      <c r="H921" s="2" t="s">
        <v>1716</v>
      </c>
      <c r="I921" s="2">
        <v>35.993015</v>
      </c>
      <c r="J921" s="2">
        <v>-77.933518000000007</v>
      </c>
      <c r="K921" s="4">
        <v>0</v>
      </c>
      <c r="L921" s="2" t="s">
        <v>1341</v>
      </c>
      <c r="M921" s="17" t="s">
        <v>1338</v>
      </c>
      <c r="N921" s="17" t="s">
        <v>965</v>
      </c>
      <c r="O921" s="8">
        <v>5</v>
      </c>
      <c r="P921" s="16">
        <v>0.22</v>
      </c>
      <c r="Q921" s="4">
        <v>9650</v>
      </c>
      <c r="R921" s="4">
        <v>4853</v>
      </c>
      <c r="S921" s="4">
        <v>87990</v>
      </c>
      <c r="T921" s="27">
        <f t="shared" si="35"/>
        <v>9.1181347150259064</v>
      </c>
    </row>
    <row r="922" spans="1:20" x14ac:dyDescent="0.35">
      <c r="A922" s="2">
        <v>16585</v>
      </c>
      <c r="B922" s="2">
        <v>2018</v>
      </c>
      <c r="C922" s="17">
        <v>6904</v>
      </c>
      <c r="D922" s="17">
        <v>4787.0777243088896</v>
      </c>
      <c r="E922" s="2" t="s">
        <v>5</v>
      </c>
      <c r="F922" s="2" t="s">
        <v>595</v>
      </c>
      <c r="G922" s="2">
        <v>60129</v>
      </c>
      <c r="H922" s="2" t="s">
        <v>1717</v>
      </c>
      <c r="I922" s="2">
        <v>35.604208</v>
      </c>
      <c r="J922" s="2">
        <v>-78.370874999999998</v>
      </c>
      <c r="K922" s="4">
        <v>0</v>
      </c>
      <c r="L922" s="2" t="s">
        <v>1341</v>
      </c>
      <c r="M922" s="17" t="s">
        <v>1338</v>
      </c>
      <c r="N922" s="17" t="s">
        <v>965</v>
      </c>
      <c r="O922" s="8">
        <v>2</v>
      </c>
      <c r="P922" s="16">
        <v>0.22600000000000001</v>
      </c>
      <c r="Q922" s="4">
        <v>3962</v>
      </c>
      <c r="R922" s="4">
        <v>1992</v>
      </c>
      <c r="S922" s="4">
        <v>36126</v>
      </c>
      <c r="T922" s="27">
        <f t="shared" si="35"/>
        <v>9.1181221605249867</v>
      </c>
    </row>
    <row r="923" spans="1:20" x14ac:dyDescent="0.35">
      <c r="A923" s="2">
        <v>16586</v>
      </c>
      <c r="B923" s="2">
        <v>2018</v>
      </c>
      <c r="C923" s="17">
        <v>6903</v>
      </c>
      <c r="D923" s="17">
        <v>2106.6049025631501</v>
      </c>
      <c r="E923" s="2" t="s">
        <v>5</v>
      </c>
      <c r="F923" s="2" t="s">
        <v>596</v>
      </c>
      <c r="G923" s="2">
        <v>62131</v>
      </c>
      <c r="H923" s="2" t="s">
        <v>1718</v>
      </c>
      <c r="I923" s="2">
        <v>35.557397000000002</v>
      </c>
      <c r="J923" s="2">
        <v>-78.297336000000001</v>
      </c>
      <c r="K923" s="4">
        <v>0</v>
      </c>
      <c r="L923" s="2" t="s">
        <v>1341</v>
      </c>
      <c r="M923" s="17" t="s">
        <v>1338</v>
      </c>
      <c r="N923" s="17" t="s">
        <v>965</v>
      </c>
      <c r="O923" s="8">
        <v>2</v>
      </c>
      <c r="P923" s="16">
        <v>2.3E-2</v>
      </c>
      <c r="Q923" s="4">
        <v>396</v>
      </c>
      <c r="R923" s="4">
        <v>0</v>
      </c>
      <c r="S923" s="4">
        <v>3611</v>
      </c>
      <c r="T923" s="27">
        <f t="shared" si="35"/>
        <v>9.1186868686868685</v>
      </c>
    </row>
    <row r="924" spans="1:20" x14ac:dyDescent="0.35">
      <c r="A924" s="2">
        <v>16587</v>
      </c>
      <c r="B924" s="2">
        <v>2018</v>
      </c>
      <c r="C924" s="17">
        <v>6903</v>
      </c>
      <c r="D924" s="17">
        <v>3733.4834885844598</v>
      </c>
      <c r="E924" s="2" t="s">
        <v>5</v>
      </c>
      <c r="F924" s="2" t="s">
        <v>597</v>
      </c>
      <c r="G924" s="2">
        <v>62204</v>
      </c>
      <c r="H924" s="2" t="s">
        <v>1719</v>
      </c>
      <c r="I924" s="2">
        <v>35.572873000000001</v>
      </c>
      <c r="J924" s="2">
        <v>-78.302296999999996</v>
      </c>
      <c r="K924" s="4">
        <v>0</v>
      </c>
      <c r="L924" s="2" t="s">
        <v>1341</v>
      </c>
      <c r="M924" s="17" t="s">
        <v>1338</v>
      </c>
      <c r="N924" s="17" t="s">
        <v>965</v>
      </c>
      <c r="O924" s="8">
        <v>2</v>
      </c>
      <c r="P924" s="16">
        <v>1.7000000000000001E-2</v>
      </c>
      <c r="Q924" s="4">
        <v>296</v>
      </c>
      <c r="R924" s="4">
        <v>0</v>
      </c>
      <c r="S924" s="4">
        <v>2699</v>
      </c>
      <c r="T924" s="27">
        <f t="shared" si="35"/>
        <v>9.1182432432432439</v>
      </c>
    </row>
    <row r="925" spans="1:20" x14ac:dyDescent="0.35">
      <c r="A925" s="2">
        <v>16588</v>
      </c>
      <c r="B925" s="2">
        <v>2018</v>
      </c>
      <c r="C925" s="17">
        <v>4473</v>
      </c>
      <c r="D925" s="17">
        <v>6017.9153140335102</v>
      </c>
      <c r="E925" s="2" t="s">
        <v>5</v>
      </c>
      <c r="F925" s="2" t="s">
        <v>598</v>
      </c>
      <c r="G925" s="2">
        <v>59114</v>
      </c>
      <c r="H925" s="2" t="s">
        <v>1343</v>
      </c>
      <c r="I925" s="2">
        <v>35.710833000000001</v>
      </c>
      <c r="J925" s="2">
        <v>-80.665833000000006</v>
      </c>
      <c r="K925" s="4">
        <v>0</v>
      </c>
      <c r="L925" s="2" t="s">
        <v>1341</v>
      </c>
      <c r="M925" s="17" t="s">
        <v>1338</v>
      </c>
      <c r="N925" s="17" t="s">
        <v>965</v>
      </c>
      <c r="O925" s="8">
        <v>2</v>
      </c>
      <c r="P925" s="16">
        <v>0.22800000000000001</v>
      </c>
      <c r="Q925" s="4">
        <v>3986</v>
      </c>
      <c r="R925" s="4">
        <v>2005</v>
      </c>
      <c r="S925" s="4">
        <v>36345</v>
      </c>
      <c r="T925" s="27">
        <f t="shared" si="35"/>
        <v>9.1181635725037626</v>
      </c>
    </row>
    <row r="926" spans="1:20" x14ac:dyDescent="0.35">
      <c r="A926" s="2">
        <v>16596</v>
      </c>
      <c r="B926" s="2">
        <v>2018</v>
      </c>
      <c r="C926" s="17">
        <v>9849</v>
      </c>
      <c r="D926" s="17">
        <v>2997.5358607728899</v>
      </c>
      <c r="E926" s="2" t="s">
        <v>5</v>
      </c>
      <c r="F926" s="2" t="s">
        <v>602</v>
      </c>
      <c r="G926" s="2">
        <v>59216</v>
      </c>
      <c r="H926" s="2" t="s">
        <v>1347</v>
      </c>
      <c r="I926" s="2">
        <v>34.529722</v>
      </c>
      <c r="J926" s="2">
        <v>-79.284166999999997</v>
      </c>
      <c r="K926" s="4">
        <v>0</v>
      </c>
      <c r="L926" s="2" t="s">
        <v>1355</v>
      </c>
      <c r="M926" s="17" t="s">
        <v>1338</v>
      </c>
      <c r="N926" s="17" t="s">
        <v>965</v>
      </c>
      <c r="O926" s="8">
        <v>5</v>
      </c>
      <c r="P926" s="16"/>
      <c r="Q926" s="4"/>
      <c r="R926" s="4"/>
      <c r="S926" s="27"/>
      <c r="T926" s="28" t="s">
        <v>1311</v>
      </c>
    </row>
    <row r="927" spans="1:20" x14ac:dyDescent="0.35">
      <c r="A927" s="2">
        <v>16597</v>
      </c>
      <c r="B927" s="2">
        <v>2018</v>
      </c>
      <c r="C927" s="17">
        <v>6423</v>
      </c>
      <c r="D927" s="17">
        <v>5119.0535066449502</v>
      </c>
      <c r="E927" s="2" t="s">
        <v>5</v>
      </c>
      <c r="F927" s="2" t="s">
        <v>604</v>
      </c>
      <c r="G927" s="2">
        <v>60487</v>
      </c>
      <c r="H927" s="2" t="s">
        <v>1347</v>
      </c>
      <c r="I927" s="2">
        <v>36.350999999999999</v>
      </c>
      <c r="J927" s="2">
        <v>-76.841999999999999</v>
      </c>
      <c r="K927" s="4">
        <v>0</v>
      </c>
      <c r="L927" s="2" t="s">
        <v>1341</v>
      </c>
      <c r="M927" s="17" t="s">
        <v>1338</v>
      </c>
      <c r="N927" s="17" t="s">
        <v>965</v>
      </c>
      <c r="O927" s="8">
        <v>5</v>
      </c>
      <c r="P927" s="16">
        <v>0.17899999999999999</v>
      </c>
      <c r="Q927" s="4">
        <v>7833</v>
      </c>
      <c r="R927" s="4">
        <v>3939</v>
      </c>
      <c r="S927" s="4">
        <v>71421</v>
      </c>
      <c r="T927" s="27">
        <f>S927/Q927</f>
        <v>9.1179624664879348</v>
      </c>
    </row>
    <row r="928" spans="1:20" x14ac:dyDescent="0.35">
      <c r="A928" s="2">
        <v>16606</v>
      </c>
      <c r="B928" s="2">
        <v>2018</v>
      </c>
      <c r="C928" s="17">
        <v>15632</v>
      </c>
      <c r="D928" s="17">
        <v>13121.949997343299</v>
      </c>
      <c r="E928" s="2" t="s">
        <v>5</v>
      </c>
      <c r="F928" s="2" t="s">
        <v>606</v>
      </c>
      <c r="G928" s="2">
        <v>58743</v>
      </c>
      <c r="H928" s="2" t="s">
        <v>1347</v>
      </c>
      <c r="I928" s="2">
        <v>35.743056000000003</v>
      </c>
      <c r="J928" s="2">
        <v>-81.144999999999996</v>
      </c>
      <c r="K928" s="4">
        <v>0</v>
      </c>
      <c r="L928" s="2" t="s">
        <v>1355</v>
      </c>
      <c r="M928" s="17" t="s">
        <v>1338</v>
      </c>
      <c r="N928" s="17" t="s">
        <v>965</v>
      </c>
      <c r="O928" s="8">
        <v>5</v>
      </c>
      <c r="P928" s="16"/>
      <c r="Q928" s="4"/>
      <c r="R928" s="4"/>
      <c r="S928" s="27"/>
      <c r="T928" s="28" t="s">
        <v>1311</v>
      </c>
    </row>
    <row r="929" spans="1:20" x14ac:dyDescent="0.35">
      <c r="A929" s="2">
        <v>16613</v>
      </c>
      <c r="B929" s="2">
        <v>2018</v>
      </c>
      <c r="C929" s="17">
        <v>9487</v>
      </c>
      <c r="D929" s="17">
        <v>4776.5329909825196</v>
      </c>
      <c r="E929" s="2" t="s">
        <v>5</v>
      </c>
      <c r="F929" s="2" t="s">
        <v>609</v>
      </c>
      <c r="G929" s="2">
        <v>60165</v>
      </c>
      <c r="H929" s="2" t="s">
        <v>1347</v>
      </c>
      <c r="I929" s="2">
        <v>35.264417999999999</v>
      </c>
      <c r="J929" s="2">
        <v>-78.081389000000001</v>
      </c>
      <c r="K929" s="4">
        <v>0</v>
      </c>
      <c r="L929" s="2" t="s">
        <v>1418</v>
      </c>
      <c r="M929" s="17" t="s">
        <v>1338</v>
      </c>
      <c r="N929" s="17" t="s">
        <v>965</v>
      </c>
      <c r="O929" s="8">
        <v>5</v>
      </c>
      <c r="P929" s="16"/>
      <c r="Q929" s="4"/>
      <c r="R929" s="4"/>
      <c r="S929" s="27"/>
      <c r="T929" s="28" t="s">
        <v>1311</v>
      </c>
    </row>
    <row r="930" spans="1:20" x14ac:dyDescent="0.35">
      <c r="A930" s="2">
        <v>16614</v>
      </c>
      <c r="B930" s="2">
        <v>2018</v>
      </c>
      <c r="C930" s="17">
        <v>9886</v>
      </c>
      <c r="D930" s="17">
        <v>9181.9987661525993</v>
      </c>
      <c r="E930" s="2" t="s">
        <v>5</v>
      </c>
      <c r="F930" s="2" t="s">
        <v>610</v>
      </c>
      <c r="G930" s="2">
        <v>58347</v>
      </c>
      <c r="H930" s="2" t="s">
        <v>1343</v>
      </c>
      <c r="I930" s="2">
        <v>34.965555999999999</v>
      </c>
      <c r="J930" s="2">
        <v>-79.609722000000005</v>
      </c>
      <c r="K930" s="4">
        <v>0</v>
      </c>
      <c r="L930" s="2" t="s">
        <v>1341</v>
      </c>
      <c r="M930" s="17" t="s">
        <v>1338</v>
      </c>
      <c r="N930" s="17" t="s">
        <v>965</v>
      </c>
      <c r="O930" s="8">
        <v>5</v>
      </c>
      <c r="P930" s="16">
        <v>0.20200000000000001</v>
      </c>
      <c r="Q930" s="4">
        <v>8849</v>
      </c>
      <c r="R930" s="4">
        <v>4450</v>
      </c>
      <c r="S930" s="4">
        <v>80685</v>
      </c>
      <c r="T930" s="27">
        <f>S930/Q930</f>
        <v>9.11797943270426</v>
      </c>
    </row>
    <row r="931" spans="1:20" x14ac:dyDescent="0.35">
      <c r="A931" s="2">
        <v>16620</v>
      </c>
      <c r="B931" s="2">
        <v>2018</v>
      </c>
      <c r="C931" s="17">
        <v>9886</v>
      </c>
      <c r="D931" s="17">
        <v>10741.0935014155</v>
      </c>
      <c r="E931" s="2" t="s">
        <v>5</v>
      </c>
      <c r="F931" s="2" t="s">
        <v>612</v>
      </c>
      <c r="G931" s="2">
        <v>60106</v>
      </c>
      <c r="H931" s="2" t="s">
        <v>1727</v>
      </c>
      <c r="I931" s="2">
        <v>34.980660999999998</v>
      </c>
      <c r="J931" s="2">
        <v>-79.603731999999994</v>
      </c>
      <c r="K931" s="4">
        <v>0</v>
      </c>
      <c r="L931" s="2" t="s">
        <v>1341</v>
      </c>
      <c r="M931" s="17" t="s">
        <v>1338</v>
      </c>
      <c r="N931" s="17" t="s">
        <v>965</v>
      </c>
      <c r="O931" s="8">
        <v>5</v>
      </c>
      <c r="P931" s="16">
        <v>0.214</v>
      </c>
      <c r="Q931" s="4">
        <v>9384</v>
      </c>
      <c r="R931" s="4">
        <v>4719</v>
      </c>
      <c r="S931" s="4">
        <v>85563</v>
      </c>
      <c r="T931" s="27">
        <f>S931/Q931</f>
        <v>9.1179667519181589</v>
      </c>
    </row>
    <row r="932" spans="1:20" x14ac:dyDescent="0.35">
      <c r="A932" s="2">
        <v>16621</v>
      </c>
      <c r="B932" s="2">
        <v>2018</v>
      </c>
      <c r="C932" s="17">
        <v>28700</v>
      </c>
      <c r="D932" s="17">
        <v>1002.81774364557</v>
      </c>
      <c r="E932" s="2" t="s">
        <v>5</v>
      </c>
      <c r="F932" s="2" t="s">
        <v>613</v>
      </c>
      <c r="G932" s="2">
        <v>58668</v>
      </c>
      <c r="H932" s="2" t="s">
        <v>1728</v>
      </c>
      <c r="I932" s="2">
        <v>35.541666999999997</v>
      </c>
      <c r="J932" s="2">
        <v>-80.474722</v>
      </c>
      <c r="K932" s="4">
        <v>0</v>
      </c>
      <c r="L932" s="2" t="s">
        <v>1341</v>
      </c>
      <c r="M932" s="17" t="s">
        <v>1338</v>
      </c>
      <c r="N932" s="17" t="s">
        <v>965</v>
      </c>
      <c r="O932" s="8">
        <v>3.5</v>
      </c>
      <c r="P932" s="16">
        <v>0.188</v>
      </c>
      <c r="Q932" s="4">
        <v>5751</v>
      </c>
      <c r="R932" s="4">
        <v>2892</v>
      </c>
      <c r="S932" s="4">
        <v>52438</v>
      </c>
      <c r="T932" s="27">
        <f>S932/Q932</f>
        <v>9.1180664232307418</v>
      </c>
    </row>
    <row r="933" spans="1:20" x14ac:dyDescent="0.35">
      <c r="A933" s="2">
        <v>16625</v>
      </c>
      <c r="B933" s="2">
        <v>2018</v>
      </c>
      <c r="C933" s="17">
        <v>16911</v>
      </c>
      <c r="D933" s="17">
        <v>3785.3141405014098</v>
      </c>
      <c r="E933" s="2" t="s">
        <v>5</v>
      </c>
      <c r="F933" s="2" t="s">
        <v>615</v>
      </c>
      <c r="G933" s="2">
        <v>60159</v>
      </c>
      <c r="H933" s="2" t="s">
        <v>1347</v>
      </c>
      <c r="I933" s="2">
        <v>36.449810999999997</v>
      </c>
      <c r="J933" s="2">
        <v>-78.194959999999995</v>
      </c>
      <c r="K933" s="4">
        <v>0</v>
      </c>
      <c r="L933" s="2" t="s">
        <v>1355</v>
      </c>
      <c r="M933" s="17" t="s">
        <v>1338</v>
      </c>
      <c r="N933" s="17" t="s">
        <v>965</v>
      </c>
      <c r="O933" s="8">
        <v>5</v>
      </c>
      <c r="P933" s="16"/>
      <c r="Q933" s="4"/>
      <c r="R933" s="4"/>
      <c r="S933" s="27"/>
      <c r="T933" s="28" t="s">
        <v>1311</v>
      </c>
    </row>
    <row r="934" spans="1:20" x14ac:dyDescent="0.35">
      <c r="A934" s="2">
        <v>16626</v>
      </c>
      <c r="B934" s="2">
        <v>2018</v>
      </c>
      <c r="C934" s="17">
        <v>4496</v>
      </c>
      <c r="D934" s="17">
        <v>12227.8334564628</v>
      </c>
      <c r="E934" s="2" t="s">
        <v>5</v>
      </c>
      <c r="F934" s="2" t="s">
        <v>616</v>
      </c>
      <c r="G934" s="2">
        <v>60761</v>
      </c>
      <c r="H934" s="2" t="s">
        <v>1343</v>
      </c>
      <c r="I934" s="2">
        <v>35.187474999999999</v>
      </c>
      <c r="J934" s="2">
        <v>-81.440717000000006</v>
      </c>
      <c r="K934" s="4">
        <v>0</v>
      </c>
      <c r="L934" s="2" t="s">
        <v>1341</v>
      </c>
      <c r="M934" s="17" t="s">
        <v>1338</v>
      </c>
      <c r="N934" s="17" t="s">
        <v>965</v>
      </c>
      <c r="O934" s="8">
        <v>5</v>
      </c>
      <c r="P934" s="16">
        <v>0.216</v>
      </c>
      <c r="Q934" s="4">
        <v>9480</v>
      </c>
      <c r="R934" s="4">
        <v>4767</v>
      </c>
      <c r="S934" s="4">
        <v>86439</v>
      </c>
      <c r="T934" s="27">
        <f>S934/Q934</f>
        <v>9.1180379746835438</v>
      </c>
    </row>
    <row r="935" spans="1:20" x14ac:dyDescent="0.35">
      <c r="A935" s="2">
        <v>16627</v>
      </c>
      <c r="B935" s="2">
        <v>2018</v>
      </c>
      <c r="C935" s="17">
        <v>9869</v>
      </c>
      <c r="D935" s="17">
        <v>548.16004165889797</v>
      </c>
      <c r="E935" s="2" t="s">
        <v>5</v>
      </c>
      <c r="F935" s="2" t="s">
        <v>617</v>
      </c>
      <c r="G935" s="2">
        <v>59375</v>
      </c>
      <c r="H935" s="2" t="s">
        <v>1730</v>
      </c>
      <c r="I935" s="2">
        <v>34.823889000000001</v>
      </c>
      <c r="J935" s="2">
        <v>-77.969722000000004</v>
      </c>
      <c r="K935" s="4">
        <v>0</v>
      </c>
      <c r="L935" s="2" t="s">
        <v>1341</v>
      </c>
      <c r="M935" s="17" t="s">
        <v>1338</v>
      </c>
      <c r="N935" s="17" t="s">
        <v>965</v>
      </c>
      <c r="O935" s="8">
        <v>2</v>
      </c>
      <c r="P935" s="16">
        <v>0.19800000000000001</v>
      </c>
      <c r="Q935" s="4">
        <v>3461</v>
      </c>
      <c r="R935" s="4">
        <v>1740</v>
      </c>
      <c r="S935" s="4">
        <v>31558</v>
      </c>
      <c r="T935" s="27">
        <f>S935/Q935</f>
        <v>9.1181739381681588</v>
      </c>
    </row>
    <row r="936" spans="1:20" x14ac:dyDescent="0.35">
      <c r="A936" s="2">
        <v>16631</v>
      </c>
      <c r="B936" s="2">
        <v>2018</v>
      </c>
      <c r="C936" s="17">
        <v>6907</v>
      </c>
      <c r="D936" s="17">
        <v>274.85259882437401</v>
      </c>
      <c r="E936" s="2" t="s">
        <v>5</v>
      </c>
      <c r="F936" s="2" t="s">
        <v>619</v>
      </c>
      <c r="G936" s="2">
        <v>61520</v>
      </c>
      <c r="H936" s="2" t="s">
        <v>1344</v>
      </c>
      <c r="I936" s="2">
        <v>35.4375</v>
      </c>
      <c r="J936" s="2">
        <v>-78.107089999999999</v>
      </c>
      <c r="K936" s="4">
        <v>0</v>
      </c>
      <c r="L936" s="2" t="s">
        <v>1341</v>
      </c>
      <c r="M936" s="17" t="s">
        <v>1338</v>
      </c>
      <c r="N936" s="17" t="s">
        <v>965</v>
      </c>
      <c r="O936" s="8">
        <v>2</v>
      </c>
      <c r="P936" s="16">
        <v>0.222</v>
      </c>
      <c r="Q936" s="4">
        <v>3889</v>
      </c>
      <c r="R936" s="4">
        <v>1956</v>
      </c>
      <c r="S936" s="4">
        <v>35461</v>
      </c>
      <c r="T936" s="27">
        <f>S936/Q936</f>
        <v>9.1182823347904343</v>
      </c>
    </row>
    <row r="937" spans="1:20" x14ac:dyDescent="0.35">
      <c r="A937" s="2">
        <v>16632</v>
      </c>
      <c r="B937" s="2">
        <v>2018</v>
      </c>
      <c r="C937" s="17">
        <v>6978</v>
      </c>
      <c r="D937" s="17">
        <v>2575.9085795375099</v>
      </c>
      <c r="E937" s="2" t="s">
        <v>5</v>
      </c>
      <c r="F937" s="2" t="s">
        <v>620</v>
      </c>
      <c r="G937" s="2">
        <v>59998</v>
      </c>
      <c r="H937" s="2" t="s">
        <v>1731</v>
      </c>
      <c r="I937" s="2">
        <v>36.211773999999998</v>
      </c>
      <c r="J937" s="2">
        <v>-80.664680000000004</v>
      </c>
      <c r="K937" s="4">
        <v>0</v>
      </c>
      <c r="L937" s="2" t="s">
        <v>1355</v>
      </c>
      <c r="M937" s="17" t="s">
        <v>1338</v>
      </c>
      <c r="N937" s="17" t="s">
        <v>965</v>
      </c>
      <c r="O937" s="8">
        <v>5</v>
      </c>
      <c r="P937" s="16"/>
      <c r="Q937" s="4"/>
      <c r="R937" s="4"/>
      <c r="S937" s="27"/>
      <c r="T937" s="28" t="s">
        <v>1311</v>
      </c>
    </row>
    <row r="938" spans="1:20" x14ac:dyDescent="0.35">
      <c r="A938" s="2">
        <v>16639</v>
      </c>
      <c r="B938" s="2">
        <v>2018</v>
      </c>
      <c r="C938" s="17">
        <v>29477</v>
      </c>
      <c r="D938" s="17">
        <v>7460.7315685497697</v>
      </c>
      <c r="E938" s="2" t="s">
        <v>5</v>
      </c>
      <c r="F938" s="2" t="s">
        <v>621</v>
      </c>
      <c r="G938" s="2">
        <v>60780</v>
      </c>
      <c r="H938" s="2" t="s">
        <v>1347</v>
      </c>
      <c r="I938" s="2">
        <v>35.610999999999997</v>
      </c>
      <c r="J938" s="2">
        <v>-80.53</v>
      </c>
      <c r="K938" s="4">
        <v>0</v>
      </c>
      <c r="L938" s="2" t="s">
        <v>1355</v>
      </c>
      <c r="M938" s="17" t="s">
        <v>1338</v>
      </c>
      <c r="N938" s="17" t="s">
        <v>965</v>
      </c>
      <c r="O938" s="8">
        <v>2</v>
      </c>
      <c r="P938" s="16"/>
      <c r="Q938" s="4"/>
      <c r="R938" s="4"/>
      <c r="S938" s="27"/>
      <c r="T938" s="28" t="s">
        <v>1311</v>
      </c>
    </row>
    <row r="939" spans="1:20" x14ac:dyDescent="0.35">
      <c r="A939" s="2">
        <v>16645</v>
      </c>
      <c r="B939" s="2">
        <v>2018</v>
      </c>
      <c r="C939" s="17">
        <v>7559</v>
      </c>
      <c r="D939" s="17">
        <v>1229.7591951044301</v>
      </c>
      <c r="E939" s="2" t="s">
        <v>5</v>
      </c>
      <c r="F939" s="2" t="s">
        <v>623</v>
      </c>
      <c r="G939" s="2">
        <v>58340</v>
      </c>
      <c r="H939" s="2" t="s">
        <v>1343</v>
      </c>
      <c r="I939" s="2">
        <v>36.479700000000001</v>
      </c>
      <c r="J939" s="2">
        <v>-78.917364000000006</v>
      </c>
      <c r="K939" s="4">
        <v>0</v>
      </c>
      <c r="L939" s="2" t="s">
        <v>1341</v>
      </c>
      <c r="M939" s="17" t="s">
        <v>1338</v>
      </c>
      <c r="N939" s="17" t="s">
        <v>965</v>
      </c>
      <c r="O939" s="8">
        <v>5</v>
      </c>
      <c r="P939" s="16">
        <v>0.182</v>
      </c>
      <c r="Q939" s="4">
        <v>7970</v>
      </c>
      <c r="R939" s="4">
        <v>4008</v>
      </c>
      <c r="S939" s="4">
        <v>72669</v>
      </c>
      <c r="T939" s="27">
        <f>S939/Q939</f>
        <v>9.1178168130489343</v>
      </c>
    </row>
    <row r="940" spans="1:20" x14ac:dyDescent="0.35">
      <c r="A940" s="2">
        <v>16646</v>
      </c>
      <c r="B940" s="2">
        <v>2018</v>
      </c>
      <c r="C940" s="17">
        <v>10707</v>
      </c>
      <c r="D940" s="17">
        <v>3394.2406125519301</v>
      </c>
      <c r="E940" s="2" t="s">
        <v>5</v>
      </c>
      <c r="F940" s="2" t="s">
        <v>624</v>
      </c>
      <c r="G940" s="2">
        <v>61288</v>
      </c>
      <c r="H940" s="2" t="s">
        <v>1344</v>
      </c>
      <c r="I940" s="2">
        <v>36.326821000000002</v>
      </c>
      <c r="J940" s="2">
        <v>-78.622242</v>
      </c>
      <c r="K940" s="4">
        <v>0</v>
      </c>
      <c r="L940" s="2" t="s">
        <v>1341</v>
      </c>
      <c r="M940" s="17" t="s">
        <v>1338</v>
      </c>
      <c r="N940" s="17" t="s">
        <v>965</v>
      </c>
      <c r="O940" s="8">
        <v>5</v>
      </c>
      <c r="P940" s="16">
        <v>0.2</v>
      </c>
      <c r="Q940" s="4">
        <v>8771</v>
      </c>
      <c r="R940" s="4">
        <v>4411</v>
      </c>
      <c r="S940" s="4">
        <v>79974</v>
      </c>
      <c r="T940" s="27">
        <f>S940/Q940</f>
        <v>9.1180025082658762</v>
      </c>
    </row>
    <row r="941" spans="1:20" x14ac:dyDescent="0.35">
      <c r="A941" s="2">
        <v>16647</v>
      </c>
      <c r="B941" s="2">
        <v>2018</v>
      </c>
      <c r="C941" s="17">
        <v>6902</v>
      </c>
      <c r="D941" s="17">
        <v>13505.6427629791</v>
      </c>
      <c r="E941" s="2" t="s">
        <v>5</v>
      </c>
      <c r="F941" s="2" t="s">
        <v>625</v>
      </c>
      <c r="G941" s="2">
        <v>59831</v>
      </c>
      <c r="H941" s="2" t="s">
        <v>1349</v>
      </c>
      <c r="I941" s="2">
        <v>35.216000000000001</v>
      </c>
      <c r="J941" s="2">
        <v>-78.688999999999993</v>
      </c>
      <c r="K941" s="4">
        <v>0</v>
      </c>
      <c r="L941" s="2" t="s">
        <v>1341</v>
      </c>
      <c r="M941" s="17" t="s">
        <v>1338</v>
      </c>
      <c r="N941" s="17" t="s">
        <v>965</v>
      </c>
      <c r="O941" s="8">
        <v>4.9000000000000004</v>
      </c>
      <c r="P941" s="16">
        <v>0.20699999999999999</v>
      </c>
      <c r="Q941" s="4">
        <v>8904</v>
      </c>
      <c r="R941" s="4">
        <v>4478</v>
      </c>
      <c r="S941" s="4">
        <v>81185</v>
      </c>
      <c r="T941" s="27">
        <f>S941/Q941</f>
        <v>9.1178122192273143</v>
      </c>
    </row>
    <row r="942" spans="1:20" x14ac:dyDescent="0.35">
      <c r="A942" s="2">
        <v>16648</v>
      </c>
      <c r="B942" s="2">
        <v>2018</v>
      </c>
      <c r="C942" s="17">
        <v>15512</v>
      </c>
      <c r="D942" s="17">
        <v>5878.7371520799197</v>
      </c>
      <c r="E942" s="2" t="s">
        <v>5</v>
      </c>
      <c r="F942" s="2" t="s">
        <v>626</v>
      </c>
      <c r="G942" s="2">
        <v>62594</v>
      </c>
      <c r="H942" s="2" t="s">
        <v>1735</v>
      </c>
      <c r="I942" s="2">
        <v>35.320619999999998</v>
      </c>
      <c r="J942" s="2">
        <v>-81.763400000000004</v>
      </c>
      <c r="K942" s="4">
        <v>0</v>
      </c>
      <c r="L942" s="2" t="s">
        <v>1357</v>
      </c>
      <c r="M942" s="17" t="s">
        <v>1338</v>
      </c>
      <c r="N942" s="17" t="s">
        <v>965</v>
      </c>
      <c r="O942" s="8">
        <v>22</v>
      </c>
      <c r="P942" s="16"/>
      <c r="Q942" s="4"/>
      <c r="R942" s="4"/>
      <c r="S942" s="4"/>
      <c r="T942" s="28" t="s">
        <v>1311</v>
      </c>
    </row>
    <row r="943" spans="1:20" x14ac:dyDescent="0.35">
      <c r="A943" s="2">
        <v>16649</v>
      </c>
      <c r="B943" s="2">
        <v>2018</v>
      </c>
      <c r="C943" s="17">
        <v>9488</v>
      </c>
      <c r="D943" s="17">
        <v>1718.0916658442</v>
      </c>
      <c r="E943" s="2" t="s">
        <v>5</v>
      </c>
      <c r="F943" s="2" t="s">
        <v>627</v>
      </c>
      <c r="G943" s="2">
        <v>60922</v>
      </c>
      <c r="H943" s="2" t="s">
        <v>1347</v>
      </c>
      <c r="I943" s="2">
        <v>35.274000000000001</v>
      </c>
      <c r="J943" s="2">
        <v>-78.022000000000006</v>
      </c>
      <c r="K943" s="4">
        <v>0</v>
      </c>
      <c r="L943" s="2" t="s">
        <v>1341</v>
      </c>
      <c r="M943" s="17" t="s">
        <v>1338</v>
      </c>
      <c r="N943" s="17" t="s">
        <v>965</v>
      </c>
      <c r="O943" s="8">
        <v>2</v>
      </c>
      <c r="P943" s="16">
        <v>0.224</v>
      </c>
      <c r="Q943" s="4">
        <v>3932</v>
      </c>
      <c r="R943" s="4">
        <v>1977</v>
      </c>
      <c r="S943" s="4">
        <v>35851</v>
      </c>
      <c r="T943" s="27">
        <f>S943/Q943</f>
        <v>9.1177517802644967</v>
      </c>
    </row>
    <row r="944" spans="1:20" x14ac:dyDescent="0.35">
      <c r="A944" s="2">
        <v>16650</v>
      </c>
      <c r="B944" s="2">
        <v>2018</v>
      </c>
      <c r="C944" s="17">
        <v>15512</v>
      </c>
      <c r="D944" s="17">
        <v>4006.8530402708702</v>
      </c>
      <c r="E944" s="2" t="s">
        <v>5</v>
      </c>
      <c r="F944" s="2" t="s">
        <v>628</v>
      </c>
      <c r="G944" s="2">
        <v>59589</v>
      </c>
      <c r="H944" s="2" t="s">
        <v>1347</v>
      </c>
      <c r="I944" s="2">
        <v>35.257778000000002</v>
      </c>
      <c r="J944" s="2">
        <v>-81.830556000000001</v>
      </c>
      <c r="K944" s="4">
        <v>0</v>
      </c>
      <c r="L944" s="2" t="s">
        <v>1341</v>
      </c>
      <c r="M944" s="17" t="s">
        <v>1338</v>
      </c>
      <c r="N944" s="17" t="s">
        <v>965</v>
      </c>
      <c r="O944" s="8">
        <v>61</v>
      </c>
      <c r="P944" s="16">
        <v>0.247</v>
      </c>
      <c r="Q944" s="4">
        <v>131764</v>
      </c>
      <c r="R944" s="4">
        <v>67857</v>
      </c>
      <c r="S944" s="4">
        <v>1201426</v>
      </c>
      <c r="T944" s="27">
        <f>S944/Q944</f>
        <v>9.1180140250751336</v>
      </c>
    </row>
    <row r="945" spans="1:20" x14ac:dyDescent="0.35">
      <c r="A945" s="2">
        <v>16651</v>
      </c>
      <c r="B945" s="2">
        <v>2018</v>
      </c>
      <c r="C945" s="17">
        <v>6890</v>
      </c>
      <c r="D945" s="17">
        <v>13685.7368402508</v>
      </c>
      <c r="E945" s="2" t="s">
        <v>5</v>
      </c>
      <c r="F945" s="2" t="s">
        <v>629</v>
      </c>
      <c r="G945" s="2">
        <v>62596</v>
      </c>
      <c r="H945" s="2" t="s">
        <v>1736</v>
      </c>
      <c r="I945" s="2">
        <v>35.819000000000003</v>
      </c>
      <c r="J945" s="2">
        <v>-78.135000000000005</v>
      </c>
      <c r="K945" s="4">
        <v>0</v>
      </c>
      <c r="L945" s="2" t="s">
        <v>1337</v>
      </c>
      <c r="M945" s="17" t="s">
        <v>1338</v>
      </c>
      <c r="N945" s="17" t="s">
        <v>965</v>
      </c>
      <c r="O945" s="8">
        <v>5</v>
      </c>
      <c r="P945" s="16"/>
      <c r="Q945" s="4"/>
      <c r="R945" s="4"/>
      <c r="S945" s="27"/>
      <c r="T945" s="28" t="s">
        <v>1311</v>
      </c>
    </row>
    <row r="946" spans="1:20" x14ac:dyDescent="0.35">
      <c r="A946" s="2">
        <v>16652</v>
      </c>
      <c r="B946" s="2">
        <v>2018</v>
      </c>
      <c r="C946" s="17">
        <v>6907</v>
      </c>
      <c r="D946" s="17">
        <v>8907.6344160171302</v>
      </c>
      <c r="E946" s="2" t="s">
        <v>5</v>
      </c>
      <c r="F946" s="2" t="s">
        <v>630</v>
      </c>
      <c r="G946" s="2">
        <v>60168</v>
      </c>
      <c r="H946" s="2" t="s">
        <v>1347</v>
      </c>
      <c r="I946" s="2">
        <v>35.440064</v>
      </c>
      <c r="J946" s="2">
        <v>-78.207646999999994</v>
      </c>
      <c r="K946" s="4">
        <v>0</v>
      </c>
      <c r="L946" s="2" t="s">
        <v>1355</v>
      </c>
      <c r="M946" s="17" t="s">
        <v>1338</v>
      </c>
      <c r="N946" s="17" t="s">
        <v>965</v>
      </c>
      <c r="O946" s="8">
        <v>5</v>
      </c>
      <c r="P946" s="16"/>
      <c r="Q946" s="4"/>
      <c r="R946" s="4"/>
      <c r="S946" s="27"/>
      <c r="T946" s="28" t="s">
        <v>1311</v>
      </c>
    </row>
    <row r="947" spans="1:20" x14ac:dyDescent="0.35">
      <c r="A947" s="2">
        <v>16653</v>
      </c>
      <c r="B947" s="2">
        <v>2018</v>
      </c>
      <c r="C947" s="17">
        <v>7089</v>
      </c>
      <c r="D947" s="17">
        <v>12823.3786845758</v>
      </c>
      <c r="E947" s="2" t="s">
        <v>5</v>
      </c>
      <c r="F947" s="2" t="s">
        <v>631</v>
      </c>
      <c r="G947" s="2">
        <v>62102</v>
      </c>
      <c r="H947" s="2" t="s">
        <v>1737</v>
      </c>
      <c r="I947" s="2">
        <v>34.44</v>
      </c>
      <c r="J947" s="2">
        <v>-78.658000000000001</v>
      </c>
      <c r="K947" s="4">
        <v>0</v>
      </c>
      <c r="L947" s="2" t="s">
        <v>1341</v>
      </c>
      <c r="M947" s="17" t="s">
        <v>1338</v>
      </c>
      <c r="N947" s="17" t="s">
        <v>965</v>
      </c>
      <c r="O947" s="8">
        <v>5</v>
      </c>
      <c r="P947" s="16">
        <v>8.5000000000000006E-2</v>
      </c>
      <c r="Q947" s="4">
        <v>3703</v>
      </c>
      <c r="R947" s="4">
        <v>2553</v>
      </c>
      <c r="S947" s="4">
        <v>33764</v>
      </c>
      <c r="T947" s="27">
        <f t="shared" ref="T947:T970" si="36">S947/Q947</f>
        <v>9.1180124223602483</v>
      </c>
    </row>
    <row r="948" spans="1:20" x14ac:dyDescent="0.35">
      <c r="A948" s="2">
        <v>16656</v>
      </c>
      <c r="B948" s="2">
        <v>2018</v>
      </c>
      <c r="C948" s="17">
        <v>6685</v>
      </c>
      <c r="D948" s="17">
        <v>9558.6732901206706</v>
      </c>
      <c r="E948" s="2" t="s">
        <v>5</v>
      </c>
      <c r="F948" s="2" t="s">
        <v>633</v>
      </c>
      <c r="G948" s="2">
        <v>61128</v>
      </c>
      <c r="H948" s="2" t="s">
        <v>1738</v>
      </c>
      <c r="I948" s="2">
        <v>35.632584999999999</v>
      </c>
      <c r="J948" s="2">
        <v>-80.422625999999994</v>
      </c>
      <c r="K948" s="4">
        <v>0</v>
      </c>
      <c r="L948" s="2" t="s">
        <v>1341</v>
      </c>
      <c r="M948" s="17" t="s">
        <v>1338</v>
      </c>
      <c r="N948" s="17" t="s">
        <v>965</v>
      </c>
      <c r="O948" s="8">
        <v>3.8</v>
      </c>
      <c r="P948" s="16">
        <v>7.6999999999999999E-2</v>
      </c>
      <c r="Q948" s="4">
        <v>2578</v>
      </c>
      <c r="R948" s="4">
        <v>1291</v>
      </c>
      <c r="S948" s="4">
        <v>23505</v>
      </c>
      <c r="T948" s="27">
        <f t="shared" si="36"/>
        <v>9.1175329712955779</v>
      </c>
    </row>
    <row r="949" spans="1:20" x14ac:dyDescent="0.35">
      <c r="A949" s="2">
        <v>16657</v>
      </c>
      <c r="B949" s="2">
        <v>2018</v>
      </c>
      <c r="C949" s="19">
        <v>14626</v>
      </c>
      <c r="D949" s="19">
        <v>9980.9862786220892</v>
      </c>
      <c r="E949" s="2" t="s">
        <v>5</v>
      </c>
      <c r="F949" s="2" t="s">
        <v>634</v>
      </c>
      <c r="G949" s="2">
        <v>58805</v>
      </c>
      <c r="H949" s="2" t="s">
        <v>1372</v>
      </c>
      <c r="I949" s="2">
        <v>35.311667</v>
      </c>
      <c r="J949" s="2">
        <v>-79.694999999999993</v>
      </c>
      <c r="K949" s="4">
        <v>0</v>
      </c>
      <c r="L949" s="2" t="s">
        <v>1341</v>
      </c>
      <c r="M949" s="17" t="s">
        <v>1338</v>
      </c>
      <c r="N949" s="17" t="s">
        <v>965</v>
      </c>
      <c r="O949" s="8">
        <v>0.5</v>
      </c>
      <c r="P949" s="16">
        <v>0.19400000000000001</v>
      </c>
      <c r="Q949" s="4">
        <v>848.5</v>
      </c>
      <c r="R949" s="4">
        <v>426.7</v>
      </c>
      <c r="S949" s="4">
        <v>7736.6</v>
      </c>
      <c r="T949" s="27">
        <f t="shared" si="36"/>
        <v>9.1179728933411912</v>
      </c>
    </row>
    <row r="950" spans="1:20" x14ac:dyDescent="0.35">
      <c r="A950" s="2">
        <v>16658</v>
      </c>
      <c r="B950" s="2">
        <v>2018</v>
      </c>
      <c r="C950" s="19">
        <v>14626</v>
      </c>
      <c r="D950" s="19">
        <v>9980.9862786220892</v>
      </c>
      <c r="E950" s="2" t="s">
        <v>5</v>
      </c>
      <c r="F950" s="2" t="s">
        <v>634</v>
      </c>
      <c r="G950" s="2">
        <v>58805</v>
      </c>
      <c r="H950" s="2" t="s">
        <v>1739</v>
      </c>
      <c r="I950" s="2">
        <v>35.311667</v>
      </c>
      <c r="J950" s="2">
        <v>-79.694999999999993</v>
      </c>
      <c r="K950" s="4">
        <v>0</v>
      </c>
      <c r="L950" s="2" t="s">
        <v>1341</v>
      </c>
      <c r="M950" s="17" t="s">
        <v>1338</v>
      </c>
      <c r="N950" s="17" t="s">
        <v>965</v>
      </c>
      <c r="O950" s="8">
        <v>0.5</v>
      </c>
      <c r="P950" s="16">
        <v>0.19400000000000001</v>
      </c>
      <c r="Q950" s="4">
        <v>848.5</v>
      </c>
      <c r="R950" s="4">
        <v>426.7</v>
      </c>
      <c r="S950" s="4">
        <v>7736.6</v>
      </c>
      <c r="T950" s="27">
        <f t="shared" si="36"/>
        <v>9.1179728933411912</v>
      </c>
    </row>
    <row r="951" spans="1:20" x14ac:dyDescent="0.35">
      <c r="A951" s="2">
        <v>16659</v>
      </c>
      <c r="B951" s="2">
        <v>2018</v>
      </c>
      <c r="C951" s="19">
        <v>14626</v>
      </c>
      <c r="D951" s="19">
        <v>9980.9862786220892</v>
      </c>
      <c r="E951" s="2" t="s">
        <v>5</v>
      </c>
      <c r="F951" s="2" t="s">
        <v>634</v>
      </c>
      <c r="G951" s="2">
        <v>58805</v>
      </c>
      <c r="H951" s="2" t="s">
        <v>1373</v>
      </c>
      <c r="I951" s="2">
        <v>35.311667</v>
      </c>
      <c r="J951" s="2">
        <v>-79.694999999999993</v>
      </c>
      <c r="K951" s="4">
        <v>0</v>
      </c>
      <c r="L951" s="2" t="s">
        <v>1341</v>
      </c>
      <c r="M951" s="17" t="s">
        <v>1338</v>
      </c>
      <c r="N951" s="17" t="s">
        <v>965</v>
      </c>
      <c r="O951" s="8">
        <v>0.5</v>
      </c>
      <c r="P951" s="16">
        <v>0.19400000000000001</v>
      </c>
      <c r="Q951" s="4">
        <v>848.5</v>
      </c>
      <c r="R951" s="4">
        <v>426.7</v>
      </c>
      <c r="S951" s="4">
        <v>7736.6</v>
      </c>
      <c r="T951" s="27">
        <f t="shared" si="36"/>
        <v>9.1179728933411912</v>
      </c>
    </row>
    <row r="952" spans="1:20" x14ac:dyDescent="0.35">
      <c r="A952" s="2">
        <v>16660</v>
      </c>
      <c r="B952" s="2">
        <v>2018</v>
      </c>
      <c r="C952" s="19">
        <v>14626</v>
      </c>
      <c r="D952" s="19">
        <v>9980.9862786220892</v>
      </c>
      <c r="E952" s="2" t="s">
        <v>5</v>
      </c>
      <c r="F952" s="2" t="s">
        <v>634</v>
      </c>
      <c r="G952" s="2">
        <v>58805</v>
      </c>
      <c r="H952" s="2" t="s">
        <v>1374</v>
      </c>
      <c r="I952" s="2">
        <v>35.311667</v>
      </c>
      <c r="J952" s="2">
        <v>-79.694999999999993</v>
      </c>
      <c r="K952" s="4">
        <v>0</v>
      </c>
      <c r="L952" s="2" t="s">
        <v>1341</v>
      </c>
      <c r="M952" s="17" t="s">
        <v>1338</v>
      </c>
      <c r="N952" s="17" t="s">
        <v>965</v>
      </c>
      <c r="O952" s="8">
        <v>0.5</v>
      </c>
      <c r="P952" s="16">
        <v>0.19400000000000001</v>
      </c>
      <c r="Q952" s="4">
        <v>848.5</v>
      </c>
      <c r="R952" s="4">
        <v>426.7</v>
      </c>
      <c r="S952" s="4">
        <v>7736.6</v>
      </c>
      <c r="T952" s="27">
        <f t="shared" si="36"/>
        <v>9.1179728933411912</v>
      </c>
    </row>
    <row r="953" spans="1:20" x14ac:dyDescent="0.35">
      <c r="A953" s="2">
        <v>16661</v>
      </c>
      <c r="B953" s="2">
        <v>2018</v>
      </c>
      <c r="C953" s="19">
        <v>14626</v>
      </c>
      <c r="D953" s="19">
        <v>9980.9862786220892</v>
      </c>
      <c r="E953" s="2" t="s">
        <v>5</v>
      </c>
      <c r="F953" s="2" t="s">
        <v>634</v>
      </c>
      <c r="G953" s="2">
        <v>58805</v>
      </c>
      <c r="H953" s="2" t="s">
        <v>1375</v>
      </c>
      <c r="I953" s="2">
        <v>35.311667</v>
      </c>
      <c r="J953" s="2">
        <v>-79.694999999999993</v>
      </c>
      <c r="K953" s="4">
        <v>0</v>
      </c>
      <c r="L953" s="2" t="s">
        <v>1341</v>
      </c>
      <c r="M953" s="17" t="s">
        <v>1338</v>
      </c>
      <c r="N953" s="17" t="s">
        <v>965</v>
      </c>
      <c r="O953" s="8">
        <v>0.5</v>
      </c>
      <c r="P953" s="16">
        <v>0.19400000000000001</v>
      </c>
      <c r="Q953" s="4">
        <v>848.5</v>
      </c>
      <c r="R953" s="4">
        <v>426.7</v>
      </c>
      <c r="S953" s="4">
        <v>7736.6</v>
      </c>
      <c r="T953" s="27">
        <f t="shared" si="36"/>
        <v>9.1179728933411912</v>
      </c>
    </row>
    <row r="954" spans="1:20" x14ac:dyDescent="0.35">
      <c r="A954" s="2">
        <v>16662</v>
      </c>
      <c r="B954" s="2">
        <v>2018</v>
      </c>
      <c r="C954" s="19">
        <v>14626</v>
      </c>
      <c r="D954" s="19">
        <v>9980.9862786220892</v>
      </c>
      <c r="E954" s="2" t="s">
        <v>5</v>
      </c>
      <c r="F954" s="2" t="s">
        <v>634</v>
      </c>
      <c r="G954" s="2">
        <v>58805</v>
      </c>
      <c r="H954" s="2" t="s">
        <v>1608</v>
      </c>
      <c r="I954" s="2">
        <v>35.311667</v>
      </c>
      <c r="J954" s="2">
        <v>-79.694999999999993</v>
      </c>
      <c r="K954" s="4">
        <v>0</v>
      </c>
      <c r="L954" s="2" t="s">
        <v>1341</v>
      </c>
      <c r="M954" s="17" t="s">
        <v>1338</v>
      </c>
      <c r="N954" s="17" t="s">
        <v>965</v>
      </c>
      <c r="O954" s="8">
        <v>0.5</v>
      </c>
      <c r="P954" s="16">
        <v>0.19400000000000001</v>
      </c>
      <c r="Q954" s="4">
        <v>848.5</v>
      </c>
      <c r="R954" s="4">
        <v>426.7</v>
      </c>
      <c r="S954" s="4">
        <v>7736.6</v>
      </c>
      <c r="T954" s="27">
        <f t="shared" si="36"/>
        <v>9.1179728933411912</v>
      </c>
    </row>
    <row r="955" spans="1:20" x14ac:dyDescent="0.35">
      <c r="A955" s="2">
        <v>16663</v>
      </c>
      <c r="B955" s="2">
        <v>2018</v>
      </c>
      <c r="C955" s="19">
        <v>14626</v>
      </c>
      <c r="D955" s="19">
        <v>9980.9862786220892</v>
      </c>
      <c r="E955" s="2" t="s">
        <v>5</v>
      </c>
      <c r="F955" s="2" t="s">
        <v>634</v>
      </c>
      <c r="G955" s="2">
        <v>58805</v>
      </c>
      <c r="H955" s="2" t="s">
        <v>1609</v>
      </c>
      <c r="I955" s="2">
        <v>35.311667</v>
      </c>
      <c r="J955" s="2">
        <v>-79.694999999999993</v>
      </c>
      <c r="K955" s="4">
        <v>0</v>
      </c>
      <c r="L955" s="2" t="s">
        <v>1341</v>
      </c>
      <c r="M955" s="17" t="s">
        <v>1338</v>
      </c>
      <c r="N955" s="17" t="s">
        <v>965</v>
      </c>
      <c r="O955" s="8">
        <v>0.5</v>
      </c>
      <c r="P955" s="16">
        <v>0.19400000000000001</v>
      </c>
      <c r="Q955" s="4">
        <v>848.5</v>
      </c>
      <c r="R955" s="4">
        <v>426.7</v>
      </c>
      <c r="S955" s="4">
        <v>7736.6</v>
      </c>
      <c r="T955" s="27">
        <f t="shared" si="36"/>
        <v>9.1179728933411912</v>
      </c>
    </row>
    <row r="956" spans="1:20" x14ac:dyDescent="0.35">
      <c r="A956" s="2">
        <v>16664</v>
      </c>
      <c r="B956" s="2">
        <v>2018</v>
      </c>
      <c r="C956" s="19">
        <v>14626</v>
      </c>
      <c r="D956" s="19">
        <v>9980.9862786220892</v>
      </c>
      <c r="E956" s="2" t="s">
        <v>5</v>
      </c>
      <c r="F956" s="2" t="s">
        <v>634</v>
      </c>
      <c r="G956" s="2">
        <v>58805</v>
      </c>
      <c r="H956" s="2" t="s">
        <v>1610</v>
      </c>
      <c r="I956" s="2">
        <v>35.311667</v>
      </c>
      <c r="J956" s="2">
        <v>-79.694999999999993</v>
      </c>
      <c r="K956" s="4">
        <v>0</v>
      </c>
      <c r="L956" s="2" t="s">
        <v>1341</v>
      </c>
      <c r="M956" s="17" t="s">
        <v>1338</v>
      </c>
      <c r="N956" s="17" t="s">
        <v>965</v>
      </c>
      <c r="O956" s="8">
        <v>0.5</v>
      </c>
      <c r="P956" s="16">
        <v>0.19400000000000001</v>
      </c>
      <c r="Q956" s="4">
        <v>848.5</v>
      </c>
      <c r="R956" s="4">
        <v>426.7</v>
      </c>
      <c r="S956" s="4">
        <v>7736.6</v>
      </c>
      <c r="T956" s="27">
        <f t="shared" si="36"/>
        <v>9.1179728933411912</v>
      </c>
    </row>
    <row r="957" spans="1:20" x14ac:dyDescent="0.35">
      <c r="A957" s="2">
        <v>16665</v>
      </c>
      <c r="B957" s="2">
        <v>2018</v>
      </c>
      <c r="C957" s="19">
        <v>14626</v>
      </c>
      <c r="D957" s="19">
        <v>9980.9862786220892</v>
      </c>
      <c r="E957" s="2" t="s">
        <v>5</v>
      </c>
      <c r="F957" s="2" t="s">
        <v>634</v>
      </c>
      <c r="G957" s="2">
        <v>58805</v>
      </c>
      <c r="H957" s="2" t="s">
        <v>1611</v>
      </c>
      <c r="I957" s="2">
        <v>35.311667</v>
      </c>
      <c r="J957" s="2">
        <v>-79.694999999999993</v>
      </c>
      <c r="K957" s="4">
        <v>0</v>
      </c>
      <c r="L957" s="2" t="s">
        <v>1341</v>
      </c>
      <c r="M957" s="17" t="s">
        <v>1338</v>
      </c>
      <c r="N957" s="17" t="s">
        <v>965</v>
      </c>
      <c r="O957" s="8">
        <v>0.5</v>
      </c>
      <c r="P957" s="16">
        <v>0.19400000000000001</v>
      </c>
      <c r="Q957" s="4">
        <v>848.5</v>
      </c>
      <c r="R957" s="4">
        <v>426.7</v>
      </c>
      <c r="S957" s="4">
        <v>7736.6</v>
      </c>
      <c r="T957" s="27">
        <f t="shared" si="36"/>
        <v>9.1179728933411912</v>
      </c>
    </row>
    <row r="958" spans="1:20" x14ac:dyDescent="0.35">
      <c r="A958" s="2">
        <v>16666</v>
      </c>
      <c r="B958" s="2">
        <v>2018</v>
      </c>
      <c r="C958" s="19">
        <v>14626</v>
      </c>
      <c r="D958" s="19">
        <v>9980.9862786220892</v>
      </c>
      <c r="E958" s="2" t="s">
        <v>5</v>
      </c>
      <c r="F958" s="2" t="s">
        <v>634</v>
      </c>
      <c r="G958" s="2">
        <v>58805</v>
      </c>
      <c r="H958" s="2" t="s">
        <v>1612</v>
      </c>
      <c r="I958" s="2">
        <v>35.311667</v>
      </c>
      <c r="J958" s="2">
        <v>-79.694999999999993</v>
      </c>
      <c r="K958" s="4">
        <v>0</v>
      </c>
      <c r="L958" s="2" t="s">
        <v>1341</v>
      </c>
      <c r="M958" s="17" t="s">
        <v>1338</v>
      </c>
      <c r="N958" s="17" t="s">
        <v>965</v>
      </c>
      <c r="O958" s="8">
        <v>0.5</v>
      </c>
      <c r="P958" s="16">
        <v>0.19400000000000001</v>
      </c>
      <c r="Q958" s="4">
        <v>848.5</v>
      </c>
      <c r="R958" s="4">
        <v>426.7</v>
      </c>
      <c r="S958" s="4">
        <v>7736.6</v>
      </c>
      <c r="T958" s="27">
        <f t="shared" si="36"/>
        <v>9.1179728933411912</v>
      </c>
    </row>
    <row r="959" spans="1:20" x14ac:dyDescent="0.35">
      <c r="A959" s="2">
        <v>16675</v>
      </c>
      <c r="B959" s="2">
        <v>2018</v>
      </c>
      <c r="C959" s="17">
        <v>13956</v>
      </c>
      <c r="D959" s="17">
        <v>12843.7884996951</v>
      </c>
      <c r="E959" s="2" t="s">
        <v>5</v>
      </c>
      <c r="F959" s="2" t="s">
        <v>636</v>
      </c>
      <c r="G959" s="2">
        <v>61096</v>
      </c>
      <c r="H959" s="2" t="s">
        <v>1343</v>
      </c>
      <c r="I959" s="2">
        <v>34.961039</v>
      </c>
      <c r="J959" s="2">
        <v>-78.470535999999996</v>
      </c>
      <c r="K959" s="4">
        <v>0</v>
      </c>
      <c r="L959" s="2" t="s">
        <v>1341</v>
      </c>
      <c r="M959" s="17" t="s">
        <v>1338</v>
      </c>
      <c r="N959" s="17" t="s">
        <v>965</v>
      </c>
      <c r="O959" s="8">
        <v>2</v>
      </c>
      <c r="P959" s="16">
        <v>0.21</v>
      </c>
      <c r="Q959" s="4">
        <v>3686</v>
      </c>
      <c r="R959" s="4">
        <v>1854</v>
      </c>
      <c r="S959" s="4">
        <v>33609</v>
      </c>
      <c r="T959" s="27">
        <f t="shared" si="36"/>
        <v>9.1180141074335328</v>
      </c>
    </row>
    <row r="960" spans="1:20" x14ac:dyDescent="0.35">
      <c r="A960" s="2">
        <v>16676</v>
      </c>
      <c r="B960" s="2">
        <v>2018</v>
      </c>
      <c r="C960" s="17">
        <v>6888</v>
      </c>
      <c r="D960" s="17">
        <v>6283.9821593418401</v>
      </c>
      <c r="E960" s="2" t="s">
        <v>5</v>
      </c>
      <c r="F960" s="2" t="s">
        <v>637</v>
      </c>
      <c r="G960" s="2">
        <v>58491</v>
      </c>
      <c r="H960" s="2" t="s">
        <v>1740</v>
      </c>
      <c r="I960" s="2">
        <v>35.868333</v>
      </c>
      <c r="J960" s="2">
        <v>-77.954166999999998</v>
      </c>
      <c r="K960" s="4">
        <v>0</v>
      </c>
      <c r="L960" s="2" t="s">
        <v>1341</v>
      </c>
      <c r="M960" s="17" t="s">
        <v>1338</v>
      </c>
      <c r="N960" s="17" t="s">
        <v>965</v>
      </c>
      <c r="O960" s="8">
        <v>1.2</v>
      </c>
      <c r="P960" s="16">
        <v>0.17599999999999999</v>
      </c>
      <c r="Q960" s="4">
        <v>1852</v>
      </c>
      <c r="R960" s="4">
        <v>931</v>
      </c>
      <c r="S960" s="4">
        <v>16886</v>
      </c>
      <c r="T960" s="27">
        <f t="shared" si="36"/>
        <v>9.1177105831533485</v>
      </c>
    </row>
    <row r="961" spans="1:20" x14ac:dyDescent="0.35">
      <c r="A961" s="2">
        <v>16677</v>
      </c>
      <c r="B961" s="2">
        <v>2018</v>
      </c>
      <c r="C961" s="17">
        <v>3088</v>
      </c>
      <c r="D961" s="17">
        <v>6383.6675482085902</v>
      </c>
      <c r="E961" s="2" t="s">
        <v>5</v>
      </c>
      <c r="F961" s="2" t="s">
        <v>638</v>
      </c>
      <c r="G961" s="2">
        <v>62692</v>
      </c>
      <c r="H961" s="2" t="s">
        <v>1741</v>
      </c>
      <c r="I961" s="2">
        <v>36.33</v>
      </c>
      <c r="J961" s="2">
        <v>-76.058000000000007</v>
      </c>
      <c r="K961" s="4">
        <v>0</v>
      </c>
      <c r="L961" s="2" t="s">
        <v>1341</v>
      </c>
      <c r="M961" s="17" t="s">
        <v>1338</v>
      </c>
      <c r="N961" s="17" t="s">
        <v>965</v>
      </c>
      <c r="O961" s="8">
        <v>5</v>
      </c>
      <c r="P961" s="16">
        <v>0.19500000000000001</v>
      </c>
      <c r="Q961" s="4">
        <v>8534</v>
      </c>
      <c r="R961" s="4">
        <v>4915</v>
      </c>
      <c r="S961" s="4">
        <v>77814</v>
      </c>
      <c r="T961" s="27">
        <f t="shared" si="36"/>
        <v>9.1181157722052966</v>
      </c>
    </row>
    <row r="962" spans="1:20" x14ac:dyDescent="0.35">
      <c r="A962" s="2">
        <v>16680</v>
      </c>
      <c r="B962" s="2">
        <v>2018</v>
      </c>
      <c r="C962" s="17">
        <v>9858</v>
      </c>
      <c r="D962" s="17">
        <v>13743.570903257199</v>
      </c>
      <c r="E962" s="2" t="s">
        <v>5</v>
      </c>
      <c r="F962" s="2" t="s">
        <v>640</v>
      </c>
      <c r="G962" s="2">
        <v>59500</v>
      </c>
      <c r="H962" s="2" t="s">
        <v>1742</v>
      </c>
      <c r="I962" s="2">
        <v>36.139443999999997</v>
      </c>
      <c r="J962" s="2">
        <v>-78.146944000000005</v>
      </c>
      <c r="K962" s="4">
        <v>0</v>
      </c>
      <c r="L962" s="2" t="s">
        <v>1341</v>
      </c>
      <c r="M962" s="17" t="s">
        <v>1338</v>
      </c>
      <c r="N962" s="17" t="s">
        <v>965</v>
      </c>
      <c r="O962" s="8">
        <v>5</v>
      </c>
      <c r="P962" s="16">
        <v>0.19500000000000001</v>
      </c>
      <c r="Q962" s="4">
        <v>8538</v>
      </c>
      <c r="R962" s="4">
        <v>4294</v>
      </c>
      <c r="S962" s="4">
        <v>77849</v>
      </c>
      <c r="T962" s="27">
        <f t="shared" si="36"/>
        <v>9.1179433122511124</v>
      </c>
    </row>
    <row r="963" spans="1:20" x14ac:dyDescent="0.35">
      <c r="A963" s="2">
        <v>16681</v>
      </c>
      <c r="B963" s="2">
        <v>2018</v>
      </c>
      <c r="C963" s="19">
        <v>324</v>
      </c>
      <c r="D963" s="19">
        <v>3887.8108229282998</v>
      </c>
      <c r="E963" s="2" t="s">
        <v>5</v>
      </c>
      <c r="F963" s="2" t="s">
        <v>641</v>
      </c>
      <c r="G963" s="2">
        <v>56915</v>
      </c>
      <c r="H963" s="2" t="s">
        <v>1343</v>
      </c>
      <c r="I963" s="2">
        <v>35.813600000000001</v>
      </c>
      <c r="J963" s="2">
        <v>-78.750299999999996</v>
      </c>
      <c r="K963" s="4">
        <v>0</v>
      </c>
      <c r="L963" s="2" t="s">
        <v>1341</v>
      </c>
      <c r="M963" s="17" t="s">
        <v>1338</v>
      </c>
      <c r="N963" s="17" t="s">
        <v>965</v>
      </c>
      <c r="O963" s="8">
        <v>0.5</v>
      </c>
      <c r="P963" s="16">
        <v>0.14499999999999999</v>
      </c>
      <c r="Q963" s="4">
        <v>635</v>
      </c>
      <c r="R963" s="4">
        <v>319.25</v>
      </c>
      <c r="S963" s="4">
        <v>5790.5</v>
      </c>
      <c r="T963" s="27">
        <f t="shared" si="36"/>
        <v>9.1188976377952748</v>
      </c>
    </row>
    <row r="964" spans="1:20" x14ac:dyDescent="0.35">
      <c r="A964" s="2">
        <v>16682</v>
      </c>
      <c r="B964" s="2">
        <v>2018</v>
      </c>
      <c r="C964" s="19">
        <v>324</v>
      </c>
      <c r="D964" s="19">
        <v>3887.8108229282998</v>
      </c>
      <c r="E964" s="2" t="s">
        <v>5</v>
      </c>
      <c r="F964" s="2" t="s">
        <v>641</v>
      </c>
      <c r="G964" s="2">
        <v>56915</v>
      </c>
      <c r="H964" s="2" t="s">
        <v>1361</v>
      </c>
      <c r="I964" s="2">
        <v>35.813600000000001</v>
      </c>
      <c r="J964" s="2">
        <v>-78.750299999999996</v>
      </c>
      <c r="K964" s="4">
        <v>0</v>
      </c>
      <c r="L964" s="2" t="s">
        <v>1341</v>
      </c>
      <c r="M964" s="17" t="s">
        <v>1338</v>
      </c>
      <c r="N964" s="17" t="s">
        <v>965</v>
      </c>
      <c r="O964" s="8">
        <v>0.5</v>
      </c>
      <c r="P964" s="16">
        <v>0.14499999999999999</v>
      </c>
      <c r="Q964" s="4">
        <v>635</v>
      </c>
      <c r="R964" s="4">
        <v>319.25</v>
      </c>
      <c r="S964" s="4">
        <v>5790.5</v>
      </c>
      <c r="T964" s="27">
        <f t="shared" si="36"/>
        <v>9.1188976377952748</v>
      </c>
    </row>
    <row r="965" spans="1:20" x14ac:dyDescent="0.35">
      <c r="A965" s="2">
        <v>16683</v>
      </c>
      <c r="B965" s="2">
        <v>2018</v>
      </c>
      <c r="C965" s="19">
        <v>324</v>
      </c>
      <c r="D965" s="19">
        <v>3887.8108229282998</v>
      </c>
      <c r="E965" s="2" t="s">
        <v>5</v>
      </c>
      <c r="F965" s="2" t="s">
        <v>641</v>
      </c>
      <c r="G965" s="2">
        <v>56915</v>
      </c>
      <c r="H965" s="2" t="s">
        <v>1362</v>
      </c>
      <c r="I965" s="2">
        <v>35.813600000000001</v>
      </c>
      <c r="J965" s="2">
        <v>-78.750299999999996</v>
      </c>
      <c r="K965" s="4">
        <v>0</v>
      </c>
      <c r="L965" s="2" t="s">
        <v>1341</v>
      </c>
      <c r="M965" s="17" t="s">
        <v>1338</v>
      </c>
      <c r="N965" s="17" t="s">
        <v>965</v>
      </c>
      <c r="O965" s="8">
        <v>0.5</v>
      </c>
      <c r="P965" s="16">
        <v>0.14499999999999999</v>
      </c>
      <c r="Q965" s="4">
        <v>635</v>
      </c>
      <c r="R965" s="4">
        <v>319.25</v>
      </c>
      <c r="S965" s="4">
        <v>5790.5</v>
      </c>
      <c r="T965" s="27">
        <f t="shared" si="36"/>
        <v>9.1188976377952748</v>
      </c>
    </row>
    <row r="966" spans="1:20" x14ac:dyDescent="0.35">
      <c r="A966" s="2">
        <v>16684</v>
      </c>
      <c r="B966" s="2">
        <v>2018</v>
      </c>
      <c r="C966" s="19">
        <v>324</v>
      </c>
      <c r="D966" s="19">
        <v>3887.8108229282998</v>
      </c>
      <c r="E966" s="2" t="s">
        <v>5</v>
      </c>
      <c r="F966" s="2" t="s">
        <v>641</v>
      </c>
      <c r="G966" s="2">
        <v>56915</v>
      </c>
      <c r="H966" s="2" t="s">
        <v>1363</v>
      </c>
      <c r="I966" s="2">
        <v>35.813600000000001</v>
      </c>
      <c r="J966" s="2">
        <v>-78.750299999999996</v>
      </c>
      <c r="K966" s="4">
        <v>0</v>
      </c>
      <c r="L966" s="2" t="s">
        <v>1341</v>
      </c>
      <c r="M966" s="17" t="s">
        <v>1338</v>
      </c>
      <c r="N966" s="17" t="s">
        <v>965</v>
      </c>
      <c r="O966" s="8">
        <v>0.5</v>
      </c>
      <c r="P966" s="16">
        <v>0.14499999999999999</v>
      </c>
      <c r="Q966" s="4">
        <v>635</v>
      </c>
      <c r="R966" s="4">
        <v>319.25</v>
      </c>
      <c r="S966" s="4">
        <v>5790.5</v>
      </c>
      <c r="T966" s="27">
        <f t="shared" si="36"/>
        <v>9.1188976377952748</v>
      </c>
    </row>
    <row r="967" spans="1:20" x14ac:dyDescent="0.35">
      <c r="A967" s="2">
        <v>16685</v>
      </c>
      <c r="B967" s="2">
        <v>2018</v>
      </c>
      <c r="C967" s="17">
        <v>9873</v>
      </c>
      <c r="D967" s="17">
        <v>10189.7216213468</v>
      </c>
      <c r="E967" s="2" t="s">
        <v>5</v>
      </c>
      <c r="F967" s="2" t="s">
        <v>642</v>
      </c>
      <c r="G967" s="2">
        <v>60921</v>
      </c>
      <c r="H967" s="2" t="s">
        <v>1347</v>
      </c>
      <c r="I967" s="2">
        <v>35.287802999999997</v>
      </c>
      <c r="J967" s="2">
        <v>-77.795061000000004</v>
      </c>
      <c r="K967" s="4">
        <v>0</v>
      </c>
      <c r="L967" s="2" t="s">
        <v>1341</v>
      </c>
      <c r="M967" s="17" t="s">
        <v>1338</v>
      </c>
      <c r="N967" s="17" t="s">
        <v>965</v>
      </c>
      <c r="O967" s="8">
        <v>2</v>
      </c>
      <c r="P967" s="16">
        <v>0.22600000000000001</v>
      </c>
      <c r="Q967" s="4">
        <v>3968</v>
      </c>
      <c r="R967" s="4">
        <v>1995</v>
      </c>
      <c r="S967" s="4">
        <v>36180</v>
      </c>
      <c r="T967" s="27">
        <f t="shared" si="36"/>
        <v>9.1179435483870961</v>
      </c>
    </row>
    <row r="968" spans="1:20" x14ac:dyDescent="0.35">
      <c r="A968" s="2">
        <v>16686</v>
      </c>
      <c r="B968" s="2">
        <v>2018</v>
      </c>
      <c r="C968" s="17">
        <v>6681</v>
      </c>
      <c r="D968" s="17">
        <v>4736.6231803356804</v>
      </c>
      <c r="E968" s="2" t="s">
        <v>5</v>
      </c>
      <c r="F968" s="2" t="s">
        <v>643</v>
      </c>
      <c r="G968" s="2">
        <v>59591</v>
      </c>
      <c r="H968" s="2" t="s">
        <v>1347</v>
      </c>
      <c r="I968" s="2">
        <v>36.435555999999998</v>
      </c>
      <c r="J968" s="2">
        <v>-77.566389000000001</v>
      </c>
      <c r="K968" s="4">
        <v>0</v>
      </c>
      <c r="L968" s="2" t="s">
        <v>1341</v>
      </c>
      <c r="M968" s="17" t="s">
        <v>1338</v>
      </c>
      <c r="N968" s="17" t="s">
        <v>965</v>
      </c>
      <c r="O968" s="8">
        <v>5</v>
      </c>
      <c r="P968" s="16">
        <v>0.19900000000000001</v>
      </c>
      <c r="Q968" s="4">
        <v>8698</v>
      </c>
      <c r="R968" s="4">
        <v>4374</v>
      </c>
      <c r="S968" s="4">
        <v>79307</v>
      </c>
      <c r="T968" s="27">
        <f t="shared" si="36"/>
        <v>9.1178431823407688</v>
      </c>
    </row>
    <row r="969" spans="1:20" x14ac:dyDescent="0.35">
      <c r="A969" s="2">
        <v>16687</v>
      </c>
      <c r="B969" s="2">
        <v>2018</v>
      </c>
      <c r="C969" s="17">
        <v>10048</v>
      </c>
      <c r="D969" s="17">
        <v>9482.6256936123009</v>
      </c>
      <c r="E969" s="2" t="s">
        <v>5</v>
      </c>
      <c r="F969" s="2" t="s">
        <v>644</v>
      </c>
      <c r="G969" s="2">
        <v>59643</v>
      </c>
      <c r="H969" s="2" t="s">
        <v>1405</v>
      </c>
      <c r="I969" s="2">
        <v>36.476944000000003</v>
      </c>
      <c r="J969" s="2">
        <v>-77.467777999999996</v>
      </c>
      <c r="K969" s="4">
        <v>0</v>
      </c>
      <c r="L969" s="2" t="s">
        <v>1341</v>
      </c>
      <c r="M969" s="17" t="s">
        <v>1338</v>
      </c>
      <c r="N969" s="17" t="s">
        <v>965</v>
      </c>
      <c r="O969" s="8">
        <v>5</v>
      </c>
      <c r="P969" s="16">
        <v>0.19500000000000001</v>
      </c>
      <c r="Q969" s="4">
        <v>8545</v>
      </c>
      <c r="R969" s="4">
        <v>4297</v>
      </c>
      <c r="S969" s="4">
        <v>77913</v>
      </c>
      <c r="T969" s="27">
        <f t="shared" si="36"/>
        <v>9.1179637214745473</v>
      </c>
    </row>
    <row r="970" spans="1:20" x14ac:dyDescent="0.35">
      <c r="A970" s="2">
        <v>16688</v>
      </c>
      <c r="B970" s="2">
        <v>2018</v>
      </c>
      <c r="C970" s="17">
        <v>10012</v>
      </c>
      <c r="D970" s="17">
        <v>11657.533793529899</v>
      </c>
      <c r="E970" s="2" t="s">
        <v>5</v>
      </c>
      <c r="F970" s="2" t="s">
        <v>645</v>
      </c>
      <c r="G970" s="2">
        <v>59592</v>
      </c>
      <c r="H970" s="2" t="s">
        <v>1347</v>
      </c>
      <c r="I970" s="2">
        <v>35.243889000000003</v>
      </c>
      <c r="J970" s="2">
        <v>-79.321667000000005</v>
      </c>
      <c r="K970" s="4">
        <v>0</v>
      </c>
      <c r="L970" s="2" t="s">
        <v>1341</v>
      </c>
      <c r="M970" s="17" t="s">
        <v>1338</v>
      </c>
      <c r="N970" s="17" t="s">
        <v>965</v>
      </c>
      <c r="O970" s="8">
        <v>5</v>
      </c>
      <c r="P970" s="16">
        <v>0.20300000000000001</v>
      </c>
      <c r="Q970" s="4">
        <v>8892</v>
      </c>
      <c r="R970" s="4">
        <v>4472</v>
      </c>
      <c r="S970" s="4">
        <v>81077</v>
      </c>
      <c r="T970" s="27">
        <f t="shared" si="36"/>
        <v>9.1179712100764725</v>
      </c>
    </row>
    <row r="971" spans="1:20" x14ac:dyDescent="0.35">
      <c r="A971" s="2">
        <v>16689</v>
      </c>
      <c r="B971" s="2">
        <v>2018</v>
      </c>
      <c r="C971" s="17">
        <v>9886</v>
      </c>
      <c r="D971" s="17">
        <v>3633.6262161944001</v>
      </c>
      <c r="E971" s="2" t="s">
        <v>5</v>
      </c>
      <c r="F971" s="2" t="s">
        <v>646</v>
      </c>
      <c r="G971" s="2">
        <v>60439</v>
      </c>
      <c r="H971" s="2" t="s">
        <v>1347</v>
      </c>
      <c r="I971" s="2">
        <v>34.881973000000002</v>
      </c>
      <c r="J971" s="2">
        <v>-79.665351000000001</v>
      </c>
      <c r="K971" s="4">
        <v>0</v>
      </c>
      <c r="L971" s="2" t="s">
        <v>1357</v>
      </c>
      <c r="M971" s="17" t="s">
        <v>1338</v>
      </c>
      <c r="N971" s="17" t="s">
        <v>965</v>
      </c>
      <c r="O971" s="8">
        <v>5</v>
      </c>
      <c r="P971" s="16"/>
      <c r="Q971" s="4"/>
      <c r="R971" s="4"/>
      <c r="S971" s="27"/>
      <c r="T971" s="28" t="s">
        <v>1311</v>
      </c>
    </row>
    <row r="972" spans="1:20" x14ac:dyDescent="0.35">
      <c r="A972" s="2">
        <v>16690</v>
      </c>
      <c r="B972" s="2">
        <v>2018</v>
      </c>
      <c r="C972" s="17">
        <v>340</v>
      </c>
      <c r="D972" s="17">
        <v>11741.529361635799</v>
      </c>
      <c r="E972" s="2" t="s">
        <v>5</v>
      </c>
      <c r="F972" s="2" t="s">
        <v>647</v>
      </c>
      <c r="G972" s="2">
        <v>58669</v>
      </c>
      <c r="H972" s="2" t="s">
        <v>1743</v>
      </c>
      <c r="I972" s="2">
        <v>35.576388999999999</v>
      </c>
      <c r="J972" s="2">
        <v>-78.183333000000005</v>
      </c>
      <c r="K972" s="4">
        <v>0</v>
      </c>
      <c r="L972" s="2" t="s">
        <v>1341</v>
      </c>
      <c r="M972" s="17" t="s">
        <v>1338</v>
      </c>
      <c r="N972" s="17" t="s">
        <v>965</v>
      </c>
      <c r="O972" s="8">
        <v>5</v>
      </c>
      <c r="P972" s="16">
        <v>0.20399999999999999</v>
      </c>
      <c r="Q972" s="4">
        <v>8951</v>
      </c>
      <c r="R972" s="4">
        <v>4501</v>
      </c>
      <c r="S972" s="4">
        <v>81615</v>
      </c>
      <c r="T972" s="27">
        <f>S972/Q972</f>
        <v>9.1179756451793104</v>
      </c>
    </row>
    <row r="973" spans="1:20" x14ac:dyDescent="0.35">
      <c r="A973" s="2">
        <v>16691</v>
      </c>
      <c r="B973" s="2">
        <v>2018</v>
      </c>
      <c r="C973" s="17">
        <v>4484</v>
      </c>
      <c r="D973" s="17">
        <v>5981.8708835625102</v>
      </c>
      <c r="E973" s="2" t="s">
        <v>5</v>
      </c>
      <c r="F973" s="2" t="s">
        <v>648</v>
      </c>
      <c r="G973" s="2">
        <v>58744</v>
      </c>
      <c r="H973" s="2" t="s">
        <v>1347</v>
      </c>
      <c r="I973" s="2">
        <v>35.213056000000002</v>
      </c>
      <c r="J973" s="2">
        <v>-81.832222000000002</v>
      </c>
      <c r="K973" s="4">
        <v>0</v>
      </c>
      <c r="L973" s="2" t="s">
        <v>1355</v>
      </c>
      <c r="M973" s="17" t="s">
        <v>1338</v>
      </c>
      <c r="N973" s="17" t="s">
        <v>965</v>
      </c>
      <c r="O973" s="8">
        <v>3</v>
      </c>
      <c r="P973" s="16"/>
      <c r="Q973" s="4"/>
      <c r="R973" s="4"/>
      <c r="S973" s="4"/>
      <c r="T973" s="28" t="s">
        <v>1311</v>
      </c>
    </row>
    <row r="974" spans="1:20" x14ac:dyDescent="0.35">
      <c r="A974" s="2">
        <v>16692</v>
      </c>
      <c r="B974" s="2">
        <v>2018</v>
      </c>
      <c r="C974" s="17">
        <v>9887</v>
      </c>
      <c r="D974" s="17">
        <v>2891.01954154536</v>
      </c>
      <c r="E974" s="2" t="s">
        <v>5</v>
      </c>
      <c r="F974" s="2" t="s">
        <v>649</v>
      </c>
      <c r="G974" s="2">
        <v>58956</v>
      </c>
      <c r="H974" s="2" t="s">
        <v>1744</v>
      </c>
      <c r="I974" s="2">
        <v>34.943888999999999</v>
      </c>
      <c r="J974" s="2">
        <v>-79.195832999999993</v>
      </c>
      <c r="K974" s="4">
        <v>0</v>
      </c>
      <c r="L974" s="2" t="s">
        <v>1341</v>
      </c>
      <c r="M974" s="17" t="s">
        <v>1338</v>
      </c>
      <c r="N974" s="17" t="s">
        <v>965</v>
      </c>
      <c r="O974" s="8">
        <v>4.8</v>
      </c>
      <c r="P974" s="16">
        <v>0.20300000000000001</v>
      </c>
      <c r="Q974" s="4">
        <v>8517</v>
      </c>
      <c r="R974" s="4">
        <v>4283</v>
      </c>
      <c r="S974" s="4">
        <v>77658</v>
      </c>
      <c r="T974" s="27">
        <f t="shared" ref="T974:T979" si="37">S974/Q974</f>
        <v>9.1179992955265945</v>
      </c>
    </row>
    <row r="975" spans="1:20" x14ac:dyDescent="0.35">
      <c r="A975" s="2">
        <v>16693</v>
      </c>
      <c r="B975" s="2">
        <v>2018</v>
      </c>
      <c r="C975" s="17">
        <v>15226</v>
      </c>
      <c r="D975" s="17">
        <v>2450.4871471133602</v>
      </c>
      <c r="E975" s="2" t="s">
        <v>5</v>
      </c>
      <c r="F975" s="2" t="s">
        <v>650</v>
      </c>
      <c r="G975" s="2">
        <v>58323</v>
      </c>
      <c r="H975" s="2" t="s">
        <v>1343</v>
      </c>
      <c r="I975" s="2">
        <v>34.847499999999997</v>
      </c>
      <c r="J975" s="2">
        <v>-79.128889000000001</v>
      </c>
      <c r="K975" s="4">
        <v>0</v>
      </c>
      <c r="L975" s="2" t="s">
        <v>1341</v>
      </c>
      <c r="M975" s="17" t="s">
        <v>1338</v>
      </c>
      <c r="N975" s="17" t="s">
        <v>965</v>
      </c>
      <c r="O975" s="8">
        <v>5</v>
      </c>
      <c r="P975" s="16">
        <v>0.19400000000000001</v>
      </c>
      <c r="Q975" s="4">
        <v>8513</v>
      </c>
      <c r="R975" s="4">
        <v>4281</v>
      </c>
      <c r="S975" s="4">
        <v>77622</v>
      </c>
      <c r="T975" s="27">
        <f t="shared" si="37"/>
        <v>9.1180547398097023</v>
      </c>
    </row>
    <row r="976" spans="1:20" x14ac:dyDescent="0.35">
      <c r="A976" s="2">
        <v>16694</v>
      </c>
      <c r="B976" s="2">
        <v>2018</v>
      </c>
      <c r="C976" s="17">
        <v>3087</v>
      </c>
      <c r="D976" s="17">
        <v>402.38551282116703</v>
      </c>
      <c r="E976" s="2" t="s">
        <v>5</v>
      </c>
      <c r="F976" s="2" t="s">
        <v>651</v>
      </c>
      <c r="G976" s="2">
        <v>59155</v>
      </c>
      <c r="H976" s="2" t="s">
        <v>1745</v>
      </c>
      <c r="I976" s="2">
        <v>36.433332999999998</v>
      </c>
      <c r="J976" s="2">
        <v>-76.087221999999997</v>
      </c>
      <c r="K976" s="4">
        <v>0</v>
      </c>
      <c r="L976" s="2" t="s">
        <v>1341</v>
      </c>
      <c r="M976" s="17" t="s">
        <v>1338</v>
      </c>
      <c r="N976" s="17" t="s">
        <v>965</v>
      </c>
      <c r="O976" s="8">
        <v>20</v>
      </c>
      <c r="P976" s="16">
        <v>0.217</v>
      </c>
      <c r="Q976" s="4">
        <v>37945</v>
      </c>
      <c r="R976" s="4">
        <v>19082</v>
      </c>
      <c r="S976" s="4">
        <v>345981</v>
      </c>
      <c r="T976" s="27">
        <f t="shared" si="37"/>
        <v>9.1179602055606797</v>
      </c>
    </row>
    <row r="977" spans="1:20" x14ac:dyDescent="0.35">
      <c r="A977" s="2">
        <v>16695</v>
      </c>
      <c r="B977" s="2">
        <v>2018</v>
      </c>
      <c r="C977" s="17">
        <v>4496</v>
      </c>
      <c r="D977" s="17">
        <v>6985.4850674016498</v>
      </c>
      <c r="E977" s="2" t="s">
        <v>5</v>
      </c>
      <c r="F977" s="2" t="s">
        <v>652</v>
      </c>
      <c r="G977" s="2">
        <v>60101</v>
      </c>
      <c r="H977" s="2" t="s">
        <v>1746</v>
      </c>
      <c r="I977" s="2">
        <v>35.309229000000002</v>
      </c>
      <c r="J977" s="2">
        <v>-81.588436000000002</v>
      </c>
      <c r="K977" s="4">
        <v>0</v>
      </c>
      <c r="L977" s="2" t="s">
        <v>1341</v>
      </c>
      <c r="M977" s="17" t="s">
        <v>1338</v>
      </c>
      <c r="N977" s="17" t="s">
        <v>965</v>
      </c>
      <c r="O977" s="8">
        <v>2</v>
      </c>
      <c r="P977" s="16">
        <v>0.19900000000000001</v>
      </c>
      <c r="Q977" s="4">
        <v>3479</v>
      </c>
      <c r="R977" s="4">
        <v>1750</v>
      </c>
      <c r="S977" s="4">
        <v>31722</v>
      </c>
      <c r="T977" s="27">
        <f t="shared" si="37"/>
        <v>9.1181373958033927</v>
      </c>
    </row>
    <row r="978" spans="1:20" x14ac:dyDescent="0.35">
      <c r="A978" s="2">
        <v>16696</v>
      </c>
      <c r="B978" s="2">
        <v>2018</v>
      </c>
      <c r="C978" s="17">
        <v>4496</v>
      </c>
      <c r="D978" s="17">
        <v>4706.9390864546303</v>
      </c>
      <c r="E978" s="2" t="s">
        <v>5</v>
      </c>
      <c r="F978" s="2" t="s">
        <v>653</v>
      </c>
      <c r="G978" s="2">
        <v>57200</v>
      </c>
      <c r="H978" s="2" t="s">
        <v>1343</v>
      </c>
      <c r="I978" s="2">
        <v>35.253599999999999</v>
      </c>
      <c r="J978" s="2">
        <v>-81.595600000000005</v>
      </c>
      <c r="K978" s="4">
        <v>0</v>
      </c>
      <c r="L978" s="2" t="s">
        <v>1341</v>
      </c>
      <c r="M978" s="17" t="s">
        <v>1338</v>
      </c>
      <c r="N978" s="17" t="s">
        <v>965</v>
      </c>
      <c r="O978" s="8">
        <v>1</v>
      </c>
      <c r="P978" s="16">
        <v>0.193</v>
      </c>
      <c r="Q978" s="4">
        <v>1691</v>
      </c>
      <c r="R978" s="4">
        <v>850</v>
      </c>
      <c r="S978" s="4">
        <v>15418</v>
      </c>
      <c r="T978" s="27">
        <f t="shared" si="37"/>
        <v>9.1176818450620942</v>
      </c>
    </row>
    <row r="979" spans="1:20" x14ac:dyDescent="0.35">
      <c r="A979" s="2">
        <v>16702</v>
      </c>
      <c r="B979" s="2">
        <v>2018</v>
      </c>
      <c r="C979" s="17">
        <v>9887</v>
      </c>
      <c r="D979" s="17">
        <v>10830.621691185101</v>
      </c>
      <c r="E979" s="2" t="s">
        <v>5</v>
      </c>
      <c r="F979" s="2" t="s">
        <v>656</v>
      </c>
      <c r="G979" s="2">
        <v>60156</v>
      </c>
      <c r="H979" s="2" t="s">
        <v>1347</v>
      </c>
      <c r="I979" s="2">
        <v>34.983772000000002</v>
      </c>
      <c r="J979" s="2">
        <v>-79.268026000000006</v>
      </c>
      <c r="K979" s="4">
        <v>0</v>
      </c>
      <c r="L979" s="2" t="s">
        <v>1341</v>
      </c>
      <c r="M979" s="17" t="s">
        <v>1338</v>
      </c>
      <c r="N979" s="17" t="s">
        <v>965</v>
      </c>
      <c r="O979" s="8">
        <v>5</v>
      </c>
      <c r="P979" s="16">
        <v>1E-3</v>
      </c>
      <c r="Q979" s="4">
        <v>30</v>
      </c>
      <c r="R979" s="4">
        <v>0</v>
      </c>
      <c r="S979" s="4">
        <v>274</v>
      </c>
      <c r="T979" s="27">
        <f t="shared" si="37"/>
        <v>9.1333333333333329</v>
      </c>
    </row>
    <row r="980" spans="1:20" x14ac:dyDescent="0.35">
      <c r="A980" s="2">
        <v>16714</v>
      </c>
      <c r="B980" s="2">
        <v>2018</v>
      </c>
      <c r="C980" s="17">
        <v>3088</v>
      </c>
      <c r="D980" s="17">
        <v>13409.699268017601</v>
      </c>
      <c r="E980" s="2" t="s">
        <v>5</v>
      </c>
      <c r="F980" s="2" t="s">
        <v>657</v>
      </c>
      <c r="G980" s="2">
        <v>62691</v>
      </c>
      <c r="H980" s="2" t="s">
        <v>1751</v>
      </c>
      <c r="I980" s="2">
        <v>36.270000000000003</v>
      </c>
      <c r="J980" s="2">
        <v>-76.033000000000001</v>
      </c>
      <c r="K980" s="4">
        <v>0</v>
      </c>
      <c r="L980" s="2" t="s">
        <v>1341</v>
      </c>
      <c r="M980" s="17" t="s">
        <v>1338</v>
      </c>
      <c r="N980" s="17" t="s">
        <v>965</v>
      </c>
      <c r="O980" s="8">
        <v>5</v>
      </c>
      <c r="P980" s="16"/>
      <c r="Q980" s="4"/>
      <c r="R980" s="4"/>
      <c r="S980" s="27"/>
      <c r="T980" s="28" t="s">
        <v>1311</v>
      </c>
    </row>
    <row r="981" spans="1:20" x14ac:dyDescent="0.35">
      <c r="A981" s="2">
        <v>16715</v>
      </c>
      <c r="B981" s="2">
        <v>2018</v>
      </c>
      <c r="C981" s="17">
        <v>28995</v>
      </c>
      <c r="D981" s="17">
        <v>10925.710815898299</v>
      </c>
      <c r="E981" s="2" t="s">
        <v>5</v>
      </c>
      <c r="F981" s="2" t="s">
        <v>658</v>
      </c>
      <c r="G981" s="2">
        <v>60380</v>
      </c>
      <c r="H981" s="2" t="s">
        <v>1752</v>
      </c>
      <c r="I981" s="2">
        <v>34.844920000000002</v>
      </c>
      <c r="J981" s="2">
        <v>-79.384720000000002</v>
      </c>
      <c r="K981" s="4">
        <v>0</v>
      </c>
      <c r="L981" s="2" t="s">
        <v>1341</v>
      </c>
      <c r="M981" s="17" t="s">
        <v>1338</v>
      </c>
      <c r="N981" s="17" t="s">
        <v>965</v>
      </c>
      <c r="O981" s="8">
        <v>65</v>
      </c>
      <c r="P981" s="16">
        <v>0.21</v>
      </c>
      <c r="Q981" s="4">
        <v>119437</v>
      </c>
      <c r="R981" s="4">
        <v>60063</v>
      </c>
      <c r="S981" s="4">
        <v>1089025</v>
      </c>
      <c r="T981" s="27">
        <f>S981/Q981</f>
        <v>9.1179868884851434</v>
      </c>
    </row>
    <row r="982" spans="1:20" x14ac:dyDescent="0.35">
      <c r="A982" s="2">
        <v>16716</v>
      </c>
      <c r="B982" s="2">
        <v>2018</v>
      </c>
      <c r="C982" s="17">
        <v>4496</v>
      </c>
      <c r="D982" s="17">
        <v>3507.1076678710801</v>
      </c>
      <c r="E982" s="2" t="s">
        <v>5</v>
      </c>
      <c r="F982" s="2" t="s">
        <v>659</v>
      </c>
      <c r="G982" s="2">
        <v>60108</v>
      </c>
      <c r="H982" s="2" t="s">
        <v>1753</v>
      </c>
      <c r="I982" s="2">
        <v>35.258647000000003</v>
      </c>
      <c r="J982" s="2">
        <v>-81.505606</v>
      </c>
      <c r="K982" s="4">
        <v>0</v>
      </c>
      <c r="L982" s="2" t="s">
        <v>1341</v>
      </c>
      <c r="M982" s="17" t="s">
        <v>1338</v>
      </c>
      <c r="N982" s="17" t="s">
        <v>965</v>
      </c>
      <c r="O982" s="8">
        <v>5</v>
      </c>
      <c r="P982" s="16">
        <v>0.193</v>
      </c>
      <c r="Q982" s="4">
        <v>8446</v>
      </c>
      <c r="R982" s="4">
        <v>4247</v>
      </c>
      <c r="S982" s="4">
        <v>77009</v>
      </c>
      <c r="T982" s="27">
        <f>S982/Q982</f>
        <v>9.1178072460336246</v>
      </c>
    </row>
    <row r="983" spans="1:20" x14ac:dyDescent="0.35">
      <c r="A983" s="2">
        <v>16717</v>
      </c>
      <c r="B983" s="2">
        <v>2018</v>
      </c>
      <c r="C983" s="17">
        <v>15630</v>
      </c>
      <c r="D983" s="17">
        <v>2478.8478457657998</v>
      </c>
      <c r="E983" s="2" t="s">
        <v>5</v>
      </c>
      <c r="F983" s="2" t="s">
        <v>660</v>
      </c>
      <c r="G983" s="2">
        <v>58861</v>
      </c>
      <c r="H983" s="2" t="s">
        <v>1343</v>
      </c>
      <c r="I983" s="2">
        <v>35.612222000000003</v>
      </c>
      <c r="J983" s="2">
        <v>-81.243333000000007</v>
      </c>
      <c r="K983" s="4">
        <v>0</v>
      </c>
      <c r="L983" s="2" t="s">
        <v>1341</v>
      </c>
      <c r="M983" s="17" t="s">
        <v>1338</v>
      </c>
      <c r="N983" s="17" t="s">
        <v>965</v>
      </c>
      <c r="O983" s="8">
        <v>5</v>
      </c>
      <c r="P983" s="16">
        <v>0.183</v>
      </c>
      <c r="Q983" s="4">
        <v>8025</v>
      </c>
      <c r="R983" s="4">
        <v>4036</v>
      </c>
      <c r="S983" s="4">
        <v>73174</v>
      </c>
      <c r="T983" s="27">
        <f>S983/Q983</f>
        <v>9.1182554517133951</v>
      </c>
    </row>
    <row r="984" spans="1:20" x14ac:dyDescent="0.35">
      <c r="A984" s="2">
        <v>16718</v>
      </c>
      <c r="B984" s="2">
        <v>2018</v>
      </c>
      <c r="C984" s="17">
        <v>6907</v>
      </c>
      <c r="D984" s="17">
        <v>8954.3191423553708</v>
      </c>
      <c r="E984" s="2" t="s">
        <v>5</v>
      </c>
      <c r="F984" s="2" t="s">
        <v>661</v>
      </c>
      <c r="G984" s="2">
        <v>60155</v>
      </c>
      <c r="H984" s="2" t="s">
        <v>1347</v>
      </c>
      <c r="I984" s="2">
        <v>35.457984000000003</v>
      </c>
      <c r="J984" s="2">
        <v>-78.204622000000001</v>
      </c>
      <c r="K984" s="4">
        <v>0</v>
      </c>
      <c r="L984" s="2" t="s">
        <v>1355</v>
      </c>
      <c r="M984" s="17" t="s">
        <v>1338</v>
      </c>
      <c r="N984" s="17" t="s">
        <v>965</v>
      </c>
      <c r="O984" s="8">
        <v>5</v>
      </c>
      <c r="P984" s="16"/>
      <c r="Q984" s="4"/>
      <c r="R984" s="4"/>
      <c r="S984" s="27"/>
      <c r="T984" s="28" t="s">
        <v>1311</v>
      </c>
    </row>
    <row r="985" spans="1:20" x14ac:dyDescent="0.35">
      <c r="A985" s="2">
        <v>16719</v>
      </c>
      <c r="B985" s="2">
        <v>2018</v>
      </c>
      <c r="C985" s="17">
        <v>6696</v>
      </c>
      <c r="D985" s="17">
        <v>1482.72842406108</v>
      </c>
      <c r="E985" s="2" t="s">
        <v>5</v>
      </c>
      <c r="F985" s="2" t="s">
        <v>662</v>
      </c>
      <c r="G985" s="2">
        <v>61019</v>
      </c>
      <c r="H985" s="2" t="s">
        <v>1754</v>
      </c>
      <c r="I985" s="2">
        <v>35.747371999999999</v>
      </c>
      <c r="J985" s="2">
        <v>-79.449674999999999</v>
      </c>
      <c r="K985" s="4">
        <v>0</v>
      </c>
      <c r="L985" s="2" t="s">
        <v>1341</v>
      </c>
      <c r="M985" s="17" t="s">
        <v>1338</v>
      </c>
      <c r="N985" s="17" t="s">
        <v>965</v>
      </c>
      <c r="O985" s="8">
        <v>5</v>
      </c>
      <c r="P985" s="16">
        <v>0.221</v>
      </c>
      <c r="Q985" s="4">
        <v>9699</v>
      </c>
      <c r="R985" s="4">
        <v>4877</v>
      </c>
      <c r="S985" s="4">
        <v>88437</v>
      </c>
      <c r="T985" s="27">
        <f t="shared" ref="T985:T1009" si="38">S985/Q985</f>
        <v>9.1181565109805138</v>
      </c>
    </row>
    <row r="986" spans="1:20" x14ac:dyDescent="0.35">
      <c r="A986" s="2">
        <v>16720</v>
      </c>
      <c r="B986" s="2">
        <v>2018</v>
      </c>
      <c r="C986" s="17">
        <v>6407</v>
      </c>
      <c r="D986" s="17">
        <v>9247.2257680331095</v>
      </c>
      <c r="E986" s="2" t="s">
        <v>5</v>
      </c>
      <c r="F986" s="2" t="s">
        <v>663</v>
      </c>
      <c r="G986" s="2">
        <v>59149</v>
      </c>
      <c r="H986" s="2" t="s">
        <v>1755</v>
      </c>
      <c r="I986" s="2">
        <v>36.306389000000003</v>
      </c>
      <c r="J986" s="2">
        <v>-76.997221999999994</v>
      </c>
      <c r="K986" s="4">
        <v>0</v>
      </c>
      <c r="L986" s="2" t="s">
        <v>1341</v>
      </c>
      <c r="M986" s="17" t="s">
        <v>1338</v>
      </c>
      <c r="N986" s="17" t="s">
        <v>965</v>
      </c>
      <c r="O986" s="8">
        <v>5</v>
      </c>
      <c r="P986" s="16">
        <v>0.216</v>
      </c>
      <c r="Q986" s="4">
        <v>9463</v>
      </c>
      <c r="R986" s="4">
        <v>4759</v>
      </c>
      <c r="S986" s="4">
        <v>86284</v>
      </c>
      <c r="T986" s="27">
        <f t="shared" si="38"/>
        <v>9.1180386769523398</v>
      </c>
    </row>
    <row r="987" spans="1:20" x14ac:dyDescent="0.35">
      <c r="A987" s="2">
        <v>16721</v>
      </c>
      <c r="B987" s="2">
        <v>2018</v>
      </c>
      <c r="C987" s="17">
        <v>6906</v>
      </c>
      <c r="D987" s="17">
        <v>2137.84121425385</v>
      </c>
      <c r="E987" s="2" t="s">
        <v>5</v>
      </c>
      <c r="F987" s="2" t="s">
        <v>664</v>
      </c>
      <c r="G987" s="2">
        <v>59955</v>
      </c>
      <c r="H987" s="2" t="s">
        <v>1723</v>
      </c>
      <c r="I987" s="2">
        <v>35.488349999999997</v>
      </c>
      <c r="J987" s="2">
        <v>-78.319750999999997</v>
      </c>
      <c r="K987" s="4">
        <v>0</v>
      </c>
      <c r="L987" s="2" t="s">
        <v>1341</v>
      </c>
      <c r="M987" s="17" t="s">
        <v>1338</v>
      </c>
      <c r="N987" s="17" t="s">
        <v>965</v>
      </c>
      <c r="O987" s="8">
        <v>1.8</v>
      </c>
      <c r="P987" s="16">
        <v>0.21199999999999999</v>
      </c>
      <c r="Q987" s="4">
        <v>3337</v>
      </c>
      <c r="R987" s="4">
        <v>1678</v>
      </c>
      <c r="S987" s="4">
        <v>30427</v>
      </c>
      <c r="T987" s="27">
        <f t="shared" si="38"/>
        <v>9.1180701228648484</v>
      </c>
    </row>
    <row r="988" spans="1:20" x14ac:dyDescent="0.35">
      <c r="A988" s="2">
        <v>16747</v>
      </c>
      <c r="B988" s="2">
        <v>2018</v>
      </c>
      <c r="C988" s="17">
        <v>6696</v>
      </c>
      <c r="D988" s="17">
        <v>14040.19807782</v>
      </c>
      <c r="E988" s="2" t="s">
        <v>5</v>
      </c>
      <c r="F988" s="2" t="s">
        <v>667</v>
      </c>
      <c r="G988" s="2">
        <v>60367</v>
      </c>
      <c r="H988" s="2" t="s">
        <v>1752</v>
      </c>
      <c r="I988" s="2">
        <v>35.862670000000001</v>
      </c>
      <c r="J988" s="2">
        <v>-79.423460000000006</v>
      </c>
      <c r="K988" s="4">
        <v>0</v>
      </c>
      <c r="L988" s="2" t="s">
        <v>1341</v>
      </c>
      <c r="M988" s="17" t="s">
        <v>1338</v>
      </c>
      <c r="N988" s="17" t="s">
        <v>965</v>
      </c>
      <c r="O988" s="8">
        <v>5.2</v>
      </c>
      <c r="P988" s="16">
        <v>0.23799999999999999</v>
      </c>
      <c r="Q988" s="4">
        <v>10837</v>
      </c>
      <c r="R988" s="4">
        <v>5450</v>
      </c>
      <c r="S988" s="4">
        <v>98812</v>
      </c>
      <c r="T988" s="27">
        <f t="shared" si="38"/>
        <v>9.1180215926917043</v>
      </c>
    </row>
    <row r="989" spans="1:20" x14ac:dyDescent="0.35">
      <c r="A989" s="2">
        <v>16748</v>
      </c>
      <c r="B989" s="2">
        <v>2018</v>
      </c>
      <c r="C989" s="17">
        <v>28953</v>
      </c>
      <c r="D989" s="17">
        <v>18848.9580713625</v>
      </c>
      <c r="E989" s="2" t="s">
        <v>5</v>
      </c>
      <c r="F989" s="2" t="s">
        <v>668</v>
      </c>
      <c r="G989" s="2">
        <v>59106</v>
      </c>
      <c r="H989" s="2" t="s">
        <v>1343</v>
      </c>
      <c r="I989" s="2">
        <v>35.444167</v>
      </c>
      <c r="J989" s="2">
        <v>-77.649444000000003</v>
      </c>
      <c r="K989" s="4">
        <v>0</v>
      </c>
      <c r="L989" s="2" t="s">
        <v>1341</v>
      </c>
      <c r="M989" s="17" t="s">
        <v>1338</v>
      </c>
      <c r="N989" s="17" t="s">
        <v>965</v>
      </c>
      <c r="O989" s="8">
        <v>2</v>
      </c>
      <c r="P989" s="16">
        <v>0.20499999999999999</v>
      </c>
      <c r="Q989" s="4">
        <v>3599</v>
      </c>
      <c r="R989" s="4">
        <v>1810</v>
      </c>
      <c r="S989" s="4">
        <v>32815</v>
      </c>
      <c r="T989" s="27">
        <f t="shared" si="38"/>
        <v>9.117810502917477</v>
      </c>
    </row>
    <row r="990" spans="1:20" x14ac:dyDescent="0.35">
      <c r="A990" s="2">
        <v>16749</v>
      </c>
      <c r="B990" s="2">
        <v>2018</v>
      </c>
      <c r="C990" s="17">
        <v>6655</v>
      </c>
      <c r="D990" s="17">
        <v>73.790843886452294</v>
      </c>
      <c r="E990" s="2" t="s">
        <v>5</v>
      </c>
      <c r="F990" s="2" t="s">
        <v>669</v>
      </c>
      <c r="G990" s="2">
        <v>59857</v>
      </c>
      <c r="H990" s="2" t="s">
        <v>1762</v>
      </c>
      <c r="I990" s="2">
        <v>36.052801000000002</v>
      </c>
      <c r="J990" s="2">
        <v>-77.762457999999995</v>
      </c>
      <c r="K990" s="4">
        <v>0</v>
      </c>
      <c r="L990" s="2" t="s">
        <v>1341</v>
      </c>
      <c r="M990" s="17" t="s">
        <v>1338</v>
      </c>
      <c r="N990" s="17" t="s">
        <v>965</v>
      </c>
      <c r="O990" s="8">
        <v>5</v>
      </c>
      <c r="P990" s="16">
        <v>0.22600000000000001</v>
      </c>
      <c r="Q990" s="4">
        <v>9919</v>
      </c>
      <c r="R990" s="4">
        <v>4988</v>
      </c>
      <c r="S990" s="4">
        <v>90442</v>
      </c>
      <c r="T990" s="27">
        <f t="shared" si="38"/>
        <v>9.1180562556709344</v>
      </c>
    </row>
    <row r="991" spans="1:20" x14ac:dyDescent="0.35">
      <c r="A991" s="2">
        <v>16750</v>
      </c>
      <c r="B991" s="2">
        <v>2018</v>
      </c>
      <c r="C991" s="17">
        <v>6422</v>
      </c>
      <c r="D991" s="17">
        <v>26707.4317428268</v>
      </c>
      <c r="E991" s="2" t="s">
        <v>5</v>
      </c>
      <c r="F991" s="2" t="s">
        <v>670</v>
      </c>
      <c r="G991" s="2">
        <v>59856</v>
      </c>
      <c r="H991" s="2" t="s">
        <v>1763</v>
      </c>
      <c r="I991" s="2">
        <v>36.442999999999998</v>
      </c>
      <c r="J991" s="2">
        <v>-76.581000000000003</v>
      </c>
      <c r="K991" s="4">
        <v>0</v>
      </c>
      <c r="L991" s="2" t="s">
        <v>1341</v>
      </c>
      <c r="M991" s="17" t="s">
        <v>1338</v>
      </c>
      <c r="N991" s="17" t="s">
        <v>965</v>
      </c>
      <c r="O991" s="8">
        <v>5</v>
      </c>
      <c r="P991" s="16">
        <v>0.245</v>
      </c>
      <c r="Q991" s="4">
        <v>10736</v>
      </c>
      <c r="R991" s="4">
        <v>5399</v>
      </c>
      <c r="S991" s="4">
        <v>97890</v>
      </c>
      <c r="T991" s="27">
        <f t="shared" si="38"/>
        <v>9.1179210134128166</v>
      </c>
    </row>
    <row r="992" spans="1:20" x14ac:dyDescent="0.35">
      <c r="A992" s="2">
        <v>16751</v>
      </c>
      <c r="B992" s="2">
        <v>2018</v>
      </c>
      <c r="C992" s="19">
        <v>6408</v>
      </c>
      <c r="D992" s="19">
        <v>17132.441206913099</v>
      </c>
      <c r="E992" s="2" t="s">
        <v>5</v>
      </c>
      <c r="F992" s="2" t="s">
        <v>671</v>
      </c>
      <c r="G992" s="2">
        <v>57435</v>
      </c>
      <c r="H992" s="2" t="s">
        <v>1343</v>
      </c>
      <c r="I992" s="2">
        <v>36.424999999999997</v>
      </c>
      <c r="J992" s="2">
        <v>-77.063999999999993</v>
      </c>
      <c r="K992" s="4">
        <v>0</v>
      </c>
      <c r="L992" s="2" t="s">
        <v>1341</v>
      </c>
      <c r="M992" s="17" t="s">
        <v>1338</v>
      </c>
      <c r="N992" s="17" t="s">
        <v>965</v>
      </c>
      <c r="O992" s="8">
        <v>1.3</v>
      </c>
      <c r="P992" s="16">
        <v>0.16400000000000001</v>
      </c>
      <c r="Q992" s="4">
        <v>1869.2</v>
      </c>
      <c r="R992" s="4">
        <v>940</v>
      </c>
      <c r="S992" s="4">
        <v>17043.400000000001</v>
      </c>
      <c r="T992" s="27">
        <f t="shared" si="38"/>
        <v>9.1180184035951211</v>
      </c>
    </row>
    <row r="993" spans="1:20" x14ac:dyDescent="0.35">
      <c r="A993" s="2">
        <v>16752</v>
      </c>
      <c r="B993" s="2">
        <v>2018</v>
      </c>
      <c r="C993" s="19">
        <v>6408</v>
      </c>
      <c r="D993" s="19">
        <v>17132.441206913099</v>
      </c>
      <c r="E993" s="2" t="s">
        <v>5</v>
      </c>
      <c r="F993" s="2" t="s">
        <v>671</v>
      </c>
      <c r="G993" s="2">
        <v>57435</v>
      </c>
      <c r="H993" s="2" t="s">
        <v>1361</v>
      </c>
      <c r="I993" s="2">
        <v>36.424999999999997</v>
      </c>
      <c r="J993" s="2">
        <v>-77.063999999999993</v>
      </c>
      <c r="K993" s="4">
        <v>0</v>
      </c>
      <c r="L993" s="2" t="s">
        <v>1341</v>
      </c>
      <c r="M993" s="17" t="s">
        <v>1338</v>
      </c>
      <c r="N993" s="17" t="s">
        <v>965</v>
      </c>
      <c r="O993" s="8">
        <v>1.3</v>
      </c>
      <c r="P993" s="16">
        <v>0.16400000000000001</v>
      </c>
      <c r="Q993" s="4">
        <v>1869.2</v>
      </c>
      <c r="R993" s="4">
        <v>940</v>
      </c>
      <c r="S993" s="4">
        <v>17043.400000000001</v>
      </c>
      <c r="T993" s="27">
        <f t="shared" si="38"/>
        <v>9.1180184035951211</v>
      </c>
    </row>
    <row r="994" spans="1:20" x14ac:dyDescent="0.35">
      <c r="A994" s="2">
        <v>16753</v>
      </c>
      <c r="B994" s="2">
        <v>2018</v>
      </c>
      <c r="C994" s="19">
        <v>6408</v>
      </c>
      <c r="D994" s="19">
        <v>17132.441206913099</v>
      </c>
      <c r="E994" s="2" t="s">
        <v>5</v>
      </c>
      <c r="F994" s="2" t="s">
        <v>671</v>
      </c>
      <c r="G994" s="2">
        <v>57435</v>
      </c>
      <c r="H994" s="2" t="s">
        <v>1362</v>
      </c>
      <c r="I994" s="2">
        <v>36.424999999999997</v>
      </c>
      <c r="J994" s="2">
        <v>-77.063999999999993</v>
      </c>
      <c r="K994" s="4">
        <v>0</v>
      </c>
      <c r="L994" s="2" t="s">
        <v>1341</v>
      </c>
      <c r="M994" s="17" t="s">
        <v>1338</v>
      </c>
      <c r="N994" s="17" t="s">
        <v>965</v>
      </c>
      <c r="O994" s="8">
        <v>1.3</v>
      </c>
      <c r="P994" s="16">
        <v>0.16400000000000001</v>
      </c>
      <c r="Q994" s="4">
        <v>1869.2</v>
      </c>
      <c r="R994" s="4">
        <v>940</v>
      </c>
      <c r="S994" s="4">
        <v>17043.400000000001</v>
      </c>
      <c r="T994" s="27">
        <f t="shared" si="38"/>
        <v>9.1180184035951211</v>
      </c>
    </row>
    <row r="995" spans="1:20" x14ac:dyDescent="0.35">
      <c r="A995" s="2">
        <v>16754</v>
      </c>
      <c r="B995" s="2">
        <v>2018</v>
      </c>
      <c r="C995" s="19">
        <v>6408</v>
      </c>
      <c r="D995" s="19">
        <v>17132.441206913099</v>
      </c>
      <c r="E995" s="2" t="s">
        <v>5</v>
      </c>
      <c r="F995" s="2" t="s">
        <v>671</v>
      </c>
      <c r="G995" s="2">
        <v>57435</v>
      </c>
      <c r="H995" s="2" t="s">
        <v>1363</v>
      </c>
      <c r="I995" s="2">
        <v>36.424999999999997</v>
      </c>
      <c r="J995" s="2">
        <v>-77.063999999999993</v>
      </c>
      <c r="K995" s="4">
        <v>0</v>
      </c>
      <c r="L995" s="2" t="s">
        <v>1341</v>
      </c>
      <c r="M995" s="17" t="s">
        <v>1338</v>
      </c>
      <c r="N995" s="17" t="s">
        <v>965</v>
      </c>
      <c r="O995" s="8">
        <v>1.3</v>
      </c>
      <c r="P995" s="16">
        <v>0.16400000000000001</v>
      </c>
      <c r="Q995" s="4">
        <v>1869.2</v>
      </c>
      <c r="R995" s="4">
        <v>940</v>
      </c>
      <c r="S995" s="4">
        <v>17043.400000000001</v>
      </c>
      <c r="T995" s="27">
        <f t="shared" si="38"/>
        <v>9.1180184035951211</v>
      </c>
    </row>
    <row r="996" spans="1:20" x14ac:dyDescent="0.35">
      <c r="A996" s="2">
        <v>16755</v>
      </c>
      <c r="B996" s="2">
        <v>2018</v>
      </c>
      <c r="C996" s="19">
        <v>6408</v>
      </c>
      <c r="D996" s="19">
        <v>17132.441206913099</v>
      </c>
      <c r="E996" s="2" t="s">
        <v>5</v>
      </c>
      <c r="F996" s="2" t="s">
        <v>671</v>
      </c>
      <c r="G996" s="2">
        <v>57435</v>
      </c>
      <c r="H996" s="2" t="s">
        <v>1364</v>
      </c>
      <c r="I996" s="2">
        <v>36.424999999999997</v>
      </c>
      <c r="J996" s="2">
        <v>-77.063999999999993</v>
      </c>
      <c r="K996" s="4">
        <v>0</v>
      </c>
      <c r="L996" s="2" t="s">
        <v>1341</v>
      </c>
      <c r="M996" s="17" t="s">
        <v>1338</v>
      </c>
      <c r="N996" s="17" t="s">
        <v>965</v>
      </c>
      <c r="O996" s="8">
        <v>1.3</v>
      </c>
      <c r="P996" s="16">
        <v>0.16400000000000001</v>
      </c>
      <c r="Q996" s="4">
        <v>1869.2</v>
      </c>
      <c r="R996" s="4">
        <v>940</v>
      </c>
      <c r="S996" s="4">
        <v>17043.400000000001</v>
      </c>
      <c r="T996" s="27">
        <f t="shared" si="38"/>
        <v>9.1180184035951211</v>
      </c>
    </row>
    <row r="997" spans="1:20" x14ac:dyDescent="0.35">
      <c r="A997" s="2">
        <v>16756</v>
      </c>
      <c r="B997" s="2">
        <v>2018</v>
      </c>
      <c r="C997" s="17">
        <v>28999</v>
      </c>
      <c r="D997" s="17">
        <v>1916.1774186611001</v>
      </c>
      <c r="E997" s="2" t="s">
        <v>5</v>
      </c>
      <c r="F997" s="2" t="s">
        <v>672</v>
      </c>
      <c r="G997" s="2">
        <v>59191</v>
      </c>
      <c r="H997" s="2" t="s">
        <v>1343</v>
      </c>
      <c r="I997" s="2">
        <v>35.243056000000003</v>
      </c>
      <c r="J997" s="2">
        <v>-78.386944</v>
      </c>
      <c r="K997" s="4">
        <v>0</v>
      </c>
      <c r="L997" s="2" t="s">
        <v>1341</v>
      </c>
      <c r="M997" s="17" t="s">
        <v>1338</v>
      </c>
      <c r="N997" s="17" t="s">
        <v>965</v>
      </c>
      <c r="O997" s="8">
        <v>5</v>
      </c>
      <c r="P997" s="16">
        <v>0.20100000000000001</v>
      </c>
      <c r="Q997" s="4">
        <v>8825</v>
      </c>
      <c r="R997" s="4">
        <v>4438</v>
      </c>
      <c r="S997" s="4">
        <v>80466</v>
      </c>
      <c r="T997" s="27">
        <f t="shared" si="38"/>
        <v>9.1179603399433429</v>
      </c>
    </row>
    <row r="998" spans="1:20" x14ac:dyDescent="0.35">
      <c r="A998" s="2">
        <v>16757</v>
      </c>
      <c r="B998" s="2">
        <v>2018</v>
      </c>
      <c r="C998" s="17">
        <v>9820</v>
      </c>
      <c r="D998" s="17">
        <v>9709.3151614270901</v>
      </c>
      <c r="E998" s="2" t="s">
        <v>5</v>
      </c>
      <c r="F998" s="2" t="s">
        <v>673</v>
      </c>
      <c r="G998" s="2">
        <v>59192</v>
      </c>
      <c r="H998" s="2" t="s">
        <v>1343</v>
      </c>
      <c r="I998" s="2">
        <v>34.5</v>
      </c>
      <c r="J998" s="2">
        <v>-78.689166999999998</v>
      </c>
      <c r="K998" s="4">
        <v>0</v>
      </c>
      <c r="L998" s="2" t="s">
        <v>1341</v>
      </c>
      <c r="M998" s="17" t="s">
        <v>1338</v>
      </c>
      <c r="N998" s="17" t="s">
        <v>965</v>
      </c>
      <c r="O998" s="8">
        <v>5</v>
      </c>
      <c r="P998" s="16">
        <v>0.19700000000000001</v>
      </c>
      <c r="Q998" s="4">
        <v>8613</v>
      </c>
      <c r="R998" s="4">
        <v>4331</v>
      </c>
      <c r="S998" s="4">
        <v>78533</v>
      </c>
      <c r="T998" s="27">
        <f t="shared" si="38"/>
        <v>9.1179612214094981</v>
      </c>
    </row>
    <row r="999" spans="1:20" x14ac:dyDescent="0.35">
      <c r="A999" s="2">
        <v>16758</v>
      </c>
      <c r="B999" s="2">
        <v>2018</v>
      </c>
      <c r="C999" s="17">
        <v>6902</v>
      </c>
      <c r="D999" s="17">
        <v>12903.6317728677</v>
      </c>
      <c r="E999" s="2" t="s">
        <v>5</v>
      </c>
      <c r="F999" s="2" t="s">
        <v>674</v>
      </c>
      <c r="G999" s="2">
        <v>60580</v>
      </c>
      <c r="H999" s="2" t="s">
        <v>1343</v>
      </c>
      <c r="I999" s="2">
        <v>35.219271999999997</v>
      </c>
      <c r="J999" s="2">
        <v>-78.673331000000005</v>
      </c>
      <c r="K999" s="4">
        <v>0</v>
      </c>
      <c r="L999" s="2" t="s">
        <v>1341</v>
      </c>
      <c r="M999" s="17" t="s">
        <v>1338</v>
      </c>
      <c r="N999" s="17" t="s">
        <v>965</v>
      </c>
      <c r="O999" s="8">
        <v>5</v>
      </c>
      <c r="P999" s="16">
        <v>0.215</v>
      </c>
      <c r="Q999" s="4">
        <v>9425</v>
      </c>
      <c r="R999" s="4">
        <v>4740</v>
      </c>
      <c r="S999" s="4">
        <v>85937</v>
      </c>
      <c r="T999" s="27">
        <f t="shared" si="38"/>
        <v>9.1179840848806357</v>
      </c>
    </row>
    <row r="1000" spans="1:20" x14ac:dyDescent="0.35">
      <c r="A1000" s="2">
        <v>16759</v>
      </c>
      <c r="B1000" s="2">
        <v>2018</v>
      </c>
      <c r="C1000" s="17">
        <v>6902</v>
      </c>
      <c r="D1000" s="17">
        <v>12928.1741951395</v>
      </c>
      <c r="E1000" s="2" t="s">
        <v>5</v>
      </c>
      <c r="F1000" s="2" t="s">
        <v>675</v>
      </c>
      <c r="G1000" s="2">
        <v>59934</v>
      </c>
      <c r="H1000" s="2" t="s">
        <v>1764</v>
      </c>
      <c r="I1000" s="2">
        <v>35.218710000000002</v>
      </c>
      <c r="J1000" s="2">
        <v>-78.669478999999995</v>
      </c>
      <c r="K1000" s="4">
        <v>0</v>
      </c>
      <c r="L1000" s="2" t="s">
        <v>1341</v>
      </c>
      <c r="M1000" s="17" t="s">
        <v>1338</v>
      </c>
      <c r="N1000" s="17" t="s">
        <v>965</v>
      </c>
      <c r="O1000" s="8">
        <v>3.4</v>
      </c>
      <c r="P1000" s="16">
        <v>0.06</v>
      </c>
      <c r="Q1000" s="4">
        <v>1792</v>
      </c>
      <c r="R1000" s="4">
        <v>512</v>
      </c>
      <c r="S1000" s="4">
        <v>16340</v>
      </c>
      <c r="T1000" s="27">
        <f t="shared" si="38"/>
        <v>9.1183035714285712</v>
      </c>
    </row>
    <row r="1001" spans="1:20" x14ac:dyDescent="0.35">
      <c r="A1001" s="2">
        <v>16760</v>
      </c>
      <c r="B1001" s="2">
        <v>2018</v>
      </c>
      <c r="C1001" s="17">
        <v>9873</v>
      </c>
      <c r="D1001" s="17">
        <v>24904.8644492885</v>
      </c>
      <c r="E1001" s="2" t="s">
        <v>5</v>
      </c>
      <c r="F1001" s="2" t="s">
        <v>676</v>
      </c>
      <c r="G1001" s="2">
        <v>58782</v>
      </c>
      <c r="H1001" s="2" t="s">
        <v>1347</v>
      </c>
      <c r="I1001" s="2">
        <v>35.437221999999998</v>
      </c>
      <c r="J1001" s="2">
        <v>-77.833611000000005</v>
      </c>
      <c r="K1001" s="4">
        <v>0</v>
      </c>
      <c r="L1001" s="2" t="s">
        <v>1341</v>
      </c>
      <c r="M1001" s="17" t="s">
        <v>1338</v>
      </c>
      <c r="N1001" s="17" t="s">
        <v>965</v>
      </c>
      <c r="O1001" s="8">
        <v>5</v>
      </c>
      <c r="P1001" s="16">
        <v>0.20200000000000001</v>
      </c>
      <c r="Q1001" s="4">
        <v>8830</v>
      </c>
      <c r="R1001" s="4">
        <v>4440</v>
      </c>
      <c r="S1001" s="4">
        <v>80511</v>
      </c>
      <c r="T1001" s="27">
        <f t="shared" si="38"/>
        <v>9.117893544733862</v>
      </c>
    </row>
    <row r="1002" spans="1:20" x14ac:dyDescent="0.35">
      <c r="A1002" s="2">
        <v>16761</v>
      </c>
      <c r="B1002" s="2">
        <v>2018</v>
      </c>
      <c r="C1002" s="17">
        <v>15632</v>
      </c>
      <c r="D1002" s="17">
        <v>5202.2711945319197</v>
      </c>
      <c r="E1002" s="2" t="s">
        <v>5</v>
      </c>
      <c r="F1002" s="2" t="s">
        <v>677</v>
      </c>
      <c r="G1002" s="2">
        <v>58829</v>
      </c>
      <c r="H1002" s="2" t="s">
        <v>1347</v>
      </c>
      <c r="I1002" s="2">
        <v>35.656666999999999</v>
      </c>
      <c r="J1002" s="2">
        <v>-81.183610999999999</v>
      </c>
      <c r="K1002" s="4">
        <v>0</v>
      </c>
      <c r="L1002" s="2" t="s">
        <v>1341</v>
      </c>
      <c r="M1002" s="17" t="s">
        <v>1338</v>
      </c>
      <c r="N1002" s="17" t="s">
        <v>965</v>
      </c>
      <c r="O1002" s="8">
        <v>5</v>
      </c>
      <c r="P1002" s="16">
        <v>0.223</v>
      </c>
      <c r="Q1002" s="4">
        <v>9774</v>
      </c>
      <c r="R1002" s="4">
        <v>4915</v>
      </c>
      <c r="S1002" s="4">
        <v>89118</v>
      </c>
      <c r="T1002" s="27">
        <f t="shared" si="38"/>
        <v>9.1178637200736645</v>
      </c>
    </row>
    <row r="1003" spans="1:20" x14ac:dyDescent="0.35">
      <c r="A1003" s="2">
        <v>16762</v>
      </c>
      <c r="B1003" s="2">
        <v>2018</v>
      </c>
      <c r="C1003" s="17">
        <v>6684</v>
      </c>
      <c r="D1003" s="17">
        <v>9774.4760233035595</v>
      </c>
      <c r="E1003" s="2" t="s">
        <v>5</v>
      </c>
      <c r="F1003" s="2" t="s">
        <v>678</v>
      </c>
      <c r="G1003" s="2">
        <v>58745</v>
      </c>
      <c r="H1003" s="2" t="s">
        <v>1347</v>
      </c>
      <c r="I1003" s="2">
        <v>35.305</v>
      </c>
      <c r="J1003" s="2">
        <v>-81.696944000000002</v>
      </c>
      <c r="K1003" s="4">
        <v>0</v>
      </c>
      <c r="L1003" s="2" t="s">
        <v>1341</v>
      </c>
      <c r="M1003" s="17" t="s">
        <v>1338</v>
      </c>
      <c r="N1003" s="17" t="s">
        <v>965</v>
      </c>
      <c r="O1003" s="8">
        <v>4.5</v>
      </c>
      <c r="P1003" s="16">
        <v>0.193</v>
      </c>
      <c r="Q1003" s="4">
        <v>7620</v>
      </c>
      <c r="R1003" s="4">
        <v>3832</v>
      </c>
      <c r="S1003" s="4">
        <v>69480</v>
      </c>
      <c r="T1003" s="27">
        <f t="shared" si="38"/>
        <v>9.1181102362204722</v>
      </c>
    </row>
    <row r="1004" spans="1:20" x14ac:dyDescent="0.35">
      <c r="A1004" s="2">
        <v>16763</v>
      </c>
      <c r="B1004" s="2">
        <v>2018</v>
      </c>
      <c r="C1004" s="17">
        <v>9859</v>
      </c>
      <c r="D1004" s="17">
        <v>13216.5208153738</v>
      </c>
      <c r="E1004" s="2" t="s">
        <v>5</v>
      </c>
      <c r="F1004" s="2" t="s">
        <v>679</v>
      </c>
      <c r="G1004" s="2">
        <v>59606</v>
      </c>
      <c r="H1004" s="2" t="s">
        <v>1349</v>
      </c>
      <c r="I1004" s="2">
        <v>36.25</v>
      </c>
      <c r="J1004" s="2">
        <v>-78.25</v>
      </c>
      <c r="K1004" s="4">
        <v>0</v>
      </c>
      <c r="L1004" s="2" t="s">
        <v>1341</v>
      </c>
      <c r="M1004" s="17" t="s">
        <v>1338</v>
      </c>
      <c r="N1004" s="17" t="s">
        <v>965</v>
      </c>
      <c r="O1004" s="8">
        <v>3.5</v>
      </c>
      <c r="P1004" s="16">
        <v>0.17299999999999999</v>
      </c>
      <c r="Q1004" s="4">
        <v>5295</v>
      </c>
      <c r="R1004" s="4">
        <v>2663</v>
      </c>
      <c r="S1004" s="4">
        <v>48280</v>
      </c>
      <c r="T1004" s="27">
        <f t="shared" si="38"/>
        <v>9.1180358829084049</v>
      </c>
    </row>
    <row r="1005" spans="1:20" x14ac:dyDescent="0.35">
      <c r="A1005" s="2">
        <v>16764</v>
      </c>
      <c r="B1005" s="2">
        <v>2018</v>
      </c>
      <c r="C1005" s="17">
        <v>28666</v>
      </c>
      <c r="D1005" s="17">
        <v>1153.8364488750301</v>
      </c>
      <c r="E1005" s="2" t="s">
        <v>5</v>
      </c>
      <c r="F1005" s="2" t="s">
        <v>680</v>
      </c>
      <c r="G1005" s="2">
        <v>60798</v>
      </c>
      <c r="H1005" s="2" t="s">
        <v>1347</v>
      </c>
      <c r="I1005" s="2">
        <v>34.290188999999998</v>
      </c>
      <c r="J1005" s="2">
        <v>-77.975667999999999</v>
      </c>
      <c r="K1005" s="4">
        <v>0</v>
      </c>
      <c r="L1005" s="2" t="s">
        <v>1341</v>
      </c>
      <c r="M1005" s="17" t="s">
        <v>1338</v>
      </c>
      <c r="N1005" s="17" t="s">
        <v>965</v>
      </c>
      <c r="O1005" s="8">
        <v>1.6</v>
      </c>
      <c r="P1005" s="16">
        <v>0.20399999999999999</v>
      </c>
      <c r="Q1005" s="4">
        <v>2859</v>
      </c>
      <c r="R1005" s="4">
        <v>1438</v>
      </c>
      <c r="S1005" s="4">
        <v>26069</v>
      </c>
      <c r="T1005" s="27">
        <f t="shared" si="38"/>
        <v>9.1182231549492823</v>
      </c>
    </row>
    <row r="1006" spans="1:20" x14ac:dyDescent="0.35">
      <c r="A1006" s="2">
        <v>16765</v>
      </c>
      <c r="B1006" s="2">
        <v>2018</v>
      </c>
      <c r="C1006" s="17">
        <v>6699</v>
      </c>
      <c r="D1006" s="17">
        <v>24901.989387316298</v>
      </c>
      <c r="E1006" s="2" t="s">
        <v>5</v>
      </c>
      <c r="F1006" s="2" t="s">
        <v>681</v>
      </c>
      <c r="G1006" s="2">
        <v>59825</v>
      </c>
      <c r="H1006" s="2" t="s">
        <v>1405</v>
      </c>
      <c r="I1006" s="2">
        <v>36.057000000000002</v>
      </c>
      <c r="J1006" s="2">
        <v>-78.308000000000007</v>
      </c>
      <c r="K1006" s="4">
        <v>0</v>
      </c>
      <c r="L1006" s="2" t="s">
        <v>1341</v>
      </c>
      <c r="M1006" s="17" t="s">
        <v>1338</v>
      </c>
      <c r="N1006" s="17" t="s">
        <v>965</v>
      </c>
      <c r="O1006" s="8">
        <v>5</v>
      </c>
      <c r="P1006" s="16">
        <v>0.224</v>
      </c>
      <c r="Q1006" s="4">
        <v>9816</v>
      </c>
      <c r="R1006" s="4">
        <v>4936</v>
      </c>
      <c r="S1006" s="4">
        <v>89502</v>
      </c>
      <c r="T1006" s="27">
        <f t="shared" si="38"/>
        <v>9.1179706601466997</v>
      </c>
    </row>
    <row r="1007" spans="1:20" x14ac:dyDescent="0.35">
      <c r="A1007" s="2">
        <v>16766</v>
      </c>
      <c r="B1007" s="2">
        <v>2018</v>
      </c>
      <c r="C1007" s="17">
        <v>9849</v>
      </c>
      <c r="D1007" s="17">
        <v>1288.1686312203001</v>
      </c>
      <c r="E1007" s="2" t="s">
        <v>5</v>
      </c>
      <c r="F1007" s="2" t="s">
        <v>682</v>
      </c>
      <c r="G1007" s="2">
        <v>58273</v>
      </c>
      <c r="H1007" s="2" t="s">
        <v>1765</v>
      </c>
      <c r="I1007" s="2">
        <v>34.561146000000001</v>
      </c>
      <c r="J1007" s="2">
        <v>-79.280969999999996</v>
      </c>
      <c r="K1007" s="4">
        <v>0</v>
      </c>
      <c r="L1007" s="2" t="s">
        <v>1341</v>
      </c>
      <c r="M1007" s="17" t="s">
        <v>1338</v>
      </c>
      <c r="N1007" s="17" t="s">
        <v>965</v>
      </c>
      <c r="O1007" s="8">
        <v>5</v>
      </c>
      <c r="P1007" s="16">
        <v>0.19500000000000001</v>
      </c>
      <c r="Q1007" s="4">
        <v>8544</v>
      </c>
      <c r="R1007" s="4">
        <v>4297</v>
      </c>
      <c r="S1007" s="4">
        <v>77904</v>
      </c>
      <c r="T1007" s="27">
        <f t="shared" si="38"/>
        <v>9.117977528089888</v>
      </c>
    </row>
    <row r="1008" spans="1:20" x14ac:dyDescent="0.35">
      <c r="A1008" s="2">
        <v>16767</v>
      </c>
      <c r="B1008" s="2">
        <v>2018</v>
      </c>
      <c r="C1008" s="17">
        <v>6964</v>
      </c>
      <c r="D1008" s="17">
        <v>859.51882297037196</v>
      </c>
      <c r="E1008" s="2" t="s">
        <v>5</v>
      </c>
      <c r="F1008" s="2" t="s">
        <v>683</v>
      </c>
      <c r="G1008" s="2">
        <v>60409</v>
      </c>
      <c r="H1008" s="2" t="s">
        <v>1766</v>
      </c>
      <c r="I1008" s="2">
        <v>36.028799999999997</v>
      </c>
      <c r="J1008" s="2">
        <v>-80.302000000000007</v>
      </c>
      <c r="K1008" s="4">
        <v>0</v>
      </c>
      <c r="L1008" s="2" t="s">
        <v>1341</v>
      </c>
      <c r="M1008" s="17" t="s">
        <v>1338</v>
      </c>
      <c r="N1008" s="17" t="s">
        <v>965</v>
      </c>
      <c r="O1008" s="8">
        <v>5.2</v>
      </c>
      <c r="P1008" s="16">
        <v>0.19600000000000001</v>
      </c>
      <c r="Q1008" s="4">
        <v>8939</v>
      </c>
      <c r="R1008" s="4">
        <v>4495</v>
      </c>
      <c r="S1008" s="4">
        <v>81505</v>
      </c>
      <c r="T1008" s="27">
        <f t="shared" si="38"/>
        <v>9.1179102807920351</v>
      </c>
    </row>
    <row r="1009" spans="1:20" x14ac:dyDescent="0.35">
      <c r="A1009" s="2">
        <v>16768</v>
      </c>
      <c r="B1009" s="2">
        <v>2018</v>
      </c>
      <c r="C1009" s="17">
        <v>9859</v>
      </c>
      <c r="D1009" s="17">
        <v>2746.3337153216698</v>
      </c>
      <c r="E1009" s="2" t="s">
        <v>5</v>
      </c>
      <c r="F1009" s="2" t="s">
        <v>684</v>
      </c>
      <c r="G1009" s="2">
        <v>60553</v>
      </c>
      <c r="H1009" s="2" t="s">
        <v>1343</v>
      </c>
      <c r="I1009" s="2">
        <v>36.265611</v>
      </c>
      <c r="J1009" s="2">
        <v>-78.367806000000002</v>
      </c>
      <c r="K1009" s="4">
        <v>0</v>
      </c>
      <c r="L1009" s="2" t="s">
        <v>1341</v>
      </c>
      <c r="M1009" s="17" t="s">
        <v>1338</v>
      </c>
      <c r="N1009" s="17" t="s">
        <v>965</v>
      </c>
      <c r="O1009" s="8">
        <v>5</v>
      </c>
      <c r="P1009" s="16">
        <v>0.17199999999999999</v>
      </c>
      <c r="Q1009" s="4">
        <v>7551</v>
      </c>
      <c r="R1009" s="4">
        <v>3797</v>
      </c>
      <c r="S1009" s="4">
        <v>68851</v>
      </c>
      <c r="T1009" s="27">
        <f t="shared" si="38"/>
        <v>9.1181300490001327</v>
      </c>
    </row>
    <row r="1010" spans="1:20" x14ac:dyDescent="0.35">
      <c r="A1010" s="2">
        <v>16769</v>
      </c>
      <c r="B1010" s="2">
        <v>2018</v>
      </c>
      <c r="C1010" s="17">
        <v>9851</v>
      </c>
      <c r="D1010" s="17">
        <v>1932.9818692131701</v>
      </c>
      <c r="E1010" s="2" t="s">
        <v>5</v>
      </c>
      <c r="F1010" s="2" t="s">
        <v>685</v>
      </c>
      <c r="G1010" s="2">
        <v>59571</v>
      </c>
      <c r="H1010" s="2" t="s">
        <v>1347</v>
      </c>
      <c r="I1010" s="2">
        <v>34.58</v>
      </c>
      <c r="J1010" s="2">
        <v>-79.044443999999999</v>
      </c>
      <c r="K1010" s="4">
        <v>0</v>
      </c>
      <c r="L1010" s="2" t="s">
        <v>1355</v>
      </c>
      <c r="M1010" s="17" t="s">
        <v>1338</v>
      </c>
      <c r="N1010" s="17" t="s">
        <v>965</v>
      </c>
      <c r="O1010" s="8">
        <v>5</v>
      </c>
      <c r="P1010" s="16"/>
      <c r="Q1010" s="4"/>
      <c r="R1010" s="4"/>
      <c r="S1010" s="27"/>
      <c r="T1010" s="28" t="s">
        <v>1311</v>
      </c>
    </row>
    <row r="1011" spans="1:20" x14ac:dyDescent="0.35">
      <c r="A1011" s="2">
        <v>16770</v>
      </c>
      <c r="B1011" s="2">
        <v>2018</v>
      </c>
      <c r="C1011" s="17">
        <v>15775</v>
      </c>
      <c r="D1011" s="17">
        <v>1266.6323360353599</v>
      </c>
      <c r="E1011" s="2" t="s">
        <v>5</v>
      </c>
      <c r="F1011" s="2" t="s">
        <v>686</v>
      </c>
      <c r="G1011" s="2">
        <v>62821</v>
      </c>
      <c r="H1011" s="2" t="s">
        <v>1344</v>
      </c>
      <c r="I1011" s="2">
        <v>35.218000000000004</v>
      </c>
      <c r="J1011" s="2">
        <v>-80.536000000000001</v>
      </c>
      <c r="K1011" s="4">
        <v>0</v>
      </c>
      <c r="L1011" s="2" t="s">
        <v>1348</v>
      </c>
      <c r="M1011" s="17" t="s">
        <v>1338</v>
      </c>
      <c r="N1011" s="17" t="s">
        <v>965</v>
      </c>
      <c r="O1011" s="8">
        <v>22.6</v>
      </c>
      <c r="P1011" s="16"/>
      <c r="Q1011" s="4"/>
      <c r="R1011" s="4"/>
      <c r="S1011" s="27"/>
      <c r="T1011" s="28" t="s">
        <v>1311</v>
      </c>
    </row>
    <row r="1012" spans="1:20" x14ac:dyDescent="0.35">
      <c r="A1012" s="2">
        <v>16771</v>
      </c>
      <c r="B1012" s="2">
        <v>2018</v>
      </c>
      <c r="C1012" s="17">
        <v>6685</v>
      </c>
      <c r="D1012" s="17">
        <v>2944.5366443942498</v>
      </c>
      <c r="E1012" s="2" t="s">
        <v>5</v>
      </c>
      <c r="F1012" s="2" t="s">
        <v>687</v>
      </c>
      <c r="G1012" s="2">
        <v>61220</v>
      </c>
      <c r="H1012" s="2" t="s">
        <v>1343</v>
      </c>
      <c r="I1012" s="2">
        <v>35.712885999999997</v>
      </c>
      <c r="J1012" s="2">
        <v>-80.407853000000003</v>
      </c>
      <c r="K1012" s="4">
        <v>0</v>
      </c>
      <c r="L1012" s="2" t="s">
        <v>1341</v>
      </c>
      <c r="M1012" s="17" t="s">
        <v>1338</v>
      </c>
      <c r="N1012" s="17" t="s">
        <v>965</v>
      </c>
      <c r="O1012" s="8">
        <v>5</v>
      </c>
      <c r="P1012" s="16">
        <v>0.20399999999999999</v>
      </c>
      <c r="Q1012" s="4">
        <v>8929</v>
      </c>
      <c r="R1012" s="4">
        <v>4490</v>
      </c>
      <c r="S1012" s="4">
        <v>81414</v>
      </c>
      <c r="T1012" s="27">
        <f t="shared" ref="T1012:T1019" si="39">S1012/Q1012</f>
        <v>9.1179303393437117</v>
      </c>
    </row>
    <row r="1013" spans="1:20" x14ac:dyDescent="0.35">
      <c r="A1013" s="2">
        <v>16772</v>
      </c>
      <c r="B1013" s="2">
        <v>2018</v>
      </c>
      <c r="C1013" s="17">
        <v>14626</v>
      </c>
      <c r="D1013" s="17">
        <v>10203.6693451968</v>
      </c>
      <c r="E1013" s="2" t="s">
        <v>5</v>
      </c>
      <c r="F1013" s="2" t="s">
        <v>688</v>
      </c>
      <c r="G1013" s="2">
        <v>59109</v>
      </c>
      <c r="H1013" s="2" t="s">
        <v>1343</v>
      </c>
      <c r="I1013" s="2">
        <v>35.302500000000002</v>
      </c>
      <c r="J1013" s="2">
        <v>-79.701667</v>
      </c>
      <c r="K1013" s="4">
        <v>0</v>
      </c>
      <c r="L1013" s="2" t="s">
        <v>1341</v>
      </c>
      <c r="M1013" s="17" t="s">
        <v>1338</v>
      </c>
      <c r="N1013" s="17" t="s">
        <v>965</v>
      </c>
      <c r="O1013" s="8">
        <v>5</v>
      </c>
      <c r="P1013" s="16">
        <v>0.192</v>
      </c>
      <c r="Q1013" s="4">
        <v>8416</v>
      </c>
      <c r="R1013" s="4">
        <v>4232</v>
      </c>
      <c r="S1013" s="4">
        <v>76738</v>
      </c>
      <c r="T1013" s="27">
        <f t="shared" si="39"/>
        <v>9.1181083650190118</v>
      </c>
    </row>
    <row r="1014" spans="1:20" x14ac:dyDescent="0.35">
      <c r="A1014" s="2">
        <v>16773</v>
      </c>
      <c r="B1014" s="2">
        <v>2018</v>
      </c>
      <c r="C1014" s="17">
        <v>28766</v>
      </c>
      <c r="D1014" s="17">
        <v>6936.3464981159505</v>
      </c>
      <c r="E1014" s="2" t="s">
        <v>5</v>
      </c>
      <c r="F1014" s="2" t="s">
        <v>689</v>
      </c>
      <c r="G1014" s="2">
        <v>59593</v>
      </c>
      <c r="H1014" s="2" t="s">
        <v>1347</v>
      </c>
      <c r="I1014" s="2">
        <v>36.371110999999999</v>
      </c>
      <c r="J1014" s="2">
        <v>-78.415278000000001</v>
      </c>
      <c r="K1014" s="4">
        <v>0</v>
      </c>
      <c r="L1014" s="2" t="s">
        <v>1341</v>
      </c>
      <c r="M1014" s="17" t="s">
        <v>1338</v>
      </c>
      <c r="N1014" s="17" t="s">
        <v>965</v>
      </c>
      <c r="O1014" s="8">
        <v>5</v>
      </c>
      <c r="P1014" s="16">
        <v>0.20799999999999999</v>
      </c>
      <c r="Q1014" s="4">
        <v>9114</v>
      </c>
      <c r="R1014" s="4">
        <v>4583</v>
      </c>
      <c r="S1014" s="4">
        <v>83099</v>
      </c>
      <c r="T1014" s="27">
        <f t="shared" si="39"/>
        <v>9.1177309633530825</v>
      </c>
    </row>
    <row r="1015" spans="1:20" x14ac:dyDescent="0.35">
      <c r="A1015" s="2">
        <v>16774</v>
      </c>
      <c r="B1015" s="2">
        <v>2018</v>
      </c>
      <c r="C1015" s="17">
        <v>15226</v>
      </c>
      <c r="D1015" s="17">
        <v>13524.1680539341</v>
      </c>
      <c r="E1015" s="2" t="s">
        <v>5</v>
      </c>
      <c r="F1015" s="2" t="s">
        <v>690</v>
      </c>
      <c r="G1015" s="2">
        <v>60396</v>
      </c>
      <c r="H1015" s="2" t="s">
        <v>1349</v>
      </c>
      <c r="I1015" s="2">
        <v>34.771599999999999</v>
      </c>
      <c r="J1015" s="2">
        <v>-78.983599999999996</v>
      </c>
      <c r="K1015" s="4">
        <v>0</v>
      </c>
      <c r="L1015" s="2" t="s">
        <v>1341</v>
      </c>
      <c r="M1015" s="17" t="s">
        <v>1338</v>
      </c>
      <c r="N1015" s="17" t="s">
        <v>965</v>
      </c>
      <c r="O1015" s="8">
        <v>4.9000000000000004</v>
      </c>
      <c r="P1015" s="16">
        <v>0.217</v>
      </c>
      <c r="Q1015" s="4">
        <v>9319</v>
      </c>
      <c r="R1015" s="4">
        <v>4686</v>
      </c>
      <c r="S1015" s="4">
        <v>84971</v>
      </c>
      <c r="T1015" s="27">
        <f t="shared" si="39"/>
        <v>9.1180384161390702</v>
      </c>
    </row>
    <row r="1016" spans="1:20" x14ac:dyDescent="0.35">
      <c r="A1016" s="2">
        <v>16775</v>
      </c>
      <c r="B1016" s="2">
        <v>2018</v>
      </c>
      <c r="C1016" s="17">
        <v>15226</v>
      </c>
      <c r="D1016" s="17">
        <v>13865.722138652</v>
      </c>
      <c r="E1016" s="2" t="s">
        <v>5</v>
      </c>
      <c r="F1016" s="2" t="s">
        <v>691</v>
      </c>
      <c r="G1016" s="2">
        <v>61156</v>
      </c>
      <c r="H1016" s="2" t="s">
        <v>1767</v>
      </c>
      <c r="I1016" s="2">
        <v>34.769100000000002</v>
      </c>
      <c r="J1016" s="2">
        <v>-78.980999999999995</v>
      </c>
      <c r="K1016" s="4">
        <v>0</v>
      </c>
      <c r="L1016" s="2" t="s">
        <v>1341</v>
      </c>
      <c r="M1016" s="17" t="s">
        <v>1338</v>
      </c>
      <c r="N1016" s="17" t="s">
        <v>965</v>
      </c>
      <c r="O1016" s="8">
        <v>5</v>
      </c>
      <c r="P1016" s="16">
        <v>0.21299999999999999</v>
      </c>
      <c r="Q1016" s="4">
        <v>9322</v>
      </c>
      <c r="R1016" s="4">
        <v>4688</v>
      </c>
      <c r="S1016" s="4">
        <v>84998</v>
      </c>
      <c r="T1016" s="27">
        <f t="shared" si="39"/>
        <v>9.1180004290924686</v>
      </c>
    </row>
    <row r="1017" spans="1:20" x14ac:dyDescent="0.35">
      <c r="A1017" s="2">
        <v>16776</v>
      </c>
      <c r="B1017" s="2">
        <v>2018</v>
      </c>
      <c r="C1017" s="17">
        <v>28766</v>
      </c>
      <c r="D1017" s="17">
        <v>12160.1613946875</v>
      </c>
      <c r="E1017" s="2" t="s">
        <v>5</v>
      </c>
      <c r="F1017" s="2" t="s">
        <v>692</v>
      </c>
      <c r="G1017" s="2">
        <v>59604</v>
      </c>
      <c r="H1017" s="2" t="s">
        <v>1349</v>
      </c>
      <c r="I1017" s="2">
        <v>36.414721999999998</v>
      </c>
      <c r="J1017" s="2">
        <v>-78.459721999999999</v>
      </c>
      <c r="K1017" s="4">
        <v>0</v>
      </c>
      <c r="L1017" s="2" t="s">
        <v>1341</v>
      </c>
      <c r="M1017" s="17" t="s">
        <v>1338</v>
      </c>
      <c r="N1017" s="17" t="s">
        <v>965</v>
      </c>
      <c r="O1017" s="8">
        <v>5</v>
      </c>
      <c r="P1017" s="16">
        <v>0.17899999999999999</v>
      </c>
      <c r="Q1017" s="4">
        <v>7852</v>
      </c>
      <c r="R1017" s="4">
        <v>3949</v>
      </c>
      <c r="S1017" s="4">
        <v>71595</v>
      </c>
      <c r="T1017" s="27">
        <f t="shared" si="39"/>
        <v>9.118059093224657</v>
      </c>
    </row>
    <row r="1018" spans="1:20" x14ac:dyDescent="0.35">
      <c r="A1018" s="2">
        <v>16777</v>
      </c>
      <c r="B1018" s="2">
        <v>2018</v>
      </c>
      <c r="C1018" s="17">
        <v>28766</v>
      </c>
      <c r="D1018" s="17">
        <v>12865.815212416701</v>
      </c>
      <c r="E1018" s="2" t="s">
        <v>5</v>
      </c>
      <c r="F1018" s="2" t="s">
        <v>693</v>
      </c>
      <c r="G1018" s="2">
        <v>60257</v>
      </c>
      <c r="H1018" s="2" t="s">
        <v>1372</v>
      </c>
      <c r="I1018" s="2">
        <v>36.395285999999999</v>
      </c>
      <c r="J1018" s="2">
        <v>-78.328294</v>
      </c>
      <c r="K1018" s="4">
        <v>0</v>
      </c>
      <c r="L1018" s="2" t="s">
        <v>1341</v>
      </c>
      <c r="M1018" s="17" t="s">
        <v>1338</v>
      </c>
      <c r="N1018" s="17" t="s">
        <v>965</v>
      </c>
      <c r="O1018" s="8">
        <v>5</v>
      </c>
      <c r="P1018" s="16">
        <v>0.21</v>
      </c>
      <c r="Q1018" s="4">
        <v>9213</v>
      </c>
      <c r="R1018" s="4">
        <v>4633</v>
      </c>
      <c r="S1018" s="4">
        <v>84005</v>
      </c>
      <c r="T1018" s="27">
        <f t="shared" si="39"/>
        <v>9.1180939976120694</v>
      </c>
    </row>
    <row r="1019" spans="1:20" x14ac:dyDescent="0.35">
      <c r="A1019" s="2">
        <v>16778</v>
      </c>
      <c r="B1019" s="2">
        <v>2018</v>
      </c>
      <c r="C1019" s="17">
        <v>1517</v>
      </c>
      <c r="D1019" s="17">
        <v>2058.60083092885</v>
      </c>
      <c r="E1019" s="2" t="s">
        <v>5</v>
      </c>
      <c r="F1019" s="2" t="s">
        <v>694</v>
      </c>
      <c r="G1019" s="2">
        <v>58746</v>
      </c>
      <c r="H1019" s="2" t="s">
        <v>1347</v>
      </c>
      <c r="I1019" s="2">
        <v>36.08</v>
      </c>
      <c r="J1019" s="2">
        <v>-78.823888999999994</v>
      </c>
      <c r="K1019" s="4">
        <v>0</v>
      </c>
      <c r="L1019" s="2" t="s">
        <v>1341</v>
      </c>
      <c r="M1019" s="17" t="s">
        <v>1338</v>
      </c>
      <c r="N1019" s="17" t="s">
        <v>965</v>
      </c>
      <c r="O1019" s="8">
        <v>5</v>
      </c>
      <c r="P1019" s="16">
        <v>0.21199999999999999</v>
      </c>
      <c r="Q1019" s="4">
        <v>9303</v>
      </c>
      <c r="R1019" s="4">
        <v>4678</v>
      </c>
      <c r="S1019" s="4">
        <v>84826</v>
      </c>
      <c r="T1019" s="27">
        <f t="shared" si="39"/>
        <v>9.1181339352896913</v>
      </c>
    </row>
    <row r="1020" spans="1:20" x14ac:dyDescent="0.35">
      <c r="A1020" s="2">
        <v>16779</v>
      </c>
      <c r="B1020" s="2">
        <v>2018</v>
      </c>
      <c r="C1020" s="17">
        <v>13956</v>
      </c>
      <c r="D1020" s="17">
        <v>872.51336105643702</v>
      </c>
      <c r="E1020" s="2" t="s">
        <v>5</v>
      </c>
      <c r="F1020" s="2" t="s">
        <v>695</v>
      </c>
      <c r="G1020" s="2">
        <v>62602</v>
      </c>
      <c r="H1020" s="2" t="s">
        <v>1768</v>
      </c>
      <c r="I1020" s="2">
        <v>35.015397999999998</v>
      </c>
      <c r="J1020" s="2">
        <v>-78.350802000000002</v>
      </c>
      <c r="K1020" s="4">
        <v>0</v>
      </c>
      <c r="L1020" s="2" t="s">
        <v>1346</v>
      </c>
      <c r="M1020" s="17" t="s">
        <v>1338</v>
      </c>
      <c r="N1020" s="17" t="s">
        <v>965</v>
      </c>
      <c r="O1020" s="8">
        <v>5</v>
      </c>
      <c r="P1020" s="16"/>
      <c r="Q1020" s="4"/>
      <c r="R1020" s="4"/>
      <c r="S1020" s="4"/>
      <c r="T1020" s="28" t="s">
        <v>1311</v>
      </c>
    </row>
    <row r="1021" spans="1:20" x14ac:dyDescent="0.35">
      <c r="A1021" s="2">
        <v>16781</v>
      </c>
      <c r="B1021" s="2">
        <v>2018</v>
      </c>
      <c r="C1021" s="17">
        <v>4473</v>
      </c>
      <c r="D1021" s="17">
        <v>10253.4802767288</v>
      </c>
      <c r="E1021" s="2" t="s">
        <v>5</v>
      </c>
      <c r="F1021" s="2" t="s">
        <v>697</v>
      </c>
      <c r="G1021" s="2">
        <v>61535</v>
      </c>
      <c r="H1021" s="2" t="s">
        <v>1344</v>
      </c>
      <c r="I1021" s="2">
        <v>35.739704000000003</v>
      </c>
      <c r="J1021" s="2">
        <v>-80.712405000000004</v>
      </c>
      <c r="K1021" s="4">
        <v>0</v>
      </c>
      <c r="L1021" s="2" t="s">
        <v>1341</v>
      </c>
      <c r="M1021" s="17" t="s">
        <v>1338</v>
      </c>
      <c r="N1021" s="17" t="s">
        <v>965</v>
      </c>
      <c r="O1021" s="8">
        <v>5</v>
      </c>
      <c r="P1021" s="16">
        <v>0.20300000000000001</v>
      </c>
      <c r="Q1021" s="4">
        <v>8891</v>
      </c>
      <c r="R1021" s="4">
        <v>4471</v>
      </c>
      <c r="S1021" s="4">
        <v>81069</v>
      </c>
      <c r="T1021" s="27">
        <f>S1021/Q1021</f>
        <v>9.1180969519739055</v>
      </c>
    </row>
    <row r="1022" spans="1:20" x14ac:dyDescent="0.35">
      <c r="A1022" s="2">
        <v>16783</v>
      </c>
      <c r="B1022" s="2">
        <v>2018</v>
      </c>
      <c r="C1022" s="17">
        <v>10017</v>
      </c>
      <c r="D1022" s="17">
        <v>17199.950053646098</v>
      </c>
      <c r="E1022" s="2" t="s">
        <v>5</v>
      </c>
      <c r="F1022" s="2" t="s">
        <v>699</v>
      </c>
      <c r="G1022" s="2">
        <v>59595</v>
      </c>
      <c r="H1022" s="2" t="s">
        <v>1347</v>
      </c>
      <c r="I1022" s="2">
        <v>35.902222000000002</v>
      </c>
      <c r="J1022" s="2">
        <v>-81.106110999999999</v>
      </c>
      <c r="K1022" s="4">
        <v>0</v>
      </c>
      <c r="L1022" s="2" t="s">
        <v>1341</v>
      </c>
      <c r="M1022" s="17" t="s">
        <v>1338</v>
      </c>
      <c r="N1022" s="17" t="s">
        <v>965</v>
      </c>
      <c r="O1022" s="8">
        <v>5</v>
      </c>
      <c r="P1022" s="16">
        <v>0.20599999999999999</v>
      </c>
      <c r="Q1022" s="4">
        <v>9007</v>
      </c>
      <c r="R1022" s="4">
        <v>4529</v>
      </c>
      <c r="S1022" s="4">
        <v>82127</v>
      </c>
      <c r="T1022" s="27">
        <f>S1022/Q1022</f>
        <v>9.1181303430665039</v>
      </c>
    </row>
    <row r="1023" spans="1:20" x14ac:dyDescent="0.35">
      <c r="A1023" s="2">
        <v>16784</v>
      </c>
      <c r="B1023" s="2">
        <v>2018</v>
      </c>
      <c r="C1023" s="17">
        <v>9851</v>
      </c>
      <c r="D1023" s="17">
        <v>2067.27296747121</v>
      </c>
      <c r="E1023" s="2" t="s">
        <v>5</v>
      </c>
      <c r="F1023" s="2" t="s">
        <v>700</v>
      </c>
      <c r="G1023" s="2">
        <v>61085</v>
      </c>
      <c r="H1023" s="2" t="s">
        <v>1343</v>
      </c>
      <c r="I1023" s="2">
        <v>34.583119000000003</v>
      </c>
      <c r="J1023" s="2">
        <v>-79.031835999999998</v>
      </c>
      <c r="K1023" s="4">
        <v>0</v>
      </c>
      <c r="L1023" s="2" t="s">
        <v>1341</v>
      </c>
      <c r="M1023" s="17" t="s">
        <v>1338</v>
      </c>
      <c r="N1023" s="17" t="s">
        <v>965</v>
      </c>
      <c r="O1023" s="8">
        <v>5</v>
      </c>
      <c r="P1023" s="16">
        <v>0.219</v>
      </c>
      <c r="Q1023" s="4">
        <v>9578</v>
      </c>
      <c r="R1023" s="4">
        <v>4817</v>
      </c>
      <c r="S1023" s="4">
        <v>87331</v>
      </c>
      <c r="T1023" s="27">
        <f>S1023/Q1023</f>
        <v>9.1178742952599716</v>
      </c>
    </row>
    <row r="1024" spans="1:20" x14ac:dyDescent="0.35">
      <c r="A1024" s="2">
        <v>16785</v>
      </c>
      <c r="B1024" s="2">
        <v>2018</v>
      </c>
      <c r="C1024" s="17">
        <v>6978</v>
      </c>
      <c r="D1024" s="17">
        <v>9747.5166426155392</v>
      </c>
      <c r="E1024" s="2" t="s">
        <v>5</v>
      </c>
      <c r="F1024" s="2" t="s">
        <v>701</v>
      </c>
      <c r="G1024" s="2">
        <v>62820</v>
      </c>
      <c r="H1024" s="2" t="s">
        <v>1344</v>
      </c>
      <c r="I1024" s="2">
        <v>36.287999999999997</v>
      </c>
      <c r="J1024" s="2">
        <v>-80.656000000000006</v>
      </c>
      <c r="K1024" s="4">
        <v>0</v>
      </c>
      <c r="L1024" s="2" t="s">
        <v>1348</v>
      </c>
      <c r="M1024" s="17" t="s">
        <v>1338</v>
      </c>
      <c r="N1024" s="17" t="s">
        <v>965</v>
      </c>
      <c r="O1024" s="8">
        <v>22.6</v>
      </c>
      <c r="P1024" s="16"/>
      <c r="Q1024" s="4"/>
      <c r="R1024" s="4"/>
      <c r="S1024" s="4"/>
      <c r="T1024" s="28" t="s">
        <v>1311</v>
      </c>
    </row>
    <row r="1025" spans="1:20" x14ac:dyDescent="0.35">
      <c r="A1025" s="2">
        <v>16786</v>
      </c>
      <c r="B1025" s="2">
        <v>2018</v>
      </c>
      <c r="C1025" s="17">
        <v>1850</v>
      </c>
      <c r="D1025" s="17">
        <v>16708.358613959699</v>
      </c>
      <c r="E1025" s="2" t="s">
        <v>5</v>
      </c>
      <c r="F1025" s="2" t="s">
        <v>702</v>
      </c>
      <c r="G1025" s="2">
        <v>59581</v>
      </c>
      <c r="H1025" s="2" t="s">
        <v>1347</v>
      </c>
      <c r="I1025" s="2">
        <v>36.079166999999998</v>
      </c>
      <c r="J1025" s="2">
        <v>-79.199721999999994</v>
      </c>
      <c r="K1025" s="4">
        <v>0</v>
      </c>
      <c r="L1025" s="2" t="s">
        <v>1341</v>
      </c>
      <c r="M1025" s="17" t="s">
        <v>1338</v>
      </c>
      <c r="N1025" s="17" t="s">
        <v>965</v>
      </c>
      <c r="O1025" s="8">
        <v>5</v>
      </c>
      <c r="P1025" s="16">
        <v>0.19500000000000001</v>
      </c>
      <c r="Q1025" s="4">
        <v>8526</v>
      </c>
      <c r="R1025" s="4">
        <v>4288</v>
      </c>
      <c r="S1025" s="4">
        <v>77741</v>
      </c>
      <c r="T1025" s="27">
        <f t="shared" ref="T1025:T1035" si="40">S1025/Q1025</f>
        <v>9.1181093126905939</v>
      </c>
    </row>
    <row r="1026" spans="1:20" x14ac:dyDescent="0.35">
      <c r="A1026" s="2">
        <v>16787</v>
      </c>
      <c r="B1026" s="2">
        <v>2018</v>
      </c>
      <c r="C1026" s="17">
        <v>6422</v>
      </c>
      <c r="D1026" s="17">
        <v>26830.194506279699</v>
      </c>
      <c r="E1026" s="2" t="s">
        <v>5</v>
      </c>
      <c r="F1026" s="2" t="s">
        <v>703</v>
      </c>
      <c r="G1026" s="2">
        <v>60189</v>
      </c>
      <c r="H1026" s="2" t="s">
        <v>1769</v>
      </c>
      <c r="I1026" s="2">
        <v>36.437752000000003</v>
      </c>
      <c r="J1026" s="2">
        <v>-76.597825</v>
      </c>
      <c r="K1026" s="4">
        <v>0</v>
      </c>
      <c r="L1026" s="2" t="s">
        <v>1341</v>
      </c>
      <c r="M1026" s="17" t="s">
        <v>1338</v>
      </c>
      <c r="N1026" s="17" t="s">
        <v>965</v>
      </c>
      <c r="O1026" s="8">
        <v>5</v>
      </c>
      <c r="P1026" s="16">
        <v>0.222</v>
      </c>
      <c r="Q1026" s="4">
        <v>9743</v>
      </c>
      <c r="R1026" s="4">
        <v>4900</v>
      </c>
      <c r="S1026" s="4">
        <v>88836</v>
      </c>
      <c r="T1026" s="27">
        <f t="shared" si="40"/>
        <v>9.1179308221287076</v>
      </c>
    </row>
    <row r="1027" spans="1:20" x14ac:dyDescent="0.35">
      <c r="A1027" s="2">
        <v>16788</v>
      </c>
      <c r="B1027" s="2">
        <v>2018</v>
      </c>
      <c r="C1027" s="17">
        <v>3087</v>
      </c>
      <c r="D1027" s="17">
        <v>6084.3796599706402</v>
      </c>
      <c r="E1027" s="2" t="s">
        <v>5</v>
      </c>
      <c r="F1027" s="2" t="s">
        <v>704</v>
      </c>
      <c r="G1027" s="2">
        <v>60611</v>
      </c>
      <c r="H1027" s="2" t="s">
        <v>1347</v>
      </c>
      <c r="I1027" s="2">
        <v>36.476500000000001</v>
      </c>
      <c r="J1027" s="2">
        <v>-76.135999999999996</v>
      </c>
      <c r="K1027" s="4">
        <v>0</v>
      </c>
      <c r="L1027" s="2" t="s">
        <v>1341</v>
      </c>
      <c r="M1027" s="17" t="s">
        <v>1338</v>
      </c>
      <c r="N1027" s="17" t="s">
        <v>965</v>
      </c>
      <c r="O1027" s="8">
        <v>60</v>
      </c>
      <c r="P1027" s="16">
        <v>0.218</v>
      </c>
      <c r="Q1027" s="4">
        <v>114754</v>
      </c>
      <c r="R1027" s="4">
        <v>58603</v>
      </c>
      <c r="S1027" s="4">
        <v>1046328</v>
      </c>
      <c r="T1027" s="27">
        <f t="shared" si="40"/>
        <v>9.1180089582933928</v>
      </c>
    </row>
    <row r="1028" spans="1:20" x14ac:dyDescent="0.35">
      <c r="A1028" s="2">
        <v>16789</v>
      </c>
      <c r="B1028" s="2">
        <v>2018</v>
      </c>
      <c r="C1028" s="17">
        <v>6403</v>
      </c>
      <c r="D1028" s="17">
        <v>3643.1293621641098</v>
      </c>
      <c r="E1028" s="2" t="s">
        <v>5</v>
      </c>
      <c r="F1028" s="2" t="s">
        <v>705</v>
      </c>
      <c r="G1028" s="2">
        <v>59505</v>
      </c>
      <c r="H1028" s="2" t="s">
        <v>1347</v>
      </c>
      <c r="I1028" s="2">
        <v>36.432000000000002</v>
      </c>
      <c r="J1028" s="2">
        <v>-77.970299999999995</v>
      </c>
      <c r="K1028" s="4">
        <v>0</v>
      </c>
      <c r="L1028" s="2" t="s">
        <v>1341</v>
      </c>
      <c r="M1028" s="17" t="s">
        <v>1338</v>
      </c>
      <c r="N1028" s="17" t="s">
        <v>965</v>
      </c>
      <c r="O1028" s="8">
        <v>5</v>
      </c>
      <c r="P1028" s="16">
        <v>0.192</v>
      </c>
      <c r="Q1028" s="4">
        <v>8422</v>
      </c>
      <c r="R1028" s="4">
        <v>4235</v>
      </c>
      <c r="S1028" s="4">
        <v>76792</v>
      </c>
      <c r="T1028" s="27">
        <f t="shared" si="40"/>
        <v>9.1180242222749932</v>
      </c>
    </row>
    <row r="1029" spans="1:20" x14ac:dyDescent="0.35">
      <c r="A1029" s="2">
        <v>16790</v>
      </c>
      <c r="B1029" s="2">
        <v>2018</v>
      </c>
      <c r="C1029" s="17">
        <v>6422</v>
      </c>
      <c r="D1029" s="17">
        <v>7320.6034220238398</v>
      </c>
      <c r="E1029" s="2" t="s">
        <v>5</v>
      </c>
      <c r="F1029" s="2" t="s">
        <v>706</v>
      </c>
      <c r="G1029" s="2">
        <v>61287</v>
      </c>
      <c r="H1029" s="2" t="s">
        <v>1770</v>
      </c>
      <c r="I1029" s="2">
        <v>36.160629</v>
      </c>
      <c r="J1029" s="2">
        <v>-76.489356999999998</v>
      </c>
      <c r="K1029" s="4">
        <v>0</v>
      </c>
      <c r="L1029" s="2" t="s">
        <v>1341</v>
      </c>
      <c r="M1029" s="17" t="s">
        <v>1338</v>
      </c>
      <c r="N1029" s="17" t="s">
        <v>965</v>
      </c>
      <c r="O1029" s="8">
        <v>5</v>
      </c>
      <c r="P1029" s="16">
        <v>3.0000000000000001E-3</v>
      </c>
      <c r="Q1029" s="4">
        <v>143</v>
      </c>
      <c r="R1029" s="4">
        <v>0</v>
      </c>
      <c r="S1029" s="4">
        <v>1304</v>
      </c>
      <c r="T1029" s="27">
        <f t="shared" si="40"/>
        <v>9.1188811188811183</v>
      </c>
    </row>
    <row r="1030" spans="1:20" x14ac:dyDescent="0.35">
      <c r="A1030" s="2">
        <v>16791</v>
      </c>
      <c r="B1030" s="2">
        <v>2018</v>
      </c>
      <c r="C1030" s="17">
        <v>6422</v>
      </c>
      <c r="D1030" s="17">
        <v>12704.808306979099</v>
      </c>
      <c r="E1030" s="2" t="s">
        <v>5</v>
      </c>
      <c r="F1030" s="2" t="s">
        <v>707</v>
      </c>
      <c r="G1030" s="2">
        <v>61842</v>
      </c>
      <c r="H1030" s="2" t="s">
        <v>1347</v>
      </c>
      <c r="I1030" s="2">
        <v>36.114443999999999</v>
      </c>
      <c r="J1030" s="2">
        <v>-76.507778000000002</v>
      </c>
      <c r="K1030" s="4">
        <v>0</v>
      </c>
      <c r="L1030" s="2" t="s">
        <v>1341</v>
      </c>
      <c r="M1030" s="17" t="s">
        <v>1338</v>
      </c>
      <c r="N1030" s="17" t="s">
        <v>965</v>
      </c>
      <c r="O1030" s="8">
        <v>5</v>
      </c>
      <c r="P1030" s="16">
        <v>1.2E-2</v>
      </c>
      <c r="Q1030" s="4">
        <v>511</v>
      </c>
      <c r="R1030" s="4">
        <v>0</v>
      </c>
      <c r="S1030" s="4">
        <v>4659</v>
      </c>
      <c r="T1030" s="27">
        <f t="shared" si="40"/>
        <v>9.1174168297455971</v>
      </c>
    </row>
    <row r="1031" spans="1:20" x14ac:dyDescent="0.35">
      <c r="A1031" s="2">
        <v>16792</v>
      </c>
      <c r="B1031" s="2">
        <v>2018</v>
      </c>
      <c r="C1031" s="17">
        <v>28666</v>
      </c>
      <c r="D1031" s="17">
        <v>525.02064394592696</v>
      </c>
      <c r="E1031" s="2" t="s">
        <v>5</v>
      </c>
      <c r="F1031" s="2" t="s">
        <v>708</v>
      </c>
      <c r="G1031" s="2">
        <v>56938</v>
      </c>
      <c r="H1031" s="2" t="s">
        <v>1771</v>
      </c>
      <c r="I1031" s="2">
        <v>34.286700000000003</v>
      </c>
      <c r="J1031" s="2">
        <v>-77.981399999999994</v>
      </c>
      <c r="K1031" s="4">
        <v>0</v>
      </c>
      <c r="L1031" s="2" t="s">
        <v>1341</v>
      </c>
      <c r="M1031" s="17" t="s">
        <v>1338</v>
      </c>
      <c r="N1031" s="17" t="s">
        <v>965</v>
      </c>
      <c r="O1031" s="8">
        <v>1.2</v>
      </c>
      <c r="P1031" s="16">
        <v>8.8999999999999996E-2</v>
      </c>
      <c r="Q1031" s="4">
        <v>936</v>
      </c>
      <c r="R1031" s="4">
        <v>471</v>
      </c>
      <c r="S1031" s="4">
        <v>8534</v>
      </c>
      <c r="T1031" s="27">
        <f t="shared" si="40"/>
        <v>9.117521367521368</v>
      </c>
    </row>
    <row r="1032" spans="1:20" x14ac:dyDescent="0.35">
      <c r="A1032" s="2">
        <v>16793</v>
      </c>
      <c r="B1032" s="2">
        <v>2018</v>
      </c>
      <c r="C1032" s="17">
        <v>6677</v>
      </c>
      <c r="D1032" s="17">
        <v>28465.555560975699</v>
      </c>
      <c r="E1032" s="2" t="s">
        <v>5</v>
      </c>
      <c r="F1032" s="2" t="s">
        <v>709</v>
      </c>
      <c r="G1032" s="2">
        <v>59898</v>
      </c>
      <c r="H1032" s="2" t="s">
        <v>1772</v>
      </c>
      <c r="I1032" s="2">
        <v>36.124960999999999</v>
      </c>
      <c r="J1032" s="2">
        <v>-77.409085000000005</v>
      </c>
      <c r="K1032" s="4">
        <v>0</v>
      </c>
      <c r="L1032" s="2" t="s">
        <v>1341</v>
      </c>
      <c r="M1032" s="17" t="s">
        <v>1338</v>
      </c>
      <c r="N1032" s="17" t="s">
        <v>965</v>
      </c>
      <c r="O1032" s="8">
        <v>3</v>
      </c>
      <c r="P1032" s="16">
        <v>0.20899999999999999</v>
      </c>
      <c r="Q1032" s="4">
        <v>5490</v>
      </c>
      <c r="R1032" s="4">
        <v>2761</v>
      </c>
      <c r="S1032" s="4">
        <v>50059</v>
      </c>
      <c r="T1032" s="27">
        <f t="shared" si="40"/>
        <v>9.1182149362477229</v>
      </c>
    </row>
    <row r="1033" spans="1:20" x14ac:dyDescent="0.35">
      <c r="A1033" s="2">
        <v>16794</v>
      </c>
      <c r="B1033" s="2">
        <v>2018</v>
      </c>
      <c r="C1033" s="17">
        <v>6905</v>
      </c>
      <c r="D1033" s="17">
        <v>3629.65465419266</v>
      </c>
      <c r="E1033" s="2" t="s">
        <v>5</v>
      </c>
      <c r="F1033" s="2" t="s">
        <v>710</v>
      </c>
      <c r="G1033" s="2">
        <v>58864</v>
      </c>
      <c r="H1033" s="2" t="s">
        <v>1343</v>
      </c>
      <c r="I1033" s="2">
        <v>35.558056000000001</v>
      </c>
      <c r="J1033" s="2">
        <v>-78.735833</v>
      </c>
      <c r="K1033" s="4">
        <v>0</v>
      </c>
      <c r="L1033" s="2" t="s">
        <v>1341</v>
      </c>
      <c r="M1033" s="17" t="s">
        <v>1338</v>
      </c>
      <c r="N1033" s="17" t="s">
        <v>965</v>
      </c>
      <c r="O1033" s="8">
        <v>5</v>
      </c>
      <c r="P1033" s="16">
        <v>0.19600000000000001</v>
      </c>
      <c r="Q1033" s="4">
        <v>8574</v>
      </c>
      <c r="R1033" s="4">
        <v>4312</v>
      </c>
      <c r="S1033" s="4">
        <v>78177</v>
      </c>
      <c r="T1033" s="27">
        <f t="shared" si="40"/>
        <v>9.1179146256123165</v>
      </c>
    </row>
    <row r="1034" spans="1:20" x14ac:dyDescent="0.35">
      <c r="A1034" s="2">
        <v>16795</v>
      </c>
      <c r="B1034" s="2">
        <v>2018</v>
      </c>
      <c r="C1034" s="17">
        <v>6681</v>
      </c>
      <c r="D1034" s="17">
        <v>5220.1458707362099</v>
      </c>
      <c r="E1034" s="2" t="s">
        <v>5</v>
      </c>
      <c r="F1034" s="2" t="s">
        <v>711</v>
      </c>
      <c r="G1034" s="2">
        <v>60638</v>
      </c>
      <c r="H1034" s="2" t="s">
        <v>1474</v>
      </c>
      <c r="I1034" s="2">
        <v>36.395000000000003</v>
      </c>
      <c r="J1034" s="2">
        <v>-77.593000000000004</v>
      </c>
      <c r="K1034" s="4">
        <v>0</v>
      </c>
      <c r="L1034" s="2" t="s">
        <v>1341</v>
      </c>
      <c r="M1034" s="17" t="s">
        <v>1338</v>
      </c>
      <c r="N1034" s="17" t="s">
        <v>965</v>
      </c>
      <c r="O1034" s="8">
        <v>16</v>
      </c>
      <c r="P1034" s="16">
        <v>0.19700000000000001</v>
      </c>
      <c r="Q1034" s="4">
        <v>27554</v>
      </c>
      <c r="R1034" s="4">
        <v>13857</v>
      </c>
      <c r="S1034" s="4">
        <v>251237</v>
      </c>
      <c r="T1034" s="27">
        <f t="shared" si="40"/>
        <v>9.1179864992378601</v>
      </c>
    </row>
    <row r="1035" spans="1:20" x14ac:dyDescent="0.35">
      <c r="A1035" s="2">
        <v>16796</v>
      </c>
      <c r="B1035" s="2">
        <v>2018</v>
      </c>
      <c r="C1035" s="17">
        <v>9995</v>
      </c>
      <c r="D1035" s="17">
        <v>470.30459340284699</v>
      </c>
      <c r="E1035" s="2" t="s">
        <v>5</v>
      </c>
      <c r="F1035" s="2" t="s">
        <v>712</v>
      </c>
      <c r="G1035" s="2">
        <v>59824</v>
      </c>
      <c r="H1035" s="2" t="s">
        <v>1773</v>
      </c>
      <c r="I1035" s="2">
        <v>35.458333000000003</v>
      </c>
      <c r="J1035" s="2">
        <v>-79.181111000000001</v>
      </c>
      <c r="K1035" s="4">
        <v>0</v>
      </c>
      <c r="L1035" s="2" t="s">
        <v>1341</v>
      </c>
      <c r="M1035" s="17" t="s">
        <v>1338</v>
      </c>
      <c r="N1035" s="17" t="s">
        <v>965</v>
      </c>
      <c r="O1035" s="8">
        <v>5</v>
      </c>
      <c r="P1035" s="16">
        <v>0.21099999999999999</v>
      </c>
      <c r="Q1035" s="4">
        <v>9261</v>
      </c>
      <c r="R1035" s="4">
        <v>4657</v>
      </c>
      <c r="S1035" s="4">
        <v>84442</v>
      </c>
      <c r="T1035" s="27">
        <f t="shared" si="40"/>
        <v>9.1180218118993626</v>
      </c>
    </row>
    <row r="1036" spans="1:20" x14ac:dyDescent="0.35">
      <c r="A1036" s="2">
        <v>16797</v>
      </c>
      <c r="B1036" s="2">
        <v>2018</v>
      </c>
      <c r="C1036" s="17">
        <v>28719</v>
      </c>
      <c r="D1036" s="17">
        <v>1297.21326478126</v>
      </c>
      <c r="E1036" s="2" t="s">
        <v>5</v>
      </c>
      <c r="F1036" s="2" t="s">
        <v>713</v>
      </c>
      <c r="G1036" s="2">
        <v>60394</v>
      </c>
      <c r="H1036" s="2" t="s">
        <v>1347</v>
      </c>
      <c r="I1036" s="2">
        <v>34.745617000000003</v>
      </c>
      <c r="J1036" s="2">
        <v>-78.421184999999994</v>
      </c>
      <c r="K1036" s="4">
        <v>0</v>
      </c>
      <c r="L1036" s="2" t="s">
        <v>1418</v>
      </c>
      <c r="M1036" s="17" t="s">
        <v>1338</v>
      </c>
      <c r="N1036" s="17" t="s">
        <v>965</v>
      </c>
      <c r="O1036" s="8">
        <v>5</v>
      </c>
      <c r="P1036" s="16"/>
      <c r="Q1036" s="4"/>
      <c r="R1036" s="4"/>
      <c r="S1036" s="27"/>
      <c r="T1036" s="28" t="s">
        <v>1311</v>
      </c>
    </row>
    <row r="1037" spans="1:20" x14ac:dyDescent="0.35">
      <c r="A1037" s="2">
        <v>16798</v>
      </c>
      <c r="B1037" s="2">
        <v>2018</v>
      </c>
      <c r="C1037" s="17">
        <v>6692</v>
      </c>
      <c r="D1037" s="17">
        <v>4164.7551969900396</v>
      </c>
      <c r="E1037" s="2" t="s">
        <v>5</v>
      </c>
      <c r="F1037" s="2" t="s">
        <v>714</v>
      </c>
      <c r="G1037" s="2">
        <v>60691</v>
      </c>
      <c r="H1037" s="2" t="s">
        <v>1347</v>
      </c>
      <c r="I1037" s="2">
        <v>35.752699999999997</v>
      </c>
      <c r="J1037" s="2">
        <v>-79.784627</v>
      </c>
      <c r="K1037" s="4">
        <v>0</v>
      </c>
      <c r="L1037" s="2" t="s">
        <v>1418</v>
      </c>
      <c r="M1037" s="17" t="s">
        <v>1338</v>
      </c>
      <c r="N1037" s="17" t="s">
        <v>965</v>
      </c>
      <c r="O1037" s="8">
        <v>5</v>
      </c>
      <c r="P1037" s="16"/>
      <c r="Q1037" s="4"/>
      <c r="R1037" s="4"/>
      <c r="S1037" s="27"/>
      <c r="T1037" s="28" t="s">
        <v>1311</v>
      </c>
    </row>
    <row r="1038" spans="1:20" x14ac:dyDescent="0.35">
      <c r="A1038" s="2">
        <v>16799</v>
      </c>
      <c r="B1038" s="2">
        <v>2018</v>
      </c>
      <c r="C1038" s="17">
        <v>6677</v>
      </c>
      <c r="D1038" s="17">
        <v>5131.7256899488802</v>
      </c>
      <c r="E1038" s="2" t="s">
        <v>5</v>
      </c>
      <c r="F1038" s="2" t="s">
        <v>715</v>
      </c>
      <c r="G1038" s="2">
        <v>59648</v>
      </c>
      <c r="H1038" s="2" t="s">
        <v>1405</v>
      </c>
      <c r="I1038" s="2">
        <v>35.858055999999998</v>
      </c>
      <c r="J1038" s="2">
        <v>-77.499167</v>
      </c>
      <c r="K1038" s="4">
        <v>0</v>
      </c>
      <c r="L1038" s="2" t="s">
        <v>1341</v>
      </c>
      <c r="M1038" s="17" t="s">
        <v>1338</v>
      </c>
      <c r="N1038" s="17" t="s">
        <v>965</v>
      </c>
      <c r="O1038" s="8">
        <v>5</v>
      </c>
      <c r="P1038" s="16">
        <v>0.22</v>
      </c>
      <c r="Q1038" s="4">
        <v>9623</v>
      </c>
      <c r="R1038" s="4">
        <v>4839</v>
      </c>
      <c r="S1038" s="4">
        <v>87743</v>
      </c>
      <c r="T1038" s="27">
        <f>S1038/Q1038</f>
        <v>9.1180505040008306</v>
      </c>
    </row>
    <row r="1039" spans="1:20" x14ac:dyDescent="0.35">
      <c r="A1039" s="2">
        <v>16800</v>
      </c>
      <c r="B1039" s="2">
        <v>2018</v>
      </c>
      <c r="C1039" s="17">
        <v>6902</v>
      </c>
      <c r="D1039" s="17">
        <v>14630.7655722617</v>
      </c>
      <c r="E1039" s="2" t="s">
        <v>5</v>
      </c>
      <c r="F1039" s="2" t="s">
        <v>716</v>
      </c>
      <c r="G1039" s="2">
        <v>59583</v>
      </c>
      <c r="H1039" s="2" t="s">
        <v>1347</v>
      </c>
      <c r="I1039" s="2">
        <v>35.204444000000002</v>
      </c>
      <c r="J1039" s="2">
        <v>-78.681111000000001</v>
      </c>
      <c r="K1039" s="4">
        <v>0</v>
      </c>
      <c r="L1039" s="2" t="s">
        <v>1341</v>
      </c>
      <c r="M1039" s="17" t="s">
        <v>1338</v>
      </c>
      <c r="N1039" s="17" t="s">
        <v>965</v>
      </c>
      <c r="O1039" s="8">
        <v>5</v>
      </c>
      <c r="P1039" s="16">
        <v>0.20300000000000001</v>
      </c>
      <c r="Q1039" s="4">
        <v>8887</v>
      </c>
      <c r="R1039" s="4">
        <v>4469</v>
      </c>
      <c r="S1039" s="4">
        <v>81031</v>
      </c>
      <c r="T1039" s="27">
        <f>S1039/Q1039</f>
        <v>9.1179250590750538</v>
      </c>
    </row>
    <row r="1040" spans="1:20" x14ac:dyDescent="0.35">
      <c r="A1040" s="2">
        <v>16801</v>
      </c>
      <c r="B1040" s="2">
        <v>2018</v>
      </c>
      <c r="C1040" s="17">
        <v>9858</v>
      </c>
      <c r="D1040" s="17">
        <v>1485.0404006231699</v>
      </c>
      <c r="E1040" s="2" t="s">
        <v>5</v>
      </c>
      <c r="F1040" s="2" t="s">
        <v>717</v>
      </c>
      <c r="G1040" s="2">
        <v>60160</v>
      </c>
      <c r="H1040" s="2" t="s">
        <v>1347</v>
      </c>
      <c r="I1040" s="2">
        <v>36.066108999999997</v>
      </c>
      <c r="J1040" s="2">
        <v>-78.029612</v>
      </c>
      <c r="K1040" s="4">
        <v>0</v>
      </c>
      <c r="L1040" s="2" t="s">
        <v>1418</v>
      </c>
      <c r="M1040" s="17" t="s">
        <v>1338</v>
      </c>
      <c r="N1040" s="17" t="s">
        <v>965</v>
      </c>
      <c r="O1040" s="8">
        <v>5</v>
      </c>
      <c r="P1040" s="16"/>
      <c r="Q1040" s="4"/>
      <c r="R1040" s="4"/>
      <c r="S1040" s="4"/>
      <c r="T1040" s="28" t="s">
        <v>1311</v>
      </c>
    </row>
    <row r="1041" spans="1:20" x14ac:dyDescent="0.35">
      <c r="A1041" s="2">
        <v>16802</v>
      </c>
      <c r="B1041" s="2">
        <v>2018</v>
      </c>
      <c r="C1041" s="17">
        <v>10017</v>
      </c>
      <c r="D1041" s="17">
        <v>20571.4844247369</v>
      </c>
      <c r="E1041" s="2" t="s">
        <v>5</v>
      </c>
      <c r="F1041" s="2" t="s">
        <v>718</v>
      </c>
      <c r="G1041" s="2">
        <v>57402</v>
      </c>
      <c r="H1041" s="2" t="s">
        <v>1774</v>
      </c>
      <c r="I1041" s="2">
        <v>35.909073999999997</v>
      </c>
      <c r="J1041" s="2">
        <v>-81.152497999999994</v>
      </c>
      <c r="K1041" s="4">
        <v>0</v>
      </c>
      <c r="L1041" s="2" t="s">
        <v>1341</v>
      </c>
      <c r="M1041" s="17" t="s">
        <v>1338</v>
      </c>
      <c r="N1041" s="17" t="s">
        <v>965</v>
      </c>
      <c r="O1041" s="8">
        <v>1.2</v>
      </c>
      <c r="P1041" s="16">
        <v>0.152</v>
      </c>
      <c r="Q1041" s="4">
        <v>1598</v>
      </c>
      <c r="R1041" s="4">
        <v>804</v>
      </c>
      <c r="S1041" s="4">
        <v>14572</v>
      </c>
      <c r="T1041" s="27">
        <f>S1041/Q1041</f>
        <v>9.1188986232790992</v>
      </c>
    </row>
    <row r="1042" spans="1:20" x14ac:dyDescent="0.35">
      <c r="A1042" s="2">
        <v>16804</v>
      </c>
      <c r="B1042" s="2">
        <v>2018</v>
      </c>
      <c r="C1042" s="17">
        <v>6893</v>
      </c>
      <c r="D1042" s="17">
        <v>3647.04893134637</v>
      </c>
      <c r="E1042" s="2" t="s">
        <v>5</v>
      </c>
      <c r="F1042" s="2" t="s">
        <v>720</v>
      </c>
      <c r="G1042" s="2">
        <v>62786</v>
      </c>
      <c r="H1042" s="2" t="s">
        <v>1775</v>
      </c>
      <c r="I1042" s="2">
        <v>35.701000000000001</v>
      </c>
      <c r="J1042" s="2">
        <v>-78.326999999999998</v>
      </c>
      <c r="K1042" s="4">
        <v>0</v>
      </c>
      <c r="L1042" s="2" t="s">
        <v>1357</v>
      </c>
      <c r="M1042" s="17" t="s">
        <v>1338</v>
      </c>
      <c r="N1042" s="17" t="s">
        <v>965</v>
      </c>
      <c r="O1042" s="8">
        <v>2</v>
      </c>
      <c r="P1042" s="16"/>
      <c r="Q1042" s="4"/>
      <c r="R1042" s="4"/>
      <c r="S1042" s="4"/>
      <c r="T1042" s="28" t="s">
        <v>1311</v>
      </c>
    </row>
    <row r="1043" spans="1:20" x14ac:dyDescent="0.35">
      <c r="A1043" s="2">
        <v>16805</v>
      </c>
      <c r="B1043" s="2">
        <v>2018</v>
      </c>
      <c r="C1043" s="17">
        <v>9852</v>
      </c>
      <c r="D1043" s="17">
        <v>5755.73394233413</v>
      </c>
      <c r="E1043" s="2" t="s">
        <v>5</v>
      </c>
      <c r="F1043" s="2" t="s">
        <v>721</v>
      </c>
      <c r="G1043" s="2">
        <v>60850</v>
      </c>
      <c r="H1043" s="2" t="s">
        <v>1347</v>
      </c>
      <c r="I1043" s="2">
        <v>34.709198000000001</v>
      </c>
      <c r="J1043" s="2">
        <v>-79.351904000000005</v>
      </c>
      <c r="K1043" s="4">
        <v>0</v>
      </c>
      <c r="L1043" s="2" t="s">
        <v>1357</v>
      </c>
      <c r="M1043" s="17" t="s">
        <v>1338</v>
      </c>
      <c r="N1043" s="17" t="s">
        <v>965</v>
      </c>
      <c r="O1043" s="8">
        <v>5</v>
      </c>
      <c r="P1043" s="16"/>
      <c r="Q1043" s="4"/>
      <c r="R1043" s="4"/>
      <c r="S1043" s="4"/>
      <c r="T1043" s="28" t="s">
        <v>1311</v>
      </c>
    </row>
    <row r="1044" spans="1:20" x14ac:dyDescent="0.35">
      <c r="A1044" s="2">
        <v>16806</v>
      </c>
      <c r="B1044" s="2">
        <v>2018</v>
      </c>
      <c r="C1044" s="17">
        <v>9873</v>
      </c>
      <c r="D1044" s="17">
        <v>17351.624465697401</v>
      </c>
      <c r="E1044" s="2" t="s">
        <v>5</v>
      </c>
      <c r="F1044" s="2" t="s">
        <v>722</v>
      </c>
      <c r="G1044" s="2">
        <v>59152</v>
      </c>
      <c r="H1044" s="2" t="s">
        <v>1776</v>
      </c>
      <c r="I1044" s="2">
        <v>35.395833000000003</v>
      </c>
      <c r="J1044" s="2">
        <v>-77.661666999999994</v>
      </c>
      <c r="K1044" s="4">
        <v>0</v>
      </c>
      <c r="L1044" s="2" t="s">
        <v>1341</v>
      </c>
      <c r="M1044" s="17" t="s">
        <v>1338</v>
      </c>
      <c r="N1044" s="17" t="s">
        <v>965</v>
      </c>
      <c r="O1044" s="8">
        <v>5</v>
      </c>
      <c r="P1044" s="16">
        <v>0.191</v>
      </c>
      <c r="Q1044" s="4">
        <v>8362</v>
      </c>
      <c r="R1044" s="4">
        <v>4205</v>
      </c>
      <c r="S1044" s="4">
        <v>76246</v>
      </c>
      <c r="T1044" s="27">
        <f>S1044/Q1044</f>
        <v>9.1181535517818695</v>
      </c>
    </row>
    <row r="1045" spans="1:20" x14ac:dyDescent="0.35">
      <c r="A1045" s="2">
        <v>16808</v>
      </c>
      <c r="B1045" s="2">
        <v>2018</v>
      </c>
      <c r="C1045" s="17">
        <v>9850</v>
      </c>
      <c r="D1045" s="17">
        <v>12939.915022220001</v>
      </c>
      <c r="E1045" s="2" t="s">
        <v>5</v>
      </c>
      <c r="F1045" s="2" t="s">
        <v>724</v>
      </c>
      <c r="G1045" s="2">
        <v>62540</v>
      </c>
      <c r="H1045" s="2" t="s">
        <v>1777</v>
      </c>
      <c r="I1045" s="2">
        <v>34.670499999999997</v>
      </c>
      <c r="J1045" s="2">
        <v>-79.200100000000006</v>
      </c>
      <c r="K1045" s="4">
        <v>0</v>
      </c>
      <c r="L1045" s="2" t="s">
        <v>1341</v>
      </c>
      <c r="M1045" s="17" t="s">
        <v>1338</v>
      </c>
      <c r="N1045" s="17" t="s">
        <v>965</v>
      </c>
      <c r="O1045" s="8">
        <v>2</v>
      </c>
      <c r="P1045" s="16">
        <v>0</v>
      </c>
      <c r="Q1045" s="4">
        <v>0</v>
      </c>
      <c r="R1045" s="4">
        <v>0</v>
      </c>
      <c r="S1045" s="4"/>
      <c r="T1045" s="28" t="s">
        <v>1311</v>
      </c>
    </row>
    <row r="1046" spans="1:20" x14ac:dyDescent="0.35">
      <c r="A1046" s="2">
        <v>16809</v>
      </c>
      <c r="B1046" s="2">
        <v>2018</v>
      </c>
      <c r="C1046" s="17">
        <v>6977</v>
      </c>
      <c r="D1046" s="17">
        <v>8792.3117303067902</v>
      </c>
      <c r="E1046" s="2" t="s">
        <v>5</v>
      </c>
      <c r="F1046" s="2" t="s">
        <v>725</v>
      </c>
      <c r="G1046" s="2">
        <v>59217</v>
      </c>
      <c r="H1046" s="2" t="s">
        <v>1347</v>
      </c>
      <c r="I1046" s="2">
        <v>35.903333000000003</v>
      </c>
      <c r="J1046" s="2">
        <v>-80.416944000000001</v>
      </c>
      <c r="K1046" s="4">
        <v>0</v>
      </c>
      <c r="L1046" s="2" t="s">
        <v>1341</v>
      </c>
      <c r="M1046" s="17" t="s">
        <v>1338</v>
      </c>
      <c r="N1046" s="17" t="s">
        <v>965</v>
      </c>
      <c r="O1046" s="8">
        <v>5</v>
      </c>
      <c r="P1046" s="16">
        <v>0.20899999999999999</v>
      </c>
      <c r="Q1046" s="4">
        <v>9174</v>
      </c>
      <c r="R1046" s="4">
        <v>4613</v>
      </c>
      <c r="S1046" s="4">
        <v>83649</v>
      </c>
      <c r="T1046" s="27">
        <f>S1046/Q1046</f>
        <v>9.1180510137344672</v>
      </c>
    </row>
    <row r="1047" spans="1:20" x14ac:dyDescent="0.35">
      <c r="A1047" s="2">
        <v>16810</v>
      </c>
      <c r="B1047" s="2">
        <v>2018</v>
      </c>
      <c r="C1047" s="17">
        <v>9859</v>
      </c>
      <c r="D1047" s="17">
        <v>24896.5970282341</v>
      </c>
      <c r="E1047" s="2" t="s">
        <v>5</v>
      </c>
      <c r="F1047" s="2" t="s">
        <v>726</v>
      </c>
      <c r="G1047" s="2">
        <v>60429</v>
      </c>
      <c r="H1047" s="2" t="s">
        <v>1347</v>
      </c>
      <c r="I1047" s="2">
        <v>36.069360000000003</v>
      </c>
      <c r="J1047" s="2">
        <v>-78.298795999999996</v>
      </c>
      <c r="K1047" s="4">
        <v>0</v>
      </c>
      <c r="L1047" s="2" t="s">
        <v>1357</v>
      </c>
      <c r="M1047" s="17" t="s">
        <v>1338</v>
      </c>
      <c r="N1047" s="17" t="s">
        <v>965</v>
      </c>
      <c r="O1047" s="8">
        <v>3.7</v>
      </c>
      <c r="P1047" s="16"/>
      <c r="Q1047" s="4"/>
      <c r="R1047" s="4"/>
      <c r="S1047" s="27"/>
      <c r="T1047" s="28" t="s">
        <v>1311</v>
      </c>
    </row>
    <row r="1048" spans="1:20" x14ac:dyDescent="0.35">
      <c r="A1048" s="2">
        <v>16815</v>
      </c>
      <c r="B1048" s="2">
        <v>2018</v>
      </c>
      <c r="C1048" s="17">
        <v>6663</v>
      </c>
      <c r="D1048" s="17">
        <v>8419.61181143668</v>
      </c>
      <c r="E1048" s="2" t="s">
        <v>5</v>
      </c>
      <c r="F1048" s="2" t="s">
        <v>728</v>
      </c>
      <c r="G1048" s="2">
        <v>61131</v>
      </c>
      <c r="H1048" s="2" t="s">
        <v>1778</v>
      </c>
      <c r="I1048" s="2">
        <v>35.829571999999999</v>
      </c>
      <c r="J1048" s="2">
        <v>-77.615869000000004</v>
      </c>
      <c r="K1048" s="4">
        <v>0</v>
      </c>
      <c r="L1048" s="2" t="s">
        <v>1341</v>
      </c>
      <c r="M1048" s="17" t="s">
        <v>1338</v>
      </c>
      <c r="N1048" s="17" t="s">
        <v>965</v>
      </c>
      <c r="O1048" s="8">
        <v>3</v>
      </c>
      <c r="P1048" s="16">
        <v>0.216</v>
      </c>
      <c r="Q1048" s="4">
        <v>5675</v>
      </c>
      <c r="R1048" s="4">
        <v>2854</v>
      </c>
      <c r="S1048" s="4">
        <v>51744</v>
      </c>
      <c r="T1048" s="27">
        <f>S1048/Q1048</f>
        <v>9.1178854625550656</v>
      </c>
    </row>
    <row r="1049" spans="1:20" x14ac:dyDescent="0.35">
      <c r="A1049" s="2">
        <v>16816</v>
      </c>
      <c r="B1049" s="2">
        <v>2018</v>
      </c>
      <c r="C1049" s="17">
        <v>15630</v>
      </c>
      <c r="D1049" s="17">
        <v>19233.426413687401</v>
      </c>
      <c r="E1049" s="2" t="s">
        <v>5</v>
      </c>
      <c r="F1049" s="2" t="s">
        <v>729</v>
      </c>
      <c r="G1049" s="2">
        <v>59159</v>
      </c>
      <c r="H1049" s="2" t="s">
        <v>1779</v>
      </c>
      <c r="I1049" s="2">
        <v>35.488889</v>
      </c>
      <c r="J1049" s="2">
        <v>-81.421110999999996</v>
      </c>
      <c r="K1049" s="4">
        <v>0</v>
      </c>
      <c r="L1049" s="2" t="s">
        <v>1465</v>
      </c>
      <c r="M1049" s="17" t="s">
        <v>1338</v>
      </c>
      <c r="N1049" s="17" t="s">
        <v>965</v>
      </c>
      <c r="O1049" s="8">
        <v>5</v>
      </c>
      <c r="P1049" s="16"/>
      <c r="Q1049" s="4"/>
      <c r="R1049" s="4"/>
      <c r="S1049" s="27"/>
      <c r="T1049" s="28" t="s">
        <v>1311</v>
      </c>
    </row>
    <row r="1050" spans="1:20" x14ac:dyDescent="0.35">
      <c r="A1050" s="2">
        <v>16817</v>
      </c>
      <c r="B1050" s="2">
        <v>2018</v>
      </c>
      <c r="C1050" s="17">
        <v>9869</v>
      </c>
      <c r="D1050" s="17">
        <v>548.16004165889797</v>
      </c>
      <c r="E1050" s="2" t="s">
        <v>5</v>
      </c>
      <c r="F1050" s="2" t="s">
        <v>730</v>
      </c>
      <c r="G1050" s="2">
        <v>59377</v>
      </c>
      <c r="H1050" s="2" t="s">
        <v>1780</v>
      </c>
      <c r="I1050" s="2">
        <v>34.823889000000001</v>
      </c>
      <c r="J1050" s="2">
        <v>-77.969722000000004</v>
      </c>
      <c r="K1050" s="4">
        <v>0</v>
      </c>
      <c r="L1050" s="2" t="s">
        <v>1341</v>
      </c>
      <c r="M1050" s="17" t="s">
        <v>1338</v>
      </c>
      <c r="N1050" s="17" t="s">
        <v>965</v>
      </c>
      <c r="O1050" s="8">
        <v>1.5</v>
      </c>
      <c r="P1050" s="16">
        <v>0.17</v>
      </c>
      <c r="Q1050" s="4">
        <v>2234</v>
      </c>
      <c r="R1050" s="4">
        <v>1123</v>
      </c>
      <c r="S1050" s="4">
        <v>20369</v>
      </c>
      <c r="T1050" s="27">
        <f>S1050/Q1050</f>
        <v>9.117726051924798</v>
      </c>
    </row>
    <row r="1051" spans="1:20" x14ac:dyDescent="0.35">
      <c r="A1051" s="2">
        <v>16818</v>
      </c>
      <c r="B1051" s="2">
        <v>2018</v>
      </c>
      <c r="C1051" s="17">
        <v>6890</v>
      </c>
      <c r="D1051" s="17">
        <v>13478.9421569356</v>
      </c>
      <c r="E1051" s="2" t="s">
        <v>5</v>
      </c>
      <c r="F1051" s="2" t="s">
        <v>731</v>
      </c>
      <c r="G1051" s="2">
        <v>59498</v>
      </c>
      <c r="H1051" s="2" t="s">
        <v>1347</v>
      </c>
      <c r="I1051" s="2">
        <v>35.799799999999998</v>
      </c>
      <c r="J1051" s="2">
        <v>-78.139799999999994</v>
      </c>
      <c r="K1051" s="4">
        <v>0</v>
      </c>
      <c r="L1051" s="2" t="s">
        <v>1341</v>
      </c>
      <c r="M1051" s="17" t="s">
        <v>1338</v>
      </c>
      <c r="N1051" s="17" t="s">
        <v>965</v>
      </c>
      <c r="O1051" s="8">
        <v>10</v>
      </c>
      <c r="P1051" s="16">
        <v>0.21099999999999999</v>
      </c>
      <c r="Q1051" s="4">
        <v>18497</v>
      </c>
      <c r="R1051" s="4">
        <v>9302</v>
      </c>
      <c r="S1051" s="4">
        <v>168654</v>
      </c>
      <c r="T1051" s="27">
        <f>S1051/Q1051</f>
        <v>9.1179110125966378</v>
      </c>
    </row>
    <row r="1052" spans="1:20" x14ac:dyDescent="0.35">
      <c r="A1052" s="2">
        <v>16819</v>
      </c>
      <c r="B1052" s="2">
        <v>2018</v>
      </c>
      <c r="C1052" s="17">
        <v>7031</v>
      </c>
      <c r="D1052" s="17">
        <v>10724.557192178099</v>
      </c>
      <c r="E1052" s="2" t="s">
        <v>5</v>
      </c>
      <c r="F1052" s="2" t="s">
        <v>732</v>
      </c>
      <c r="G1052" s="2">
        <v>60291</v>
      </c>
      <c r="H1052" s="2" t="s">
        <v>1347</v>
      </c>
      <c r="I1052" s="2">
        <v>35.870249999999999</v>
      </c>
      <c r="J1052" s="2">
        <v>-79.928200000000004</v>
      </c>
      <c r="K1052" s="4">
        <v>0</v>
      </c>
      <c r="L1052" s="2" t="s">
        <v>1465</v>
      </c>
      <c r="M1052" s="17" t="s">
        <v>1338</v>
      </c>
      <c r="N1052" s="17" t="s">
        <v>965</v>
      </c>
      <c r="O1052" s="8">
        <v>5</v>
      </c>
      <c r="P1052" s="16"/>
      <c r="Q1052" s="4"/>
      <c r="R1052" s="4"/>
      <c r="S1052" s="27"/>
      <c r="T1052" s="28" t="s">
        <v>1311</v>
      </c>
    </row>
    <row r="1053" spans="1:20" x14ac:dyDescent="0.35">
      <c r="A1053" s="2">
        <v>16820</v>
      </c>
      <c r="B1053" s="2">
        <v>2018</v>
      </c>
      <c r="C1053" s="17">
        <v>9412</v>
      </c>
      <c r="D1053" s="17">
        <v>13057.3430591492</v>
      </c>
      <c r="E1053" s="2" t="s">
        <v>5</v>
      </c>
      <c r="F1053" s="2" t="s">
        <v>733</v>
      </c>
      <c r="G1053" s="2">
        <v>61086</v>
      </c>
      <c r="H1053" s="2" t="s">
        <v>1343</v>
      </c>
      <c r="I1053" s="2">
        <v>35.734971999999999</v>
      </c>
      <c r="J1053" s="2">
        <v>-80.774867</v>
      </c>
      <c r="K1053" s="4">
        <v>0</v>
      </c>
      <c r="L1053" s="2" t="s">
        <v>1341</v>
      </c>
      <c r="M1053" s="17" t="s">
        <v>1338</v>
      </c>
      <c r="N1053" s="17" t="s">
        <v>965</v>
      </c>
      <c r="O1053" s="8">
        <v>5</v>
      </c>
      <c r="P1053" s="16">
        <v>0.216</v>
      </c>
      <c r="Q1053" s="4">
        <v>9459</v>
      </c>
      <c r="R1053" s="4">
        <v>4757</v>
      </c>
      <c r="S1053" s="4">
        <v>86247</v>
      </c>
      <c r="T1053" s="27">
        <f t="shared" ref="T1053:T1058" si="41">S1053/Q1053</f>
        <v>9.1179828734538528</v>
      </c>
    </row>
    <row r="1054" spans="1:20" x14ac:dyDescent="0.35">
      <c r="A1054" s="2">
        <v>16825</v>
      </c>
      <c r="B1054" s="2">
        <v>2018</v>
      </c>
      <c r="C1054" s="17">
        <v>9850</v>
      </c>
      <c r="D1054" s="17">
        <v>7570.8833733411102</v>
      </c>
      <c r="E1054" s="2" t="s">
        <v>5</v>
      </c>
      <c r="F1054" s="2" t="s">
        <v>736</v>
      </c>
      <c r="G1054" s="2">
        <v>58670</v>
      </c>
      <c r="H1054" s="2" t="s">
        <v>1784</v>
      </c>
      <c r="I1054" s="2">
        <v>34.524444000000003</v>
      </c>
      <c r="J1054" s="2">
        <v>-79.104444000000001</v>
      </c>
      <c r="K1054" s="4">
        <v>0</v>
      </c>
      <c r="L1054" s="2" t="s">
        <v>1341</v>
      </c>
      <c r="M1054" s="17" t="s">
        <v>1338</v>
      </c>
      <c r="N1054" s="17" t="s">
        <v>965</v>
      </c>
      <c r="O1054" s="8">
        <v>5</v>
      </c>
      <c r="P1054" s="16">
        <v>0.20200000000000001</v>
      </c>
      <c r="Q1054" s="4">
        <v>8839</v>
      </c>
      <c r="R1054" s="4">
        <v>4445</v>
      </c>
      <c r="S1054" s="4">
        <v>80596</v>
      </c>
      <c r="T1054" s="27">
        <f t="shared" si="41"/>
        <v>9.1182260436700986</v>
      </c>
    </row>
    <row r="1055" spans="1:20" x14ac:dyDescent="0.35">
      <c r="A1055" s="2">
        <v>16826</v>
      </c>
      <c r="B1055" s="2">
        <v>2018</v>
      </c>
      <c r="C1055" s="17">
        <v>6405</v>
      </c>
      <c r="D1055" s="17">
        <v>13547.510505001999</v>
      </c>
      <c r="E1055" s="2" t="s">
        <v>5</v>
      </c>
      <c r="F1055" s="2" t="s">
        <v>737</v>
      </c>
      <c r="G1055" s="2">
        <v>60000</v>
      </c>
      <c r="H1055" s="2" t="s">
        <v>1785</v>
      </c>
      <c r="I1055" s="2">
        <v>36.441358999999999</v>
      </c>
      <c r="J1055" s="2">
        <v>-77.135575000000003</v>
      </c>
      <c r="K1055" s="4">
        <v>0</v>
      </c>
      <c r="L1055" s="2" t="s">
        <v>1341</v>
      </c>
      <c r="M1055" s="17" t="s">
        <v>1338</v>
      </c>
      <c r="N1055" s="17" t="s">
        <v>965</v>
      </c>
      <c r="O1055" s="8">
        <v>13.5</v>
      </c>
      <c r="P1055" s="16">
        <v>0.19</v>
      </c>
      <c r="Q1055" s="4">
        <v>22448</v>
      </c>
      <c r="R1055" s="4">
        <v>11289</v>
      </c>
      <c r="S1055" s="4">
        <v>204680</v>
      </c>
      <c r="T1055" s="27">
        <f t="shared" si="41"/>
        <v>9.1179615110477545</v>
      </c>
    </row>
    <row r="1056" spans="1:20" x14ac:dyDescent="0.35">
      <c r="A1056" s="2">
        <v>16831</v>
      </c>
      <c r="B1056" s="2">
        <v>2018</v>
      </c>
      <c r="C1056" s="17">
        <v>9868</v>
      </c>
      <c r="D1056" s="17">
        <v>3251.2731121667798</v>
      </c>
      <c r="E1056" s="2" t="s">
        <v>5</v>
      </c>
      <c r="F1056" s="2" t="s">
        <v>740</v>
      </c>
      <c r="G1056" s="2">
        <v>60048</v>
      </c>
      <c r="H1056" s="2" t="s">
        <v>1349</v>
      </c>
      <c r="I1056" s="2">
        <v>35.501688000000001</v>
      </c>
      <c r="J1056" s="2">
        <v>-77.105614000000003</v>
      </c>
      <c r="K1056" s="4">
        <v>0</v>
      </c>
      <c r="L1056" s="2" t="s">
        <v>1341</v>
      </c>
      <c r="M1056" s="17" t="s">
        <v>1338</v>
      </c>
      <c r="N1056" s="17" t="s">
        <v>965</v>
      </c>
      <c r="O1056" s="8">
        <v>4.5</v>
      </c>
      <c r="P1056" s="16">
        <v>0.17599999999999999</v>
      </c>
      <c r="Q1056" s="4">
        <v>6954</v>
      </c>
      <c r="R1056" s="4">
        <v>3497</v>
      </c>
      <c r="S1056" s="4">
        <v>63408</v>
      </c>
      <c r="T1056" s="27">
        <f t="shared" si="41"/>
        <v>9.1182053494391724</v>
      </c>
    </row>
    <row r="1057" spans="1:20" x14ac:dyDescent="0.35">
      <c r="A1057" s="2">
        <v>16832</v>
      </c>
      <c r="B1057" s="2">
        <v>2018</v>
      </c>
      <c r="C1057" s="17">
        <v>9480</v>
      </c>
      <c r="D1057" s="17">
        <v>1738.0980921641899</v>
      </c>
      <c r="E1057" s="2" t="s">
        <v>5</v>
      </c>
      <c r="F1057" s="2" t="s">
        <v>741</v>
      </c>
      <c r="G1057" s="2">
        <v>60191</v>
      </c>
      <c r="H1057" s="2" t="s">
        <v>1349</v>
      </c>
      <c r="I1057" s="2">
        <v>35.154273000000003</v>
      </c>
      <c r="J1057" s="2">
        <v>-77.134320000000002</v>
      </c>
      <c r="K1057" s="4">
        <v>0</v>
      </c>
      <c r="L1057" s="2" t="s">
        <v>1341</v>
      </c>
      <c r="M1057" s="17" t="s">
        <v>1338</v>
      </c>
      <c r="N1057" s="17" t="s">
        <v>965</v>
      </c>
      <c r="O1057" s="8">
        <v>4</v>
      </c>
      <c r="P1057" s="16">
        <v>0.17799999999999999</v>
      </c>
      <c r="Q1057" s="4">
        <v>6237</v>
      </c>
      <c r="R1057" s="4">
        <v>3137</v>
      </c>
      <c r="S1057" s="4">
        <v>56869</v>
      </c>
      <c r="T1057" s="27">
        <f t="shared" si="41"/>
        <v>9.1180054513387852</v>
      </c>
    </row>
    <row r="1058" spans="1:20" x14ac:dyDescent="0.35">
      <c r="A1058" s="2">
        <v>16833</v>
      </c>
      <c r="B1058" s="2">
        <v>2018</v>
      </c>
      <c r="C1058" s="17">
        <v>15628</v>
      </c>
      <c r="D1058" s="17">
        <v>4323.7923620250303</v>
      </c>
      <c r="E1058" s="2" t="s">
        <v>5</v>
      </c>
      <c r="F1058" s="2" t="s">
        <v>742</v>
      </c>
      <c r="G1058" s="2">
        <v>58348</v>
      </c>
      <c r="H1058" s="2" t="s">
        <v>1343</v>
      </c>
      <c r="I1058" s="2">
        <v>35.629167000000002</v>
      </c>
      <c r="J1058" s="2">
        <v>-81.326667</v>
      </c>
      <c r="K1058" s="4">
        <v>0</v>
      </c>
      <c r="L1058" s="2" t="s">
        <v>1341</v>
      </c>
      <c r="M1058" s="17" t="s">
        <v>1338</v>
      </c>
      <c r="N1058" s="17" t="s">
        <v>965</v>
      </c>
      <c r="O1058" s="8">
        <v>5</v>
      </c>
      <c r="P1058" s="16">
        <v>0.19400000000000001</v>
      </c>
      <c r="Q1058" s="4">
        <v>8488</v>
      </c>
      <c r="R1058" s="4">
        <v>4268</v>
      </c>
      <c r="S1058" s="4">
        <v>77393</v>
      </c>
      <c r="T1058" s="27">
        <f t="shared" si="41"/>
        <v>9.117931196983978</v>
      </c>
    </row>
    <row r="1059" spans="1:20" x14ac:dyDescent="0.35">
      <c r="A1059" s="2">
        <v>16834</v>
      </c>
      <c r="B1059" s="2">
        <v>2018</v>
      </c>
      <c r="C1059" s="17">
        <v>6422</v>
      </c>
      <c r="D1059" s="17">
        <v>317.616401802327</v>
      </c>
      <c r="E1059" s="2" t="s">
        <v>5</v>
      </c>
      <c r="F1059" s="2" t="s">
        <v>743</v>
      </c>
      <c r="G1059" s="2">
        <v>60510</v>
      </c>
      <c r="H1059" s="2" t="s">
        <v>1347</v>
      </c>
      <c r="I1059" s="2">
        <v>36.22</v>
      </c>
      <c r="J1059" s="2">
        <v>-76.459999999999994</v>
      </c>
      <c r="K1059" s="4">
        <v>0</v>
      </c>
      <c r="L1059" s="2" t="s">
        <v>1357</v>
      </c>
      <c r="M1059" s="17" t="s">
        <v>1338</v>
      </c>
      <c r="N1059" s="17" t="s">
        <v>965</v>
      </c>
      <c r="O1059" s="8">
        <v>16.2</v>
      </c>
      <c r="P1059" s="16"/>
      <c r="Q1059" s="4"/>
      <c r="R1059" s="4"/>
      <c r="S1059" s="27"/>
      <c r="T1059" s="28" t="s">
        <v>1311</v>
      </c>
    </row>
    <row r="1060" spans="1:20" x14ac:dyDescent="0.35">
      <c r="A1060" s="2">
        <v>16835</v>
      </c>
      <c r="B1060" s="2">
        <v>2018</v>
      </c>
      <c r="C1060" s="17">
        <v>6422</v>
      </c>
      <c r="D1060" s="17">
        <v>66.185453925497697</v>
      </c>
      <c r="E1060" s="2" t="s">
        <v>5</v>
      </c>
      <c r="F1060" s="2" t="s">
        <v>744</v>
      </c>
      <c r="G1060" s="2">
        <v>59427</v>
      </c>
      <c r="H1060" s="2" t="s">
        <v>1786</v>
      </c>
      <c r="I1060" s="2">
        <v>36.223056</v>
      </c>
      <c r="J1060" s="2">
        <v>-76.461944000000003</v>
      </c>
      <c r="K1060" s="4">
        <v>0</v>
      </c>
      <c r="L1060" s="2" t="s">
        <v>1341</v>
      </c>
      <c r="M1060" s="17" t="s">
        <v>1338</v>
      </c>
      <c r="N1060" s="17" t="s">
        <v>965</v>
      </c>
      <c r="O1060" s="8">
        <v>5</v>
      </c>
      <c r="P1060" s="16">
        <v>0.20300000000000001</v>
      </c>
      <c r="Q1060" s="4">
        <v>8879</v>
      </c>
      <c r="R1060" s="4">
        <v>4465</v>
      </c>
      <c r="S1060" s="4">
        <v>80959</v>
      </c>
      <c r="T1060" s="27">
        <f>S1060/Q1060</f>
        <v>9.1180313098321886</v>
      </c>
    </row>
    <row r="1061" spans="1:20" x14ac:dyDescent="0.35">
      <c r="A1061" s="2">
        <v>16836</v>
      </c>
      <c r="B1061" s="2">
        <v>2018</v>
      </c>
      <c r="C1061" s="17">
        <v>10707</v>
      </c>
      <c r="D1061" s="17">
        <v>1374.2651943851799</v>
      </c>
      <c r="E1061" s="2" t="s">
        <v>5</v>
      </c>
      <c r="F1061" s="2" t="s">
        <v>745</v>
      </c>
      <c r="G1061" s="2">
        <v>60970</v>
      </c>
      <c r="H1061" s="2" t="s">
        <v>1347</v>
      </c>
      <c r="I1061" s="2">
        <v>36.285223000000002</v>
      </c>
      <c r="J1061" s="2">
        <v>-78.609611000000001</v>
      </c>
      <c r="K1061" s="4">
        <v>0</v>
      </c>
      <c r="L1061" s="2" t="s">
        <v>1465</v>
      </c>
      <c r="M1061" s="17" t="s">
        <v>1338</v>
      </c>
      <c r="N1061" s="17" t="s">
        <v>965</v>
      </c>
      <c r="O1061" s="8">
        <v>5</v>
      </c>
      <c r="P1061" s="16"/>
      <c r="Q1061" s="4"/>
      <c r="R1061" s="4"/>
      <c r="S1061" s="27"/>
      <c r="T1061" s="28" t="s">
        <v>1311</v>
      </c>
    </row>
    <row r="1062" spans="1:20" x14ac:dyDescent="0.35">
      <c r="A1062" s="2">
        <v>16838</v>
      </c>
      <c r="B1062" s="2">
        <v>2018</v>
      </c>
      <c r="C1062" s="17">
        <v>6408</v>
      </c>
      <c r="D1062" s="17">
        <v>16855.700423723902</v>
      </c>
      <c r="E1062" s="2" t="s">
        <v>5</v>
      </c>
      <c r="F1062" s="2" t="s">
        <v>747</v>
      </c>
      <c r="G1062" s="2">
        <v>60998</v>
      </c>
      <c r="H1062" s="2" t="s">
        <v>1788</v>
      </c>
      <c r="I1062" s="2">
        <v>36.419353000000001</v>
      </c>
      <c r="J1062" s="2">
        <v>-77.049537000000001</v>
      </c>
      <c r="K1062" s="4">
        <v>0</v>
      </c>
      <c r="L1062" s="2" t="s">
        <v>1418</v>
      </c>
      <c r="M1062" s="17" t="s">
        <v>1338</v>
      </c>
      <c r="N1062" s="17" t="s">
        <v>965</v>
      </c>
      <c r="O1062" s="8">
        <v>16</v>
      </c>
      <c r="P1062" s="16"/>
      <c r="Q1062" s="4"/>
      <c r="R1062" s="4"/>
      <c r="S1062" s="27"/>
      <c r="T1062" s="28" t="s">
        <v>1311</v>
      </c>
    </row>
    <row r="1063" spans="1:20" x14ac:dyDescent="0.35">
      <c r="A1063" s="2">
        <v>16843</v>
      </c>
      <c r="B1063" s="2">
        <v>2018</v>
      </c>
      <c r="C1063" s="17">
        <v>28954</v>
      </c>
      <c r="D1063" s="17">
        <v>1971.87403189156</v>
      </c>
      <c r="E1063" s="2" t="s">
        <v>5</v>
      </c>
      <c r="F1063" s="2" t="s">
        <v>749</v>
      </c>
      <c r="G1063" s="2">
        <v>58812</v>
      </c>
      <c r="H1063" s="2" t="s">
        <v>1793</v>
      </c>
      <c r="I1063" s="2">
        <v>35.781944000000003</v>
      </c>
      <c r="J1063" s="2">
        <v>-77.883888999999996</v>
      </c>
      <c r="K1063" s="4">
        <v>0</v>
      </c>
      <c r="L1063" s="2" t="s">
        <v>1341</v>
      </c>
      <c r="M1063" s="17" t="s">
        <v>1338</v>
      </c>
      <c r="N1063" s="17" t="s">
        <v>965</v>
      </c>
      <c r="O1063" s="8">
        <v>5</v>
      </c>
      <c r="P1063" s="16">
        <v>0.20100000000000001</v>
      </c>
      <c r="Q1063" s="4">
        <v>8797</v>
      </c>
      <c r="R1063" s="4">
        <v>4424</v>
      </c>
      <c r="S1063" s="4">
        <v>80212</v>
      </c>
      <c r="T1063" s="27">
        <f t="shared" ref="T1063:T1071" si="42">S1063/Q1063</f>
        <v>9.1181084460611572</v>
      </c>
    </row>
    <row r="1064" spans="1:20" x14ac:dyDescent="0.35">
      <c r="A1064" s="2">
        <v>16850</v>
      </c>
      <c r="B1064" s="2">
        <v>2018</v>
      </c>
      <c r="C1064" s="17">
        <v>28954</v>
      </c>
      <c r="D1064" s="17">
        <v>1716.30617938768</v>
      </c>
      <c r="E1064" s="2" t="s">
        <v>5</v>
      </c>
      <c r="F1064" s="2" t="s">
        <v>751</v>
      </c>
      <c r="G1064" s="2">
        <v>59761</v>
      </c>
      <c r="H1064" s="2" t="s">
        <v>1794</v>
      </c>
      <c r="I1064" s="2">
        <v>35.776992</v>
      </c>
      <c r="J1064" s="2">
        <v>-77.880516999999998</v>
      </c>
      <c r="K1064" s="4">
        <v>0</v>
      </c>
      <c r="L1064" s="2" t="s">
        <v>1341</v>
      </c>
      <c r="M1064" s="17" t="s">
        <v>1338</v>
      </c>
      <c r="N1064" s="17" t="s">
        <v>965</v>
      </c>
      <c r="O1064" s="8">
        <v>5</v>
      </c>
      <c r="P1064" s="16">
        <v>0.20699999999999999</v>
      </c>
      <c r="Q1064" s="4">
        <v>9059</v>
      </c>
      <c r="R1064" s="4">
        <v>4556</v>
      </c>
      <c r="S1064" s="4">
        <v>82600</v>
      </c>
      <c r="T1064" s="27">
        <f t="shared" si="42"/>
        <v>9.1180041947234791</v>
      </c>
    </row>
    <row r="1065" spans="1:20" x14ac:dyDescent="0.35">
      <c r="A1065" s="2">
        <v>16851</v>
      </c>
      <c r="B1065" s="2">
        <v>2018</v>
      </c>
      <c r="C1065" s="17">
        <v>9859</v>
      </c>
      <c r="D1065" s="17">
        <v>3030.7578159881</v>
      </c>
      <c r="E1065" s="2" t="s">
        <v>5</v>
      </c>
      <c r="F1065" s="2" t="s">
        <v>752</v>
      </c>
      <c r="G1065" s="2">
        <v>59928</v>
      </c>
      <c r="H1065" s="2" t="s">
        <v>1466</v>
      </c>
      <c r="I1065" s="2">
        <v>36.258477999999997</v>
      </c>
      <c r="J1065" s="2">
        <v>-78.411966000000007</v>
      </c>
      <c r="K1065" s="4">
        <v>0</v>
      </c>
      <c r="L1065" s="2" t="s">
        <v>1341</v>
      </c>
      <c r="M1065" s="17" t="s">
        <v>1338</v>
      </c>
      <c r="N1065" s="17" t="s">
        <v>965</v>
      </c>
      <c r="O1065" s="8">
        <v>5</v>
      </c>
      <c r="P1065" s="16">
        <v>0.19400000000000001</v>
      </c>
      <c r="Q1065" s="4">
        <v>8492</v>
      </c>
      <c r="R1065" s="4">
        <v>4271</v>
      </c>
      <c r="S1065" s="4">
        <v>77431</v>
      </c>
      <c r="T1065" s="27">
        <f t="shared" si="42"/>
        <v>9.118111163447951</v>
      </c>
    </row>
    <row r="1066" spans="1:20" x14ac:dyDescent="0.35">
      <c r="A1066" s="2">
        <v>16852</v>
      </c>
      <c r="B1066" s="2">
        <v>2018</v>
      </c>
      <c r="C1066" s="17">
        <v>6405</v>
      </c>
      <c r="D1066" s="17">
        <v>15179.709774793801</v>
      </c>
      <c r="E1066" s="2" t="s">
        <v>5</v>
      </c>
      <c r="F1066" s="2" t="s">
        <v>753</v>
      </c>
      <c r="G1066" s="2">
        <v>60001</v>
      </c>
      <c r="H1066" s="2" t="s">
        <v>1795</v>
      </c>
      <c r="I1066" s="2">
        <v>36.451011999999999</v>
      </c>
      <c r="J1066" s="2">
        <v>-77.120594999999994</v>
      </c>
      <c r="K1066" s="4">
        <v>0</v>
      </c>
      <c r="L1066" s="2" t="s">
        <v>1341</v>
      </c>
      <c r="M1066" s="17" t="s">
        <v>1338</v>
      </c>
      <c r="N1066" s="17" t="s">
        <v>965</v>
      </c>
      <c r="O1066" s="8">
        <v>20</v>
      </c>
      <c r="P1066" s="16">
        <v>0.215</v>
      </c>
      <c r="Q1066" s="4">
        <v>37733</v>
      </c>
      <c r="R1066" s="4">
        <v>18975</v>
      </c>
      <c r="S1066" s="4">
        <v>344050</v>
      </c>
      <c r="T1066" s="27">
        <f t="shared" si="42"/>
        <v>9.1180134100124555</v>
      </c>
    </row>
    <row r="1067" spans="1:20" x14ac:dyDescent="0.35">
      <c r="A1067" s="2">
        <v>16853</v>
      </c>
      <c r="B1067" s="2">
        <v>2018</v>
      </c>
      <c r="C1067" s="17">
        <v>10015</v>
      </c>
      <c r="D1067" s="17">
        <v>913.21287926931996</v>
      </c>
      <c r="E1067" s="2" t="s">
        <v>5</v>
      </c>
      <c r="F1067" s="2" t="s">
        <v>754</v>
      </c>
      <c r="G1067" s="2">
        <v>59190</v>
      </c>
      <c r="H1067" s="2" t="s">
        <v>1343</v>
      </c>
      <c r="I1067" s="2">
        <v>35.823332999999998</v>
      </c>
      <c r="J1067" s="2">
        <v>-79.080278000000007</v>
      </c>
      <c r="K1067" s="4">
        <v>0</v>
      </c>
      <c r="L1067" s="2" t="s">
        <v>1341</v>
      </c>
      <c r="M1067" s="17" t="s">
        <v>1338</v>
      </c>
      <c r="N1067" s="17" t="s">
        <v>965</v>
      </c>
      <c r="O1067" s="8">
        <v>2</v>
      </c>
      <c r="P1067" s="16">
        <v>0.21099999999999999</v>
      </c>
      <c r="Q1067" s="4">
        <v>3691</v>
      </c>
      <c r="R1067" s="4">
        <v>1856</v>
      </c>
      <c r="S1067" s="4">
        <v>33653</v>
      </c>
      <c r="T1067" s="27">
        <f t="shared" si="42"/>
        <v>9.1175833107558919</v>
      </c>
    </row>
    <row r="1068" spans="1:20" x14ac:dyDescent="0.35">
      <c r="A1068" s="2">
        <v>16854</v>
      </c>
      <c r="B1068" s="2">
        <v>2018</v>
      </c>
      <c r="C1068" s="17">
        <v>9859</v>
      </c>
      <c r="D1068" s="17">
        <v>6613.52894525393</v>
      </c>
      <c r="E1068" s="2" t="s">
        <v>5</v>
      </c>
      <c r="F1068" s="2" t="s">
        <v>755</v>
      </c>
      <c r="G1068" s="2">
        <v>59605</v>
      </c>
      <c r="H1068" s="2" t="s">
        <v>1349</v>
      </c>
      <c r="I1068" s="2">
        <v>36.325000000000003</v>
      </c>
      <c r="J1068" s="2">
        <v>-78.343056000000004</v>
      </c>
      <c r="K1068" s="4">
        <v>0</v>
      </c>
      <c r="L1068" s="2" t="s">
        <v>1341</v>
      </c>
      <c r="M1068" s="17" t="s">
        <v>1338</v>
      </c>
      <c r="N1068" s="17" t="s">
        <v>965</v>
      </c>
      <c r="O1068" s="8">
        <v>5</v>
      </c>
      <c r="P1068" s="16">
        <v>0.19600000000000001</v>
      </c>
      <c r="Q1068" s="4">
        <v>8573</v>
      </c>
      <c r="R1068" s="4">
        <v>4311</v>
      </c>
      <c r="S1068" s="4">
        <v>78169</v>
      </c>
      <c r="T1068" s="27">
        <f t="shared" si="42"/>
        <v>9.1180450250787359</v>
      </c>
    </row>
    <row r="1069" spans="1:20" x14ac:dyDescent="0.35">
      <c r="A1069" s="2">
        <v>16855</v>
      </c>
      <c r="B1069" s="2">
        <v>2018</v>
      </c>
      <c r="C1069" s="17">
        <v>15777</v>
      </c>
      <c r="D1069" s="17">
        <v>16569.568939585999</v>
      </c>
      <c r="E1069" s="2" t="s">
        <v>5</v>
      </c>
      <c r="F1069" s="2" t="s">
        <v>756</v>
      </c>
      <c r="G1069" s="2">
        <v>60961</v>
      </c>
      <c r="H1069" s="2" t="s">
        <v>1347</v>
      </c>
      <c r="I1069" s="2">
        <v>35.401091000000001</v>
      </c>
      <c r="J1069" s="2">
        <v>-80.418499999999995</v>
      </c>
      <c r="K1069" s="4">
        <v>0</v>
      </c>
      <c r="L1069" s="2" t="s">
        <v>1341</v>
      </c>
      <c r="M1069" s="17" t="s">
        <v>1338</v>
      </c>
      <c r="N1069" s="17" t="s">
        <v>965</v>
      </c>
      <c r="O1069" s="8">
        <v>5</v>
      </c>
      <c r="P1069" s="16">
        <v>0</v>
      </c>
      <c r="Q1069" s="4">
        <v>9</v>
      </c>
      <c r="R1069" s="4">
        <v>0</v>
      </c>
      <c r="S1069" s="4">
        <v>82</v>
      </c>
      <c r="T1069" s="27">
        <f t="shared" si="42"/>
        <v>9.1111111111111107</v>
      </c>
    </row>
    <row r="1070" spans="1:20" x14ac:dyDescent="0.35">
      <c r="A1070" s="2">
        <v>16856</v>
      </c>
      <c r="B1070" s="2">
        <v>2018</v>
      </c>
      <c r="C1070" s="17">
        <v>9885</v>
      </c>
      <c r="D1070" s="17">
        <v>4879.22636072772</v>
      </c>
      <c r="E1070" s="2" t="s">
        <v>5</v>
      </c>
      <c r="F1070" s="2" t="s">
        <v>757</v>
      </c>
      <c r="G1070" s="2">
        <v>60920</v>
      </c>
      <c r="H1070" s="2" t="s">
        <v>1347</v>
      </c>
      <c r="I1070" s="2">
        <v>34.934885999999999</v>
      </c>
      <c r="J1070" s="2">
        <v>-78.962159</v>
      </c>
      <c r="K1070" s="4">
        <v>0</v>
      </c>
      <c r="L1070" s="2" t="s">
        <v>1341</v>
      </c>
      <c r="M1070" s="17" t="s">
        <v>1338</v>
      </c>
      <c r="N1070" s="17" t="s">
        <v>965</v>
      </c>
      <c r="O1070" s="8">
        <v>2</v>
      </c>
      <c r="P1070" s="16">
        <v>0.218</v>
      </c>
      <c r="Q1070" s="4">
        <v>3811</v>
      </c>
      <c r="R1070" s="4">
        <v>1916</v>
      </c>
      <c r="S1070" s="4">
        <v>34750</v>
      </c>
      <c r="T1070" s="27">
        <f t="shared" si="42"/>
        <v>9.1183416426134869</v>
      </c>
    </row>
    <row r="1071" spans="1:20" x14ac:dyDescent="0.35">
      <c r="A1071" s="2">
        <v>16864</v>
      </c>
      <c r="B1071" s="2">
        <v>2018</v>
      </c>
      <c r="C1071" s="17">
        <v>4496</v>
      </c>
      <c r="D1071" s="17">
        <v>14998.254790356101</v>
      </c>
      <c r="E1071" s="2" t="s">
        <v>5</v>
      </c>
      <c r="F1071" s="2" t="s">
        <v>759</v>
      </c>
      <c r="G1071" s="2">
        <v>58863</v>
      </c>
      <c r="H1071" s="2" t="s">
        <v>1343</v>
      </c>
      <c r="I1071" s="2">
        <v>35.352221999999998</v>
      </c>
      <c r="J1071" s="2">
        <v>-81.426111000000006</v>
      </c>
      <c r="K1071" s="4">
        <v>0</v>
      </c>
      <c r="L1071" s="2" t="s">
        <v>1341</v>
      </c>
      <c r="M1071" s="17" t="s">
        <v>1338</v>
      </c>
      <c r="N1071" s="17" t="s">
        <v>965</v>
      </c>
      <c r="O1071" s="8">
        <v>5</v>
      </c>
      <c r="P1071" s="16">
        <v>0.19900000000000001</v>
      </c>
      <c r="Q1071" s="4">
        <v>8703</v>
      </c>
      <c r="R1071" s="4">
        <v>4377</v>
      </c>
      <c r="S1071" s="4">
        <v>79354</v>
      </c>
      <c r="T1071" s="27">
        <f t="shared" si="42"/>
        <v>9.1180052855337248</v>
      </c>
    </row>
    <row r="1072" spans="1:20" x14ac:dyDescent="0.35">
      <c r="A1072" s="2">
        <v>16865</v>
      </c>
      <c r="B1072" s="2">
        <v>2018</v>
      </c>
      <c r="C1072" s="17">
        <v>10051</v>
      </c>
      <c r="D1072" s="17">
        <v>4047.30112783091</v>
      </c>
      <c r="E1072" s="2" t="s">
        <v>5</v>
      </c>
      <c r="F1072" s="2" t="s">
        <v>760</v>
      </c>
      <c r="G1072" s="2">
        <v>62627</v>
      </c>
      <c r="H1072" s="2" t="s">
        <v>1796</v>
      </c>
      <c r="I1072" s="2">
        <v>35.102173999999998</v>
      </c>
      <c r="J1072" s="2">
        <v>-80.122015000000005</v>
      </c>
      <c r="K1072" s="4">
        <v>0</v>
      </c>
      <c r="L1072" s="2" t="s">
        <v>1346</v>
      </c>
      <c r="M1072" s="17" t="s">
        <v>1338</v>
      </c>
      <c r="N1072" s="17" t="s">
        <v>965</v>
      </c>
      <c r="O1072" s="8">
        <v>2.2000000000000002</v>
      </c>
      <c r="P1072" s="16"/>
      <c r="Q1072" s="4"/>
      <c r="R1072" s="4"/>
      <c r="S1072" s="27"/>
      <c r="T1072" s="28" t="s">
        <v>1311</v>
      </c>
    </row>
    <row r="1073" spans="1:20" x14ac:dyDescent="0.35">
      <c r="A1073" s="2">
        <v>16866</v>
      </c>
      <c r="B1073" s="2">
        <v>2018</v>
      </c>
      <c r="C1073" s="17">
        <v>10052</v>
      </c>
      <c r="D1073" s="17">
        <v>1125.2260837652</v>
      </c>
      <c r="E1073" s="2" t="s">
        <v>5</v>
      </c>
      <c r="F1073" s="2" t="s">
        <v>761</v>
      </c>
      <c r="G1073" s="2">
        <v>61087</v>
      </c>
      <c r="H1073" s="2" t="s">
        <v>1343</v>
      </c>
      <c r="I1073" s="2">
        <v>34.991149999999998</v>
      </c>
      <c r="J1073" s="2">
        <v>-80.097319999999996</v>
      </c>
      <c r="K1073" s="4">
        <v>0</v>
      </c>
      <c r="L1073" s="2" t="s">
        <v>1341</v>
      </c>
      <c r="M1073" s="17" t="s">
        <v>1338</v>
      </c>
      <c r="N1073" s="17" t="s">
        <v>965</v>
      </c>
      <c r="O1073" s="8">
        <v>5</v>
      </c>
      <c r="P1073" s="16">
        <v>0.20699999999999999</v>
      </c>
      <c r="Q1073" s="4">
        <v>9062</v>
      </c>
      <c r="R1073" s="4">
        <v>4557</v>
      </c>
      <c r="S1073" s="4">
        <v>82628</v>
      </c>
      <c r="T1073" s="27">
        <f t="shared" ref="T1073:T1079" si="43">S1073/Q1073</f>
        <v>9.1180754800264836</v>
      </c>
    </row>
    <row r="1074" spans="1:20" x14ac:dyDescent="0.35">
      <c r="A1074" s="2">
        <v>16867</v>
      </c>
      <c r="B1074" s="2">
        <v>2018</v>
      </c>
      <c r="C1074" s="17">
        <v>10052</v>
      </c>
      <c r="D1074" s="17">
        <v>3557.65713079745</v>
      </c>
      <c r="E1074" s="2" t="s">
        <v>5</v>
      </c>
      <c r="F1074" s="2" t="s">
        <v>762</v>
      </c>
      <c r="G1074" s="2">
        <v>60575</v>
      </c>
      <c r="H1074" s="2" t="s">
        <v>1343</v>
      </c>
      <c r="I1074" s="2">
        <v>35.023406000000001</v>
      </c>
      <c r="J1074" s="2">
        <v>-80.093192000000002</v>
      </c>
      <c r="K1074" s="4">
        <v>0</v>
      </c>
      <c r="L1074" s="2" t="s">
        <v>1341</v>
      </c>
      <c r="M1074" s="17" t="s">
        <v>1338</v>
      </c>
      <c r="N1074" s="17" t="s">
        <v>965</v>
      </c>
      <c r="O1074" s="8">
        <v>5</v>
      </c>
      <c r="P1074" s="16">
        <v>0.216</v>
      </c>
      <c r="Q1074" s="4">
        <v>9439</v>
      </c>
      <c r="R1074" s="4">
        <v>4747</v>
      </c>
      <c r="S1074" s="4">
        <v>86065</v>
      </c>
      <c r="T1074" s="27">
        <f t="shared" si="43"/>
        <v>9.1180209767983893</v>
      </c>
    </row>
    <row r="1075" spans="1:20" x14ac:dyDescent="0.35">
      <c r="A1075" s="2">
        <v>16868</v>
      </c>
      <c r="B1075" s="2">
        <v>2018</v>
      </c>
      <c r="C1075" s="17">
        <v>10052</v>
      </c>
      <c r="D1075" s="17">
        <v>3997.9522491100402</v>
      </c>
      <c r="E1075" s="2" t="s">
        <v>5</v>
      </c>
      <c r="F1075" s="2" t="s">
        <v>763</v>
      </c>
      <c r="G1075" s="2">
        <v>60576</v>
      </c>
      <c r="H1075" s="2" t="s">
        <v>1343</v>
      </c>
      <c r="I1075" s="2">
        <v>34.969355999999998</v>
      </c>
      <c r="J1075" s="2">
        <v>-80.051028000000002</v>
      </c>
      <c r="K1075" s="4">
        <v>0</v>
      </c>
      <c r="L1075" s="2" t="s">
        <v>1341</v>
      </c>
      <c r="M1075" s="17" t="s">
        <v>1338</v>
      </c>
      <c r="N1075" s="17" t="s">
        <v>965</v>
      </c>
      <c r="O1075" s="8">
        <v>5</v>
      </c>
      <c r="P1075" s="16">
        <v>0.215</v>
      </c>
      <c r="Q1075" s="4">
        <v>9435</v>
      </c>
      <c r="R1075" s="4">
        <v>4745</v>
      </c>
      <c r="S1075" s="4">
        <v>86027</v>
      </c>
      <c r="T1075" s="27">
        <f t="shared" si="43"/>
        <v>9.1178590355060951</v>
      </c>
    </row>
    <row r="1076" spans="1:20" x14ac:dyDescent="0.35">
      <c r="A1076" s="2">
        <v>16869</v>
      </c>
      <c r="B1076" s="2">
        <v>2018</v>
      </c>
      <c r="C1076" s="17">
        <v>10052</v>
      </c>
      <c r="D1076" s="17">
        <v>5501.5418297159204</v>
      </c>
      <c r="E1076" s="2" t="s">
        <v>5</v>
      </c>
      <c r="F1076" s="2" t="s">
        <v>764</v>
      </c>
      <c r="G1076" s="2">
        <v>61129</v>
      </c>
      <c r="H1076" s="2" t="s">
        <v>1797</v>
      </c>
      <c r="I1076" s="2">
        <v>34.973863000000001</v>
      </c>
      <c r="J1076" s="2">
        <v>-80.028987000000001</v>
      </c>
      <c r="K1076" s="4">
        <v>0</v>
      </c>
      <c r="L1076" s="2" t="s">
        <v>1341</v>
      </c>
      <c r="M1076" s="17" t="s">
        <v>1338</v>
      </c>
      <c r="N1076" s="17" t="s">
        <v>965</v>
      </c>
      <c r="O1076" s="8">
        <v>5</v>
      </c>
      <c r="P1076" s="16">
        <v>8.8999999999999996E-2</v>
      </c>
      <c r="Q1076" s="4">
        <v>3917</v>
      </c>
      <c r="R1076" s="4">
        <v>1970</v>
      </c>
      <c r="S1076" s="4">
        <v>35718</v>
      </c>
      <c r="T1076" s="27">
        <f t="shared" si="43"/>
        <v>9.11871330099566</v>
      </c>
    </row>
    <row r="1077" spans="1:20" x14ac:dyDescent="0.35">
      <c r="A1077" s="2">
        <v>16870</v>
      </c>
      <c r="B1077" s="2">
        <v>2018</v>
      </c>
      <c r="C1077" s="17">
        <v>6670</v>
      </c>
      <c r="D1077" s="17">
        <v>2756.4242423410101</v>
      </c>
      <c r="E1077" s="2" t="s">
        <v>5</v>
      </c>
      <c r="F1077" s="2" t="s">
        <v>765</v>
      </c>
      <c r="G1077" s="2">
        <v>58862</v>
      </c>
      <c r="H1077" s="2" t="s">
        <v>1343</v>
      </c>
      <c r="I1077" s="2">
        <v>36.458610999999998</v>
      </c>
      <c r="J1077" s="2">
        <v>-78.956666999999996</v>
      </c>
      <c r="K1077" s="4">
        <v>0</v>
      </c>
      <c r="L1077" s="2" t="s">
        <v>1341</v>
      </c>
      <c r="M1077" s="17" t="s">
        <v>1338</v>
      </c>
      <c r="N1077" s="17" t="s">
        <v>965</v>
      </c>
      <c r="O1077" s="8">
        <v>5</v>
      </c>
      <c r="P1077" s="16">
        <v>0.20100000000000001</v>
      </c>
      <c r="Q1077" s="4">
        <v>8782</v>
      </c>
      <c r="R1077" s="4">
        <v>4416</v>
      </c>
      <c r="S1077" s="4">
        <v>80074</v>
      </c>
      <c r="T1077" s="27">
        <f t="shared" si="43"/>
        <v>9.1179685720792527</v>
      </c>
    </row>
    <row r="1078" spans="1:20" x14ac:dyDescent="0.35">
      <c r="A1078" s="2">
        <v>16895</v>
      </c>
      <c r="B1078" s="2">
        <v>2018</v>
      </c>
      <c r="C1078" s="17">
        <v>12414</v>
      </c>
      <c r="D1078" s="17">
        <v>3030.8590467101799</v>
      </c>
      <c r="E1078" s="2" t="s">
        <v>5</v>
      </c>
      <c r="F1078" s="2" t="s">
        <v>767</v>
      </c>
      <c r="G1078" s="2">
        <v>61536</v>
      </c>
      <c r="H1078" s="2" t="s">
        <v>1344</v>
      </c>
      <c r="I1078" s="2">
        <v>35.814236000000001</v>
      </c>
      <c r="J1078" s="2">
        <v>-78.312403000000003</v>
      </c>
      <c r="K1078" s="4">
        <v>0</v>
      </c>
      <c r="L1078" s="2" t="s">
        <v>1341</v>
      </c>
      <c r="M1078" s="17" t="s">
        <v>1338</v>
      </c>
      <c r="N1078" s="17" t="s">
        <v>965</v>
      </c>
      <c r="O1078" s="8">
        <v>5</v>
      </c>
      <c r="P1078" s="16">
        <v>0.217</v>
      </c>
      <c r="Q1078" s="4">
        <v>9487</v>
      </c>
      <c r="R1078" s="4">
        <v>4771</v>
      </c>
      <c r="S1078" s="4">
        <v>86502</v>
      </c>
      <c r="T1078" s="27">
        <f t="shared" si="43"/>
        <v>9.1179508801517866</v>
      </c>
    </row>
    <row r="1079" spans="1:20" x14ac:dyDescent="0.35">
      <c r="A1079" s="2">
        <v>16896</v>
      </c>
      <c r="B1079" s="2">
        <v>2018</v>
      </c>
      <c r="C1079" s="17">
        <v>9419</v>
      </c>
      <c r="D1079" s="17">
        <v>3821.5372446688202</v>
      </c>
      <c r="E1079" s="2" t="s">
        <v>5</v>
      </c>
      <c r="F1079" s="2" t="s">
        <v>768</v>
      </c>
      <c r="G1079" s="2">
        <v>59050</v>
      </c>
      <c r="H1079" s="2" t="s">
        <v>1406</v>
      </c>
      <c r="I1079" s="2">
        <v>34.758130000000001</v>
      </c>
      <c r="J1079" s="2">
        <v>-77.971729999999994</v>
      </c>
      <c r="K1079" s="4">
        <v>0</v>
      </c>
      <c r="L1079" s="2" t="s">
        <v>1341</v>
      </c>
      <c r="M1079" s="17" t="s">
        <v>1338</v>
      </c>
      <c r="N1079" s="17" t="s">
        <v>965</v>
      </c>
      <c r="O1079" s="8">
        <v>2</v>
      </c>
      <c r="P1079" s="16">
        <v>0.191</v>
      </c>
      <c r="Q1079" s="4">
        <v>3340</v>
      </c>
      <c r="R1079" s="4">
        <v>1680</v>
      </c>
      <c r="S1079" s="4">
        <v>30453</v>
      </c>
      <c r="T1079" s="27">
        <f t="shared" si="43"/>
        <v>9.1176646706586819</v>
      </c>
    </row>
    <row r="1080" spans="1:20" x14ac:dyDescent="0.35">
      <c r="A1080" s="2">
        <v>16897</v>
      </c>
      <c r="B1080" s="2">
        <v>2018</v>
      </c>
      <c r="C1080" s="17">
        <v>9418</v>
      </c>
      <c r="D1080" s="17">
        <v>3171.9000658605701</v>
      </c>
      <c r="E1080" s="2" t="s">
        <v>5</v>
      </c>
      <c r="F1080" s="2" t="s">
        <v>769</v>
      </c>
      <c r="G1080" s="2">
        <v>60090</v>
      </c>
      <c r="H1080" s="2" t="s">
        <v>1655</v>
      </c>
      <c r="I1080" s="2">
        <v>34.743000000000002</v>
      </c>
      <c r="J1080" s="2">
        <v>-78.004999999999995</v>
      </c>
      <c r="K1080" s="4">
        <v>0</v>
      </c>
      <c r="L1080" s="2" t="s">
        <v>1355</v>
      </c>
      <c r="M1080" s="17" t="s">
        <v>1338</v>
      </c>
      <c r="N1080" s="17" t="s">
        <v>965</v>
      </c>
      <c r="O1080" s="8">
        <v>1.9</v>
      </c>
      <c r="P1080" s="16"/>
      <c r="Q1080" s="4"/>
      <c r="R1080" s="4"/>
      <c r="S1080" s="27"/>
      <c r="T1080" s="28" t="s">
        <v>1311</v>
      </c>
    </row>
    <row r="1081" spans="1:20" x14ac:dyDescent="0.35">
      <c r="A1081" s="2">
        <v>16901</v>
      </c>
      <c r="B1081" s="2">
        <v>2018</v>
      </c>
      <c r="C1081" s="17">
        <v>9851</v>
      </c>
      <c r="D1081" s="17">
        <v>7621.9276890882202</v>
      </c>
      <c r="E1081" s="2" t="s">
        <v>5</v>
      </c>
      <c r="F1081" s="2" t="s">
        <v>771</v>
      </c>
      <c r="G1081" s="2">
        <v>59603</v>
      </c>
      <c r="H1081" s="2" t="s">
        <v>1349</v>
      </c>
      <c r="I1081" s="2">
        <v>34.496943999999999</v>
      </c>
      <c r="J1081" s="2">
        <v>-79.048889000000003</v>
      </c>
      <c r="K1081" s="4">
        <v>0</v>
      </c>
      <c r="L1081" s="2" t="s">
        <v>1341</v>
      </c>
      <c r="M1081" s="17" t="s">
        <v>1338</v>
      </c>
      <c r="N1081" s="17" t="s">
        <v>965</v>
      </c>
      <c r="O1081" s="8">
        <v>5</v>
      </c>
      <c r="P1081" s="16">
        <v>0.20399999999999999</v>
      </c>
      <c r="Q1081" s="4">
        <v>8937</v>
      </c>
      <c r="R1081" s="4">
        <v>4494</v>
      </c>
      <c r="S1081" s="4">
        <v>81488</v>
      </c>
      <c r="T1081" s="27">
        <f>S1081/Q1081</f>
        <v>9.1180485621573233</v>
      </c>
    </row>
    <row r="1082" spans="1:20" x14ac:dyDescent="0.35">
      <c r="A1082" s="2">
        <v>16902</v>
      </c>
      <c r="B1082" s="2">
        <v>2018</v>
      </c>
      <c r="C1082" s="17">
        <v>4496</v>
      </c>
      <c r="D1082" s="17">
        <v>9926.2892716075003</v>
      </c>
      <c r="E1082" s="2" t="s">
        <v>5</v>
      </c>
      <c r="F1082" s="2" t="s">
        <v>772</v>
      </c>
      <c r="G1082" s="2">
        <v>60393</v>
      </c>
      <c r="H1082" s="2" t="s">
        <v>1347</v>
      </c>
      <c r="I1082" s="2">
        <v>35.318823999999999</v>
      </c>
      <c r="J1082" s="2">
        <v>-81.623934000000006</v>
      </c>
      <c r="K1082" s="4">
        <v>0</v>
      </c>
      <c r="L1082" s="2" t="s">
        <v>1418</v>
      </c>
      <c r="M1082" s="17" t="s">
        <v>1338</v>
      </c>
      <c r="N1082" s="17" t="s">
        <v>965</v>
      </c>
      <c r="O1082" s="8">
        <v>4</v>
      </c>
      <c r="P1082" s="16"/>
      <c r="Q1082" s="4"/>
      <c r="R1082" s="4"/>
      <c r="S1082" s="4"/>
      <c r="T1082" s="28" t="s">
        <v>1311</v>
      </c>
    </row>
    <row r="1083" spans="1:20" x14ac:dyDescent="0.35">
      <c r="A1083" s="2">
        <v>16905</v>
      </c>
      <c r="B1083" s="2">
        <v>2018</v>
      </c>
      <c r="C1083" s="17">
        <v>28999</v>
      </c>
      <c r="D1083" s="17">
        <v>84.020015578140402</v>
      </c>
      <c r="E1083" s="2" t="s">
        <v>5</v>
      </c>
      <c r="F1083" s="2" t="s">
        <v>774</v>
      </c>
      <c r="G1083" s="2">
        <v>62223</v>
      </c>
      <c r="H1083" s="2" t="s">
        <v>1822</v>
      </c>
      <c r="I1083" s="2">
        <v>35.252000000000002</v>
      </c>
      <c r="J1083" s="2">
        <v>-78.369</v>
      </c>
      <c r="K1083" s="4">
        <v>0</v>
      </c>
      <c r="L1083" s="2" t="s">
        <v>1337</v>
      </c>
      <c r="M1083" s="17" t="s">
        <v>1338</v>
      </c>
      <c r="N1083" s="17" t="s">
        <v>965</v>
      </c>
      <c r="O1083" s="8">
        <v>5</v>
      </c>
      <c r="P1083" s="16"/>
      <c r="Q1083" s="4"/>
      <c r="R1083" s="4"/>
      <c r="S1083" s="27"/>
      <c r="T1083" s="28" t="s">
        <v>1311</v>
      </c>
    </row>
    <row r="1084" spans="1:20" x14ac:dyDescent="0.35">
      <c r="A1084" s="2">
        <v>16906</v>
      </c>
      <c r="B1084" s="2">
        <v>2018</v>
      </c>
      <c r="C1084" s="17">
        <v>16911</v>
      </c>
      <c r="D1084" s="17">
        <v>8004.7066460752903</v>
      </c>
      <c r="E1084" s="2" t="s">
        <v>5</v>
      </c>
      <c r="F1084" s="2" t="s">
        <v>775</v>
      </c>
      <c r="G1084" s="2">
        <v>58312</v>
      </c>
      <c r="H1084" s="2" t="s">
        <v>1343</v>
      </c>
      <c r="I1084" s="2">
        <v>36.414999999999999</v>
      </c>
      <c r="J1084" s="2">
        <v>-78.171110999999996</v>
      </c>
      <c r="K1084" s="4">
        <v>0</v>
      </c>
      <c r="L1084" s="2" t="s">
        <v>1341</v>
      </c>
      <c r="M1084" s="17" t="s">
        <v>1338</v>
      </c>
      <c r="N1084" s="17" t="s">
        <v>965</v>
      </c>
      <c r="O1084" s="8">
        <v>4</v>
      </c>
      <c r="P1084" s="16">
        <v>0.20200000000000001</v>
      </c>
      <c r="Q1084" s="4">
        <v>7092</v>
      </c>
      <c r="R1084" s="4">
        <v>3566</v>
      </c>
      <c r="S1084" s="4">
        <v>64666</v>
      </c>
      <c r="T1084" s="27">
        <f>S1084/Q1084</f>
        <v>9.1181613085166386</v>
      </c>
    </row>
    <row r="1085" spans="1:20" x14ac:dyDescent="0.35">
      <c r="A1085" s="2">
        <v>16907</v>
      </c>
      <c r="B1085" s="2">
        <v>2018</v>
      </c>
      <c r="C1085" s="17">
        <v>16911</v>
      </c>
      <c r="D1085" s="17">
        <v>8167.2078330854301</v>
      </c>
      <c r="E1085" s="2" t="s">
        <v>5</v>
      </c>
      <c r="F1085" s="2" t="s">
        <v>776</v>
      </c>
      <c r="G1085" s="2">
        <v>62100</v>
      </c>
      <c r="H1085" s="2" t="s">
        <v>1823</v>
      </c>
      <c r="I1085" s="2">
        <v>36.411999999999999</v>
      </c>
      <c r="J1085" s="2">
        <v>-78.177999999999997</v>
      </c>
      <c r="K1085" s="4">
        <v>0</v>
      </c>
      <c r="L1085" s="2" t="s">
        <v>1341</v>
      </c>
      <c r="M1085" s="17" t="s">
        <v>1338</v>
      </c>
      <c r="N1085" s="17" t="s">
        <v>965</v>
      </c>
      <c r="O1085" s="8">
        <v>4.9000000000000004</v>
      </c>
      <c r="P1085" s="16">
        <v>0</v>
      </c>
      <c r="Q1085" s="4">
        <v>0</v>
      </c>
      <c r="R1085" s="4">
        <v>0</v>
      </c>
      <c r="S1085" s="27"/>
      <c r="T1085" s="28" t="s">
        <v>1311</v>
      </c>
    </row>
    <row r="1086" spans="1:20" x14ac:dyDescent="0.35">
      <c r="A1086" s="2">
        <v>16908</v>
      </c>
      <c r="B1086" s="2">
        <v>2018</v>
      </c>
      <c r="C1086" s="17">
        <v>9870</v>
      </c>
      <c r="D1086" s="17">
        <v>3171.1690242907698</v>
      </c>
      <c r="E1086" s="2" t="s">
        <v>5</v>
      </c>
      <c r="F1086" s="2" t="s">
        <v>777</v>
      </c>
      <c r="G1086" s="2">
        <v>58848</v>
      </c>
      <c r="H1086" s="2" t="s">
        <v>1343</v>
      </c>
      <c r="I1086" s="2">
        <v>35.005555999999999</v>
      </c>
      <c r="J1086" s="2">
        <v>-78.125833</v>
      </c>
      <c r="K1086" s="4">
        <v>0</v>
      </c>
      <c r="L1086" s="2" t="s">
        <v>1341</v>
      </c>
      <c r="M1086" s="17" t="s">
        <v>1338</v>
      </c>
      <c r="N1086" s="17" t="s">
        <v>965</v>
      </c>
      <c r="O1086" s="8">
        <v>65</v>
      </c>
      <c r="P1086" s="16">
        <v>0.19800000000000001</v>
      </c>
      <c r="Q1086" s="4">
        <v>112927</v>
      </c>
      <c r="R1086" s="4">
        <v>56789</v>
      </c>
      <c r="S1086" s="4">
        <v>1029669</v>
      </c>
      <c r="T1086" s="27">
        <f>S1086/Q1086</f>
        <v>9.1180054371408072</v>
      </c>
    </row>
    <row r="1087" spans="1:20" x14ac:dyDescent="0.35">
      <c r="A1087" s="2">
        <v>16909</v>
      </c>
      <c r="B1087" s="2">
        <v>2018</v>
      </c>
      <c r="C1087" s="17">
        <v>9870</v>
      </c>
      <c r="D1087" s="17">
        <v>1711.72675429693</v>
      </c>
      <c r="E1087" s="2" t="s">
        <v>5</v>
      </c>
      <c r="F1087" s="2" t="s">
        <v>778</v>
      </c>
      <c r="G1087" s="2">
        <v>59119</v>
      </c>
      <c r="H1087" s="2" t="s">
        <v>1347</v>
      </c>
      <c r="I1087" s="2">
        <v>35.01</v>
      </c>
      <c r="J1087" s="2">
        <v>-78.11</v>
      </c>
      <c r="K1087" s="4">
        <v>0</v>
      </c>
      <c r="L1087" s="2" t="s">
        <v>1341</v>
      </c>
      <c r="M1087" s="17" t="s">
        <v>1338</v>
      </c>
      <c r="N1087" s="17" t="s">
        <v>965</v>
      </c>
      <c r="O1087" s="8">
        <v>2</v>
      </c>
      <c r="P1087" s="16">
        <v>0.193</v>
      </c>
      <c r="Q1087" s="4">
        <v>3385</v>
      </c>
      <c r="R1087" s="4">
        <v>1702</v>
      </c>
      <c r="S1087" s="4">
        <v>30864</v>
      </c>
      <c r="T1087" s="27">
        <f>S1087/Q1087</f>
        <v>9.117872968980798</v>
      </c>
    </row>
    <row r="1088" spans="1:20" x14ac:dyDescent="0.35">
      <c r="A1088" s="2">
        <v>16910</v>
      </c>
      <c r="B1088" s="2">
        <v>2018</v>
      </c>
      <c r="C1088" s="17">
        <v>9870</v>
      </c>
      <c r="D1088" s="17">
        <v>3773.1612239565402</v>
      </c>
      <c r="E1088" s="2" t="s">
        <v>5</v>
      </c>
      <c r="F1088" s="2" t="s">
        <v>779</v>
      </c>
      <c r="G1088" s="2">
        <v>59120</v>
      </c>
      <c r="H1088" s="2" t="s">
        <v>1347</v>
      </c>
      <c r="I1088" s="2">
        <v>35.01</v>
      </c>
      <c r="J1088" s="2">
        <v>-78.05</v>
      </c>
      <c r="K1088" s="4">
        <v>0</v>
      </c>
      <c r="L1088" s="2" t="s">
        <v>1341</v>
      </c>
      <c r="M1088" s="17" t="s">
        <v>1338</v>
      </c>
      <c r="N1088" s="17" t="s">
        <v>965</v>
      </c>
      <c r="O1088" s="8">
        <v>2</v>
      </c>
      <c r="P1088" s="16">
        <v>0.19800000000000001</v>
      </c>
      <c r="Q1088" s="4">
        <v>3464</v>
      </c>
      <c r="R1088" s="4">
        <v>1742</v>
      </c>
      <c r="S1088" s="4">
        <v>31584</v>
      </c>
      <c r="T1088" s="27">
        <f>S1088/Q1088</f>
        <v>9.1177829099307157</v>
      </c>
    </row>
    <row r="1089" spans="1:20" x14ac:dyDescent="0.35">
      <c r="A1089" s="2">
        <v>16911</v>
      </c>
      <c r="B1089" s="2">
        <v>2018</v>
      </c>
      <c r="C1089" s="17">
        <v>9868</v>
      </c>
      <c r="D1089" s="17">
        <v>11690.2372648486</v>
      </c>
      <c r="E1089" s="2" t="s">
        <v>5</v>
      </c>
      <c r="F1089" s="2" t="s">
        <v>780</v>
      </c>
      <c r="G1089" s="2">
        <v>58845</v>
      </c>
      <c r="H1089" s="2" t="s">
        <v>1343</v>
      </c>
      <c r="I1089" s="2">
        <v>35.565277999999999</v>
      </c>
      <c r="J1089" s="2">
        <v>-77.053611000000004</v>
      </c>
      <c r="K1089" s="4">
        <v>0</v>
      </c>
      <c r="L1089" s="2" t="s">
        <v>1341</v>
      </c>
      <c r="M1089" s="17" t="s">
        <v>1338</v>
      </c>
      <c r="N1089" s="17" t="s">
        <v>965</v>
      </c>
      <c r="O1089" s="8">
        <v>5</v>
      </c>
      <c r="P1089" s="16">
        <v>0.20799999999999999</v>
      </c>
      <c r="Q1089" s="4">
        <v>9089</v>
      </c>
      <c r="R1089" s="4">
        <v>4571</v>
      </c>
      <c r="S1089" s="4">
        <v>82875</v>
      </c>
      <c r="T1089" s="27">
        <f>S1089/Q1089</f>
        <v>9.1181648146110685</v>
      </c>
    </row>
    <row r="1090" spans="1:20" x14ac:dyDescent="0.35">
      <c r="A1090" s="2">
        <v>16912</v>
      </c>
      <c r="B1090" s="2">
        <v>2018</v>
      </c>
      <c r="C1090" s="17">
        <v>9862</v>
      </c>
      <c r="D1090" s="17">
        <v>14781.201370966999</v>
      </c>
      <c r="E1090" s="2" t="s">
        <v>5</v>
      </c>
      <c r="F1090" s="2" t="s">
        <v>781</v>
      </c>
      <c r="G1090" s="2">
        <v>58846</v>
      </c>
      <c r="H1090" s="2" t="s">
        <v>1343</v>
      </c>
      <c r="I1090" s="2">
        <v>35.499443999999997</v>
      </c>
      <c r="J1090" s="2">
        <v>-76.833611000000005</v>
      </c>
      <c r="K1090" s="4">
        <v>0</v>
      </c>
      <c r="L1090" s="2" t="s">
        <v>1341</v>
      </c>
      <c r="M1090" s="17" t="s">
        <v>1338</v>
      </c>
      <c r="N1090" s="17" t="s">
        <v>965</v>
      </c>
      <c r="O1090" s="8">
        <v>5</v>
      </c>
      <c r="P1090" s="16">
        <v>0.21</v>
      </c>
      <c r="Q1090" s="4">
        <v>9189</v>
      </c>
      <c r="R1090" s="4">
        <v>4621</v>
      </c>
      <c r="S1090" s="4">
        <v>83786</v>
      </c>
      <c r="T1090" s="27">
        <f>S1090/Q1090</f>
        <v>9.1180759603874204</v>
      </c>
    </row>
    <row r="1091" spans="1:20" x14ac:dyDescent="0.35">
      <c r="A1091" s="2">
        <v>16913</v>
      </c>
      <c r="B1091" s="2">
        <v>2018</v>
      </c>
      <c r="C1091" s="17">
        <v>7011</v>
      </c>
      <c r="D1091" s="17">
        <v>7466.5663034444797</v>
      </c>
      <c r="E1091" s="2" t="s">
        <v>5</v>
      </c>
      <c r="F1091" s="2" t="s">
        <v>782</v>
      </c>
      <c r="G1091" s="2">
        <v>60948</v>
      </c>
      <c r="H1091" s="2" t="s">
        <v>1347</v>
      </c>
      <c r="I1091" s="2">
        <v>36.272036999999997</v>
      </c>
      <c r="J1091" s="2">
        <v>-79.792473999999999</v>
      </c>
      <c r="K1091" s="4">
        <v>0</v>
      </c>
      <c r="L1091" s="2" t="s">
        <v>1348</v>
      </c>
      <c r="M1091" s="17" t="s">
        <v>1338</v>
      </c>
      <c r="N1091" s="17" t="s">
        <v>965</v>
      </c>
      <c r="O1091" s="8">
        <v>5</v>
      </c>
      <c r="P1091" s="16"/>
      <c r="Q1091" s="4"/>
      <c r="R1091" s="4"/>
      <c r="S1091" s="4"/>
      <c r="T1091" s="28" t="s">
        <v>1311</v>
      </c>
    </row>
    <row r="1092" spans="1:20" x14ac:dyDescent="0.35">
      <c r="A1092" s="2">
        <v>16914</v>
      </c>
      <c r="B1092" s="2">
        <v>2018</v>
      </c>
      <c r="C1092" s="17">
        <v>9862</v>
      </c>
      <c r="D1092" s="17">
        <v>15852.4420108214</v>
      </c>
      <c r="E1092" s="2" t="s">
        <v>5</v>
      </c>
      <c r="F1092" s="2" t="s">
        <v>783</v>
      </c>
      <c r="G1092" s="2">
        <v>58135</v>
      </c>
      <c r="H1092" s="2" t="s">
        <v>1343</v>
      </c>
      <c r="I1092" s="2">
        <v>35.505200000000002</v>
      </c>
      <c r="J1092" s="2">
        <v>-76.848399999999998</v>
      </c>
      <c r="K1092" s="4">
        <v>0</v>
      </c>
      <c r="L1092" s="2" t="s">
        <v>1341</v>
      </c>
      <c r="M1092" s="17" t="s">
        <v>1338</v>
      </c>
      <c r="N1092" s="17" t="s">
        <v>965</v>
      </c>
      <c r="O1092" s="8">
        <v>12.4</v>
      </c>
      <c r="P1092" s="16">
        <v>0.19700000000000001</v>
      </c>
      <c r="Q1092" s="4">
        <v>21361</v>
      </c>
      <c r="R1092" s="4">
        <v>10742</v>
      </c>
      <c r="S1092" s="4">
        <v>194770</v>
      </c>
      <c r="T1092" s="27">
        <f t="shared" ref="T1092:T1098" si="44">S1092/Q1092</f>
        <v>9.1180188193436642</v>
      </c>
    </row>
    <row r="1093" spans="1:20" x14ac:dyDescent="0.35">
      <c r="A1093" s="2">
        <v>16920</v>
      </c>
      <c r="B1093" s="2">
        <v>2018</v>
      </c>
      <c r="C1093" s="17">
        <v>6404</v>
      </c>
      <c r="D1093" s="17">
        <v>1827.8471203910501</v>
      </c>
      <c r="E1093" s="2" t="s">
        <v>5</v>
      </c>
      <c r="F1093" s="2" t="s">
        <v>786</v>
      </c>
      <c r="G1093" s="2">
        <v>59153</v>
      </c>
      <c r="H1093" s="2" t="s">
        <v>1826</v>
      </c>
      <c r="I1093" s="2">
        <v>36.129722000000001</v>
      </c>
      <c r="J1093" s="2">
        <v>-77.721389000000002</v>
      </c>
      <c r="K1093" s="4">
        <v>0</v>
      </c>
      <c r="L1093" s="2" t="s">
        <v>1341</v>
      </c>
      <c r="M1093" s="17" t="s">
        <v>1338</v>
      </c>
      <c r="N1093" s="17" t="s">
        <v>965</v>
      </c>
      <c r="O1093" s="8">
        <v>20</v>
      </c>
      <c r="P1093" s="16">
        <v>0.19800000000000001</v>
      </c>
      <c r="Q1093" s="4">
        <v>34766</v>
      </c>
      <c r="R1093" s="4">
        <v>17483</v>
      </c>
      <c r="S1093" s="4">
        <v>316996</v>
      </c>
      <c r="T1093" s="27">
        <f t="shared" si="44"/>
        <v>9.117988839670943</v>
      </c>
    </row>
    <row r="1094" spans="1:20" x14ac:dyDescent="0.35">
      <c r="A1094" s="2">
        <v>16921</v>
      </c>
      <c r="B1094" s="2">
        <v>2018</v>
      </c>
      <c r="C1094" s="17">
        <v>9852</v>
      </c>
      <c r="D1094" s="17">
        <v>6069.9061163574197</v>
      </c>
      <c r="E1094" s="2" t="s">
        <v>5</v>
      </c>
      <c r="F1094" s="2" t="s">
        <v>787</v>
      </c>
      <c r="G1094" s="2">
        <v>58317</v>
      </c>
      <c r="H1094" s="2" t="s">
        <v>1343</v>
      </c>
      <c r="I1094" s="2">
        <v>34.726944000000003</v>
      </c>
      <c r="J1094" s="2">
        <v>-79.335278000000002</v>
      </c>
      <c r="K1094" s="4">
        <v>0</v>
      </c>
      <c r="L1094" s="2" t="s">
        <v>1341</v>
      </c>
      <c r="M1094" s="17" t="s">
        <v>1338</v>
      </c>
      <c r="N1094" s="17" t="s">
        <v>965</v>
      </c>
      <c r="O1094" s="8">
        <v>5</v>
      </c>
      <c r="P1094" s="16">
        <v>0.192</v>
      </c>
      <c r="Q1094" s="4">
        <v>8398</v>
      </c>
      <c r="R1094" s="4">
        <v>4223</v>
      </c>
      <c r="S1094" s="4">
        <v>76573</v>
      </c>
      <c r="T1094" s="27">
        <f t="shared" si="44"/>
        <v>9.1180042867349371</v>
      </c>
    </row>
    <row r="1095" spans="1:20" x14ac:dyDescent="0.35">
      <c r="A1095" s="2">
        <v>16927</v>
      </c>
      <c r="B1095" s="2">
        <v>2018</v>
      </c>
      <c r="C1095" s="17">
        <v>9488</v>
      </c>
      <c r="D1095" s="17">
        <v>4451.0094240405897</v>
      </c>
      <c r="E1095" s="2" t="s">
        <v>5</v>
      </c>
      <c r="F1095" s="2" t="s">
        <v>789</v>
      </c>
      <c r="G1095" s="2">
        <v>60602</v>
      </c>
      <c r="H1095" s="2" t="s">
        <v>1827</v>
      </c>
      <c r="I1095" s="2">
        <v>35.221083</v>
      </c>
      <c r="J1095" s="2">
        <v>-78.019025999999997</v>
      </c>
      <c r="K1095" s="4">
        <v>0</v>
      </c>
      <c r="L1095" s="2" t="s">
        <v>1341</v>
      </c>
      <c r="M1095" s="17" t="s">
        <v>1338</v>
      </c>
      <c r="N1095" s="17" t="s">
        <v>965</v>
      </c>
      <c r="O1095" s="8">
        <v>5</v>
      </c>
      <c r="P1095" s="16">
        <v>0.19500000000000001</v>
      </c>
      <c r="Q1095" s="4">
        <v>8525</v>
      </c>
      <c r="R1095" s="4">
        <v>4287</v>
      </c>
      <c r="S1095" s="4">
        <v>77731</v>
      </c>
      <c r="T1095" s="27">
        <f t="shared" si="44"/>
        <v>9.1180058651026386</v>
      </c>
    </row>
    <row r="1096" spans="1:20" x14ac:dyDescent="0.35">
      <c r="A1096" s="2">
        <v>16928</v>
      </c>
      <c r="B1096" s="2">
        <v>2018</v>
      </c>
      <c r="C1096" s="17">
        <v>9487</v>
      </c>
      <c r="D1096" s="17">
        <v>2183.4421141896501</v>
      </c>
      <c r="E1096" s="2" t="s">
        <v>5</v>
      </c>
      <c r="F1096" s="2" t="s">
        <v>790</v>
      </c>
      <c r="G1096" s="2">
        <v>60598</v>
      </c>
      <c r="H1096" s="2" t="s">
        <v>1828</v>
      </c>
      <c r="I1096" s="2">
        <v>35.315559999999998</v>
      </c>
      <c r="J1096" s="2">
        <v>-78.079480000000004</v>
      </c>
      <c r="K1096" s="4">
        <v>0</v>
      </c>
      <c r="L1096" s="2" t="s">
        <v>1341</v>
      </c>
      <c r="M1096" s="17" t="s">
        <v>1338</v>
      </c>
      <c r="N1096" s="17" t="s">
        <v>965</v>
      </c>
      <c r="O1096" s="8">
        <v>5</v>
      </c>
      <c r="P1096" s="16">
        <v>0.19800000000000001</v>
      </c>
      <c r="Q1096" s="4">
        <v>8673</v>
      </c>
      <c r="R1096" s="4">
        <v>4362</v>
      </c>
      <c r="S1096" s="4">
        <v>79081</v>
      </c>
      <c r="T1096" s="27">
        <f t="shared" si="44"/>
        <v>9.1180675660094543</v>
      </c>
    </row>
    <row r="1097" spans="1:20" x14ac:dyDescent="0.35">
      <c r="A1097" s="2">
        <v>16929</v>
      </c>
      <c r="B1097" s="2">
        <v>2018</v>
      </c>
      <c r="C1097" s="17">
        <v>9488</v>
      </c>
      <c r="D1097" s="17">
        <v>16135.353940016899</v>
      </c>
      <c r="E1097" s="2" t="s">
        <v>5</v>
      </c>
      <c r="F1097" s="2" t="s">
        <v>791</v>
      </c>
      <c r="G1097" s="2">
        <v>60597</v>
      </c>
      <c r="H1097" s="2" t="s">
        <v>1829</v>
      </c>
      <c r="I1097" s="2">
        <v>35.324376999999998</v>
      </c>
      <c r="J1097" s="2">
        <v>-77.871224999999995</v>
      </c>
      <c r="K1097" s="4">
        <v>0</v>
      </c>
      <c r="L1097" s="2" t="s">
        <v>1341</v>
      </c>
      <c r="M1097" s="17" t="s">
        <v>1338</v>
      </c>
      <c r="N1097" s="17" t="s">
        <v>965</v>
      </c>
      <c r="O1097" s="8">
        <v>5</v>
      </c>
      <c r="P1097" s="16">
        <v>0.183</v>
      </c>
      <c r="Q1097" s="4">
        <v>8035</v>
      </c>
      <c r="R1097" s="4">
        <v>4041</v>
      </c>
      <c r="S1097" s="4">
        <v>73264</v>
      </c>
      <c r="T1097" s="27">
        <f t="shared" si="44"/>
        <v>9.1181082762912258</v>
      </c>
    </row>
    <row r="1098" spans="1:20" x14ac:dyDescent="0.35">
      <c r="A1098" s="2">
        <v>16930</v>
      </c>
      <c r="B1098" s="2">
        <v>2018</v>
      </c>
      <c r="C1098" s="17">
        <v>340</v>
      </c>
      <c r="D1098" s="17">
        <v>1361.1012897047001</v>
      </c>
      <c r="E1098" s="2" t="s">
        <v>5</v>
      </c>
      <c r="F1098" s="2" t="s">
        <v>792</v>
      </c>
      <c r="G1098" s="2">
        <v>59584</v>
      </c>
      <c r="H1098" s="2" t="s">
        <v>1347</v>
      </c>
      <c r="I1098" s="2">
        <v>35.511698000000003</v>
      </c>
      <c r="J1098" s="2">
        <v>-78.291128999999998</v>
      </c>
      <c r="K1098" s="4">
        <v>0</v>
      </c>
      <c r="L1098" s="2" t="s">
        <v>1341</v>
      </c>
      <c r="M1098" s="17" t="s">
        <v>1338</v>
      </c>
      <c r="N1098" s="17" t="s">
        <v>965</v>
      </c>
      <c r="O1098" s="8">
        <v>5</v>
      </c>
      <c r="P1098" s="16">
        <v>0.23400000000000001</v>
      </c>
      <c r="Q1098" s="4">
        <v>10256</v>
      </c>
      <c r="R1098" s="4">
        <v>5158</v>
      </c>
      <c r="S1098" s="4">
        <v>93514</v>
      </c>
      <c r="T1098" s="27">
        <f t="shared" si="44"/>
        <v>9.1179797191887673</v>
      </c>
    </row>
    <row r="1099" spans="1:20" x14ac:dyDescent="0.35">
      <c r="A1099" s="2">
        <v>16931</v>
      </c>
      <c r="B1099" s="2">
        <v>2018</v>
      </c>
      <c r="C1099" s="17">
        <v>6893</v>
      </c>
      <c r="D1099" s="17">
        <v>4727.70279501184</v>
      </c>
      <c r="E1099" s="2" t="s">
        <v>5</v>
      </c>
      <c r="F1099" s="2" t="s">
        <v>793</v>
      </c>
      <c r="G1099" s="2">
        <v>62595</v>
      </c>
      <c r="H1099" s="2" t="s">
        <v>1830</v>
      </c>
      <c r="I1099" s="2">
        <v>35.734580999999999</v>
      </c>
      <c r="J1099" s="2">
        <v>-78.354999000000007</v>
      </c>
      <c r="K1099" s="4">
        <v>0</v>
      </c>
      <c r="L1099" s="2" t="s">
        <v>1346</v>
      </c>
      <c r="M1099" s="17" t="s">
        <v>1338</v>
      </c>
      <c r="N1099" s="17" t="s">
        <v>965</v>
      </c>
      <c r="O1099" s="8">
        <v>5</v>
      </c>
      <c r="P1099" s="16"/>
      <c r="Q1099" s="4"/>
      <c r="R1099" s="4"/>
      <c r="S1099" s="4"/>
      <c r="T1099" s="28" t="s">
        <v>1311</v>
      </c>
    </row>
    <row r="1100" spans="1:20" x14ac:dyDescent="0.35">
      <c r="A1100" s="2">
        <v>16932</v>
      </c>
      <c r="B1100" s="2">
        <v>2018</v>
      </c>
      <c r="C1100" s="17">
        <v>4473</v>
      </c>
      <c r="D1100" s="17">
        <v>9251.4260257922797</v>
      </c>
      <c r="E1100" s="2" t="s">
        <v>5</v>
      </c>
      <c r="F1100" s="2" t="s">
        <v>794</v>
      </c>
      <c r="G1100" s="2">
        <v>59111</v>
      </c>
      <c r="H1100" s="2" t="s">
        <v>1343</v>
      </c>
      <c r="I1100" s="2">
        <v>35.668332999999997</v>
      </c>
      <c r="J1100" s="2">
        <v>-80.523611000000002</v>
      </c>
      <c r="K1100" s="4">
        <v>0</v>
      </c>
      <c r="L1100" s="2" t="s">
        <v>1341</v>
      </c>
      <c r="M1100" s="17" t="s">
        <v>1338</v>
      </c>
      <c r="N1100" s="17" t="s">
        <v>965</v>
      </c>
      <c r="O1100" s="8">
        <v>5</v>
      </c>
      <c r="P1100" s="16">
        <v>0.19500000000000001</v>
      </c>
      <c r="Q1100" s="4">
        <v>8533</v>
      </c>
      <c r="R1100" s="4">
        <v>4291</v>
      </c>
      <c r="S1100" s="4">
        <v>77802</v>
      </c>
      <c r="T1100" s="27">
        <f t="shared" ref="T1100:T1105" si="45">S1100/Q1100</f>
        <v>9.1177780382046176</v>
      </c>
    </row>
    <row r="1101" spans="1:20" x14ac:dyDescent="0.35">
      <c r="A1101" s="2">
        <v>16933</v>
      </c>
      <c r="B1101" s="2">
        <v>2018</v>
      </c>
      <c r="C1101" s="17">
        <v>6696</v>
      </c>
      <c r="D1101" s="17">
        <v>6109.3411291581497</v>
      </c>
      <c r="E1101" s="2" t="s">
        <v>5</v>
      </c>
      <c r="F1101" s="2" t="s">
        <v>795</v>
      </c>
      <c r="G1101" s="2">
        <v>59112</v>
      </c>
      <c r="H1101" s="2" t="s">
        <v>1343</v>
      </c>
      <c r="I1101" s="2">
        <v>35.721389000000002</v>
      </c>
      <c r="J1101" s="2">
        <v>-79.504444000000007</v>
      </c>
      <c r="K1101" s="4">
        <v>0</v>
      </c>
      <c r="L1101" s="2" t="s">
        <v>1341</v>
      </c>
      <c r="M1101" s="17" t="s">
        <v>1338</v>
      </c>
      <c r="N1101" s="17" t="s">
        <v>965</v>
      </c>
      <c r="O1101" s="8">
        <v>5</v>
      </c>
      <c r="P1101" s="16">
        <v>0.20499999999999999</v>
      </c>
      <c r="Q1101" s="4">
        <v>8965</v>
      </c>
      <c r="R1101" s="4">
        <v>4508</v>
      </c>
      <c r="S1101" s="4">
        <v>81743</v>
      </c>
      <c r="T1101" s="27">
        <f t="shared" si="45"/>
        <v>9.1180145008365869</v>
      </c>
    </row>
    <row r="1102" spans="1:20" x14ac:dyDescent="0.35">
      <c r="A1102" s="2">
        <v>16935</v>
      </c>
      <c r="B1102" s="2">
        <v>2018</v>
      </c>
      <c r="C1102" s="17">
        <v>6404</v>
      </c>
      <c r="D1102" s="17">
        <v>1354.18001988386</v>
      </c>
      <c r="E1102" s="2" t="s">
        <v>5</v>
      </c>
      <c r="F1102" s="2" t="s">
        <v>797</v>
      </c>
      <c r="G1102" s="2">
        <v>59526</v>
      </c>
      <c r="H1102" s="2" t="s">
        <v>1831</v>
      </c>
      <c r="I1102" s="2">
        <v>36.127222000000003</v>
      </c>
      <c r="J1102" s="2">
        <v>-77.734443999999996</v>
      </c>
      <c r="K1102" s="4">
        <v>0</v>
      </c>
      <c r="L1102" s="2" t="s">
        <v>1341</v>
      </c>
      <c r="M1102" s="17" t="s">
        <v>1338</v>
      </c>
      <c r="N1102" s="17" t="s">
        <v>965</v>
      </c>
      <c r="O1102" s="8">
        <v>12</v>
      </c>
      <c r="P1102" s="16">
        <v>0.25</v>
      </c>
      <c r="Q1102" s="4">
        <v>26311</v>
      </c>
      <c r="R1102" s="4">
        <v>13231</v>
      </c>
      <c r="S1102" s="4">
        <v>239904</v>
      </c>
      <c r="T1102" s="27">
        <f t="shared" si="45"/>
        <v>9.1180114780890129</v>
      </c>
    </row>
    <row r="1103" spans="1:20" x14ac:dyDescent="0.35">
      <c r="A1103" s="2">
        <v>16936</v>
      </c>
      <c r="B1103" s="2">
        <v>2018</v>
      </c>
      <c r="C1103" s="17">
        <v>6404</v>
      </c>
      <c r="D1103" s="17">
        <v>546.34964831277296</v>
      </c>
      <c r="E1103" s="2" t="s">
        <v>5</v>
      </c>
      <c r="F1103" s="2" t="s">
        <v>798</v>
      </c>
      <c r="G1103" s="2">
        <v>60438</v>
      </c>
      <c r="H1103" s="2" t="s">
        <v>1343</v>
      </c>
      <c r="I1103" s="2">
        <v>36.115541999999998</v>
      </c>
      <c r="J1103" s="2">
        <v>-77.725147000000007</v>
      </c>
      <c r="K1103" s="4">
        <v>0</v>
      </c>
      <c r="L1103" s="2" t="s">
        <v>1341</v>
      </c>
      <c r="M1103" s="17" t="s">
        <v>1338</v>
      </c>
      <c r="N1103" s="17" t="s">
        <v>965</v>
      </c>
      <c r="O1103" s="8">
        <v>3.4</v>
      </c>
      <c r="P1103" s="16">
        <v>0.20200000000000001</v>
      </c>
      <c r="Q1103" s="4">
        <v>6003</v>
      </c>
      <c r="R1103" s="4">
        <v>3019</v>
      </c>
      <c r="S1103" s="4">
        <v>54734</v>
      </c>
      <c r="T1103" s="27">
        <f t="shared" si="45"/>
        <v>9.1177744461102783</v>
      </c>
    </row>
    <row r="1104" spans="1:20" x14ac:dyDescent="0.35">
      <c r="A1104" s="2">
        <v>16937</v>
      </c>
      <c r="B1104" s="2">
        <v>2018</v>
      </c>
      <c r="C1104" s="17">
        <v>1851</v>
      </c>
      <c r="D1104" s="17">
        <v>8615.8473609647408</v>
      </c>
      <c r="E1104" s="2" t="s">
        <v>5</v>
      </c>
      <c r="F1104" s="2" t="s">
        <v>799</v>
      </c>
      <c r="G1104" s="2">
        <v>58341</v>
      </c>
      <c r="H1104" s="2" t="s">
        <v>1343</v>
      </c>
      <c r="I1104" s="2">
        <v>35.907144000000002</v>
      </c>
      <c r="J1104" s="2">
        <v>-79.188297000000006</v>
      </c>
      <c r="K1104" s="4">
        <v>0</v>
      </c>
      <c r="L1104" s="2" t="s">
        <v>1341</v>
      </c>
      <c r="M1104" s="17" t="s">
        <v>1338</v>
      </c>
      <c r="N1104" s="17" t="s">
        <v>965</v>
      </c>
      <c r="O1104" s="8">
        <v>5</v>
      </c>
      <c r="P1104" s="16">
        <v>0.185</v>
      </c>
      <c r="Q1104" s="4">
        <v>8091</v>
      </c>
      <c r="R1104" s="4">
        <v>4069</v>
      </c>
      <c r="S1104" s="4">
        <v>73773</v>
      </c>
      <c r="T1104" s="27">
        <f t="shared" si="45"/>
        <v>9.1179087875417135</v>
      </c>
    </row>
    <row r="1105" spans="1:20" x14ac:dyDescent="0.35">
      <c r="A1105" s="2">
        <v>16938</v>
      </c>
      <c r="B1105" s="2">
        <v>2018</v>
      </c>
      <c r="C1105" s="17">
        <v>6405</v>
      </c>
      <c r="D1105" s="17">
        <v>1224.8179746011999</v>
      </c>
      <c r="E1105" s="2" t="s">
        <v>5</v>
      </c>
      <c r="F1105" s="2" t="s">
        <v>800</v>
      </c>
      <c r="G1105" s="2">
        <v>60363</v>
      </c>
      <c r="H1105" s="2" t="s">
        <v>1832</v>
      </c>
      <c r="I1105" s="2">
        <v>36.347639999999998</v>
      </c>
      <c r="J1105" s="2">
        <v>-77.222440000000006</v>
      </c>
      <c r="K1105" s="4">
        <v>0</v>
      </c>
      <c r="L1105" s="2" t="s">
        <v>1341</v>
      </c>
      <c r="M1105" s="17" t="s">
        <v>1338</v>
      </c>
      <c r="N1105" s="17" t="s">
        <v>965</v>
      </c>
      <c r="O1105" s="8">
        <v>5.2</v>
      </c>
      <c r="P1105" s="16">
        <v>0.19500000000000001</v>
      </c>
      <c r="Q1105" s="4">
        <v>8903</v>
      </c>
      <c r="R1105" s="4">
        <v>4477</v>
      </c>
      <c r="S1105" s="4">
        <v>81176</v>
      </c>
      <c r="T1105" s="27">
        <f t="shared" si="45"/>
        <v>9.1178254520947988</v>
      </c>
    </row>
    <row r="1106" spans="1:20" x14ac:dyDescent="0.35">
      <c r="A1106" s="2">
        <v>16940</v>
      </c>
      <c r="B1106" s="2">
        <v>2018</v>
      </c>
      <c r="C1106" s="19">
        <v>7026</v>
      </c>
      <c r="D1106" s="19">
        <v>5979.6907136304399</v>
      </c>
      <c r="E1106" s="2" t="s">
        <v>5</v>
      </c>
      <c r="F1106" s="2" t="s">
        <v>801</v>
      </c>
      <c r="G1106" s="2">
        <v>60364</v>
      </c>
      <c r="H1106" s="2" t="s">
        <v>1834</v>
      </c>
      <c r="I1106" s="2">
        <v>36.104469999999999</v>
      </c>
      <c r="J1106" s="2">
        <v>-79.723622000000006</v>
      </c>
      <c r="K1106" s="4">
        <v>0</v>
      </c>
      <c r="L1106" s="2" t="s">
        <v>1355</v>
      </c>
      <c r="M1106" s="17" t="s">
        <v>1338</v>
      </c>
      <c r="N1106" s="17" t="s">
        <v>965</v>
      </c>
      <c r="O1106" s="8">
        <v>3.4</v>
      </c>
      <c r="P1106" s="16"/>
      <c r="Q1106" s="4"/>
      <c r="R1106" s="4"/>
      <c r="S1106" s="27"/>
      <c r="T1106" s="28" t="s">
        <v>1311</v>
      </c>
    </row>
    <row r="1107" spans="1:20" x14ac:dyDescent="0.35">
      <c r="A1107" s="2">
        <v>16941</v>
      </c>
      <c r="B1107" s="2">
        <v>2018</v>
      </c>
      <c r="C1107" s="17">
        <v>28990</v>
      </c>
      <c r="D1107" s="17">
        <v>5899.2883523970204</v>
      </c>
      <c r="E1107" s="2" t="s">
        <v>5</v>
      </c>
      <c r="F1107" s="2" t="s">
        <v>802</v>
      </c>
      <c r="G1107" s="2">
        <v>60292</v>
      </c>
      <c r="H1107" s="2" t="s">
        <v>1347</v>
      </c>
      <c r="I1107" s="2">
        <v>34.277430000000003</v>
      </c>
      <c r="J1107" s="2">
        <v>-78.740099999999998</v>
      </c>
      <c r="K1107" s="4">
        <v>0</v>
      </c>
      <c r="L1107" s="2" t="s">
        <v>1465</v>
      </c>
      <c r="M1107" s="17" t="s">
        <v>1338</v>
      </c>
      <c r="N1107" s="17" t="s">
        <v>965</v>
      </c>
      <c r="O1107" s="8">
        <v>5</v>
      </c>
      <c r="P1107" s="16"/>
      <c r="Q1107" s="4"/>
      <c r="R1107" s="4"/>
      <c r="S1107" s="27"/>
      <c r="T1107" s="28" t="s">
        <v>1311</v>
      </c>
    </row>
    <row r="1108" spans="1:20" x14ac:dyDescent="0.35">
      <c r="A1108" s="2">
        <v>16942</v>
      </c>
      <c r="B1108" s="2">
        <v>2018</v>
      </c>
      <c r="C1108" s="17">
        <v>6661</v>
      </c>
      <c r="D1108" s="17">
        <v>15900.7526957914</v>
      </c>
      <c r="E1108" s="2" t="s">
        <v>5</v>
      </c>
      <c r="F1108" s="2" t="s">
        <v>803</v>
      </c>
      <c r="G1108" s="2">
        <v>60162</v>
      </c>
      <c r="H1108" s="2" t="s">
        <v>1347</v>
      </c>
      <c r="I1108" s="2">
        <v>35.432566000000001</v>
      </c>
      <c r="J1108" s="2">
        <v>-77.933516999999995</v>
      </c>
      <c r="K1108" s="4">
        <v>0</v>
      </c>
      <c r="L1108" s="2" t="s">
        <v>1355</v>
      </c>
      <c r="M1108" s="17" t="s">
        <v>1338</v>
      </c>
      <c r="N1108" s="17" t="s">
        <v>965</v>
      </c>
      <c r="O1108" s="8">
        <v>5</v>
      </c>
      <c r="P1108" s="16"/>
      <c r="Q1108" s="4"/>
      <c r="R1108" s="4"/>
      <c r="S1108" s="27"/>
      <c r="T1108" s="28" t="s">
        <v>1311</v>
      </c>
    </row>
    <row r="1109" spans="1:20" x14ac:dyDescent="0.35">
      <c r="A1109" s="2">
        <v>16943</v>
      </c>
      <c r="B1109" s="2">
        <v>2018</v>
      </c>
      <c r="C1109" s="17">
        <v>9862</v>
      </c>
      <c r="D1109" s="17">
        <v>24855.875376225798</v>
      </c>
      <c r="E1109" s="2" t="s">
        <v>5</v>
      </c>
      <c r="F1109" s="2" t="s">
        <v>804</v>
      </c>
      <c r="G1109" s="2">
        <v>62544</v>
      </c>
      <c r="H1109" s="2" t="s">
        <v>1344</v>
      </c>
      <c r="I1109" s="2">
        <v>35.596814000000002</v>
      </c>
      <c r="J1109" s="2">
        <v>-76.763848999999993</v>
      </c>
      <c r="K1109" s="4">
        <v>0</v>
      </c>
      <c r="L1109" s="2" t="s">
        <v>1348</v>
      </c>
      <c r="M1109" s="17" t="s">
        <v>1338</v>
      </c>
      <c r="N1109" s="17" t="s">
        <v>965</v>
      </c>
      <c r="O1109" s="8">
        <v>74</v>
      </c>
      <c r="P1109" s="16"/>
      <c r="Q1109" s="4"/>
      <c r="R1109" s="4"/>
      <c r="S1109" s="27"/>
      <c r="T1109" s="28" t="s">
        <v>1311</v>
      </c>
    </row>
    <row r="1110" spans="1:20" x14ac:dyDescent="0.35">
      <c r="A1110" s="2">
        <v>16944</v>
      </c>
      <c r="B1110" s="2">
        <v>2018</v>
      </c>
      <c r="C1110" s="17">
        <v>9418</v>
      </c>
      <c r="D1110" s="17">
        <v>2462.6662961721499</v>
      </c>
      <c r="E1110" s="2" t="s">
        <v>5</v>
      </c>
      <c r="F1110" s="2" t="s">
        <v>805</v>
      </c>
      <c r="G1110" s="2">
        <v>60287</v>
      </c>
      <c r="H1110" s="2" t="s">
        <v>1347</v>
      </c>
      <c r="I1110" s="2">
        <v>34.702489999999997</v>
      </c>
      <c r="J1110" s="2">
        <v>-77.969700000000003</v>
      </c>
      <c r="K1110" s="4">
        <v>0</v>
      </c>
      <c r="L1110" s="2" t="s">
        <v>1348</v>
      </c>
      <c r="M1110" s="17" t="s">
        <v>1338</v>
      </c>
      <c r="N1110" s="17" t="s">
        <v>965</v>
      </c>
      <c r="O1110" s="8">
        <v>5</v>
      </c>
      <c r="P1110" s="16"/>
      <c r="Q1110" s="4"/>
      <c r="R1110" s="4"/>
      <c r="S1110" s="27"/>
      <c r="T1110" s="28" t="s">
        <v>1311</v>
      </c>
    </row>
    <row r="1111" spans="1:20" x14ac:dyDescent="0.35">
      <c r="A1111" s="2">
        <v>16945</v>
      </c>
      <c r="B1111" s="2">
        <v>2018</v>
      </c>
      <c r="C1111" s="17">
        <v>10029</v>
      </c>
      <c r="D1111" s="17">
        <v>5668.1401028934397</v>
      </c>
      <c r="E1111" s="2" t="s">
        <v>5</v>
      </c>
      <c r="F1111" s="2" t="s">
        <v>806</v>
      </c>
      <c r="G1111" s="2">
        <v>59176</v>
      </c>
      <c r="H1111" s="2" t="s">
        <v>1405</v>
      </c>
      <c r="I1111" s="2">
        <v>35.801110999999999</v>
      </c>
      <c r="J1111" s="2">
        <v>-77.063056000000003</v>
      </c>
      <c r="K1111" s="4">
        <v>0</v>
      </c>
      <c r="L1111" s="2" t="s">
        <v>1341</v>
      </c>
      <c r="M1111" s="17" t="s">
        <v>1338</v>
      </c>
      <c r="N1111" s="17" t="s">
        <v>965</v>
      </c>
      <c r="O1111" s="8">
        <v>5</v>
      </c>
      <c r="P1111" s="16">
        <v>0.20599999999999999</v>
      </c>
      <c r="Q1111" s="4">
        <v>9022</v>
      </c>
      <c r="R1111" s="4">
        <v>4537</v>
      </c>
      <c r="S1111" s="4">
        <v>82262</v>
      </c>
      <c r="T1111" s="27">
        <f>S1111/Q1111</f>
        <v>9.1179339392595882</v>
      </c>
    </row>
    <row r="1112" spans="1:20" x14ac:dyDescent="0.35">
      <c r="A1112" s="2">
        <v>16946</v>
      </c>
      <c r="B1112" s="2">
        <v>2018</v>
      </c>
      <c r="C1112" s="17">
        <v>10029</v>
      </c>
      <c r="D1112" s="17">
        <v>7578.7708839951902</v>
      </c>
      <c r="E1112" s="2" t="s">
        <v>5</v>
      </c>
      <c r="F1112" s="2" t="s">
        <v>807</v>
      </c>
      <c r="G1112" s="2">
        <v>60787</v>
      </c>
      <c r="H1112" s="2" t="s">
        <v>1835</v>
      </c>
      <c r="I1112" s="2">
        <v>35.887545000000003</v>
      </c>
      <c r="J1112" s="2">
        <v>-77.164201000000006</v>
      </c>
      <c r="K1112" s="4">
        <v>0</v>
      </c>
      <c r="L1112" s="2" t="s">
        <v>1341</v>
      </c>
      <c r="M1112" s="17" t="s">
        <v>1338</v>
      </c>
      <c r="N1112" s="17" t="s">
        <v>965</v>
      </c>
      <c r="O1112" s="8">
        <v>15</v>
      </c>
      <c r="P1112" s="16">
        <v>0.19600000000000001</v>
      </c>
      <c r="Q1112" s="4">
        <v>25698</v>
      </c>
      <c r="R1112" s="4">
        <v>12923</v>
      </c>
      <c r="S1112" s="4">
        <v>234315</v>
      </c>
      <c r="T1112" s="27">
        <f>S1112/Q1112</f>
        <v>9.1180247490077058</v>
      </c>
    </row>
    <row r="1113" spans="1:20" x14ac:dyDescent="0.35">
      <c r="A1113" s="2">
        <v>16947</v>
      </c>
      <c r="B1113" s="2">
        <v>2018</v>
      </c>
      <c r="C1113" s="17">
        <v>10029</v>
      </c>
      <c r="D1113" s="17">
        <v>286.57791400485797</v>
      </c>
      <c r="E1113" s="2" t="s">
        <v>5</v>
      </c>
      <c r="F1113" s="2" t="s">
        <v>808</v>
      </c>
      <c r="G1113" s="2">
        <v>60484</v>
      </c>
      <c r="H1113" s="2" t="s">
        <v>1343</v>
      </c>
      <c r="I1113" s="2">
        <v>35.836544000000004</v>
      </c>
      <c r="J1113" s="2">
        <v>-77.108044000000007</v>
      </c>
      <c r="K1113" s="4">
        <v>0</v>
      </c>
      <c r="L1113" s="2" t="s">
        <v>1341</v>
      </c>
      <c r="M1113" s="17" t="s">
        <v>1338</v>
      </c>
      <c r="N1113" s="17" t="s">
        <v>965</v>
      </c>
      <c r="O1113" s="8">
        <v>4.9000000000000004</v>
      </c>
      <c r="P1113" s="16">
        <v>0.20100000000000001</v>
      </c>
      <c r="Q1113" s="4">
        <v>8636</v>
      </c>
      <c r="R1113" s="4">
        <v>4343</v>
      </c>
      <c r="S1113" s="4">
        <v>78743</v>
      </c>
      <c r="T1113" s="27">
        <f>S1113/Q1113</f>
        <v>9.117994441871236</v>
      </c>
    </row>
    <row r="1114" spans="1:20" x14ac:dyDescent="0.35">
      <c r="A1114" s="2">
        <v>16948</v>
      </c>
      <c r="B1114" s="2">
        <v>2018</v>
      </c>
      <c r="C1114" s="17">
        <v>6897</v>
      </c>
      <c r="D1114" s="17">
        <v>2302.1704036506799</v>
      </c>
      <c r="E1114" s="2" t="s">
        <v>5</v>
      </c>
      <c r="F1114" s="2" t="s">
        <v>809</v>
      </c>
      <c r="G1114" s="2">
        <v>60003</v>
      </c>
      <c r="H1114" s="2" t="s">
        <v>1836</v>
      </c>
      <c r="I1114" s="2">
        <v>35.354680999999999</v>
      </c>
      <c r="J1114" s="2">
        <v>-78.645128999999997</v>
      </c>
      <c r="K1114" s="4">
        <v>0</v>
      </c>
      <c r="L1114" s="2" t="s">
        <v>1418</v>
      </c>
      <c r="M1114" s="17" t="s">
        <v>1338</v>
      </c>
      <c r="N1114" s="17" t="s">
        <v>965</v>
      </c>
      <c r="O1114" s="8">
        <v>20</v>
      </c>
      <c r="P1114" s="16"/>
      <c r="Q1114" s="4"/>
      <c r="R1114" s="4"/>
      <c r="S1114" s="4"/>
      <c r="T1114" s="28" t="s">
        <v>1311</v>
      </c>
    </row>
    <row r="1115" spans="1:20" x14ac:dyDescent="0.35">
      <c r="A1115" s="2">
        <v>16949</v>
      </c>
      <c r="B1115" s="2">
        <v>2018</v>
      </c>
      <c r="C1115" s="17">
        <v>28954</v>
      </c>
      <c r="D1115" s="17">
        <v>2734.2592654710402</v>
      </c>
      <c r="E1115" s="2" t="s">
        <v>5</v>
      </c>
      <c r="F1115" s="2" t="s">
        <v>810</v>
      </c>
      <c r="G1115" s="2">
        <v>58342</v>
      </c>
      <c r="H1115" s="2" t="s">
        <v>1343</v>
      </c>
      <c r="I1115" s="2">
        <v>35.803610999999997</v>
      </c>
      <c r="J1115" s="2">
        <v>-77.873610999999997</v>
      </c>
      <c r="K1115" s="4">
        <v>0</v>
      </c>
      <c r="L1115" s="2" t="s">
        <v>1341</v>
      </c>
      <c r="M1115" s="17" t="s">
        <v>1338</v>
      </c>
      <c r="N1115" s="17" t="s">
        <v>965</v>
      </c>
      <c r="O1115" s="8">
        <v>5</v>
      </c>
      <c r="P1115" s="16">
        <v>0.17599999999999999</v>
      </c>
      <c r="Q1115" s="4">
        <v>7710</v>
      </c>
      <c r="R1115" s="4">
        <v>3877</v>
      </c>
      <c r="S1115" s="4">
        <v>70301</v>
      </c>
      <c r="T1115" s="27">
        <f t="shared" ref="T1115:T1125" si="46">S1115/Q1115</f>
        <v>9.1181582360570683</v>
      </c>
    </row>
    <row r="1116" spans="1:20" x14ac:dyDescent="0.35">
      <c r="A1116" s="2">
        <v>16950</v>
      </c>
      <c r="B1116" s="2">
        <v>2018</v>
      </c>
      <c r="C1116" s="17">
        <v>28954</v>
      </c>
      <c r="D1116" s="17">
        <v>9599.0393236494201</v>
      </c>
      <c r="E1116" s="2" t="s">
        <v>5</v>
      </c>
      <c r="F1116" s="2" t="s">
        <v>811</v>
      </c>
      <c r="G1116" s="2">
        <v>61274</v>
      </c>
      <c r="H1116" s="2" t="s">
        <v>1837</v>
      </c>
      <c r="I1116" s="2">
        <v>35.700000000000003</v>
      </c>
      <c r="J1116" s="2">
        <v>-77.900000000000006</v>
      </c>
      <c r="K1116" s="4">
        <v>0</v>
      </c>
      <c r="L1116" s="2" t="s">
        <v>1341</v>
      </c>
      <c r="M1116" s="17" t="s">
        <v>1338</v>
      </c>
      <c r="N1116" s="17" t="s">
        <v>965</v>
      </c>
      <c r="O1116" s="8">
        <v>3.4</v>
      </c>
      <c r="P1116" s="16">
        <v>0.2</v>
      </c>
      <c r="Q1116" s="4">
        <v>5966</v>
      </c>
      <c r="R1116" s="4">
        <v>3000</v>
      </c>
      <c r="S1116" s="4">
        <v>54397</v>
      </c>
      <c r="T1116" s="27">
        <f t="shared" si="46"/>
        <v>9.1178343949044578</v>
      </c>
    </row>
    <row r="1117" spans="1:20" x14ac:dyDescent="0.35">
      <c r="A1117" s="2">
        <v>16951</v>
      </c>
      <c r="B1117" s="2">
        <v>2018</v>
      </c>
      <c r="C1117" s="17">
        <v>6892</v>
      </c>
      <c r="D1117" s="17">
        <v>7260.6829465746896</v>
      </c>
      <c r="E1117" s="2" t="s">
        <v>5</v>
      </c>
      <c r="F1117" s="2" t="s">
        <v>812</v>
      </c>
      <c r="G1117" s="2">
        <v>61275</v>
      </c>
      <c r="H1117" s="2" t="s">
        <v>1838</v>
      </c>
      <c r="I1117" s="2">
        <v>35.683</v>
      </c>
      <c r="J1117" s="2">
        <v>-78.016000000000005</v>
      </c>
      <c r="K1117" s="4">
        <v>0</v>
      </c>
      <c r="L1117" s="2" t="s">
        <v>1341</v>
      </c>
      <c r="M1117" s="17" t="s">
        <v>1338</v>
      </c>
      <c r="N1117" s="17" t="s">
        <v>965</v>
      </c>
      <c r="O1117" s="8">
        <v>5</v>
      </c>
      <c r="P1117" s="16">
        <v>0.19600000000000001</v>
      </c>
      <c r="Q1117" s="4">
        <v>8581</v>
      </c>
      <c r="R1117" s="4">
        <v>4315</v>
      </c>
      <c r="S1117" s="4">
        <v>78242</v>
      </c>
      <c r="T1117" s="27">
        <f t="shared" si="46"/>
        <v>9.1180515091481187</v>
      </c>
    </row>
    <row r="1118" spans="1:20" x14ac:dyDescent="0.35">
      <c r="A1118" s="2">
        <v>16952</v>
      </c>
      <c r="B1118" s="2">
        <v>2018</v>
      </c>
      <c r="C1118" s="17">
        <v>6890</v>
      </c>
      <c r="D1118" s="17">
        <v>876.96422614063204</v>
      </c>
      <c r="E1118" s="2" t="s">
        <v>5</v>
      </c>
      <c r="F1118" s="2" t="s">
        <v>813</v>
      </c>
      <c r="G1118" s="2">
        <v>61276</v>
      </c>
      <c r="H1118" s="2" t="s">
        <v>1839</v>
      </c>
      <c r="I1118" s="2">
        <v>35.78</v>
      </c>
      <c r="J1118" s="2">
        <v>-78</v>
      </c>
      <c r="K1118" s="4">
        <v>0</v>
      </c>
      <c r="L1118" s="2" t="s">
        <v>1341</v>
      </c>
      <c r="M1118" s="17" t="s">
        <v>1338</v>
      </c>
      <c r="N1118" s="17" t="s">
        <v>965</v>
      </c>
      <c r="O1118" s="8">
        <v>10</v>
      </c>
      <c r="P1118" s="16">
        <v>0.185</v>
      </c>
      <c r="Q1118" s="4">
        <v>16180</v>
      </c>
      <c r="R1118" s="4">
        <v>8137</v>
      </c>
      <c r="S1118" s="4">
        <v>147531</v>
      </c>
      <c r="T1118" s="27">
        <f t="shared" si="46"/>
        <v>9.1181087762669968</v>
      </c>
    </row>
    <row r="1119" spans="1:20" x14ac:dyDescent="0.35">
      <c r="A1119" s="2">
        <v>16953</v>
      </c>
      <c r="B1119" s="2">
        <v>2018</v>
      </c>
      <c r="C1119" s="17">
        <v>6892</v>
      </c>
      <c r="D1119" s="17">
        <v>5183.3967911882601</v>
      </c>
      <c r="E1119" s="2" t="s">
        <v>5</v>
      </c>
      <c r="F1119" s="2" t="s">
        <v>814</v>
      </c>
      <c r="G1119" s="2">
        <v>61277</v>
      </c>
      <c r="H1119" s="2" t="s">
        <v>1840</v>
      </c>
      <c r="I1119" s="2">
        <v>35.700000000000003</v>
      </c>
      <c r="J1119" s="2">
        <v>-78</v>
      </c>
      <c r="K1119" s="4">
        <v>0</v>
      </c>
      <c r="L1119" s="2" t="s">
        <v>1341</v>
      </c>
      <c r="M1119" s="17" t="s">
        <v>1338</v>
      </c>
      <c r="N1119" s="17" t="s">
        <v>965</v>
      </c>
      <c r="O1119" s="8">
        <v>10</v>
      </c>
      <c r="P1119" s="16">
        <v>0.192</v>
      </c>
      <c r="Q1119" s="4">
        <v>16789</v>
      </c>
      <c r="R1119" s="4">
        <v>8443</v>
      </c>
      <c r="S1119" s="4">
        <v>153082</v>
      </c>
      <c r="T1119" s="27">
        <f t="shared" si="46"/>
        <v>9.1179939245934847</v>
      </c>
    </row>
    <row r="1120" spans="1:20" x14ac:dyDescent="0.35">
      <c r="A1120" s="2">
        <v>16954</v>
      </c>
      <c r="B1120" s="2">
        <v>2018</v>
      </c>
      <c r="C1120" s="17">
        <v>28954</v>
      </c>
      <c r="D1120" s="17">
        <v>11208.4704026787</v>
      </c>
      <c r="E1120" s="2" t="s">
        <v>5</v>
      </c>
      <c r="F1120" s="2" t="s">
        <v>815</v>
      </c>
      <c r="G1120" s="2">
        <v>61278</v>
      </c>
      <c r="H1120" s="2" t="s">
        <v>1841</v>
      </c>
      <c r="I1120" s="2">
        <v>35.68</v>
      </c>
      <c r="J1120" s="2">
        <v>-77.87</v>
      </c>
      <c r="K1120" s="4">
        <v>0</v>
      </c>
      <c r="L1120" s="2" t="s">
        <v>1341</v>
      </c>
      <c r="M1120" s="17" t="s">
        <v>1338</v>
      </c>
      <c r="N1120" s="17" t="s">
        <v>965</v>
      </c>
      <c r="O1120" s="8">
        <v>10</v>
      </c>
      <c r="P1120" s="16">
        <v>0.19400000000000001</v>
      </c>
      <c r="Q1120" s="4">
        <v>17016</v>
      </c>
      <c r="R1120" s="4">
        <v>8557</v>
      </c>
      <c r="S1120" s="4">
        <v>155151</v>
      </c>
      <c r="T1120" s="27">
        <f t="shared" si="46"/>
        <v>9.1179478138222851</v>
      </c>
    </row>
    <row r="1121" spans="1:20" x14ac:dyDescent="0.35">
      <c r="A1121" s="2">
        <v>16955</v>
      </c>
      <c r="B1121" s="2">
        <v>2018</v>
      </c>
      <c r="C1121" s="17">
        <v>28954</v>
      </c>
      <c r="D1121" s="17">
        <v>11208.4704026787</v>
      </c>
      <c r="E1121" s="2" t="s">
        <v>5</v>
      </c>
      <c r="F1121" s="2" t="s">
        <v>816</v>
      </c>
      <c r="G1121" s="2">
        <v>61279</v>
      </c>
      <c r="H1121" s="2" t="s">
        <v>1842</v>
      </c>
      <c r="I1121" s="2">
        <v>35.68</v>
      </c>
      <c r="J1121" s="2">
        <v>-77.87</v>
      </c>
      <c r="K1121" s="4">
        <v>0</v>
      </c>
      <c r="L1121" s="2" t="s">
        <v>1341</v>
      </c>
      <c r="M1121" s="17" t="s">
        <v>1338</v>
      </c>
      <c r="N1121" s="17" t="s">
        <v>965</v>
      </c>
      <c r="O1121" s="8">
        <v>10</v>
      </c>
      <c r="P1121" s="16">
        <v>0.21099999999999999</v>
      </c>
      <c r="Q1121" s="4">
        <v>18523</v>
      </c>
      <c r="R1121" s="4">
        <v>9315</v>
      </c>
      <c r="S1121" s="4">
        <v>168893</v>
      </c>
      <c r="T1121" s="27">
        <f t="shared" si="46"/>
        <v>9.1180154402634557</v>
      </c>
    </row>
    <row r="1122" spans="1:20" x14ac:dyDescent="0.35">
      <c r="A1122" s="2">
        <v>16956</v>
      </c>
      <c r="B1122" s="2">
        <v>2018</v>
      </c>
      <c r="C1122" s="17">
        <v>6892</v>
      </c>
      <c r="D1122" s="17">
        <v>434.14776814331702</v>
      </c>
      <c r="E1122" s="2" t="s">
        <v>5</v>
      </c>
      <c r="F1122" s="2" t="s">
        <v>817</v>
      </c>
      <c r="G1122" s="2">
        <v>61280</v>
      </c>
      <c r="H1122" s="2" t="s">
        <v>1843</v>
      </c>
      <c r="I1122" s="2">
        <v>35.75</v>
      </c>
      <c r="J1122" s="2">
        <v>-78</v>
      </c>
      <c r="K1122" s="4">
        <v>0</v>
      </c>
      <c r="L1122" s="2" t="s">
        <v>1341</v>
      </c>
      <c r="M1122" s="17" t="s">
        <v>1338</v>
      </c>
      <c r="N1122" s="17" t="s">
        <v>965</v>
      </c>
      <c r="O1122" s="8">
        <v>10</v>
      </c>
      <c r="P1122" s="16">
        <v>0.19600000000000001</v>
      </c>
      <c r="Q1122" s="4">
        <v>17185</v>
      </c>
      <c r="R1122" s="4">
        <v>8642</v>
      </c>
      <c r="S1122" s="4">
        <v>156694</v>
      </c>
      <c r="T1122" s="27">
        <f t="shared" si="46"/>
        <v>9.1180680826302005</v>
      </c>
    </row>
    <row r="1123" spans="1:20" x14ac:dyDescent="0.35">
      <c r="A1123" s="2">
        <v>16957</v>
      </c>
      <c r="B1123" s="2">
        <v>2018</v>
      </c>
      <c r="C1123" s="17">
        <v>29023</v>
      </c>
      <c r="D1123" s="17">
        <v>1562.29996881996</v>
      </c>
      <c r="E1123" s="2" t="s">
        <v>5</v>
      </c>
      <c r="F1123" s="2" t="s">
        <v>818</v>
      </c>
      <c r="G1123" s="2">
        <v>58847</v>
      </c>
      <c r="H1123" s="2" t="s">
        <v>1343</v>
      </c>
      <c r="I1123" s="2">
        <v>35.981943999999999</v>
      </c>
      <c r="J1123" s="2">
        <v>-76.917777999999998</v>
      </c>
      <c r="K1123" s="4">
        <v>0</v>
      </c>
      <c r="L1123" s="2" t="s">
        <v>1341</v>
      </c>
      <c r="M1123" s="17" t="s">
        <v>1338</v>
      </c>
      <c r="N1123" s="17" t="s">
        <v>965</v>
      </c>
      <c r="O1123" s="8">
        <v>5</v>
      </c>
      <c r="P1123" s="16">
        <v>0.19</v>
      </c>
      <c r="Q1123" s="4">
        <v>8315</v>
      </c>
      <c r="R1123" s="4">
        <v>4181</v>
      </c>
      <c r="S1123" s="4">
        <v>75817</v>
      </c>
      <c r="T1123" s="27">
        <f t="shared" si="46"/>
        <v>9.1180998196031275</v>
      </c>
    </row>
    <row r="1124" spans="1:20" x14ac:dyDescent="0.35">
      <c r="A1124" s="2">
        <v>16958</v>
      </c>
      <c r="B1124" s="2">
        <v>2018</v>
      </c>
      <c r="C1124" s="17">
        <v>29023</v>
      </c>
      <c r="D1124" s="17">
        <v>3447.3412263117898</v>
      </c>
      <c r="E1124" s="2" t="s">
        <v>5</v>
      </c>
      <c r="F1124" s="2" t="s">
        <v>819</v>
      </c>
      <c r="G1124" s="2">
        <v>59171</v>
      </c>
      <c r="H1124" s="2" t="s">
        <v>1405</v>
      </c>
      <c r="I1124" s="2">
        <v>36.016944000000002</v>
      </c>
      <c r="J1124" s="2">
        <v>-76.883055999999996</v>
      </c>
      <c r="K1124" s="4">
        <v>0</v>
      </c>
      <c r="L1124" s="2" t="s">
        <v>1341</v>
      </c>
      <c r="M1124" s="17" t="s">
        <v>1338</v>
      </c>
      <c r="N1124" s="17" t="s">
        <v>965</v>
      </c>
      <c r="O1124" s="8">
        <v>5</v>
      </c>
      <c r="P1124" s="16">
        <v>0.21299999999999999</v>
      </c>
      <c r="Q1124" s="4">
        <v>9336</v>
      </c>
      <c r="R1124" s="4">
        <v>4695</v>
      </c>
      <c r="S1124" s="4">
        <v>85125</v>
      </c>
      <c r="T1124" s="27">
        <f t="shared" si="46"/>
        <v>9.1179305912596398</v>
      </c>
    </row>
    <row r="1125" spans="1:20" x14ac:dyDescent="0.35">
      <c r="A1125" s="2">
        <v>16959</v>
      </c>
      <c r="B1125" s="2">
        <v>2018</v>
      </c>
      <c r="C1125" s="17">
        <v>6423</v>
      </c>
      <c r="D1125" s="17">
        <v>4104.2891732007802</v>
      </c>
      <c r="E1125" s="2" t="s">
        <v>5</v>
      </c>
      <c r="F1125" s="2" t="s">
        <v>820</v>
      </c>
      <c r="G1125" s="2">
        <v>59177</v>
      </c>
      <c r="H1125" s="2" t="s">
        <v>1405</v>
      </c>
      <c r="I1125" s="2">
        <v>36.375</v>
      </c>
      <c r="J1125" s="2">
        <v>-76.938889000000003</v>
      </c>
      <c r="K1125" s="4">
        <v>0</v>
      </c>
      <c r="L1125" s="2" t="s">
        <v>1341</v>
      </c>
      <c r="M1125" s="17" t="s">
        <v>1338</v>
      </c>
      <c r="N1125" s="17" t="s">
        <v>965</v>
      </c>
      <c r="O1125" s="8">
        <v>5</v>
      </c>
      <c r="P1125" s="16">
        <v>0.21</v>
      </c>
      <c r="Q1125" s="4">
        <v>9179</v>
      </c>
      <c r="R1125" s="4">
        <v>4616</v>
      </c>
      <c r="S1125" s="4">
        <v>83693</v>
      </c>
      <c r="T1125" s="27">
        <f t="shared" si="46"/>
        <v>9.1178777644623601</v>
      </c>
    </row>
    <row r="1126" spans="1:20" x14ac:dyDescent="0.35">
      <c r="A1126" s="2">
        <v>16960</v>
      </c>
      <c r="B1126" s="2">
        <v>2018</v>
      </c>
      <c r="C1126" s="17">
        <v>6423</v>
      </c>
      <c r="D1126" s="17">
        <v>3911.9011291483498</v>
      </c>
      <c r="E1126" s="2" t="s">
        <v>5</v>
      </c>
      <c r="F1126" s="2" t="s">
        <v>821</v>
      </c>
      <c r="G1126" s="2">
        <v>61188</v>
      </c>
      <c r="H1126" s="2" t="s">
        <v>1347</v>
      </c>
      <c r="I1126" s="2">
        <v>36.372</v>
      </c>
      <c r="J1126" s="2">
        <v>-76.936999999999998</v>
      </c>
      <c r="K1126" s="4">
        <v>0</v>
      </c>
      <c r="L1126" s="2" t="s">
        <v>1355</v>
      </c>
      <c r="M1126" s="17" t="s">
        <v>1338</v>
      </c>
      <c r="N1126" s="17" t="s">
        <v>965</v>
      </c>
      <c r="O1126" s="8">
        <v>1</v>
      </c>
      <c r="P1126" s="16"/>
      <c r="Q1126" s="4"/>
      <c r="R1126" s="4"/>
      <c r="S1126" s="27"/>
      <c r="T1126" s="28" t="s">
        <v>1311</v>
      </c>
    </row>
    <row r="1127" spans="1:20" x14ac:dyDescent="0.35">
      <c r="A1127" s="2">
        <v>16962</v>
      </c>
      <c r="B1127" s="2">
        <v>2018</v>
      </c>
      <c r="C1127" s="17">
        <v>16404</v>
      </c>
      <c r="D1127" s="17">
        <v>1110.13957153878</v>
      </c>
      <c r="E1127" s="2" t="s">
        <v>5</v>
      </c>
      <c r="F1127" s="2" t="s">
        <v>823</v>
      </c>
      <c r="G1127" s="2">
        <v>59586</v>
      </c>
      <c r="H1127" s="2" t="s">
        <v>1347</v>
      </c>
      <c r="I1127" s="2">
        <v>35.058332999999998</v>
      </c>
      <c r="J1127" s="2">
        <v>-77.853611000000001</v>
      </c>
      <c r="K1127" s="4">
        <v>0</v>
      </c>
      <c r="L1127" s="2" t="s">
        <v>1341</v>
      </c>
      <c r="M1127" s="17" t="s">
        <v>1338</v>
      </c>
      <c r="N1127" s="17" t="s">
        <v>965</v>
      </c>
      <c r="O1127" s="8">
        <v>5</v>
      </c>
      <c r="P1127" s="16">
        <v>0.2</v>
      </c>
      <c r="Q1127" s="4">
        <v>8771</v>
      </c>
      <c r="R1127" s="4">
        <v>4411</v>
      </c>
      <c r="S1127" s="4">
        <v>79974</v>
      </c>
      <c r="T1127" s="27">
        <f>S1127/Q1127</f>
        <v>9.1180025082658762</v>
      </c>
    </row>
    <row r="1128" spans="1:20" x14ac:dyDescent="0.35">
      <c r="A1128" s="2">
        <v>16963</v>
      </c>
      <c r="B1128" s="2">
        <v>2018</v>
      </c>
      <c r="C1128" s="17">
        <v>6405</v>
      </c>
      <c r="D1128" s="17">
        <v>645.06275946542303</v>
      </c>
      <c r="E1128" s="2" t="s">
        <v>5</v>
      </c>
      <c r="F1128" s="2" t="s">
        <v>824</v>
      </c>
      <c r="G1128" s="2">
        <v>59175</v>
      </c>
      <c r="H1128" s="2" t="s">
        <v>1405</v>
      </c>
      <c r="I1128" s="2">
        <v>36.341943999999998</v>
      </c>
      <c r="J1128" s="2">
        <v>-77.221110999999993</v>
      </c>
      <c r="K1128" s="4">
        <v>0</v>
      </c>
      <c r="L1128" s="2" t="s">
        <v>1341</v>
      </c>
      <c r="M1128" s="17" t="s">
        <v>1338</v>
      </c>
      <c r="N1128" s="17" t="s">
        <v>965</v>
      </c>
      <c r="O1128" s="8">
        <v>5</v>
      </c>
      <c r="P1128" s="16">
        <v>0.2</v>
      </c>
      <c r="Q1128" s="4">
        <v>8763</v>
      </c>
      <c r="R1128" s="4">
        <v>4407</v>
      </c>
      <c r="S1128" s="4">
        <v>79902</v>
      </c>
      <c r="T1128" s="27">
        <f>S1128/Q1128</f>
        <v>9.1181102362204722</v>
      </c>
    </row>
    <row r="1129" spans="1:20" x14ac:dyDescent="0.35">
      <c r="A1129" s="2">
        <v>16964</v>
      </c>
      <c r="B1129" s="2">
        <v>2018</v>
      </c>
      <c r="C1129" s="17">
        <v>4473</v>
      </c>
      <c r="D1129" s="17">
        <v>699.23659903945702</v>
      </c>
      <c r="E1129" s="2" t="s">
        <v>5</v>
      </c>
      <c r="F1129" s="2" t="s">
        <v>825</v>
      </c>
      <c r="G1129" s="2">
        <v>62304</v>
      </c>
      <c r="H1129" s="2" t="s">
        <v>1347</v>
      </c>
      <c r="I1129" s="2">
        <v>35.724426999999999</v>
      </c>
      <c r="J1129" s="2">
        <v>-80.608448999999993</v>
      </c>
      <c r="K1129" s="4">
        <v>0</v>
      </c>
      <c r="L1129" s="2" t="s">
        <v>1341</v>
      </c>
      <c r="M1129" s="17" t="s">
        <v>1338</v>
      </c>
      <c r="N1129" s="17" t="s">
        <v>965</v>
      </c>
      <c r="O1129" s="8">
        <v>6</v>
      </c>
      <c r="P1129" s="16">
        <v>0</v>
      </c>
      <c r="Q1129" s="4">
        <v>0</v>
      </c>
      <c r="R1129" s="4">
        <v>0</v>
      </c>
      <c r="S1129" s="4"/>
      <c r="T1129" s="28" t="s">
        <v>1311</v>
      </c>
    </row>
    <row r="1130" spans="1:20" x14ac:dyDescent="0.35">
      <c r="A1130" s="2">
        <v>16968</v>
      </c>
      <c r="B1130" s="2">
        <v>2018</v>
      </c>
      <c r="C1130" s="17">
        <v>28766</v>
      </c>
      <c r="D1130" s="17">
        <v>6451.5731788906496</v>
      </c>
      <c r="E1130" s="2" t="s">
        <v>5</v>
      </c>
      <c r="F1130" s="2" t="s">
        <v>827</v>
      </c>
      <c r="G1130" s="2">
        <v>60361</v>
      </c>
      <c r="H1130" s="2" t="s">
        <v>1372</v>
      </c>
      <c r="I1130" s="2">
        <v>36.352488999999998</v>
      </c>
      <c r="J1130" s="2">
        <v>-78.376344000000003</v>
      </c>
      <c r="K1130" s="4">
        <v>0</v>
      </c>
      <c r="L1130" s="2" t="s">
        <v>1341</v>
      </c>
      <c r="M1130" s="17" t="s">
        <v>1338</v>
      </c>
      <c r="N1130" s="17" t="s">
        <v>965</v>
      </c>
      <c r="O1130" s="8">
        <v>5</v>
      </c>
      <c r="P1130" s="16">
        <v>0.20100000000000001</v>
      </c>
      <c r="Q1130" s="4">
        <v>8783</v>
      </c>
      <c r="R1130" s="4">
        <v>4417</v>
      </c>
      <c r="S1130" s="4">
        <v>80082</v>
      </c>
      <c r="T1130" s="27">
        <f t="shared" ref="T1130:T1155" si="47">S1130/Q1130</f>
        <v>9.1178412842992138</v>
      </c>
    </row>
    <row r="1131" spans="1:20" x14ac:dyDescent="0.35">
      <c r="A1131" s="2">
        <v>16969</v>
      </c>
      <c r="B1131" s="2">
        <v>2018</v>
      </c>
      <c r="C1131" s="17">
        <v>1500</v>
      </c>
      <c r="D1131" s="17">
        <v>2260.3665328601701</v>
      </c>
      <c r="E1131" s="2" t="s">
        <v>5</v>
      </c>
      <c r="F1131" s="2" t="s">
        <v>828</v>
      </c>
      <c r="G1131" s="2">
        <v>59146</v>
      </c>
      <c r="H1131" s="2" t="s">
        <v>1347</v>
      </c>
      <c r="I1131" s="2">
        <v>35.911667000000001</v>
      </c>
      <c r="J1131" s="2">
        <v>-78.873333000000002</v>
      </c>
      <c r="K1131" s="4">
        <v>0</v>
      </c>
      <c r="L1131" s="2" t="s">
        <v>1341</v>
      </c>
      <c r="M1131" s="17" t="s">
        <v>1338</v>
      </c>
      <c r="N1131" s="17" t="s">
        <v>965</v>
      </c>
      <c r="O1131" s="8">
        <v>3</v>
      </c>
      <c r="P1131" s="16">
        <v>0.17699999999999999</v>
      </c>
      <c r="Q1131" s="4">
        <v>4641</v>
      </c>
      <c r="R1131" s="4">
        <v>2334</v>
      </c>
      <c r="S1131" s="4">
        <v>42316</v>
      </c>
      <c r="T1131" s="27">
        <f t="shared" si="47"/>
        <v>9.1178625296272351</v>
      </c>
    </row>
    <row r="1132" spans="1:20" x14ac:dyDescent="0.35">
      <c r="A1132" s="2">
        <v>16970</v>
      </c>
      <c r="B1132" s="2">
        <v>2018</v>
      </c>
      <c r="C1132" s="17">
        <v>6978</v>
      </c>
      <c r="D1132" s="17">
        <v>808.36056398093399</v>
      </c>
      <c r="E1132" s="2" t="s">
        <v>5</v>
      </c>
      <c r="F1132" s="2" t="s">
        <v>829</v>
      </c>
      <c r="G1132" s="2">
        <v>59587</v>
      </c>
      <c r="H1132" s="2" t="s">
        <v>1347</v>
      </c>
      <c r="I1132" s="2">
        <v>36.199167000000003</v>
      </c>
      <c r="J1132" s="2">
        <v>-80.697221999999996</v>
      </c>
      <c r="K1132" s="4">
        <v>0</v>
      </c>
      <c r="L1132" s="2" t="s">
        <v>1341</v>
      </c>
      <c r="M1132" s="17" t="s">
        <v>1338</v>
      </c>
      <c r="N1132" s="17" t="s">
        <v>965</v>
      </c>
      <c r="O1132" s="8">
        <v>3</v>
      </c>
      <c r="P1132" s="16">
        <v>0.20100000000000001</v>
      </c>
      <c r="Q1132" s="4">
        <v>5283</v>
      </c>
      <c r="R1132" s="4">
        <v>2657</v>
      </c>
      <c r="S1132" s="4">
        <v>48170</v>
      </c>
      <c r="T1132" s="27">
        <f t="shared" si="47"/>
        <v>9.1179254211622176</v>
      </c>
    </row>
    <row r="1133" spans="1:20" x14ac:dyDescent="0.35">
      <c r="A1133" s="2">
        <v>16971</v>
      </c>
      <c r="B1133" s="2">
        <v>2018</v>
      </c>
      <c r="C1133" s="17">
        <v>6984</v>
      </c>
      <c r="D1133" s="17">
        <v>3568.5513469007201</v>
      </c>
      <c r="E1133" s="2" t="s">
        <v>5</v>
      </c>
      <c r="F1133" s="2" t="s">
        <v>830</v>
      </c>
      <c r="G1133" s="2">
        <v>59950</v>
      </c>
      <c r="H1133" s="2" t="s">
        <v>1844</v>
      </c>
      <c r="I1133" s="2">
        <v>36.137270000000001</v>
      </c>
      <c r="J1133" s="2">
        <v>-80.596008999999995</v>
      </c>
      <c r="K1133" s="4">
        <v>0</v>
      </c>
      <c r="L1133" s="2" t="s">
        <v>1341</v>
      </c>
      <c r="M1133" s="17" t="s">
        <v>1338</v>
      </c>
      <c r="N1133" s="17" t="s">
        <v>965</v>
      </c>
      <c r="O1133" s="8">
        <v>3.5</v>
      </c>
      <c r="P1133" s="16">
        <v>0.20499999999999999</v>
      </c>
      <c r="Q1133" s="4">
        <v>6291</v>
      </c>
      <c r="R1133" s="4">
        <v>3164</v>
      </c>
      <c r="S1133" s="4">
        <v>57362</v>
      </c>
      <c r="T1133" s="27">
        <f t="shared" si="47"/>
        <v>9.1181052296932119</v>
      </c>
    </row>
    <row r="1134" spans="1:20" x14ac:dyDescent="0.35">
      <c r="A1134" s="2">
        <v>16972</v>
      </c>
      <c r="B1134" s="2">
        <v>2018</v>
      </c>
      <c r="C1134" s="17">
        <v>10058</v>
      </c>
      <c r="D1134" s="17">
        <v>5033.6118881050998</v>
      </c>
      <c r="E1134" s="2" t="s">
        <v>5</v>
      </c>
      <c r="F1134" s="2" t="s">
        <v>831</v>
      </c>
      <c r="G1134" s="2">
        <v>58343</v>
      </c>
      <c r="H1134" s="2" t="s">
        <v>1343</v>
      </c>
      <c r="I1134" s="2">
        <v>36.439444000000002</v>
      </c>
      <c r="J1134" s="2">
        <v>-79.278889000000007</v>
      </c>
      <c r="K1134" s="4">
        <v>0</v>
      </c>
      <c r="L1134" s="2" t="s">
        <v>1341</v>
      </c>
      <c r="M1134" s="17" t="s">
        <v>1338</v>
      </c>
      <c r="N1134" s="17" t="s">
        <v>965</v>
      </c>
      <c r="O1134" s="8">
        <v>5</v>
      </c>
      <c r="P1134" s="16">
        <v>0.189</v>
      </c>
      <c r="Q1134" s="4">
        <v>8290</v>
      </c>
      <c r="R1134" s="4">
        <v>4169</v>
      </c>
      <c r="S1134" s="4">
        <v>75587</v>
      </c>
      <c r="T1134" s="27">
        <f t="shared" si="47"/>
        <v>9.1178528347406509</v>
      </c>
    </row>
    <row r="1135" spans="1:20" x14ac:dyDescent="0.35">
      <c r="A1135" s="2">
        <v>16973</v>
      </c>
      <c r="B1135" s="2">
        <v>2018</v>
      </c>
      <c r="C1135" s="17">
        <v>10058</v>
      </c>
      <c r="D1135" s="17">
        <v>678.988174176695</v>
      </c>
      <c r="E1135" s="2" t="s">
        <v>5</v>
      </c>
      <c r="F1135" s="2" t="s">
        <v>832</v>
      </c>
      <c r="G1135" s="2">
        <v>59113</v>
      </c>
      <c r="H1135" s="2" t="s">
        <v>1343</v>
      </c>
      <c r="I1135" s="2">
        <v>36.413888999999998</v>
      </c>
      <c r="J1135" s="2">
        <v>-79.316944000000007</v>
      </c>
      <c r="K1135" s="4">
        <v>0</v>
      </c>
      <c r="L1135" s="2" t="s">
        <v>1341</v>
      </c>
      <c r="M1135" s="17" t="s">
        <v>1338</v>
      </c>
      <c r="N1135" s="17" t="s">
        <v>965</v>
      </c>
      <c r="O1135" s="8">
        <v>5</v>
      </c>
      <c r="P1135" s="16">
        <v>0.20100000000000001</v>
      </c>
      <c r="Q1135" s="4">
        <v>8792</v>
      </c>
      <c r="R1135" s="4">
        <v>4421</v>
      </c>
      <c r="S1135" s="4">
        <v>80166</v>
      </c>
      <c r="T1135" s="27">
        <f t="shared" si="47"/>
        <v>9.1180618744313016</v>
      </c>
    </row>
    <row r="1136" spans="1:20" x14ac:dyDescent="0.35">
      <c r="A1136" s="2">
        <v>16974</v>
      </c>
      <c r="B1136" s="2">
        <v>2018</v>
      </c>
      <c r="C1136" s="17">
        <v>10058</v>
      </c>
      <c r="D1136" s="17">
        <v>3480.1682190690199</v>
      </c>
      <c r="E1136" s="2" t="s">
        <v>5</v>
      </c>
      <c r="F1136" s="2" t="s">
        <v>833</v>
      </c>
      <c r="G1136" s="2">
        <v>60240</v>
      </c>
      <c r="H1136" s="2" t="s">
        <v>1343</v>
      </c>
      <c r="I1136" s="2">
        <v>36.428607999999997</v>
      </c>
      <c r="J1136" s="2">
        <v>-79.348885999999993</v>
      </c>
      <c r="K1136" s="4">
        <v>0</v>
      </c>
      <c r="L1136" s="2" t="s">
        <v>1341</v>
      </c>
      <c r="M1136" s="17" t="s">
        <v>1338</v>
      </c>
      <c r="N1136" s="17" t="s">
        <v>965</v>
      </c>
      <c r="O1136" s="8">
        <v>4.9000000000000004</v>
      </c>
      <c r="P1136" s="16">
        <v>0.20100000000000001</v>
      </c>
      <c r="Q1136" s="4">
        <v>8626</v>
      </c>
      <c r="R1136" s="4">
        <v>4338</v>
      </c>
      <c r="S1136" s="4">
        <v>78651</v>
      </c>
      <c r="T1136" s="27">
        <f t="shared" si="47"/>
        <v>9.1178993739856242</v>
      </c>
    </row>
    <row r="1137" spans="1:20" x14ac:dyDescent="0.35">
      <c r="A1137" s="2">
        <v>16975</v>
      </c>
      <c r="B1137" s="2">
        <v>2018</v>
      </c>
      <c r="C1137" s="17">
        <v>4517</v>
      </c>
      <c r="D1137" s="17">
        <v>11240.1560426141</v>
      </c>
      <c r="E1137" s="2" t="s">
        <v>5</v>
      </c>
      <c r="F1137" s="2" t="s">
        <v>834</v>
      </c>
      <c r="G1137" s="2">
        <v>60107</v>
      </c>
      <c r="H1137" s="2" t="s">
        <v>1845</v>
      </c>
      <c r="I1137" s="2">
        <v>35.222208000000002</v>
      </c>
      <c r="J1137" s="2">
        <v>-81.333702000000002</v>
      </c>
      <c r="K1137" s="4">
        <v>0</v>
      </c>
      <c r="L1137" s="2" t="s">
        <v>1341</v>
      </c>
      <c r="M1137" s="17" t="s">
        <v>1338</v>
      </c>
      <c r="N1137" s="17" t="s">
        <v>965</v>
      </c>
      <c r="O1137" s="8">
        <v>2</v>
      </c>
      <c r="P1137" s="16">
        <v>0.20300000000000001</v>
      </c>
      <c r="Q1137" s="4">
        <v>3550</v>
      </c>
      <c r="R1137" s="4">
        <v>1785</v>
      </c>
      <c r="S1137" s="4">
        <v>32369</v>
      </c>
      <c r="T1137" s="27">
        <f t="shared" si="47"/>
        <v>9.1180281690140852</v>
      </c>
    </row>
    <row r="1138" spans="1:20" x14ac:dyDescent="0.35">
      <c r="A1138" s="2">
        <v>16976</v>
      </c>
      <c r="B1138" s="2">
        <v>2018</v>
      </c>
      <c r="C1138" s="17">
        <v>15226</v>
      </c>
      <c r="D1138" s="17">
        <v>8524.3285889340696</v>
      </c>
      <c r="E1138" s="2" t="s">
        <v>5</v>
      </c>
      <c r="F1138" s="2" t="s">
        <v>835</v>
      </c>
      <c r="G1138" s="2">
        <v>60980</v>
      </c>
      <c r="H1138" s="2" t="s">
        <v>1347</v>
      </c>
      <c r="I1138" s="2">
        <v>34.799999999999997</v>
      </c>
      <c r="J1138" s="2">
        <v>-79.2</v>
      </c>
      <c r="K1138" s="4">
        <v>0</v>
      </c>
      <c r="L1138" s="2" t="s">
        <v>1341</v>
      </c>
      <c r="M1138" s="17" t="s">
        <v>1338</v>
      </c>
      <c r="N1138" s="17" t="s">
        <v>965</v>
      </c>
      <c r="O1138" s="8">
        <v>5</v>
      </c>
      <c r="P1138" s="16">
        <v>0.221</v>
      </c>
      <c r="Q1138" s="4">
        <v>9678</v>
      </c>
      <c r="R1138" s="4">
        <v>4867</v>
      </c>
      <c r="S1138" s="4">
        <v>88243</v>
      </c>
      <c r="T1138" s="27">
        <f t="shared" si="47"/>
        <v>9.1178962595577602</v>
      </c>
    </row>
    <row r="1139" spans="1:20" x14ac:dyDescent="0.35">
      <c r="A1139" s="2">
        <v>16977</v>
      </c>
      <c r="B1139" s="2">
        <v>2018</v>
      </c>
      <c r="C1139" s="17">
        <v>15226</v>
      </c>
      <c r="D1139" s="17">
        <v>8018.22749970929</v>
      </c>
      <c r="E1139" s="2" t="s">
        <v>5</v>
      </c>
      <c r="F1139" s="2" t="s">
        <v>836</v>
      </c>
      <c r="G1139" s="2">
        <v>61257</v>
      </c>
      <c r="H1139" s="2" t="s">
        <v>1846</v>
      </c>
      <c r="I1139" s="2">
        <v>34.816000000000003</v>
      </c>
      <c r="J1139" s="2">
        <v>-79.2</v>
      </c>
      <c r="K1139" s="4">
        <v>0</v>
      </c>
      <c r="L1139" s="2" t="s">
        <v>1341</v>
      </c>
      <c r="M1139" s="17" t="s">
        <v>1338</v>
      </c>
      <c r="N1139" s="17" t="s">
        <v>965</v>
      </c>
      <c r="O1139" s="8">
        <v>4.9000000000000004</v>
      </c>
      <c r="P1139" s="16">
        <v>0.21</v>
      </c>
      <c r="Q1139" s="4">
        <v>9024</v>
      </c>
      <c r="R1139" s="4">
        <v>4538</v>
      </c>
      <c r="S1139" s="4">
        <v>82281</v>
      </c>
      <c r="T1139" s="27">
        <f t="shared" si="47"/>
        <v>9.118018617021276</v>
      </c>
    </row>
    <row r="1140" spans="1:20" x14ac:dyDescent="0.35">
      <c r="A1140" s="2">
        <v>16978</v>
      </c>
      <c r="B1140" s="2">
        <v>2018</v>
      </c>
      <c r="C1140" s="17">
        <v>15226</v>
      </c>
      <c r="D1140" s="17">
        <v>8034.1648444531302</v>
      </c>
      <c r="E1140" s="2" t="s">
        <v>5</v>
      </c>
      <c r="F1140" s="2" t="s">
        <v>837</v>
      </c>
      <c r="G1140" s="2">
        <v>60549</v>
      </c>
      <c r="H1140" s="2" t="s">
        <v>1847</v>
      </c>
      <c r="I1140" s="2">
        <v>34.816181999999998</v>
      </c>
      <c r="J1140" s="2">
        <v>-79.200218000000007</v>
      </c>
      <c r="K1140" s="4">
        <v>0</v>
      </c>
      <c r="L1140" s="2" t="s">
        <v>1341</v>
      </c>
      <c r="M1140" s="17" t="s">
        <v>1338</v>
      </c>
      <c r="N1140" s="17" t="s">
        <v>965</v>
      </c>
      <c r="O1140" s="8">
        <v>5</v>
      </c>
      <c r="P1140" s="16">
        <v>0.215</v>
      </c>
      <c r="Q1140" s="4">
        <v>9396</v>
      </c>
      <c r="R1140" s="4">
        <v>4725</v>
      </c>
      <c r="S1140" s="4">
        <v>85673</v>
      </c>
      <c r="T1140" s="27">
        <f t="shared" si="47"/>
        <v>9.1180289484887194</v>
      </c>
    </row>
    <row r="1141" spans="1:20" x14ac:dyDescent="0.35">
      <c r="A1141" s="2">
        <v>15770</v>
      </c>
      <c r="B1141" s="2">
        <v>2018</v>
      </c>
      <c r="C1141" s="19">
        <v>7011</v>
      </c>
      <c r="D1141" s="19">
        <v>14876.6393276401</v>
      </c>
      <c r="E1141" s="2" t="s">
        <v>5</v>
      </c>
      <c r="F1141" s="2" t="s">
        <v>51</v>
      </c>
      <c r="G1141" s="2">
        <v>54801</v>
      </c>
      <c r="H1141" s="2" t="s">
        <v>1344</v>
      </c>
      <c r="I1141" s="2">
        <v>36.423715000000001</v>
      </c>
      <c r="J1141" s="2">
        <v>-79.952494000000002</v>
      </c>
      <c r="K1141" s="4">
        <v>0</v>
      </c>
      <c r="L1141" s="2" t="s">
        <v>1341</v>
      </c>
      <c r="M1141" s="17" t="s">
        <v>1392</v>
      </c>
      <c r="N1141" s="17" t="s">
        <v>1003</v>
      </c>
      <c r="O1141" s="8">
        <v>0.8</v>
      </c>
      <c r="P1141" s="16">
        <v>0.46200000000000002</v>
      </c>
      <c r="Q1141" s="4">
        <v>3238.6669999999999</v>
      </c>
      <c r="R1141" s="4">
        <v>1232</v>
      </c>
      <c r="S1141" s="4">
        <v>29530.667000000001</v>
      </c>
      <c r="T1141" s="27">
        <f t="shared" si="47"/>
        <v>9.1181547840515869</v>
      </c>
    </row>
    <row r="1142" spans="1:20" x14ac:dyDescent="0.35">
      <c r="A1142" s="2">
        <v>15771</v>
      </c>
      <c r="B1142" s="2">
        <v>2018</v>
      </c>
      <c r="C1142" s="19">
        <v>7011</v>
      </c>
      <c r="D1142" s="19">
        <v>14876.6393276401</v>
      </c>
      <c r="E1142" s="2" t="s">
        <v>5</v>
      </c>
      <c r="F1142" s="2" t="s">
        <v>51</v>
      </c>
      <c r="G1142" s="2">
        <v>54801</v>
      </c>
      <c r="H1142" s="2" t="s">
        <v>1378</v>
      </c>
      <c r="I1142" s="2">
        <v>36.423715000000001</v>
      </c>
      <c r="J1142" s="2">
        <v>-79.952494000000002</v>
      </c>
      <c r="K1142" s="4">
        <v>0</v>
      </c>
      <c r="L1142" s="2" t="s">
        <v>1341</v>
      </c>
      <c r="M1142" s="17" t="s">
        <v>1392</v>
      </c>
      <c r="N1142" s="17" t="s">
        <v>1003</v>
      </c>
      <c r="O1142" s="8">
        <v>0.3</v>
      </c>
      <c r="P1142" s="16">
        <v>0.46200000000000002</v>
      </c>
      <c r="Q1142" s="4">
        <v>1214.5</v>
      </c>
      <c r="R1142" s="4">
        <v>462</v>
      </c>
      <c r="S1142" s="4">
        <v>11074</v>
      </c>
      <c r="T1142" s="27">
        <f t="shared" si="47"/>
        <v>9.118155619596541</v>
      </c>
    </row>
    <row r="1143" spans="1:20" x14ac:dyDescent="0.35">
      <c r="A1143" s="2">
        <v>15772</v>
      </c>
      <c r="B1143" s="2">
        <v>2018</v>
      </c>
      <c r="C1143" s="19">
        <v>7011</v>
      </c>
      <c r="D1143" s="19">
        <v>14876.6393276401</v>
      </c>
      <c r="E1143" s="2" t="s">
        <v>5</v>
      </c>
      <c r="F1143" s="2" t="s">
        <v>51</v>
      </c>
      <c r="G1143" s="2">
        <v>54801</v>
      </c>
      <c r="H1143" s="2" t="s">
        <v>1379</v>
      </c>
      <c r="I1143" s="2">
        <v>36.423715000000001</v>
      </c>
      <c r="J1143" s="2">
        <v>-79.952494000000002</v>
      </c>
      <c r="K1143" s="4">
        <v>0</v>
      </c>
      <c r="L1143" s="2" t="s">
        <v>1341</v>
      </c>
      <c r="M1143" s="17" t="s">
        <v>1392</v>
      </c>
      <c r="N1143" s="17" t="s">
        <v>1003</v>
      </c>
      <c r="O1143" s="8">
        <v>0.1</v>
      </c>
      <c r="P1143" s="16">
        <v>0.46200000000000002</v>
      </c>
      <c r="Q1143" s="4">
        <v>404.83300000000003</v>
      </c>
      <c r="R1143" s="4">
        <v>154</v>
      </c>
      <c r="S1143" s="4">
        <v>3691.3330000000001</v>
      </c>
      <c r="T1143" s="27">
        <f t="shared" si="47"/>
        <v>9.1181623039623734</v>
      </c>
    </row>
    <row r="1144" spans="1:20" x14ac:dyDescent="0.35">
      <c r="A1144" s="2">
        <v>15786</v>
      </c>
      <c r="B1144" s="2">
        <v>2018</v>
      </c>
      <c r="C1144" s="17">
        <v>6024</v>
      </c>
      <c r="D1144" s="17">
        <v>4199.30120267646</v>
      </c>
      <c r="E1144" s="2" t="s">
        <v>5</v>
      </c>
      <c r="F1144" s="2" t="s">
        <v>65</v>
      </c>
      <c r="G1144" s="2">
        <v>2741</v>
      </c>
      <c r="H1144" s="2" t="s">
        <v>1343</v>
      </c>
      <c r="I1144" s="2">
        <v>35.242677</v>
      </c>
      <c r="J1144" s="2">
        <v>-83.072006999999999</v>
      </c>
      <c r="K1144" s="4">
        <v>0</v>
      </c>
      <c r="L1144" s="2" t="s">
        <v>1341</v>
      </c>
      <c r="M1144" s="17" t="s">
        <v>1392</v>
      </c>
      <c r="N1144" s="17" t="s">
        <v>1003</v>
      </c>
      <c r="O1144" s="8">
        <v>9</v>
      </c>
      <c r="P1144" s="16">
        <v>0.47199999999999998</v>
      </c>
      <c r="Q1144" s="4">
        <v>37232</v>
      </c>
      <c r="R1144" s="4">
        <v>14268</v>
      </c>
      <c r="S1144" s="4">
        <v>339482</v>
      </c>
      <c r="T1144" s="27">
        <f t="shared" si="47"/>
        <v>9.1180167597765358</v>
      </c>
    </row>
    <row r="1145" spans="1:20" x14ac:dyDescent="0.35">
      <c r="A1145" s="2">
        <v>15815</v>
      </c>
      <c r="B1145" s="2">
        <v>2018</v>
      </c>
      <c r="C1145" s="19">
        <v>29024</v>
      </c>
      <c r="D1145" s="19">
        <v>4193.5272116119504</v>
      </c>
      <c r="E1145" s="2" t="s">
        <v>5</v>
      </c>
      <c r="F1145" s="2" t="s">
        <v>91</v>
      </c>
      <c r="G1145" s="2">
        <v>2707</v>
      </c>
      <c r="H1145" s="2" t="s">
        <v>1343</v>
      </c>
      <c r="I1145" s="2">
        <v>34.9833</v>
      </c>
      <c r="J1145" s="2">
        <v>-79.877499999999998</v>
      </c>
      <c r="K1145" s="4">
        <v>0</v>
      </c>
      <c r="L1145" s="2" t="s">
        <v>1341</v>
      </c>
      <c r="M1145" s="17" t="s">
        <v>1392</v>
      </c>
      <c r="N1145" s="17" t="s">
        <v>1003</v>
      </c>
      <c r="O1145" s="8">
        <v>3.2</v>
      </c>
      <c r="P1145" s="16">
        <v>0.41</v>
      </c>
      <c r="Q1145" s="4">
        <v>11494.894</v>
      </c>
      <c r="R1145" s="4">
        <v>4404.9430000000002</v>
      </c>
      <c r="S1145" s="4">
        <v>1410</v>
      </c>
      <c r="T1145" s="27">
        <f t="shared" si="47"/>
        <v>0.12266315809436781</v>
      </c>
    </row>
    <row r="1146" spans="1:20" x14ac:dyDescent="0.35">
      <c r="A1146" s="2">
        <v>15816</v>
      </c>
      <c r="B1146" s="2">
        <v>2018</v>
      </c>
      <c r="C1146" s="19">
        <v>29024</v>
      </c>
      <c r="D1146" s="19">
        <v>4193.5272116119504</v>
      </c>
      <c r="E1146" s="2" t="s">
        <v>5</v>
      </c>
      <c r="F1146" s="2" t="s">
        <v>91</v>
      </c>
      <c r="G1146" s="2">
        <v>2707</v>
      </c>
      <c r="H1146" s="2" t="s">
        <v>1361</v>
      </c>
      <c r="I1146" s="2">
        <v>34.9833</v>
      </c>
      <c r="J1146" s="2">
        <v>-79.877499999999998</v>
      </c>
      <c r="K1146" s="4">
        <v>0</v>
      </c>
      <c r="L1146" s="2" t="s">
        <v>1341</v>
      </c>
      <c r="M1146" s="17" t="s">
        <v>1392</v>
      </c>
      <c r="N1146" s="17" t="s">
        <v>1003</v>
      </c>
      <c r="O1146" s="8">
        <v>3.2</v>
      </c>
      <c r="P1146" s="16">
        <v>0.41</v>
      </c>
      <c r="Q1146" s="4">
        <v>11494.894</v>
      </c>
      <c r="R1146" s="4">
        <v>4404.9430000000002</v>
      </c>
      <c r="S1146" s="4">
        <v>3989</v>
      </c>
      <c r="T1146" s="27">
        <f t="shared" si="47"/>
        <v>0.34702364371520084</v>
      </c>
    </row>
    <row r="1147" spans="1:20" x14ac:dyDescent="0.35">
      <c r="A1147" s="2">
        <v>15817</v>
      </c>
      <c r="B1147" s="2">
        <v>2018</v>
      </c>
      <c r="C1147" s="19">
        <v>29024</v>
      </c>
      <c r="D1147" s="19">
        <v>4193.5272116119504</v>
      </c>
      <c r="E1147" s="2" t="s">
        <v>5</v>
      </c>
      <c r="F1147" s="2" t="s">
        <v>91</v>
      </c>
      <c r="G1147" s="2">
        <v>2707</v>
      </c>
      <c r="H1147" s="2" t="s">
        <v>1362</v>
      </c>
      <c r="I1147" s="2">
        <v>34.9833</v>
      </c>
      <c r="J1147" s="2">
        <v>-79.877499999999998</v>
      </c>
      <c r="K1147" s="4">
        <v>0</v>
      </c>
      <c r="L1147" s="2" t="s">
        <v>1341</v>
      </c>
      <c r="M1147" s="17" t="s">
        <v>1392</v>
      </c>
      <c r="N1147" s="17" t="s">
        <v>1003</v>
      </c>
      <c r="O1147" s="8">
        <v>3.2</v>
      </c>
      <c r="P1147" s="16">
        <v>0.41</v>
      </c>
      <c r="Q1147" s="4">
        <v>11494.894</v>
      </c>
      <c r="R1147" s="4">
        <v>4404.9430000000002</v>
      </c>
      <c r="S1147" s="4">
        <v>5648</v>
      </c>
      <c r="T1147" s="27">
        <f t="shared" si="47"/>
        <v>0.49134859355814853</v>
      </c>
    </row>
    <row r="1148" spans="1:20" x14ac:dyDescent="0.35">
      <c r="A1148" s="2">
        <v>15818</v>
      </c>
      <c r="B1148" s="2">
        <v>2018</v>
      </c>
      <c r="C1148" s="19">
        <v>29024</v>
      </c>
      <c r="D1148" s="19">
        <v>4193.5272116119504</v>
      </c>
      <c r="E1148" s="2" t="s">
        <v>5</v>
      </c>
      <c r="F1148" s="2" t="s">
        <v>91</v>
      </c>
      <c r="G1148" s="2">
        <v>2707</v>
      </c>
      <c r="H1148" s="2" t="s">
        <v>1363</v>
      </c>
      <c r="I1148" s="2">
        <v>34.9833</v>
      </c>
      <c r="J1148" s="2">
        <v>-79.877499999999998</v>
      </c>
      <c r="K1148" s="4">
        <v>0</v>
      </c>
      <c r="L1148" s="2" t="s">
        <v>1341</v>
      </c>
      <c r="M1148" s="17" t="s">
        <v>1392</v>
      </c>
      <c r="N1148" s="17" t="s">
        <v>1003</v>
      </c>
      <c r="O1148" s="8">
        <v>5</v>
      </c>
      <c r="P1148" s="16">
        <v>0.41</v>
      </c>
      <c r="Q1148" s="4">
        <v>17960.772000000001</v>
      </c>
      <c r="R1148" s="4">
        <v>6882.7240000000002</v>
      </c>
      <c r="S1148" s="4">
        <v>6249</v>
      </c>
      <c r="T1148" s="27">
        <f t="shared" si="47"/>
        <v>0.34792491102275558</v>
      </c>
    </row>
    <row r="1149" spans="1:20" x14ac:dyDescent="0.35">
      <c r="A1149" s="2">
        <v>15819</v>
      </c>
      <c r="B1149" s="2">
        <v>2018</v>
      </c>
      <c r="C1149" s="19">
        <v>29024</v>
      </c>
      <c r="D1149" s="19">
        <v>4193.5272116119504</v>
      </c>
      <c r="E1149" s="2" t="s">
        <v>5</v>
      </c>
      <c r="F1149" s="2" t="s">
        <v>91</v>
      </c>
      <c r="G1149" s="2">
        <v>2707</v>
      </c>
      <c r="H1149" s="2" t="s">
        <v>1364</v>
      </c>
      <c r="I1149" s="2">
        <v>34.9833</v>
      </c>
      <c r="J1149" s="2">
        <v>-79.877499999999998</v>
      </c>
      <c r="K1149" s="4">
        <v>0</v>
      </c>
      <c r="L1149" s="2" t="s">
        <v>1341</v>
      </c>
      <c r="M1149" s="17" t="s">
        <v>1392</v>
      </c>
      <c r="N1149" s="17" t="s">
        <v>1003</v>
      </c>
      <c r="O1149" s="8">
        <v>5</v>
      </c>
      <c r="P1149" s="16">
        <v>0.41</v>
      </c>
      <c r="Q1149" s="4">
        <v>17960.772000000001</v>
      </c>
      <c r="R1149" s="4">
        <v>6882.7240000000002</v>
      </c>
      <c r="S1149" s="4">
        <v>104810.40700000001</v>
      </c>
      <c r="T1149" s="27">
        <f t="shared" si="47"/>
        <v>5.835517927625828</v>
      </c>
    </row>
    <row r="1150" spans="1:20" x14ac:dyDescent="0.35">
      <c r="A1150" s="2">
        <v>15820</v>
      </c>
      <c r="B1150" s="2">
        <v>2018</v>
      </c>
      <c r="C1150" s="19">
        <v>29024</v>
      </c>
      <c r="D1150" s="19">
        <v>4193.5272116119504</v>
      </c>
      <c r="E1150" s="2" t="s">
        <v>5</v>
      </c>
      <c r="F1150" s="2" t="s">
        <v>91</v>
      </c>
      <c r="G1150" s="2">
        <v>2707</v>
      </c>
      <c r="H1150" s="2" t="s">
        <v>1365</v>
      </c>
      <c r="I1150" s="2">
        <v>34.9833</v>
      </c>
      <c r="J1150" s="2">
        <v>-79.877499999999998</v>
      </c>
      <c r="K1150" s="4">
        <v>0</v>
      </c>
      <c r="L1150" s="2" t="s">
        <v>1341</v>
      </c>
      <c r="M1150" s="17" t="s">
        <v>1392</v>
      </c>
      <c r="N1150" s="17" t="s">
        <v>1003</v>
      </c>
      <c r="O1150" s="8">
        <v>5</v>
      </c>
      <c r="P1150" s="16">
        <v>0.41</v>
      </c>
      <c r="Q1150" s="4">
        <v>17960.772000000001</v>
      </c>
      <c r="R1150" s="4">
        <v>6882.7240000000002</v>
      </c>
      <c r="S1150" s="4">
        <v>104810.40700000001</v>
      </c>
      <c r="T1150" s="27">
        <f t="shared" si="47"/>
        <v>5.835517927625828</v>
      </c>
    </row>
    <row r="1151" spans="1:20" x14ac:dyDescent="0.35">
      <c r="A1151" s="2">
        <v>15841</v>
      </c>
      <c r="B1151" s="2">
        <v>2018</v>
      </c>
      <c r="C1151" s="12">
        <v>16289</v>
      </c>
      <c r="D1151" s="12">
        <v>54.136240561949698</v>
      </c>
      <c r="E1151" s="2" t="s">
        <v>5</v>
      </c>
      <c r="F1151" s="2" t="s">
        <v>108</v>
      </c>
      <c r="G1151" s="2">
        <v>2719</v>
      </c>
      <c r="H1151" s="2" t="s">
        <v>1343</v>
      </c>
      <c r="I1151" s="2">
        <v>35.742800000000003</v>
      </c>
      <c r="J1151" s="2">
        <v>-81.837199999999996</v>
      </c>
      <c r="K1151" s="4">
        <v>0</v>
      </c>
      <c r="L1151" s="2" t="s">
        <v>1341</v>
      </c>
      <c r="M1151" s="17" t="s">
        <v>1392</v>
      </c>
      <c r="N1151" s="17" t="s">
        <v>1003</v>
      </c>
      <c r="O1151" s="8">
        <v>13</v>
      </c>
      <c r="P1151" s="16">
        <v>0.48499999999999999</v>
      </c>
      <c r="Q1151" s="4">
        <v>55228.881000000001</v>
      </c>
      <c r="R1151" s="4">
        <v>21164.187999999998</v>
      </c>
      <c r="S1151" s="4">
        <v>503576.82299999997</v>
      </c>
      <c r="T1151" s="27">
        <f t="shared" si="47"/>
        <v>9.1179979366230501</v>
      </c>
    </row>
    <row r="1152" spans="1:20" x14ac:dyDescent="0.35">
      <c r="A1152" s="2">
        <v>15842</v>
      </c>
      <c r="B1152" s="2">
        <v>2018</v>
      </c>
      <c r="C1152" s="12">
        <v>16289</v>
      </c>
      <c r="D1152" s="12">
        <v>54.136240561949698</v>
      </c>
      <c r="E1152" s="2" t="s">
        <v>5</v>
      </c>
      <c r="F1152" s="2" t="s">
        <v>108</v>
      </c>
      <c r="G1152" s="2">
        <v>2719</v>
      </c>
      <c r="H1152" s="2" t="s">
        <v>1361</v>
      </c>
      <c r="I1152" s="2">
        <v>35.742800000000003</v>
      </c>
      <c r="J1152" s="2">
        <v>-81.837199999999996</v>
      </c>
      <c r="K1152" s="4">
        <v>0</v>
      </c>
      <c r="L1152" s="2" t="s">
        <v>1341</v>
      </c>
      <c r="M1152" s="17" t="s">
        <v>1392</v>
      </c>
      <c r="N1152" s="17" t="s">
        <v>1003</v>
      </c>
      <c r="O1152" s="8">
        <v>13</v>
      </c>
      <c r="P1152" s="16">
        <v>0.48499999999999999</v>
      </c>
      <c r="Q1152" s="4">
        <v>55228.881000000001</v>
      </c>
      <c r="R1152" s="4">
        <v>21164.187999999998</v>
      </c>
      <c r="S1152" s="4">
        <v>503576.82299999997</v>
      </c>
      <c r="T1152" s="27">
        <f t="shared" si="47"/>
        <v>9.1179979366230501</v>
      </c>
    </row>
    <row r="1153" spans="1:20" x14ac:dyDescent="0.35">
      <c r="A1153" s="2">
        <v>15843</v>
      </c>
      <c r="B1153" s="2">
        <v>2018</v>
      </c>
      <c r="C1153" s="12">
        <v>16289</v>
      </c>
      <c r="D1153" s="12">
        <v>54.136240561949698</v>
      </c>
      <c r="E1153" s="2" t="s">
        <v>5</v>
      </c>
      <c r="F1153" s="2" t="s">
        <v>108</v>
      </c>
      <c r="G1153" s="2">
        <v>2719</v>
      </c>
      <c r="H1153" s="2" t="s">
        <v>1362</v>
      </c>
      <c r="I1153" s="2">
        <v>35.742800000000003</v>
      </c>
      <c r="J1153" s="2">
        <v>-81.837199999999996</v>
      </c>
      <c r="K1153" s="4">
        <v>0</v>
      </c>
      <c r="L1153" s="2" t="s">
        <v>1341</v>
      </c>
      <c r="M1153" s="17" t="s">
        <v>1392</v>
      </c>
      <c r="N1153" s="17" t="s">
        <v>1003</v>
      </c>
      <c r="O1153" s="8">
        <v>1.7</v>
      </c>
      <c r="P1153" s="16">
        <v>0.48499999999999999</v>
      </c>
      <c r="Q1153" s="4">
        <v>7222.2380000000003</v>
      </c>
      <c r="R1153" s="4">
        <v>2767.625</v>
      </c>
      <c r="S1153" s="4">
        <v>65852.354000000007</v>
      </c>
      <c r="T1153" s="27">
        <f t="shared" si="47"/>
        <v>9.1179983268344245</v>
      </c>
    </row>
    <row r="1154" spans="1:20" x14ac:dyDescent="0.35">
      <c r="A1154" s="2">
        <v>15911</v>
      </c>
      <c r="B1154" s="2">
        <v>2018</v>
      </c>
      <c r="C1154" s="17">
        <v>6024</v>
      </c>
      <c r="D1154" s="17">
        <v>1680.3077101772999</v>
      </c>
      <c r="E1154" s="2" t="s">
        <v>5</v>
      </c>
      <c r="F1154" s="2" t="s">
        <v>140</v>
      </c>
      <c r="G1154" s="2">
        <v>2743</v>
      </c>
      <c r="H1154" s="2" t="s">
        <v>1343</v>
      </c>
      <c r="I1154" s="2">
        <v>35.253100000000003</v>
      </c>
      <c r="J1154" s="2">
        <v>-83.098299999999995</v>
      </c>
      <c r="K1154" s="4">
        <v>0</v>
      </c>
      <c r="L1154" s="2" t="s">
        <v>1341</v>
      </c>
      <c r="M1154" s="17" t="s">
        <v>1392</v>
      </c>
      <c r="N1154" s="17" t="s">
        <v>1003</v>
      </c>
      <c r="O1154" s="8">
        <v>6.4</v>
      </c>
      <c r="P1154" s="16">
        <v>0.49199999999999999</v>
      </c>
      <c r="Q1154" s="4">
        <v>27610</v>
      </c>
      <c r="R1154" s="4">
        <v>10580</v>
      </c>
      <c r="S1154" s="4">
        <v>251748</v>
      </c>
      <c r="T1154" s="27">
        <f t="shared" si="47"/>
        <v>9.1180007243752268</v>
      </c>
    </row>
    <row r="1155" spans="1:20" x14ac:dyDescent="0.35">
      <c r="A1155" s="2">
        <v>15919</v>
      </c>
      <c r="B1155" s="2">
        <v>2018</v>
      </c>
      <c r="C1155" s="17">
        <v>13721</v>
      </c>
      <c r="D1155" s="17">
        <v>57479.969834976197</v>
      </c>
      <c r="E1155" s="2" t="s">
        <v>5</v>
      </c>
      <c r="F1155" s="2" t="s">
        <v>147</v>
      </c>
      <c r="G1155" s="2">
        <v>2778</v>
      </c>
      <c r="H1155" s="2" t="s">
        <v>1343</v>
      </c>
      <c r="I1155" s="2">
        <v>35.019131000000002</v>
      </c>
      <c r="J1155" s="2">
        <v>-83.791437999999999</v>
      </c>
      <c r="K1155" s="4">
        <v>0</v>
      </c>
      <c r="L1155" s="2" t="s">
        <v>1341</v>
      </c>
      <c r="M1155" s="17" t="s">
        <v>1392</v>
      </c>
      <c r="N1155" s="17" t="s">
        <v>1003</v>
      </c>
      <c r="O1155" s="8">
        <v>13.2</v>
      </c>
      <c r="P1155" s="16">
        <v>0.312</v>
      </c>
      <c r="Q1155" s="4">
        <v>36086</v>
      </c>
      <c r="R1155" s="4">
        <v>13828</v>
      </c>
      <c r="S1155" s="4">
        <v>329032</v>
      </c>
      <c r="T1155" s="27">
        <f t="shared" si="47"/>
        <v>9.1179958986864715</v>
      </c>
    </row>
    <row r="1156" spans="1:20" x14ac:dyDescent="0.35">
      <c r="A1156" s="2">
        <v>15922</v>
      </c>
      <c r="B1156" s="2">
        <v>2018</v>
      </c>
      <c r="C1156" s="12">
        <v>7798</v>
      </c>
      <c r="D1156" s="12">
        <v>77704.626743193905</v>
      </c>
      <c r="E1156" s="2" t="s">
        <v>5</v>
      </c>
      <c r="F1156" s="2" t="s">
        <v>150</v>
      </c>
      <c r="G1156" s="2">
        <v>54899</v>
      </c>
      <c r="H1156" s="2" t="s">
        <v>1436</v>
      </c>
      <c r="I1156" s="2">
        <v>35.447800000000001</v>
      </c>
      <c r="J1156" s="2">
        <v>-83.938299999999998</v>
      </c>
      <c r="K1156" s="4">
        <v>0</v>
      </c>
      <c r="L1156" s="2" t="s">
        <v>1341</v>
      </c>
      <c r="M1156" s="17" t="s">
        <v>1392</v>
      </c>
      <c r="N1156" s="17" t="s">
        <v>1003</v>
      </c>
      <c r="O1156" s="8">
        <v>27.5</v>
      </c>
      <c r="P1156" s="16">
        <v>0.47</v>
      </c>
      <c r="Q1156" s="4">
        <v>113122.429</v>
      </c>
      <c r="R1156" s="4">
        <v>43349.428999999996</v>
      </c>
      <c r="S1156" s="4"/>
      <c r="T1156" s="28" t="s">
        <v>1311</v>
      </c>
    </row>
    <row r="1157" spans="1:20" x14ac:dyDescent="0.35">
      <c r="A1157" s="2">
        <v>15923</v>
      </c>
      <c r="B1157" s="2">
        <v>2018</v>
      </c>
      <c r="C1157" s="12">
        <v>7798</v>
      </c>
      <c r="D1157" s="12">
        <v>77704.626743193905</v>
      </c>
      <c r="E1157" s="2" t="s">
        <v>5</v>
      </c>
      <c r="F1157" s="2" t="s">
        <v>150</v>
      </c>
      <c r="G1157" s="2">
        <v>54899</v>
      </c>
      <c r="H1157" s="2" t="s">
        <v>1437</v>
      </c>
      <c r="I1157" s="2">
        <v>35.447800000000001</v>
      </c>
      <c r="J1157" s="2">
        <v>-83.938299999999998</v>
      </c>
      <c r="K1157" s="4">
        <v>0</v>
      </c>
      <c r="L1157" s="2" t="s">
        <v>1341</v>
      </c>
      <c r="M1157" s="17" t="s">
        <v>1392</v>
      </c>
      <c r="N1157" s="17" t="s">
        <v>1003</v>
      </c>
      <c r="O1157" s="8">
        <v>27.5</v>
      </c>
      <c r="P1157" s="16">
        <v>0.47</v>
      </c>
      <c r="Q1157" s="4">
        <v>113122.429</v>
      </c>
      <c r="R1157" s="4">
        <v>43349.428999999996</v>
      </c>
      <c r="S1157" s="4">
        <v>1031449.964</v>
      </c>
      <c r="T1157" s="27">
        <f>S1157/Q1157</f>
        <v>9.1179969623884229</v>
      </c>
    </row>
    <row r="1158" spans="1:20" x14ac:dyDescent="0.35">
      <c r="A1158" s="2">
        <v>15924</v>
      </c>
      <c r="B1158" s="2">
        <v>2018</v>
      </c>
      <c r="C1158" s="12">
        <v>7798</v>
      </c>
      <c r="D1158" s="12">
        <v>77704.626743193905</v>
      </c>
      <c r="E1158" s="2" t="s">
        <v>5</v>
      </c>
      <c r="F1158" s="2" t="s">
        <v>150</v>
      </c>
      <c r="G1158" s="2">
        <v>54899</v>
      </c>
      <c r="H1158" s="2" t="s">
        <v>1438</v>
      </c>
      <c r="I1158" s="2">
        <v>35.447800000000001</v>
      </c>
      <c r="J1158" s="2">
        <v>-83.938299999999998</v>
      </c>
      <c r="K1158" s="4">
        <v>0</v>
      </c>
      <c r="L1158" s="2" t="s">
        <v>1341</v>
      </c>
      <c r="M1158" s="17" t="s">
        <v>1392</v>
      </c>
      <c r="N1158" s="17" t="s">
        <v>1003</v>
      </c>
      <c r="O1158" s="8">
        <v>27.5</v>
      </c>
      <c r="P1158" s="16">
        <v>0.47</v>
      </c>
      <c r="Q1158" s="4">
        <v>113122.429</v>
      </c>
      <c r="R1158" s="4">
        <v>43349.428999999996</v>
      </c>
      <c r="S1158" s="4"/>
      <c r="T1158" s="28" t="s">
        <v>1311</v>
      </c>
    </row>
    <row r="1159" spans="1:20" x14ac:dyDescent="0.35">
      <c r="A1159" s="2">
        <v>15925</v>
      </c>
      <c r="B1159" s="2">
        <v>2018</v>
      </c>
      <c r="C1159" s="12">
        <v>7798</v>
      </c>
      <c r="D1159" s="12">
        <v>77704.626743193905</v>
      </c>
      <c r="E1159" s="2" t="s">
        <v>5</v>
      </c>
      <c r="F1159" s="2" t="s">
        <v>150</v>
      </c>
      <c r="G1159" s="2">
        <v>54899</v>
      </c>
      <c r="H1159" s="2" t="s">
        <v>1439</v>
      </c>
      <c r="I1159" s="2">
        <v>35.447800000000001</v>
      </c>
      <c r="J1159" s="2">
        <v>-83.938299999999998</v>
      </c>
      <c r="K1159" s="4">
        <v>0</v>
      </c>
      <c r="L1159" s="2" t="s">
        <v>1341</v>
      </c>
      <c r="M1159" s="17" t="s">
        <v>1392</v>
      </c>
      <c r="N1159" s="17" t="s">
        <v>1003</v>
      </c>
      <c r="O1159" s="8">
        <v>27.5</v>
      </c>
      <c r="P1159" s="16">
        <v>0.47</v>
      </c>
      <c r="Q1159" s="4">
        <v>113122.429</v>
      </c>
      <c r="R1159" s="4">
        <v>43349.428999999996</v>
      </c>
      <c r="S1159" s="4">
        <v>1031449.964</v>
      </c>
      <c r="T1159" s="27">
        <f>S1159/Q1159</f>
        <v>9.1179969623884229</v>
      </c>
    </row>
    <row r="1160" spans="1:20" x14ac:dyDescent="0.35">
      <c r="A1160" s="2">
        <v>15926</v>
      </c>
      <c r="B1160" s="2">
        <v>2018</v>
      </c>
      <c r="C1160" s="12">
        <v>7798</v>
      </c>
      <c r="D1160" s="12">
        <v>77704.626743193905</v>
      </c>
      <c r="E1160" s="2" t="s">
        <v>5</v>
      </c>
      <c r="F1160" s="2" t="s">
        <v>150</v>
      </c>
      <c r="G1160" s="2">
        <v>54899</v>
      </c>
      <c r="H1160" s="2" t="s">
        <v>1364</v>
      </c>
      <c r="I1160" s="2">
        <v>35.447800000000001</v>
      </c>
      <c r="J1160" s="2">
        <v>-83.938299999999998</v>
      </c>
      <c r="K1160" s="4">
        <v>0</v>
      </c>
      <c r="L1160" s="2" t="s">
        <v>1341</v>
      </c>
      <c r="M1160" s="17" t="s">
        <v>1392</v>
      </c>
      <c r="N1160" s="17" t="s">
        <v>1003</v>
      </c>
      <c r="O1160" s="8">
        <v>30</v>
      </c>
      <c r="P1160" s="16">
        <v>0.47</v>
      </c>
      <c r="Q1160" s="4">
        <v>123406.28599999999</v>
      </c>
      <c r="R1160" s="4">
        <v>47290.286</v>
      </c>
      <c r="S1160" s="4"/>
      <c r="T1160" s="28" t="s">
        <v>1311</v>
      </c>
    </row>
    <row r="1161" spans="1:20" x14ac:dyDescent="0.35">
      <c r="A1161" s="2">
        <v>15927</v>
      </c>
      <c r="B1161" s="2">
        <v>2018</v>
      </c>
      <c r="C1161" s="12">
        <v>7798</v>
      </c>
      <c r="D1161" s="12">
        <v>77704.626743193905</v>
      </c>
      <c r="E1161" s="2" t="s">
        <v>5</v>
      </c>
      <c r="F1161" s="2" t="s">
        <v>150</v>
      </c>
      <c r="G1161" s="2">
        <v>54899</v>
      </c>
      <c r="H1161" s="2" t="s">
        <v>1343</v>
      </c>
      <c r="I1161" s="2">
        <v>35.447800000000001</v>
      </c>
      <c r="J1161" s="2">
        <v>-83.938299999999998</v>
      </c>
      <c r="K1161" s="4">
        <v>0</v>
      </c>
      <c r="L1161" s="2" t="s">
        <v>1431</v>
      </c>
      <c r="M1161" s="17" t="s">
        <v>1392</v>
      </c>
      <c r="N1161" s="17" t="s">
        <v>1003</v>
      </c>
      <c r="O1161" s="8">
        <v>20</v>
      </c>
      <c r="P1161" s="16"/>
      <c r="Q1161" s="4"/>
      <c r="R1161" s="4"/>
      <c r="S1161" s="4">
        <v>1031449.964</v>
      </c>
      <c r="T1161" s="27" t="e">
        <f>S1161/Q1161</f>
        <v>#DIV/0!</v>
      </c>
    </row>
    <row r="1162" spans="1:20" x14ac:dyDescent="0.35">
      <c r="A1162" s="2">
        <v>15928</v>
      </c>
      <c r="B1162" s="2">
        <v>2018</v>
      </c>
      <c r="C1162" s="12">
        <v>7798</v>
      </c>
      <c r="D1162" s="12">
        <v>77704.626743193905</v>
      </c>
      <c r="E1162" s="2" t="s">
        <v>5</v>
      </c>
      <c r="F1162" s="2" t="s">
        <v>150</v>
      </c>
      <c r="G1162" s="2">
        <v>54899</v>
      </c>
      <c r="H1162" s="2" t="s">
        <v>1361</v>
      </c>
      <c r="I1162" s="2">
        <v>35.447800000000001</v>
      </c>
      <c r="J1162" s="2">
        <v>-83.938299999999998</v>
      </c>
      <c r="K1162" s="4">
        <v>0</v>
      </c>
      <c r="L1162" s="2" t="s">
        <v>1431</v>
      </c>
      <c r="M1162" s="17" t="s">
        <v>1392</v>
      </c>
      <c r="N1162" s="17" t="s">
        <v>1003</v>
      </c>
      <c r="O1162" s="8">
        <v>20</v>
      </c>
      <c r="P1162" s="16"/>
      <c r="Q1162" s="4"/>
      <c r="R1162" s="4"/>
      <c r="S1162" s="4"/>
      <c r="T1162" s="28" t="s">
        <v>1311</v>
      </c>
    </row>
    <row r="1163" spans="1:20" x14ac:dyDescent="0.35">
      <c r="A1163" s="2">
        <v>15929</v>
      </c>
      <c r="B1163" s="2">
        <v>2018</v>
      </c>
      <c r="C1163" s="12">
        <v>7798</v>
      </c>
      <c r="D1163" s="12">
        <v>77704.626743193905</v>
      </c>
      <c r="E1163" s="2" t="s">
        <v>5</v>
      </c>
      <c r="F1163" s="2" t="s">
        <v>150</v>
      </c>
      <c r="G1163" s="2">
        <v>54899</v>
      </c>
      <c r="H1163" s="2" t="s">
        <v>1362</v>
      </c>
      <c r="I1163" s="2">
        <v>35.447800000000001</v>
      </c>
      <c r="J1163" s="2">
        <v>-83.938299999999998</v>
      </c>
      <c r="K1163" s="4">
        <v>0</v>
      </c>
      <c r="L1163" s="2" t="s">
        <v>1431</v>
      </c>
      <c r="M1163" s="17" t="s">
        <v>1392</v>
      </c>
      <c r="N1163" s="17" t="s">
        <v>1003</v>
      </c>
      <c r="O1163" s="8">
        <v>20</v>
      </c>
      <c r="P1163" s="16"/>
      <c r="Q1163" s="4"/>
      <c r="R1163" s="4"/>
      <c r="S1163" s="4">
        <v>1031449.964</v>
      </c>
      <c r="T1163" s="27" t="e">
        <f t="shared" ref="T1163:T1187" si="48">S1163/Q1163</f>
        <v>#DIV/0!</v>
      </c>
    </row>
    <row r="1164" spans="1:20" x14ac:dyDescent="0.35">
      <c r="A1164" s="2">
        <v>15930</v>
      </c>
      <c r="B1164" s="2">
        <v>2018</v>
      </c>
      <c r="C1164" s="12">
        <v>7798</v>
      </c>
      <c r="D1164" s="12">
        <v>77704.626743193905</v>
      </c>
      <c r="E1164" s="2" t="s">
        <v>5</v>
      </c>
      <c r="F1164" s="2" t="s">
        <v>150</v>
      </c>
      <c r="G1164" s="2">
        <v>54899</v>
      </c>
      <c r="H1164" s="2" t="s">
        <v>1363</v>
      </c>
      <c r="I1164" s="2">
        <v>35.447800000000001</v>
      </c>
      <c r="J1164" s="2">
        <v>-83.938299999999998</v>
      </c>
      <c r="K1164" s="4">
        <v>0</v>
      </c>
      <c r="L1164" s="2" t="s">
        <v>1431</v>
      </c>
      <c r="M1164" s="17" t="s">
        <v>1392</v>
      </c>
      <c r="N1164" s="17" t="s">
        <v>1003</v>
      </c>
      <c r="O1164" s="8">
        <v>20</v>
      </c>
      <c r="P1164" s="16"/>
      <c r="Q1164" s="4"/>
      <c r="R1164" s="4"/>
      <c r="S1164" s="4">
        <v>1125218.1429999999</v>
      </c>
      <c r="T1164" s="27" t="e">
        <f t="shared" si="48"/>
        <v>#DIV/0!</v>
      </c>
    </row>
    <row r="1165" spans="1:20" x14ac:dyDescent="0.35">
      <c r="A1165" s="2">
        <v>15971</v>
      </c>
      <c r="B1165" s="2">
        <v>2018</v>
      </c>
      <c r="C1165" s="12">
        <v>6646</v>
      </c>
      <c r="D1165" s="12">
        <v>837.05705762720697</v>
      </c>
      <c r="E1165" s="2" t="s">
        <v>5</v>
      </c>
      <c r="F1165" s="2" t="s">
        <v>184</v>
      </c>
      <c r="G1165" s="2">
        <v>2722</v>
      </c>
      <c r="H1165" s="2" t="s">
        <v>1343</v>
      </c>
      <c r="I1165" s="2">
        <v>35.434600000000003</v>
      </c>
      <c r="J1165" s="2">
        <v>-80.958799999999997</v>
      </c>
      <c r="K1165" s="4">
        <v>0</v>
      </c>
      <c r="L1165" s="2" t="s">
        <v>1341</v>
      </c>
      <c r="M1165" s="17" t="s">
        <v>1392</v>
      </c>
      <c r="N1165" s="17" t="s">
        <v>1003</v>
      </c>
      <c r="O1165" s="8">
        <v>87.5</v>
      </c>
      <c r="P1165" s="16">
        <v>0.10199999999999999</v>
      </c>
      <c r="Q1165" s="4">
        <v>77800.75</v>
      </c>
      <c r="R1165" s="4">
        <v>29813.75</v>
      </c>
      <c r="S1165" s="4">
        <v>709387.25</v>
      </c>
      <c r="T1165" s="27">
        <f t="shared" si="48"/>
        <v>9.1180001478134844</v>
      </c>
    </row>
    <row r="1166" spans="1:20" x14ac:dyDescent="0.35">
      <c r="A1166" s="2">
        <v>15972</v>
      </c>
      <c r="B1166" s="2">
        <v>2018</v>
      </c>
      <c r="C1166" s="12">
        <v>6646</v>
      </c>
      <c r="D1166" s="12">
        <v>837.05705762720697</v>
      </c>
      <c r="E1166" s="2" t="s">
        <v>5</v>
      </c>
      <c r="F1166" s="2" t="s">
        <v>184</v>
      </c>
      <c r="G1166" s="2">
        <v>2722</v>
      </c>
      <c r="H1166" s="2" t="s">
        <v>1361</v>
      </c>
      <c r="I1166" s="2">
        <v>35.434600000000003</v>
      </c>
      <c r="J1166" s="2">
        <v>-80.958799999999997</v>
      </c>
      <c r="K1166" s="4">
        <v>0</v>
      </c>
      <c r="L1166" s="2" t="s">
        <v>1341</v>
      </c>
      <c r="M1166" s="17" t="s">
        <v>1392</v>
      </c>
      <c r="N1166" s="17" t="s">
        <v>1003</v>
      </c>
      <c r="O1166" s="8">
        <v>87.5</v>
      </c>
      <c r="P1166" s="16">
        <v>0.10199999999999999</v>
      </c>
      <c r="Q1166" s="4">
        <v>77800.75</v>
      </c>
      <c r="R1166" s="4">
        <v>29813.75</v>
      </c>
      <c r="S1166" s="4">
        <v>709387.25</v>
      </c>
      <c r="T1166" s="27">
        <f t="shared" si="48"/>
        <v>9.1180001478134844</v>
      </c>
    </row>
    <row r="1167" spans="1:20" x14ac:dyDescent="0.35">
      <c r="A1167" s="2">
        <v>15973</v>
      </c>
      <c r="B1167" s="2">
        <v>2018</v>
      </c>
      <c r="C1167" s="12">
        <v>6646</v>
      </c>
      <c r="D1167" s="12">
        <v>837.05705762720697</v>
      </c>
      <c r="E1167" s="2" t="s">
        <v>5</v>
      </c>
      <c r="F1167" s="2" t="s">
        <v>184</v>
      </c>
      <c r="G1167" s="2">
        <v>2722</v>
      </c>
      <c r="H1167" s="2" t="s">
        <v>1362</v>
      </c>
      <c r="I1167" s="2">
        <v>35.434600000000003</v>
      </c>
      <c r="J1167" s="2">
        <v>-80.958799999999997</v>
      </c>
      <c r="K1167" s="4">
        <v>0</v>
      </c>
      <c r="L1167" s="2" t="s">
        <v>1341</v>
      </c>
      <c r="M1167" s="17" t="s">
        <v>1392</v>
      </c>
      <c r="N1167" s="17" t="s">
        <v>1003</v>
      </c>
      <c r="O1167" s="8">
        <v>87.5</v>
      </c>
      <c r="P1167" s="16">
        <v>0.10199999999999999</v>
      </c>
      <c r="Q1167" s="4">
        <v>77800.75</v>
      </c>
      <c r="R1167" s="4">
        <v>29813.75</v>
      </c>
      <c r="S1167" s="4">
        <v>709387.25</v>
      </c>
      <c r="T1167" s="27">
        <f t="shared" si="48"/>
        <v>9.1180001478134844</v>
      </c>
    </row>
    <row r="1168" spans="1:20" x14ac:dyDescent="0.35">
      <c r="A1168" s="2">
        <v>15974</v>
      </c>
      <c r="B1168" s="2">
        <v>2018</v>
      </c>
      <c r="C1168" s="12">
        <v>6646</v>
      </c>
      <c r="D1168" s="12">
        <v>837.05705762720697</v>
      </c>
      <c r="E1168" s="2" t="s">
        <v>5</v>
      </c>
      <c r="F1168" s="2" t="s">
        <v>184</v>
      </c>
      <c r="G1168" s="2">
        <v>2722</v>
      </c>
      <c r="H1168" s="2" t="s">
        <v>1363</v>
      </c>
      <c r="I1168" s="2">
        <v>35.434600000000003</v>
      </c>
      <c r="J1168" s="2">
        <v>-80.958799999999997</v>
      </c>
      <c r="K1168" s="4">
        <v>0</v>
      </c>
      <c r="L1168" s="2" t="s">
        <v>1341</v>
      </c>
      <c r="M1168" s="17" t="s">
        <v>1392</v>
      </c>
      <c r="N1168" s="17" t="s">
        <v>1003</v>
      </c>
      <c r="O1168" s="8">
        <v>87.5</v>
      </c>
      <c r="P1168" s="16">
        <v>0.10199999999999999</v>
      </c>
      <c r="Q1168" s="4">
        <v>77800.75</v>
      </c>
      <c r="R1168" s="4">
        <v>29813.75</v>
      </c>
      <c r="S1168" s="4">
        <v>709387.25</v>
      </c>
      <c r="T1168" s="27">
        <f t="shared" si="48"/>
        <v>9.1180001478134844</v>
      </c>
    </row>
    <row r="1169" spans="1:20" x14ac:dyDescent="0.35">
      <c r="A1169" s="2">
        <v>16070</v>
      </c>
      <c r="B1169" s="2">
        <v>2018</v>
      </c>
      <c r="C1169" s="12">
        <v>15692</v>
      </c>
      <c r="D1169" s="12">
        <v>4350.0576855105401</v>
      </c>
      <c r="E1169" s="2" t="s">
        <v>5</v>
      </c>
      <c r="F1169" s="2" t="s">
        <v>249</v>
      </c>
      <c r="G1169" s="2">
        <v>54895</v>
      </c>
      <c r="H1169" s="2" t="s">
        <v>1528</v>
      </c>
      <c r="I1169" s="2">
        <v>35.394399999999997</v>
      </c>
      <c r="J1169" s="2">
        <v>-80.075299999999999</v>
      </c>
      <c r="K1169" s="4">
        <v>0</v>
      </c>
      <c r="L1169" s="2" t="s">
        <v>1341</v>
      </c>
      <c r="M1169" s="17" t="s">
        <v>1392</v>
      </c>
      <c r="N1169" s="17" t="s">
        <v>1003</v>
      </c>
      <c r="O1169" s="8">
        <v>9</v>
      </c>
      <c r="P1169" s="16">
        <v>0.57999999999999996</v>
      </c>
      <c r="Q1169" s="4">
        <v>45689.330999999998</v>
      </c>
      <c r="R1169" s="4">
        <v>17508.438999999998</v>
      </c>
      <c r="S1169" s="4">
        <v>416595.66899999999</v>
      </c>
      <c r="T1169" s="27">
        <f t="shared" si="48"/>
        <v>9.1180076372753192</v>
      </c>
    </row>
    <row r="1170" spans="1:20" x14ac:dyDescent="0.35">
      <c r="A1170" s="2">
        <v>16071</v>
      </c>
      <c r="B1170" s="2">
        <v>2018</v>
      </c>
      <c r="C1170" s="12">
        <v>15692</v>
      </c>
      <c r="D1170" s="12">
        <v>4350.0576855105401</v>
      </c>
      <c r="E1170" s="2" t="s">
        <v>5</v>
      </c>
      <c r="F1170" s="2" t="s">
        <v>249</v>
      </c>
      <c r="G1170" s="2">
        <v>54895</v>
      </c>
      <c r="H1170" s="2" t="s">
        <v>1529</v>
      </c>
      <c r="I1170" s="2">
        <v>35.394399999999997</v>
      </c>
      <c r="J1170" s="2">
        <v>-80.075299999999999</v>
      </c>
      <c r="K1170" s="4">
        <v>0</v>
      </c>
      <c r="L1170" s="2" t="s">
        <v>1341</v>
      </c>
      <c r="M1170" s="17" t="s">
        <v>1392</v>
      </c>
      <c r="N1170" s="17" t="s">
        <v>1003</v>
      </c>
      <c r="O1170" s="8">
        <v>11.2</v>
      </c>
      <c r="P1170" s="16">
        <v>0.57999999999999996</v>
      </c>
      <c r="Q1170" s="4">
        <v>56857.834000000003</v>
      </c>
      <c r="R1170" s="4">
        <v>21788.28</v>
      </c>
      <c r="S1170" s="4">
        <v>518430.16600000003</v>
      </c>
      <c r="T1170" s="27">
        <f t="shared" si="48"/>
        <v>9.1180076610023519</v>
      </c>
    </row>
    <row r="1171" spans="1:20" x14ac:dyDescent="0.35">
      <c r="A1171" s="2">
        <v>16072</v>
      </c>
      <c r="B1171" s="2">
        <v>2018</v>
      </c>
      <c r="C1171" s="12">
        <v>15692</v>
      </c>
      <c r="D1171" s="12">
        <v>4350.0576855105401</v>
      </c>
      <c r="E1171" s="2" t="s">
        <v>5</v>
      </c>
      <c r="F1171" s="2" t="s">
        <v>249</v>
      </c>
      <c r="G1171" s="2">
        <v>54895</v>
      </c>
      <c r="H1171" s="2" t="s">
        <v>1530</v>
      </c>
      <c r="I1171" s="2">
        <v>35.394399999999997</v>
      </c>
      <c r="J1171" s="2">
        <v>-80.075299999999999</v>
      </c>
      <c r="K1171" s="4">
        <v>0</v>
      </c>
      <c r="L1171" s="2" t="s">
        <v>1341</v>
      </c>
      <c r="M1171" s="17" t="s">
        <v>1392</v>
      </c>
      <c r="N1171" s="17" t="s">
        <v>1003</v>
      </c>
      <c r="O1171" s="8">
        <v>11.2</v>
      </c>
      <c r="P1171" s="16">
        <v>0.57999999999999996</v>
      </c>
      <c r="Q1171" s="4">
        <v>56857.834000000003</v>
      </c>
      <c r="R1171" s="4">
        <v>21788.28</v>
      </c>
      <c r="S1171" s="4">
        <v>518430.16600000003</v>
      </c>
      <c r="T1171" s="27">
        <f t="shared" si="48"/>
        <v>9.1180076610023519</v>
      </c>
    </row>
    <row r="1172" spans="1:20" x14ac:dyDescent="0.35">
      <c r="A1172" s="2">
        <v>16088</v>
      </c>
      <c r="B1172" s="2">
        <v>2018</v>
      </c>
      <c r="C1172" s="12">
        <v>7798</v>
      </c>
      <c r="D1172" s="12">
        <v>66385.334843473407</v>
      </c>
      <c r="E1172" s="2" t="s">
        <v>5</v>
      </c>
      <c r="F1172" s="2" t="s">
        <v>265</v>
      </c>
      <c r="G1172" s="2">
        <v>2779</v>
      </c>
      <c r="H1172" s="2" t="s">
        <v>1343</v>
      </c>
      <c r="I1172" s="2">
        <v>35.450699999999998</v>
      </c>
      <c r="J1172" s="2">
        <v>-83.805000000000007</v>
      </c>
      <c r="K1172" s="4">
        <v>0</v>
      </c>
      <c r="L1172" s="2" t="s">
        <v>1341</v>
      </c>
      <c r="M1172" s="17" t="s">
        <v>1392</v>
      </c>
      <c r="N1172" s="17" t="s">
        <v>1003</v>
      </c>
      <c r="O1172" s="8">
        <v>81</v>
      </c>
      <c r="P1172" s="16">
        <v>0.51600000000000001</v>
      </c>
      <c r="Q1172" s="4">
        <v>365902.79200000002</v>
      </c>
      <c r="R1172" s="4">
        <v>140216.82</v>
      </c>
      <c r="S1172" s="4">
        <v>3336301.59</v>
      </c>
      <c r="T1172" s="27">
        <f t="shared" si="48"/>
        <v>9.1179998156450246</v>
      </c>
    </row>
    <row r="1173" spans="1:20" x14ac:dyDescent="0.35">
      <c r="A1173" s="2">
        <v>16089</v>
      </c>
      <c r="B1173" s="2">
        <v>2018</v>
      </c>
      <c r="C1173" s="12">
        <v>7798</v>
      </c>
      <c r="D1173" s="12">
        <v>66385.334843473407</v>
      </c>
      <c r="E1173" s="2" t="s">
        <v>5</v>
      </c>
      <c r="F1173" s="2" t="s">
        <v>265</v>
      </c>
      <c r="G1173" s="2">
        <v>2779</v>
      </c>
      <c r="H1173" s="2" t="s">
        <v>1361</v>
      </c>
      <c r="I1173" s="2">
        <v>35.450699999999998</v>
      </c>
      <c r="J1173" s="2">
        <v>-83.805000000000007</v>
      </c>
      <c r="K1173" s="4">
        <v>0</v>
      </c>
      <c r="L1173" s="2" t="s">
        <v>1341</v>
      </c>
      <c r="M1173" s="17" t="s">
        <v>1392</v>
      </c>
      <c r="N1173" s="17" t="s">
        <v>1003</v>
      </c>
      <c r="O1173" s="8">
        <v>92.7</v>
      </c>
      <c r="P1173" s="16">
        <v>0.51600000000000001</v>
      </c>
      <c r="Q1173" s="4">
        <v>418755.41700000002</v>
      </c>
      <c r="R1173" s="4">
        <v>160470.35999999999</v>
      </c>
      <c r="S1173" s="4">
        <v>3818211.82</v>
      </c>
      <c r="T1173" s="27">
        <f t="shared" si="48"/>
        <v>9.1179998275699905</v>
      </c>
    </row>
    <row r="1174" spans="1:20" x14ac:dyDescent="0.35">
      <c r="A1174" s="2">
        <v>16090</v>
      </c>
      <c r="B1174" s="2">
        <v>2018</v>
      </c>
      <c r="C1174" s="12">
        <v>7798</v>
      </c>
      <c r="D1174" s="12">
        <v>66385.334843473407</v>
      </c>
      <c r="E1174" s="2" t="s">
        <v>5</v>
      </c>
      <c r="F1174" s="2" t="s">
        <v>265</v>
      </c>
      <c r="G1174" s="2">
        <v>2779</v>
      </c>
      <c r="H1174" s="2" t="s">
        <v>1362</v>
      </c>
      <c r="I1174" s="2">
        <v>35.450699999999998</v>
      </c>
      <c r="J1174" s="2">
        <v>-83.805000000000007</v>
      </c>
      <c r="K1174" s="4">
        <v>0</v>
      </c>
      <c r="L1174" s="2" t="s">
        <v>1341</v>
      </c>
      <c r="M1174" s="17" t="s">
        <v>1392</v>
      </c>
      <c r="N1174" s="17" t="s">
        <v>1003</v>
      </c>
      <c r="O1174" s="8">
        <v>81</v>
      </c>
      <c r="P1174" s="16">
        <v>0.51600000000000001</v>
      </c>
      <c r="Q1174" s="4">
        <v>365902.79200000002</v>
      </c>
      <c r="R1174" s="4">
        <v>140216.82</v>
      </c>
      <c r="S1174" s="4">
        <v>3336301.59</v>
      </c>
      <c r="T1174" s="27">
        <f t="shared" si="48"/>
        <v>9.1179998156450246</v>
      </c>
    </row>
    <row r="1175" spans="1:20" x14ac:dyDescent="0.35">
      <c r="A1175" s="2">
        <v>16093</v>
      </c>
      <c r="B1175" s="2">
        <v>2018</v>
      </c>
      <c r="C1175" s="19">
        <v>13721</v>
      </c>
      <c r="D1175" s="19">
        <v>23616.2600224089</v>
      </c>
      <c r="E1175" s="2" t="s">
        <v>5</v>
      </c>
      <c r="F1175" s="2" t="s">
        <v>268</v>
      </c>
      <c r="G1175" s="2">
        <v>2745</v>
      </c>
      <c r="H1175" s="2" t="s">
        <v>1343</v>
      </c>
      <c r="I1175" s="2">
        <v>35.2194</v>
      </c>
      <c r="J1175" s="2">
        <v>-83.370800000000003</v>
      </c>
      <c r="K1175" s="4">
        <v>0</v>
      </c>
      <c r="L1175" s="2" t="s">
        <v>1341</v>
      </c>
      <c r="M1175" s="17" t="s">
        <v>1392</v>
      </c>
      <c r="N1175" s="17" t="s">
        <v>1003</v>
      </c>
      <c r="O1175" s="8">
        <v>0.5</v>
      </c>
      <c r="P1175" s="16">
        <v>0.42499999999999999</v>
      </c>
      <c r="Q1175" s="4">
        <v>1863</v>
      </c>
      <c r="R1175" s="4">
        <v>714</v>
      </c>
      <c r="S1175" s="4">
        <v>16987</v>
      </c>
      <c r="T1175" s="27">
        <f t="shared" si="48"/>
        <v>9.1180891035963505</v>
      </c>
    </row>
    <row r="1176" spans="1:20" x14ac:dyDescent="0.35">
      <c r="A1176" s="2">
        <v>16094</v>
      </c>
      <c r="B1176" s="2">
        <v>2018</v>
      </c>
      <c r="C1176" s="19">
        <v>13721</v>
      </c>
      <c r="D1176" s="19">
        <v>23616.2600224089</v>
      </c>
      <c r="E1176" s="2" t="s">
        <v>5</v>
      </c>
      <c r="F1176" s="2" t="s">
        <v>268</v>
      </c>
      <c r="G1176" s="2">
        <v>2745</v>
      </c>
      <c r="H1176" s="2" t="s">
        <v>1361</v>
      </c>
      <c r="I1176" s="2">
        <v>35.2194</v>
      </c>
      <c r="J1176" s="2">
        <v>-83.370800000000003</v>
      </c>
      <c r="K1176" s="4">
        <v>0</v>
      </c>
      <c r="L1176" s="2" t="s">
        <v>1341</v>
      </c>
      <c r="M1176" s="17" t="s">
        <v>1392</v>
      </c>
      <c r="N1176" s="17" t="s">
        <v>1003</v>
      </c>
      <c r="O1176" s="8">
        <v>0.5</v>
      </c>
      <c r="P1176" s="16">
        <v>0.42499999999999999</v>
      </c>
      <c r="Q1176" s="4">
        <v>1863</v>
      </c>
      <c r="R1176" s="4">
        <v>714</v>
      </c>
      <c r="S1176" s="4">
        <v>16987</v>
      </c>
      <c r="T1176" s="27">
        <f t="shared" si="48"/>
        <v>9.1180891035963505</v>
      </c>
    </row>
    <row r="1177" spans="1:20" x14ac:dyDescent="0.35">
      <c r="A1177" s="2">
        <v>16115</v>
      </c>
      <c r="B1177" s="2">
        <v>2018</v>
      </c>
      <c r="C1177" s="12">
        <v>6131</v>
      </c>
      <c r="D1177" s="12">
        <v>279.819554505219</v>
      </c>
      <c r="E1177" s="2" t="s">
        <v>5</v>
      </c>
      <c r="F1177" s="2" t="s">
        <v>280</v>
      </c>
      <c r="G1177" s="2">
        <v>2756</v>
      </c>
      <c r="H1177" s="2" t="s">
        <v>1343</v>
      </c>
      <c r="I1177" s="2">
        <v>36.499147000000001</v>
      </c>
      <c r="J1177" s="2">
        <v>-77.811543</v>
      </c>
      <c r="K1177" s="4">
        <v>0</v>
      </c>
      <c r="L1177" s="2" t="s">
        <v>1341</v>
      </c>
      <c r="M1177" s="17" t="s">
        <v>1392</v>
      </c>
      <c r="N1177" s="17" t="s">
        <v>1003</v>
      </c>
      <c r="O1177" s="8">
        <v>44.4</v>
      </c>
      <c r="P1177" s="16">
        <v>0.30299999999999999</v>
      </c>
      <c r="Q1177" s="4">
        <v>117973</v>
      </c>
      <c r="R1177" s="4">
        <v>40417</v>
      </c>
      <c r="S1177" s="4">
        <v>1075677.75</v>
      </c>
      <c r="T1177" s="27">
        <f t="shared" si="48"/>
        <v>9.1179994575029877</v>
      </c>
    </row>
    <row r="1178" spans="1:20" x14ac:dyDescent="0.35">
      <c r="A1178" s="2">
        <v>16116</v>
      </c>
      <c r="B1178" s="2">
        <v>2018</v>
      </c>
      <c r="C1178" s="12">
        <v>6131</v>
      </c>
      <c r="D1178" s="12">
        <v>279.819554505219</v>
      </c>
      <c r="E1178" s="2" t="s">
        <v>5</v>
      </c>
      <c r="F1178" s="2" t="s">
        <v>280</v>
      </c>
      <c r="G1178" s="2">
        <v>2756</v>
      </c>
      <c r="H1178" s="2" t="s">
        <v>1361</v>
      </c>
      <c r="I1178" s="2">
        <v>36.499147000000001</v>
      </c>
      <c r="J1178" s="2">
        <v>-77.811543</v>
      </c>
      <c r="K1178" s="4">
        <v>0</v>
      </c>
      <c r="L1178" s="2" t="s">
        <v>1341</v>
      </c>
      <c r="M1178" s="17" t="s">
        <v>1392</v>
      </c>
      <c r="N1178" s="17" t="s">
        <v>1003</v>
      </c>
      <c r="O1178" s="8">
        <v>44.4</v>
      </c>
      <c r="P1178" s="16">
        <v>0.30299999999999999</v>
      </c>
      <c r="Q1178" s="4">
        <v>117973</v>
      </c>
      <c r="R1178" s="4">
        <v>40417</v>
      </c>
      <c r="S1178" s="4">
        <v>1075677.75</v>
      </c>
      <c r="T1178" s="27">
        <f t="shared" si="48"/>
        <v>9.1179994575029877</v>
      </c>
    </row>
    <row r="1179" spans="1:20" x14ac:dyDescent="0.35">
      <c r="A1179" s="2">
        <v>16117</v>
      </c>
      <c r="B1179" s="2">
        <v>2018</v>
      </c>
      <c r="C1179" s="12">
        <v>6131</v>
      </c>
      <c r="D1179" s="12">
        <v>279.819554505219</v>
      </c>
      <c r="E1179" s="2" t="s">
        <v>5</v>
      </c>
      <c r="F1179" s="2" t="s">
        <v>280</v>
      </c>
      <c r="G1179" s="2">
        <v>2756</v>
      </c>
      <c r="H1179" s="2" t="s">
        <v>1362</v>
      </c>
      <c r="I1179" s="2">
        <v>36.499147000000001</v>
      </c>
      <c r="J1179" s="2">
        <v>-77.811543</v>
      </c>
      <c r="K1179" s="4">
        <v>0</v>
      </c>
      <c r="L1179" s="2" t="s">
        <v>1341</v>
      </c>
      <c r="M1179" s="17" t="s">
        <v>1392</v>
      </c>
      <c r="N1179" s="17" t="s">
        <v>1003</v>
      </c>
      <c r="O1179" s="8">
        <v>44.4</v>
      </c>
      <c r="P1179" s="16">
        <v>0.30299999999999999</v>
      </c>
      <c r="Q1179" s="4">
        <v>117973</v>
      </c>
      <c r="R1179" s="4">
        <v>40417</v>
      </c>
      <c r="S1179" s="4">
        <v>1075677.75</v>
      </c>
      <c r="T1179" s="27">
        <f t="shared" si="48"/>
        <v>9.1179994575029877</v>
      </c>
    </row>
    <row r="1180" spans="1:20" x14ac:dyDescent="0.35">
      <c r="A1180" s="2">
        <v>16118</v>
      </c>
      <c r="B1180" s="2">
        <v>2018</v>
      </c>
      <c r="C1180" s="12">
        <v>6131</v>
      </c>
      <c r="D1180" s="12">
        <v>279.819554505219</v>
      </c>
      <c r="E1180" s="2" t="s">
        <v>5</v>
      </c>
      <c r="F1180" s="2" t="s">
        <v>280</v>
      </c>
      <c r="G1180" s="2">
        <v>2756</v>
      </c>
      <c r="H1180" s="2" t="s">
        <v>1363</v>
      </c>
      <c r="I1180" s="2">
        <v>36.499147000000001</v>
      </c>
      <c r="J1180" s="2">
        <v>-77.811543</v>
      </c>
      <c r="K1180" s="4">
        <v>0</v>
      </c>
      <c r="L1180" s="2" t="s">
        <v>1341</v>
      </c>
      <c r="M1180" s="17" t="s">
        <v>1392</v>
      </c>
      <c r="N1180" s="17" t="s">
        <v>1003</v>
      </c>
      <c r="O1180" s="8">
        <v>44.4</v>
      </c>
      <c r="P1180" s="16">
        <v>0.30299999999999999</v>
      </c>
      <c r="Q1180" s="4">
        <v>117973</v>
      </c>
      <c r="R1180" s="4">
        <v>40417</v>
      </c>
      <c r="S1180" s="4">
        <v>1075677.75</v>
      </c>
      <c r="T1180" s="27">
        <f t="shared" si="48"/>
        <v>9.1179994575029877</v>
      </c>
    </row>
    <row r="1181" spans="1:20" x14ac:dyDescent="0.35">
      <c r="A1181" s="2">
        <v>16172</v>
      </c>
      <c r="B1181" s="2">
        <v>2018</v>
      </c>
      <c r="C1181" s="19">
        <v>1851</v>
      </c>
      <c r="D1181" s="19">
        <v>20981.684099865601</v>
      </c>
      <c r="E1181" s="2" t="s">
        <v>5</v>
      </c>
      <c r="F1181" s="2" t="s">
        <v>309</v>
      </c>
      <c r="G1181" s="2">
        <v>10258</v>
      </c>
      <c r="H1181" s="2" t="s">
        <v>1343</v>
      </c>
      <c r="I1181" s="2">
        <v>35.948300000000003</v>
      </c>
      <c r="J1181" s="2">
        <v>-79.324399999999997</v>
      </c>
      <c r="K1181" s="4">
        <v>0</v>
      </c>
      <c r="L1181" s="2" t="s">
        <v>1341</v>
      </c>
      <c r="M1181" s="17" t="s">
        <v>1392</v>
      </c>
      <c r="N1181" s="17" t="s">
        <v>1003</v>
      </c>
      <c r="O1181" s="8">
        <v>1</v>
      </c>
      <c r="P1181" s="16">
        <v>0.51300000000000001</v>
      </c>
      <c r="Q1181" s="4">
        <v>4490.6670000000004</v>
      </c>
      <c r="R1181" s="4">
        <v>1720.6669999999999</v>
      </c>
      <c r="S1181" s="4">
        <v>40946</v>
      </c>
      <c r="T1181" s="27">
        <f t="shared" si="48"/>
        <v>9.1180218885078759</v>
      </c>
    </row>
    <row r="1182" spans="1:20" x14ac:dyDescent="0.35">
      <c r="A1182" s="2">
        <v>16173</v>
      </c>
      <c r="B1182" s="2">
        <v>2018</v>
      </c>
      <c r="C1182" s="19">
        <v>1851</v>
      </c>
      <c r="D1182" s="19">
        <v>20981.684099865601</v>
      </c>
      <c r="E1182" s="2" t="s">
        <v>5</v>
      </c>
      <c r="F1182" s="2" t="s">
        <v>309</v>
      </c>
      <c r="G1182" s="2">
        <v>10258</v>
      </c>
      <c r="H1182" s="2" t="s">
        <v>1361</v>
      </c>
      <c r="I1182" s="2">
        <v>35.948300000000003</v>
      </c>
      <c r="J1182" s="2">
        <v>-79.324399999999997</v>
      </c>
      <c r="K1182" s="4">
        <v>0</v>
      </c>
      <c r="L1182" s="2" t="s">
        <v>1341</v>
      </c>
      <c r="M1182" s="17" t="s">
        <v>1392</v>
      </c>
      <c r="N1182" s="17" t="s">
        <v>1003</v>
      </c>
      <c r="O1182" s="8">
        <v>0.5</v>
      </c>
      <c r="P1182" s="16">
        <v>0.51300000000000001</v>
      </c>
      <c r="Q1182" s="4">
        <v>2245.3330000000001</v>
      </c>
      <c r="R1182" s="4">
        <v>860.33299999999997</v>
      </c>
      <c r="S1182" s="4">
        <v>20473</v>
      </c>
      <c r="T1182" s="27">
        <f t="shared" si="48"/>
        <v>9.1180239189465428</v>
      </c>
    </row>
    <row r="1183" spans="1:20" x14ac:dyDescent="0.35">
      <c r="A1183" s="2">
        <v>16192</v>
      </c>
      <c r="B1183" s="2">
        <v>2018</v>
      </c>
      <c r="C1183" s="12">
        <v>6685</v>
      </c>
      <c r="D1183" s="12">
        <v>17621.474435731499</v>
      </c>
      <c r="E1183" s="2" t="s">
        <v>5</v>
      </c>
      <c r="F1183" s="2" t="s">
        <v>327</v>
      </c>
      <c r="G1183" s="2">
        <v>54896</v>
      </c>
      <c r="H1183" s="2" t="s">
        <v>1569</v>
      </c>
      <c r="I1183" s="2">
        <v>35.6008</v>
      </c>
      <c r="J1183" s="2">
        <v>-80.233900000000006</v>
      </c>
      <c r="K1183" s="4">
        <v>0</v>
      </c>
      <c r="L1183" s="2" t="s">
        <v>1341</v>
      </c>
      <c r="M1183" s="17" t="s">
        <v>1392</v>
      </c>
      <c r="N1183" s="17" t="s">
        <v>1003</v>
      </c>
      <c r="O1183" s="8">
        <v>11</v>
      </c>
      <c r="P1183" s="16">
        <v>0.52800000000000002</v>
      </c>
      <c r="Q1183" s="4">
        <v>50878.332999999999</v>
      </c>
      <c r="R1183" s="4">
        <v>19497</v>
      </c>
      <c r="S1183" s="4">
        <v>463908.33299999998</v>
      </c>
      <c r="T1183" s="27">
        <f t="shared" si="48"/>
        <v>9.1179939602187829</v>
      </c>
    </row>
    <row r="1184" spans="1:20" x14ac:dyDescent="0.35">
      <c r="A1184" s="2">
        <v>16193</v>
      </c>
      <c r="B1184" s="2">
        <v>2018</v>
      </c>
      <c r="C1184" s="12">
        <v>6685</v>
      </c>
      <c r="D1184" s="12">
        <v>17621.474435731499</v>
      </c>
      <c r="E1184" s="2" t="s">
        <v>5</v>
      </c>
      <c r="F1184" s="2" t="s">
        <v>327</v>
      </c>
      <c r="G1184" s="2">
        <v>54896</v>
      </c>
      <c r="H1184" s="2" t="s">
        <v>1570</v>
      </c>
      <c r="I1184" s="2">
        <v>35.6008</v>
      </c>
      <c r="J1184" s="2">
        <v>-80.233900000000006</v>
      </c>
      <c r="K1184" s="4">
        <v>0</v>
      </c>
      <c r="L1184" s="2" t="s">
        <v>1341</v>
      </c>
      <c r="M1184" s="17" t="s">
        <v>1392</v>
      </c>
      <c r="N1184" s="17" t="s">
        <v>1003</v>
      </c>
      <c r="O1184" s="8">
        <v>11</v>
      </c>
      <c r="P1184" s="16">
        <v>0.52800000000000002</v>
      </c>
      <c r="Q1184" s="4">
        <v>50878.332999999999</v>
      </c>
      <c r="R1184" s="4">
        <v>19497</v>
      </c>
      <c r="S1184" s="4">
        <v>463908.33299999998</v>
      </c>
      <c r="T1184" s="27">
        <f t="shared" si="48"/>
        <v>9.1179939602187829</v>
      </c>
    </row>
    <row r="1185" spans="1:20" x14ac:dyDescent="0.35">
      <c r="A1185" s="2">
        <v>16194</v>
      </c>
      <c r="B1185" s="2">
        <v>2018</v>
      </c>
      <c r="C1185" s="12">
        <v>6685</v>
      </c>
      <c r="D1185" s="12">
        <v>17621.474435731499</v>
      </c>
      <c r="E1185" s="2" t="s">
        <v>5</v>
      </c>
      <c r="F1185" s="2" t="s">
        <v>327</v>
      </c>
      <c r="G1185" s="2">
        <v>54896</v>
      </c>
      <c r="H1185" s="2" t="s">
        <v>1571</v>
      </c>
      <c r="I1185" s="2">
        <v>35.6008</v>
      </c>
      <c r="J1185" s="2">
        <v>-80.233900000000006</v>
      </c>
      <c r="K1185" s="4">
        <v>0</v>
      </c>
      <c r="L1185" s="2" t="s">
        <v>1341</v>
      </c>
      <c r="M1185" s="17" t="s">
        <v>1392</v>
      </c>
      <c r="N1185" s="17" t="s">
        <v>1003</v>
      </c>
      <c r="O1185" s="8">
        <v>11</v>
      </c>
      <c r="P1185" s="16">
        <v>0.52800000000000002</v>
      </c>
      <c r="Q1185" s="4">
        <v>50878.332999999999</v>
      </c>
      <c r="R1185" s="4">
        <v>19497</v>
      </c>
      <c r="S1185" s="4">
        <v>463908.33299999998</v>
      </c>
      <c r="T1185" s="27">
        <f t="shared" si="48"/>
        <v>9.1179939602187829</v>
      </c>
    </row>
    <row r="1186" spans="1:20" x14ac:dyDescent="0.35">
      <c r="A1186" s="2">
        <v>16195</v>
      </c>
      <c r="B1186" s="2">
        <v>2018</v>
      </c>
      <c r="C1186" s="17">
        <v>4517</v>
      </c>
      <c r="D1186" s="17">
        <v>12861.0293250953</v>
      </c>
      <c r="E1186" s="2" t="s">
        <v>5</v>
      </c>
      <c r="F1186" s="2" t="s">
        <v>328</v>
      </c>
      <c r="G1186" s="2">
        <v>10550</v>
      </c>
      <c r="H1186" s="2" t="s">
        <v>1344</v>
      </c>
      <c r="I1186" s="2">
        <v>35.394253999999997</v>
      </c>
      <c r="J1186" s="2">
        <v>-81.201002000000003</v>
      </c>
      <c r="K1186" s="4">
        <v>0</v>
      </c>
      <c r="L1186" s="2" t="s">
        <v>1341</v>
      </c>
      <c r="M1186" s="17" t="s">
        <v>1392</v>
      </c>
      <c r="N1186" s="17" t="s">
        <v>1003</v>
      </c>
      <c r="O1186" s="8">
        <v>1.8</v>
      </c>
      <c r="P1186" s="16">
        <v>0.245</v>
      </c>
      <c r="Q1186" s="4">
        <v>3860</v>
      </c>
      <c r="R1186" s="4">
        <v>1343</v>
      </c>
      <c r="S1186" s="4">
        <v>35195</v>
      </c>
      <c r="T1186" s="27">
        <f t="shared" si="48"/>
        <v>9.1178756476683933</v>
      </c>
    </row>
    <row r="1187" spans="1:20" x14ac:dyDescent="0.35">
      <c r="A1187" s="2">
        <v>16200</v>
      </c>
      <c r="B1187" s="2">
        <v>2018</v>
      </c>
      <c r="C1187" s="19">
        <v>13721</v>
      </c>
      <c r="D1187" s="19">
        <v>92383.645244545594</v>
      </c>
      <c r="E1187" s="2" t="s">
        <v>5</v>
      </c>
      <c r="F1187" s="2" t="s">
        <v>333</v>
      </c>
      <c r="G1187" s="2">
        <v>2780</v>
      </c>
      <c r="H1187" s="2" t="s">
        <v>1343</v>
      </c>
      <c r="I1187" s="2">
        <v>35.150863999999999</v>
      </c>
      <c r="J1187" s="2">
        <v>-84.177532999999997</v>
      </c>
      <c r="K1187" s="4">
        <v>0</v>
      </c>
      <c r="L1187" s="2" t="s">
        <v>1341</v>
      </c>
      <c r="M1187" s="17" t="s">
        <v>1392</v>
      </c>
      <c r="N1187" s="17" t="s">
        <v>1003</v>
      </c>
      <c r="O1187" s="8">
        <v>70.599999999999994</v>
      </c>
      <c r="P1187" s="16">
        <v>0.56899999999999995</v>
      </c>
      <c r="Q1187" s="4">
        <v>351812</v>
      </c>
      <c r="R1187" s="4">
        <v>157450</v>
      </c>
      <c r="S1187" s="4">
        <v>3207823</v>
      </c>
      <c r="T1187" s="27">
        <f t="shared" si="48"/>
        <v>9.1180033654338111</v>
      </c>
    </row>
    <row r="1188" spans="1:20" x14ac:dyDescent="0.35">
      <c r="A1188" s="2">
        <v>16248</v>
      </c>
      <c r="B1188" s="2">
        <v>2018</v>
      </c>
      <c r="C1188" s="12">
        <v>10129</v>
      </c>
      <c r="D1188" s="12">
        <v>14324.2237325352</v>
      </c>
      <c r="E1188" s="2" t="s">
        <v>5</v>
      </c>
      <c r="F1188" s="2" t="s">
        <v>375</v>
      </c>
      <c r="G1188" s="2">
        <v>50890</v>
      </c>
      <c r="H1188" s="2" t="s">
        <v>1344</v>
      </c>
      <c r="I1188" s="2">
        <v>35.771627000000002</v>
      </c>
      <c r="J1188" s="2">
        <v>-82.618269999999995</v>
      </c>
      <c r="K1188" s="4">
        <v>0</v>
      </c>
      <c r="L1188" s="2" t="s">
        <v>1498</v>
      </c>
      <c r="M1188" s="17" t="s">
        <v>1392</v>
      </c>
      <c r="N1188" s="17" t="s">
        <v>1003</v>
      </c>
      <c r="O1188" s="8">
        <v>0.2</v>
      </c>
      <c r="P1188" s="16"/>
      <c r="Q1188" s="4"/>
      <c r="R1188" s="4"/>
      <c r="S1188" s="27"/>
      <c r="T1188" s="28" t="s">
        <v>1311</v>
      </c>
    </row>
    <row r="1189" spans="1:20" x14ac:dyDescent="0.35">
      <c r="A1189" s="2">
        <v>16249</v>
      </c>
      <c r="B1189" s="2">
        <v>2018</v>
      </c>
      <c r="C1189" s="12">
        <v>10129</v>
      </c>
      <c r="D1189" s="12">
        <v>14324.2237325352</v>
      </c>
      <c r="E1189" s="2" t="s">
        <v>5</v>
      </c>
      <c r="F1189" s="2" t="s">
        <v>375</v>
      </c>
      <c r="G1189" s="2">
        <v>50890</v>
      </c>
      <c r="H1189" s="2" t="s">
        <v>1378</v>
      </c>
      <c r="I1189" s="2">
        <v>35.771627000000002</v>
      </c>
      <c r="J1189" s="2">
        <v>-82.618269999999995</v>
      </c>
      <c r="K1189" s="4">
        <v>0</v>
      </c>
      <c r="L1189" s="2" t="s">
        <v>1498</v>
      </c>
      <c r="M1189" s="17" t="s">
        <v>1392</v>
      </c>
      <c r="N1189" s="17" t="s">
        <v>1003</v>
      </c>
      <c r="O1189" s="8">
        <v>0.2</v>
      </c>
      <c r="P1189" s="16"/>
      <c r="Q1189" s="4"/>
      <c r="R1189" s="4"/>
      <c r="S1189" s="27"/>
      <c r="T1189" s="28" t="s">
        <v>1311</v>
      </c>
    </row>
    <row r="1190" spans="1:20" x14ac:dyDescent="0.35">
      <c r="A1190" s="2">
        <v>16250</v>
      </c>
      <c r="B1190" s="2">
        <v>2018</v>
      </c>
      <c r="C1190" s="12">
        <v>10129</v>
      </c>
      <c r="D1190" s="12">
        <v>14324.2237325352</v>
      </c>
      <c r="E1190" s="2" t="s">
        <v>5</v>
      </c>
      <c r="F1190" s="2" t="s">
        <v>375</v>
      </c>
      <c r="G1190" s="2">
        <v>50890</v>
      </c>
      <c r="H1190" s="2" t="s">
        <v>1379</v>
      </c>
      <c r="I1190" s="2">
        <v>35.771627000000002</v>
      </c>
      <c r="J1190" s="2">
        <v>-82.618269999999995</v>
      </c>
      <c r="K1190" s="4">
        <v>0</v>
      </c>
      <c r="L1190" s="2" t="s">
        <v>1498</v>
      </c>
      <c r="M1190" s="17" t="s">
        <v>1392</v>
      </c>
      <c r="N1190" s="17" t="s">
        <v>1003</v>
      </c>
      <c r="O1190" s="8">
        <v>0.2</v>
      </c>
      <c r="P1190" s="16"/>
      <c r="Q1190" s="4"/>
      <c r="R1190" s="4"/>
      <c r="S1190" s="27"/>
      <c r="T1190" s="28" t="s">
        <v>1311</v>
      </c>
    </row>
    <row r="1191" spans="1:20" x14ac:dyDescent="0.35">
      <c r="A1191" s="2">
        <v>16251</v>
      </c>
      <c r="B1191" s="2">
        <v>2018</v>
      </c>
      <c r="C1191" s="12">
        <v>10129</v>
      </c>
      <c r="D1191" s="12">
        <v>14324.2237325352</v>
      </c>
      <c r="E1191" s="2" t="s">
        <v>5</v>
      </c>
      <c r="F1191" s="2" t="s">
        <v>375</v>
      </c>
      <c r="G1191" s="2">
        <v>50890</v>
      </c>
      <c r="H1191" s="2" t="s">
        <v>1504</v>
      </c>
      <c r="I1191" s="2">
        <v>35.771627000000002</v>
      </c>
      <c r="J1191" s="2">
        <v>-82.618269999999995</v>
      </c>
      <c r="K1191" s="4">
        <v>0</v>
      </c>
      <c r="L1191" s="2" t="s">
        <v>1498</v>
      </c>
      <c r="M1191" s="17" t="s">
        <v>1392</v>
      </c>
      <c r="N1191" s="17" t="s">
        <v>1003</v>
      </c>
      <c r="O1191" s="8">
        <v>0.2</v>
      </c>
      <c r="P1191" s="16"/>
      <c r="Q1191" s="4"/>
      <c r="R1191" s="4"/>
      <c r="S1191" s="27"/>
      <c r="T1191" s="28" t="s">
        <v>1311</v>
      </c>
    </row>
    <row r="1192" spans="1:20" x14ac:dyDescent="0.35">
      <c r="A1192" s="2">
        <v>16252</v>
      </c>
      <c r="B1192" s="2">
        <v>2018</v>
      </c>
      <c r="C1192" s="12">
        <v>10129</v>
      </c>
      <c r="D1192" s="12">
        <v>14324.2237325352</v>
      </c>
      <c r="E1192" s="2" t="s">
        <v>5</v>
      </c>
      <c r="F1192" s="2" t="s">
        <v>375</v>
      </c>
      <c r="G1192" s="2">
        <v>50890</v>
      </c>
      <c r="H1192" s="2" t="s">
        <v>1505</v>
      </c>
      <c r="I1192" s="2">
        <v>35.771627000000002</v>
      </c>
      <c r="J1192" s="2">
        <v>-82.618269999999995</v>
      </c>
      <c r="K1192" s="4">
        <v>0</v>
      </c>
      <c r="L1192" s="2" t="s">
        <v>1498</v>
      </c>
      <c r="M1192" s="17" t="s">
        <v>1392</v>
      </c>
      <c r="N1192" s="17" t="s">
        <v>1003</v>
      </c>
      <c r="O1192" s="8">
        <v>0.2</v>
      </c>
      <c r="P1192" s="16"/>
      <c r="Q1192" s="4"/>
      <c r="R1192" s="4"/>
      <c r="S1192" s="27"/>
      <c r="T1192" s="28" t="s">
        <v>1311</v>
      </c>
    </row>
    <row r="1193" spans="1:20" x14ac:dyDescent="0.35">
      <c r="A1193" s="2">
        <v>16253</v>
      </c>
      <c r="B1193" s="2">
        <v>2018</v>
      </c>
      <c r="C1193" s="12">
        <v>10129</v>
      </c>
      <c r="D1193" s="12">
        <v>14324.2237325352</v>
      </c>
      <c r="E1193" s="2" t="s">
        <v>5</v>
      </c>
      <c r="F1193" s="2" t="s">
        <v>375</v>
      </c>
      <c r="G1193" s="2">
        <v>50890</v>
      </c>
      <c r="H1193" s="2" t="s">
        <v>1506</v>
      </c>
      <c r="I1193" s="2">
        <v>35.771627000000002</v>
      </c>
      <c r="J1193" s="2">
        <v>-82.618269999999995</v>
      </c>
      <c r="K1193" s="4">
        <v>0</v>
      </c>
      <c r="L1193" s="2" t="s">
        <v>1498</v>
      </c>
      <c r="M1193" s="17" t="s">
        <v>1392</v>
      </c>
      <c r="N1193" s="17" t="s">
        <v>1003</v>
      </c>
      <c r="O1193" s="8">
        <v>0.2</v>
      </c>
      <c r="P1193" s="16"/>
      <c r="Q1193" s="4"/>
      <c r="R1193" s="4"/>
      <c r="S1193" s="27"/>
      <c r="T1193" s="28" t="s">
        <v>1311</v>
      </c>
    </row>
    <row r="1194" spans="1:20" x14ac:dyDescent="0.35">
      <c r="A1194" s="2">
        <v>16268</v>
      </c>
      <c r="B1194" s="2">
        <v>2018</v>
      </c>
      <c r="C1194" s="12">
        <v>29015</v>
      </c>
      <c r="D1194" s="12">
        <v>7189.8693383114696</v>
      </c>
      <c r="E1194" s="2" t="s">
        <v>5</v>
      </c>
      <c r="F1194" s="2" t="s">
        <v>383</v>
      </c>
      <c r="G1194" s="2">
        <v>58390</v>
      </c>
      <c r="H1194" s="2" t="s">
        <v>1604</v>
      </c>
      <c r="I1194" s="2">
        <v>35.654722</v>
      </c>
      <c r="J1194" s="2">
        <v>-79.068332999999996</v>
      </c>
      <c r="K1194" s="4">
        <v>0</v>
      </c>
      <c r="L1194" s="2" t="s">
        <v>1341</v>
      </c>
      <c r="M1194" s="17" t="s">
        <v>1392</v>
      </c>
      <c r="N1194" s="17" t="s">
        <v>1003</v>
      </c>
      <c r="O1194" s="8">
        <v>2.2000000000000002</v>
      </c>
      <c r="P1194" s="16">
        <v>0.26700000000000002</v>
      </c>
      <c r="Q1194" s="4">
        <v>5151.5</v>
      </c>
      <c r="R1194" s="4">
        <v>1974</v>
      </c>
      <c r="S1194" s="4">
        <v>46972</v>
      </c>
      <c r="T1194" s="27">
        <f t="shared" ref="T1194:T1229" si="49">S1194/Q1194</f>
        <v>9.1181209356498112</v>
      </c>
    </row>
    <row r="1195" spans="1:20" x14ac:dyDescent="0.35">
      <c r="A1195" s="2">
        <v>16269</v>
      </c>
      <c r="B1195" s="2">
        <v>2018</v>
      </c>
      <c r="C1195" s="12">
        <v>29015</v>
      </c>
      <c r="D1195" s="12">
        <v>7189.8693383114696</v>
      </c>
      <c r="E1195" s="2" t="s">
        <v>5</v>
      </c>
      <c r="F1195" s="2" t="s">
        <v>383</v>
      </c>
      <c r="G1195" s="2">
        <v>58390</v>
      </c>
      <c r="H1195" s="2" t="s">
        <v>1605</v>
      </c>
      <c r="I1195" s="2">
        <v>35.654722</v>
      </c>
      <c r="J1195" s="2">
        <v>-79.068332999999996</v>
      </c>
      <c r="K1195" s="4">
        <v>0</v>
      </c>
      <c r="L1195" s="2" t="s">
        <v>1341</v>
      </c>
      <c r="M1195" s="17" t="s">
        <v>1392</v>
      </c>
      <c r="N1195" s="17" t="s">
        <v>1003</v>
      </c>
      <c r="O1195" s="8">
        <v>2.2000000000000002</v>
      </c>
      <c r="P1195" s="16">
        <v>0.26700000000000002</v>
      </c>
      <c r="Q1195" s="4">
        <v>5151.5</v>
      </c>
      <c r="R1195" s="4">
        <v>1974</v>
      </c>
      <c r="S1195" s="4">
        <v>46972</v>
      </c>
      <c r="T1195" s="27">
        <f t="shared" si="49"/>
        <v>9.1181209356498112</v>
      </c>
    </row>
    <row r="1196" spans="1:20" x14ac:dyDescent="0.35">
      <c r="A1196" s="2">
        <v>16313</v>
      </c>
      <c r="B1196" s="2">
        <v>2018</v>
      </c>
      <c r="C1196" s="12">
        <v>15662</v>
      </c>
      <c r="D1196" s="12">
        <v>21386.436483813701</v>
      </c>
      <c r="E1196" s="2" t="s">
        <v>5</v>
      </c>
      <c r="F1196" s="2" t="s">
        <v>406</v>
      </c>
      <c r="G1196" s="2">
        <v>2773</v>
      </c>
      <c r="H1196" s="2" t="s">
        <v>1343</v>
      </c>
      <c r="I1196" s="2">
        <v>35.425910000000002</v>
      </c>
      <c r="J1196" s="2">
        <v>-82.184004999999999</v>
      </c>
      <c r="K1196" s="4">
        <v>0</v>
      </c>
      <c r="L1196" s="2" t="s">
        <v>1341</v>
      </c>
      <c r="M1196" s="17" t="s">
        <v>1392</v>
      </c>
      <c r="N1196" s="17" t="s">
        <v>1003</v>
      </c>
      <c r="O1196" s="8">
        <v>1.2</v>
      </c>
      <c r="P1196" s="16">
        <v>0.33400000000000002</v>
      </c>
      <c r="Q1196" s="4">
        <v>3508.6669999999999</v>
      </c>
      <c r="R1196" s="4">
        <v>1344.6669999999999</v>
      </c>
      <c r="S1196" s="4">
        <v>31993</v>
      </c>
      <c r="T1196" s="27">
        <f t="shared" si="49"/>
        <v>9.1182776820940834</v>
      </c>
    </row>
    <row r="1197" spans="1:20" x14ac:dyDescent="0.35">
      <c r="A1197" s="2">
        <v>16314</v>
      </c>
      <c r="B1197" s="2">
        <v>2018</v>
      </c>
      <c r="C1197" s="12">
        <v>15662</v>
      </c>
      <c r="D1197" s="12">
        <v>21386.436483813701</v>
      </c>
      <c r="E1197" s="2" t="s">
        <v>5</v>
      </c>
      <c r="F1197" s="2" t="s">
        <v>406</v>
      </c>
      <c r="G1197" s="2">
        <v>2773</v>
      </c>
      <c r="H1197" s="2" t="s">
        <v>1361</v>
      </c>
      <c r="I1197" s="2">
        <v>35.425910000000002</v>
      </c>
      <c r="J1197" s="2">
        <v>-82.184004999999999</v>
      </c>
      <c r="K1197" s="4">
        <v>0</v>
      </c>
      <c r="L1197" s="2" t="s">
        <v>1341</v>
      </c>
      <c r="M1197" s="17" t="s">
        <v>1392</v>
      </c>
      <c r="N1197" s="17" t="s">
        <v>1003</v>
      </c>
      <c r="O1197" s="8">
        <v>2.4</v>
      </c>
      <c r="P1197" s="16">
        <v>0.33400000000000002</v>
      </c>
      <c r="Q1197" s="4">
        <v>7017.3329999999996</v>
      </c>
      <c r="R1197" s="4">
        <v>2689.3330000000001</v>
      </c>
      <c r="S1197" s="4">
        <v>63986</v>
      </c>
      <c r="T1197" s="27">
        <f t="shared" si="49"/>
        <v>9.1182789814876966</v>
      </c>
    </row>
    <row r="1198" spans="1:20" x14ac:dyDescent="0.35">
      <c r="A1198" s="2">
        <v>16353</v>
      </c>
      <c r="B1198" s="2">
        <v>2018</v>
      </c>
      <c r="C1198" s="12">
        <v>29015</v>
      </c>
      <c r="D1198" s="12">
        <v>4820.92144800815</v>
      </c>
      <c r="E1198" s="2" t="s">
        <v>5</v>
      </c>
      <c r="F1198" s="2" t="s">
        <v>429</v>
      </c>
      <c r="G1198" s="2">
        <v>10051</v>
      </c>
      <c r="H1198" s="2" t="s">
        <v>1344</v>
      </c>
      <c r="I1198" s="2">
        <v>35.618400000000001</v>
      </c>
      <c r="J1198" s="2">
        <v>-79.091200000000001</v>
      </c>
      <c r="K1198" s="4">
        <v>0</v>
      </c>
      <c r="L1198" s="2" t="s">
        <v>1341</v>
      </c>
      <c r="M1198" s="17" t="s">
        <v>1392</v>
      </c>
      <c r="N1198" s="17" t="s">
        <v>1003</v>
      </c>
      <c r="O1198" s="8">
        <v>0.6</v>
      </c>
      <c r="P1198" s="16">
        <v>3.2000000000000001E-2</v>
      </c>
      <c r="Q1198" s="4">
        <v>169.5</v>
      </c>
      <c r="R1198" s="4">
        <v>65</v>
      </c>
      <c r="S1198" s="4">
        <v>1545.5</v>
      </c>
      <c r="T1198" s="27">
        <f t="shared" si="49"/>
        <v>9.117994100294986</v>
      </c>
    </row>
    <row r="1199" spans="1:20" x14ac:dyDescent="0.35">
      <c r="A1199" s="2">
        <v>16354</v>
      </c>
      <c r="B1199" s="2">
        <v>2018</v>
      </c>
      <c r="C1199" s="12">
        <v>29015</v>
      </c>
      <c r="D1199" s="12">
        <v>4820.92144800815</v>
      </c>
      <c r="E1199" s="2" t="s">
        <v>5</v>
      </c>
      <c r="F1199" s="2" t="s">
        <v>429</v>
      </c>
      <c r="G1199" s="2">
        <v>10051</v>
      </c>
      <c r="H1199" s="2" t="s">
        <v>1378</v>
      </c>
      <c r="I1199" s="2">
        <v>35.618400000000001</v>
      </c>
      <c r="J1199" s="2">
        <v>-79.091200000000001</v>
      </c>
      <c r="K1199" s="4">
        <v>0</v>
      </c>
      <c r="L1199" s="2" t="s">
        <v>1341</v>
      </c>
      <c r="M1199" s="17" t="s">
        <v>1392</v>
      </c>
      <c r="N1199" s="17" t="s">
        <v>1003</v>
      </c>
      <c r="O1199" s="8">
        <v>0.6</v>
      </c>
      <c r="P1199" s="16">
        <v>3.2000000000000001E-2</v>
      </c>
      <c r="Q1199" s="4">
        <v>169.5</v>
      </c>
      <c r="R1199" s="4">
        <v>65</v>
      </c>
      <c r="S1199" s="4">
        <v>1545.5</v>
      </c>
      <c r="T1199" s="27">
        <f t="shared" si="49"/>
        <v>9.117994100294986</v>
      </c>
    </row>
    <row r="1200" spans="1:20" x14ac:dyDescent="0.35">
      <c r="A1200" s="2">
        <v>16361</v>
      </c>
      <c r="B1200" s="2">
        <v>2018</v>
      </c>
      <c r="C1200" s="12">
        <v>29021</v>
      </c>
      <c r="D1200" s="12">
        <v>8913.2401224560908</v>
      </c>
      <c r="E1200" s="2" t="s">
        <v>5</v>
      </c>
      <c r="F1200" s="2" t="s">
        <v>434</v>
      </c>
      <c r="G1200" s="2">
        <v>2726</v>
      </c>
      <c r="H1200" s="2" t="s">
        <v>1343</v>
      </c>
      <c r="I1200" s="2">
        <v>35.7575</v>
      </c>
      <c r="J1200" s="2">
        <v>-81.089399999999998</v>
      </c>
      <c r="K1200" s="4">
        <v>0</v>
      </c>
      <c r="L1200" s="2" t="s">
        <v>1341</v>
      </c>
      <c r="M1200" s="17" t="s">
        <v>1392</v>
      </c>
      <c r="N1200" s="17" t="s">
        <v>1003</v>
      </c>
      <c r="O1200" s="8">
        <v>8.6</v>
      </c>
      <c r="P1200" s="16">
        <v>0.72099999999999997</v>
      </c>
      <c r="Q1200" s="4">
        <v>54309</v>
      </c>
      <c r="R1200" s="4">
        <v>20811.667000000001</v>
      </c>
      <c r="S1200" s="4">
        <v>495189.33299999998</v>
      </c>
      <c r="T1200" s="27">
        <f t="shared" si="49"/>
        <v>9.1179976247030883</v>
      </c>
    </row>
    <row r="1201" spans="1:20" x14ac:dyDescent="0.35">
      <c r="A1201" s="2">
        <v>16362</v>
      </c>
      <c r="B1201" s="2">
        <v>2018</v>
      </c>
      <c r="C1201" s="12">
        <v>29021</v>
      </c>
      <c r="D1201" s="12">
        <v>8913.2401224560908</v>
      </c>
      <c r="E1201" s="2" t="s">
        <v>5</v>
      </c>
      <c r="F1201" s="2" t="s">
        <v>434</v>
      </c>
      <c r="G1201" s="2">
        <v>2726</v>
      </c>
      <c r="H1201" s="2" t="s">
        <v>1361</v>
      </c>
      <c r="I1201" s="2">
        <v>35.7575</v>
      </c>
      <c r="J1201" s="2">
        <v>-81.089399999999998</v>
      </c>
      <c r="K1201" s="4">
        <v>0</v>
      </c>
      <c r="L1201" s="2" t="s">
        <v>1341</v>
      </c>
      <c r="M1201" s="17" t="s">
        <v>1392</v>
      </c>
      <c r="N1201" s="17" t="s">
        <v>1003</v>
      </c>
      <c r="O1201" s="8">
        <v>8.6</v>
      </c>
      <c r="P1201" s="16">
        <v>0.72099999999999997</v>
      </c>
      <c r="Q1201" s="4">
        <v>54309</v>
      </c>
      <c r="R1201" s="4">
        <v>20811.667000000001</v>
      </c>
      <c r="S1201" s="4">
        <v>495189.33299999998</v>
      </c>
      <c r="T1201" s="27">
        <f t="shared" si="49"/>
        <v>9.1179976247030883</v>
      </c>
    </row>
    <row r="1202" spans="1:20" x14ac:dyDescent="0.35">
      <c r="A1202" s="2">
        <v>16363</v>
      </c>
      <c r="B1202" s="2">
        <v>2018</v>
      </c>
      <c r="C1202" s="12">
        <v>29021</v>
      </c>
      <c r="D1202" s="12">
        <v>8913.2401224560908</v>
      </c>
      <c r="E1202" s="2" t="s">
        <v>5</v>
      </c>
      <c r="F1202" s="2" t="s">
        <v>434</v>
      </c>
      <c r="G1202" s="2">
        <v>2726</v>
      </c>
      <c r="H1202" s="2" t="s">
        <v>1362</v>
      </c>
      <c r="I1202" s="2">
        <v>35.7575</v>
      </c>
      <c r="J1202" s="2">
        <v>-81.089399999999998</v>
      </c>
      <c r="K1202" s="4">
        <v>0</v>
      </c>
      <c r="L1202" s="2" t="s">
        <v>1341</v>
      </c>
      <c r="M1202" s="17" t="s">
        <v>1392</v>
      </c>
      <c r="N1202" s="17" t="s">
        <v>1003</v>
      </c>
      <c r="O1202" s="8">
        <v>8.6</v>
      </c>
      <c r="P1202" s="16">
        <v>0.72099999999999997</v>
      </c>
      <c r="Q1202" s="4">
        <v>54309</v>
      </c>
      <c r="R1202" s="4">
        <v>20811.667000000001</v>
      </c>
      <c r="S1202" s="4">
        <v>495189.33299999998</v>
      </c>
      <c r="T1202" s="27">
        <f t="shared" si="49"/>
        <v>9.1179976247030883</v>
      </c>
    </row>
    <row r="1203" spans="1:20" x14ac:dyDescent="0.35">
      <c r="A1203" s="2">
        <v>16377</v>
      </c>
      <c r="B1203" s="2">
        <v>2018</v>
      </c>
      <c r="C1203" s="12">
        <v>10129</v>
      </c>
      <c r="D1203" s="12">
        <v>11417.741650665899</v>
      </c>
      <c r="E1203" s="2" t="s">
        <v>5</v>
      </c>
      <c r="F1203" s="2" t="s">
        <v>444</v>
      </c>
      <c r="G1203" s="2">
        <v>2710</v>
      </c>
      <c r="H1203" s="2" t="s">
        <v>1642</v>
      </c>
      <c r="I1203" s="2">
        <v>35.702527000000003</v>
      </c>
      <c r="J1203" s="2">
        <v>-82.710571000000002</v>
      </c>
      <c r="K1203" s="4">
        <v>0</v>
      </c>
      <c r="L1203" s="2" t="s">
        <v>1341</v>
      </c>
      <c r="M1203" s="17" t="s">
        <v>1392</v>
      </c>
      <c r="N1203" s="17" t="s">
        <v>1003</v>
      </c>
      <c r="O1203" s="8">
        <v>2.5</v>
      </c>
      <c r="P1203" s="16">
        <v>1.9E-2</v>
      </c>
      <c r="Q1203" s="4">
        <v>406</v>
      </c>
      <c r="R1203" s="4">
        <v>155.5</v>
      </c>
      <c r="S1203" s="4">
        <v>3701.5</v>
      </c>
      <c r="T1203" s="27">
        <f t="shared" si="49"/>
        <v>9.1169950738916263</v>
      </c>
    </row>
    <row r="1204" spans="1:20" x14ac:dyDescent="0.35">
      <c r="A1204" s="2">
        <v>16378</v>
      </c>
      <c r="B1204" s="2">
        <v>2018</v>
      </c>
      <c r="C1204" s="12">
        <v>10129</v>
      </c>
      <c r="D1204" s="12">
        <v>11417.741650665899</v>
      </c>
      <c r="E1204" s="2" t="s">
        <v>5</v>
      </c>
      <c r="F1204" s="2" t="s">
        <v>444</v>
      </c>
      <c r="G1204" s="2">
        <v>2710</v>
      </c>
      <c r="H1204" s="2" t="s">
        <v>1643</v>
      </c>
      <c r="I1204" s="2">
        <v>35.702527000000003</v>
      </c>
      <c r="J1204" s="2">
        <v>-82.710571000000002</v>
      </c>
      <c r="K1204" s="4">
        <v>0</v>
      </c>
      <c r="L1204" s="2" t="s">
        <v>1341</v>
      </c>
      <c r="M1204" s="17" t="s">
        <v>1392</v>
      </c>
      <c r="N1204" s="17" t="s">
        <v>1003</v>
      </c>
      <c r="O1204" s="8">
        <v>2.5</v>
      </c>
      <c r="P1204" s="16">
        <v>1.9E-2</v>
      </c>
      <c r="Q1204" s="4">
        <v>406</v>
      </c>
      <c r="R1204" s="4">
        <v>155.5</v>
      </c>
      <c r="S1204" s="4">
        <v>3701.5</v>
      </c>
      <c r="T1204" s="27">
        <f t="shared" si="49"/>
        <v>9.1169950738916263</v>
      </c>
    </row>
    <row r="1205" spans="1:20" x14ac:dyDescent="0.35">
      <c r="A1205" s="2">
        <v>16406</v>
      </c>
      <c r="B1205" s="2">
        <v>2018</v>
      </c>
      <c r="C1205" s="12">
        <v>10129</v>
      </c>
      <c r="D1205" s="12">
        <v>1096.1207915591699</v>
      </c>
      <c r="E1205" s="2" t="s">
        <v>5</v>
      </c>
      <c r="F1205" s="2" t="s">
        <v>464</v>
      </c>
      <c r="G1205" s="2">
        <v>10181</v>
      </c>
      <c r="H1205" s="2" t="s">
        <v>1344</v>
      </c>
      <c r="I1205" s="2">
        <v>35.649700000000003</v>
      </c>
      <c r="J1205" s="2">
        <v>-82.599199999999996</v>
      </c>
      <c r="K1205" s="4">
        <v>0</v>
      </c>
      <c r="L1205" s="2" t="s">
        <v>1377</v>
      </c>
      <c r="M1205" s="17" t="s">
        <v>1392</v>
      </c>
      <c r="N1205" s="17" t="s">
        <v>1003</v>
      </c>
      <c r="O1205" s="8">
        <v>0.8</v>
      </c>
      <c r="P1205" s="16">
        <v>0.38400000000000001</v>
      </c>
      <c r="Q1205" s="4">
        <v>2693.3330000000001</v>
      </c>
      <c r="R1205" s="4">
        <v>982.66700000000003</v>
      </c>
      <c r="S1205" s="4">
        <v>24558</v>
      </c>
      <c r="T1205" s="27">
        <f t="shared" si="49"/>
        <v>9.118070435404757</v>
      </c>
    </row>
    <row r="1206" spans="1:20" x14ac:dyDescent="0.35">
      <c r="A1206" s="2">
        <v>16407</v>
      </c>
      <c r="B1206" s="2">
        <v>2018</v>
      </c>
      <c r="C1206" s="12">
        <v>10129</v>
      </c>
      <c r="D1206" s="12">
        <v>1096.1207915591699</v>
      </c>
      <c r="E1206" s="2" t="s">
        <v>5</v>
      </c>
      <c r="F1206" s="2" t="s">
        <v>464</v>
      </c>
      <c r="G1206" s="2">
        <v>10181</v>
      </c>
      <c r="H1206" s="2" t="s">
        <v>1378</v>
      </c>
      <c r="I1206" s="2">
        <v>35.649700000000003</v>
      </c>
      <c r="J1206" s="2">
        <v>-82.599199999999996</v>
      </c>
      <c r="K1206" s="4">
        <v>0</v>
      </c>
      <c r="L1206" s="2" t="s">
        <v>1341</v>
      </c>
      <c r="M1206" s="17" t="s">
        <v>1392</v>
      </c>
      <c r="N1206" s="17" t="s">
        <v>1003</v>
      </c>
      <c r="O1206" s="8">
        <v>0.8</v>
      </c>
      <c r="P1206" s="16">
        <v>0.38400000000000001</v>
      </c>
      <c r="Q1206" s="4">
        <v>2693.3330000000001</v>
      </c>
      <c r="R1206" s="4">
        <v>982.66700000000003</v>
      </c>
      <c r="S1206" s="4">
        <v>24558</v>
      </c>
      <c r="T1206" s="27">
        <f t="shared" si="49"/>
        <v>9.118070435404757</v>
      </c>
    </row>
    <row r="1207" spans="1:20" x14ac:dyDescent="0.35">
      <c r="A1207" s="2">
        <v>16408</v>
      </c>
      <c r="B1207" s="2">
        <v>2018</v>
      </c>
      <c r="C1207" s="12">
        <v>10129</v>
      </c>
      <c r="D1207" s="12">
        <v>1096.1207915591699</v>
      </c>
      <c r="E1207" s="2" t="s">
        <v>5</v>
      </c>
      <c r="F1207" s="2" t="s">
        <v>464</v>
      </c>
      <c r="G1207" s="2">
        <v>10181</v>
      </c>
      <c r="H1207" s="2" t="s">
        <v>1379</v>
      </c>
      <c r="I1207" s="2">
        <v>35.649700000000003</v>
      </c>
      <c r="J1207" s="2">
        <v>-82.599199999999996</v>
      </c>
      <c r="K1207" s="4">
        <v>0</v>
      </c>
      <c r="L1207" s="2" t="s">
        <v>1341</v>
      </c>
      <c r="M1207" s="17" t="s">
        <v>1392</v>
      </c>
      <c r="N1207" s="17" t="s">
        <v>1003</v>
      </c>
      <c r="O1207" s="8">
        <v>0.8</v>
      </c>
      <c r="P1207" s="16">
        <v>0.38400000000000001</v>
      </c>
      <c r="Q1207" s="4">
        <v>2693.3330000000001</v>
      </c>
      <c r="R1207" s="4">
        <v>982.66700000000003</v>
      </c>
      <c r="S1207" s="4">
        <v>24558</v>
      </c>
      <c r="T1207" s="27">
        <f t="shared" si="49"/>
        <v>9.118070435404757</v>
      </c>
    </row>
    <row r="1208" spans="1:20" x14ac:dyDescent="0.35">
      <c r="A1208" s="2">
        <v>16418</v>
      </c>
      <c r="B1208" s="2">
        <v>2018</v>
      </c>
      <c r="C1208" s="12">
        <v>13721</v>
      </c>
      <c r="D1208" s="12">
        <v>69257.253336902693</v>
      </c>
      <c r="E1208" s="2" t="s">
        <v>5</v>
      </c>
      <c r="F1208" s="2" t="s">
        <v>474</v>
      </c>
      <c r="G1208" s="2">
        <v>2746</v>
      </c>
      <c r="H1208" s="2" t="s">
        <v>1343</v>
      </c>
      <c r="I1208" s="2">
        <v>35.064700000000002</v>
      </c>
      <c r="J1208" s="2">
        <v>-83.925799999999995</v>
      </c>
      <c r="K1208" s="4">
        <v>0</v>
      </c>
      <c r="L1208" s="2" t="s">
        <v>1341</v>
      </c>
      <c r="M1208" s="17" t="s">
        <v>1392</v>
      </c>
      <c r="N1208" s="17" t="s">
        <v>1003</v>
      </c>
      <c r="O1208" s="8">
        <v>0.6</v>
      </c>
      <c r="P1208" s="16">
        <v>0.34200000000000003</v>
      </c>
      <c r="Q1208" s="4">
        <v>1796</v>
      </c>
      <c r="R1208" s="4">
        <v>688.33299999999997</v>
      </c>
      <c r="S1208" s="4">
        <v>16376</v>
      </c>
      <c r="T1208" s="27">
        <f t="shared" si="49"/>
        <v>9.1180400890868594</v>
      </c>
    </row>
    <row r="1209" spans="1:20" x14ac:dyDescent="0.35">
      <c r="A1209" s="2">
        <v>16419</v>
      </c>
      <c r="B1209" s="2">
        <v>2018</v>
      </c>
      <c r="C1209" s="12">
        <v>13721</v>
      </c>
      <c r="D1209" s="12">
        <v>69257.253336902693</v>
      </c>
      <c r="E1209" s="2" t="s">
        <v>5</v>
      </c>
      <c r="F1209" s="2" t="s">
        <v>474</v>
      </c>
      <c r="G1209" s="2">
        <v>2746</v>
      </c>
      <c r="H1209" s="2" t="s">
        <v>1361</v>
      </c>
      <c r="I1209" s="2">
        <v>35.064700000000002</v>
      </c>
      <c r="J1209" s="2">
        <v>-83.925799999999995</v>
      </c>
      <c r="K1209" s="4">
        <v>0</v>
      </c>
      <c r="L1209" s="2" t="s">
        <v>1341</v>
      </c>
      <c r="M1209" s="17" t="s">
        <v>1392</v>
      </c>
      <c r="N1209" s="17" t="s">
        <v>1003</v>
      </c>
      <c r="O1209" s="8">
        <v>0.6</v>
      </c>
      <c r="P1209" s="16">
        <v>0.34200000000000003</v>
      </c>
      <c r="Q1209" s="4">
        <v>1796</v>
      </c>
      <c r="R1209" s="4">
        <v>688.33299999999997</v>
      </c>
      <c r="S1209" s="4">
        <v>16376</v>
      </c>
      <c r="T1209" s="27">
        <f t="shared" si="49"/>
        <v>9.1180400890868594</v>
      </c>
    </row>
    <row r="1210" spans="1:20" x14ac:dyDescent="0.35">
      <c r="A1210" s="2">
        <v>16420</v>
      </c>
      <c r="B1210" s="2">
        <v>2018</v>
      </c>
      <c r="C1210" s="12">
        <v>13721</v>
      </c>
      <c r="D1210" s="12">
        <v>69257.253336902693</v>
      </c>
      <c r="E1210" s="2" t="s">
        <v>5</v>
      </c>
      <c r="F1210" s="2" t="s">
        <v>474</v>
      </c>
      <c r="G1210" s="2">
        <v>2746</v>
      </c>
      <c r="H1210" s="2" t="s">
        <v>1362</v>
      </c>
      <c r="I1210" s="2">
        <v>35.064700000000002</v>
      </c>
      <c r="J1210" s="2">
        <v>-83.925799999999995</v>
      </c>
      <c r="K1210" s="4">
        <v>0</v>
      </c>
      <c r="L1210" s="2" t="s">
        <v>1341</v>
      </c>
      <c r="M1210" s="17" t="s">
        <v>1392</v>
      </c>
      <c r="N1210" s="17" t="s">
        <v>1003</v>
      </c>
      <c r="O1210" s="8">
        <v>0.6</v>
      </c>
      <c r="P1210" s="16">
        <v>0.34200000000000003</v>
      </c>
      <c r="Q1210" s="4">
        <v>1796</v>
      </c>
      <c r="R1210" s="4">
        <v>688.33299999999997</v>
      </c>
      <c r="S1210" s="4">
        <v>16376</v>
      </c>
      <c r="T1210" s="27">
        <f t="shared" si="49"/>
        <v>9.1180400890868594</v>
      </c>
    </row>
    <row r="1211" spans="1:20" x14ac:dyDescent="0.35">
      <c r="A1211" s="2">
        <v>16442</v>
      </c>
      <c r="B1211" s="2">
        <v>2018</v>
      </c>
      <c r="C1211" s="12">
        <v>6647</v>
      </c>
      <c r="D1211" s="12">
        <v>2581.5066561870299</v>
      </c>
      <c r="E1211" s="2" t="s">
        <v>5</v>
      </c>
      <c r="F1211" s="2" t="s">
        <v>495</v>
      </c>
      <c r="G1211" s="2">
        <v>2728</v>
      </c>
      <c r="H1211" s="2" t="s">
        <v>1343</v>
      </c>
      <c r="I1211" s="2">
        <v>35.3339</v>
      </c>
      <c r="J1211" s="2">
        <v>-80.986699999999999</v>
      </c>
      <c r="K1211" s="4">
        <v>0</v>
      </c>
      <c r="L1211" s="2" t="s">
        <v>1341</v>
      </c>
      <c r="M1211" s="17" t="s">
        <v>1392</v>
      </c>
      <c r="N1211" s="17" t="s">
        <v>1003</v>
      </c>
      <c r="O1211" s="8">
        <v>15</v>
      </c>
      <c r="P1211" s="16">
        <v>0.39500000000000002</v>
      </c>
      <c r="Q1211" s="4">
        <v>51875.5</v>
      </c>
      <c r="R1211" s="4">
        <v>19879</v>
      </c>
      <c r="S1211" s="4">
        <v>473000.5</v>
      </c>
      <c r="T1211" s="27">
        <f t="shared" si="49"/>
        <v>9.1179940434309064</v>
      </c>
    </row>
    <row r="1212" spans="1:20" x14ac:dyDescent="0.35">
      <c r="A1212" s="2">
        <v>16443</v>
      </c>
      <c r="B1212" s="2">
        <v>2018</v>
      </c>
      <c r="C1212" s="12">
        <v>6647</v>
      </c>
      <c r="D1212" s="12">
        <v>2581.5066561870299</v>
      </c>
      <c r="E1212" s="2" t="s">
        <v>5</v>
      </c>
      <c r="F1212" s="2" t="s">
        <v>495</v>
      </c>
      <c r="G1212" s="2">
        <v>2728</v>
      </c>
      <c r="H1212" s="2" t="s">
        <v>1361</v>
      </c>
      <c r="I1212" s="2">
        <v>35.3339</v>
      </c>
      <c r="J1212" s="2">
        <v>-80.986699999999999</v>
      </c>
      <c r="K1212" s="4">
        <v>0</v>
      </c>
      <c r="L1212" s="2" t="s">
        <v>1341</v>
      </c>
      <c r="M1212" s="17" t="s">
        <v>1392</v>
      </c>
      <c r="N1212" s="17" t="s">
        <v>1003</v>
      </c>
      <c r="O1212" s="8">
        <v>15</v>
      </c>
      <c r="P1212" s="16">
        <v>0.39500000000000002</v>
      </c>
      <c r="Q1212" s="4">
        <v>51875.5</v>
      </c>
      <c r="R1212" s="4">
        <v>19879</v>
      </c>
      <c r="S1212" s="4">
        <v>473000.5</v>
      </c>
      <c r="T1212" s="27">
        <f t="shared" si="49"/>
        <v>9.1179940434309064</v>
      </c>
    </row>
    <row r="1213" spans="1:20" x14ac:dyDescent="0.35">
      <c r="A1213" s="2">
        <v>16444</v>
      </c>
      <c r="B1213" s="2">
        <v>2018</v>
      </c>
      <c r="C1213" s="12">
        <v>6647</v>
      </c>
      <c r="D1213" s="12">
        <v>2581.5066561870299</v>
      </c>
      <c r="E1213" s="2" t="s">
        <v>5</v>
      </c>
      <c r="F1213" s="2" t="s">
        <v>495</v>
      </c>
      <c r="G1213" s="2">
        <v>2728</v>
      </c>
      <c r="H1213" s="2" t="s">
        <v>1362</v>
      </c>
      <c r="I1213" s="2">
        <v>35.3339</v>
      </c>
      <c r="J1213" s="2">
        <v>-80.986699999999999</v>
      </c>
      <c r="K1213" s="4">
        <v>0</v>
      </c>
      <c r="L1213" s="2" t="s">
        <v>1341</v>
      </c>
      <c r="M1213" s="17" t="s">
        <v>1392</v>
      </c>
      <c r="N1213" s="17" t="s">
        <v>1003</v>
      </c>
      <c r="O1213" s="8">
        <v>15</v>
      </c>
      <c r="P1213" s="16">
        <v>0.39500000000000002</v>
      </c>
      <c r="Q1213" s="4">
        <v>51875.5</v>
      </c>
      <c r="R1213" s="4">
        <v>19879</v>
      </c>
      <c r="S1213" s="4">
        <v>473000.5</v>
      </c>
      <c r="T1213" s="27">
        <f t="shared" si="49"/>
        <v>9.1179940434309064</v>
      </c>
    </row>
    <row r="1214" spans="1:20" x14ac:dyDescent="0.35">
      <c r="A1214" s="2">
        <v>16445</v>
      </c>
      <c r="B1214" s="2">
        <v>2018</v>
      </c>
      <c r="C1214" s="12">
        <v>6647</v>
      </c>
      <c r="D1214" s="12">
        <v>2581.5066561870299</v>
      </c>
      <c r="E1214" s="2" t="s">
        <v>5</v>
      </c>
      <c r="F1214" s="2" t="s">
        <v>495</v>
      </c>
      <c r="G1214" s="2">
        <v>2728</v>
      </c>
      <c r="H1214" s="2" t="s">
        <v>1363</v>
      </c>
      <c r="I1214" s="2">
        <v>35.3339</v>
      </c>
      <c r="J1214" s="2">
        <v>-80.986699999999999</v>
      </c>
      <c r="K1214" s="4">
        <v>0</v>
      </c>
      <c r="L1214" s="2" t="s">
        <v>1341</v>
      </c>
      <c r="M1214" s="17" t="s">
        <v>1392</v>
      </c>
      <c r="N1214" s="17" t="s">
        <v>1003</v>
      </c>
      <c r="O1214" s="8">
        <v>15</v>
      </c>
      <c r="P1214" s="16">
        <v>0.39500000000000002</v>
      </c>
      <c r="Q1214" s="4">
        <v>51875.5</v>
      </c>
      <c r="R1214" s="4">
        <v>19879</v>
      </c>
      <c r="S1214" s="4">
        <v>473000.5</v>
      </c>
      <c r="T1214" s="27">
        <f t="shared" si="49"/>
        <v>9.1179940434309064</v>
      </c>
    </row>
    <row r="1215" spans="1:20" x14ac:dyDescent="0.35">
      <c r="A1215" s="2">
        <v>16471</v>
      </c>
      <c r="B1215" s="2">
        <v>2018</v>
      </c>
      <c r="C1215" s="17">
        <v>13721</v>
      </c>
      <c r="D1215" s="17">
        <v>50660.139449953102</v>
      </c>
      <c r="E1215" s="2" t="s">
        <v>5</v>
      </c>
      <c r="F1215" s="2" t="s">
        <v>504</v>
      </c>
      <c r="G1215" s="2">
        <v>2747</v>
      </c>
      <c r="H1215" s="2" t="s">
        <v>1343</v>
      </c>
      <c r="I1215" s="2">
        <v>35.271500000000003</v>
      </c>
      <c r="J1215" s="2">
        <v>-83.676199999999994</v>
      </c>
      <c r="K1215" s="4">
        <v>0</v>
      </c>
      <c r="L1215" s="2" t="s">
        <v>1341</v>
      </c>
      <c r="M1215" s="17" t="s">
        <v>1392</v>
      </c>
      <c r="N1215" s="17" t="s">
        <v>1003</v>
      </c>
      <c r="O1215" s="8">
        <v>43.2</v>
      </c>
      <c r="P1215" s="16">
        <v>0.71399999999999997</v>
      </c>
      <c r="Q1215" s="4">
        <v>270145</v>
      </c>
      <c r="R1215" s="4">
        <v>103522</v>
      </c>
      <c r="S1215" s="4">
        <v>2463182</v>
      </c>
      <c r="T1215" s="27">
        <f t="shared" si="49"/>
        <v>9.1179995928112678</v>
      </c>
    </row>
    <row r="1216" spans="1:20" x14ac:dyDescent="0.35">
      <c r="A1216" s="2">
        <v>16472</v>
      </c>
      <c r="B1216" s="2">
        <v>2018</v>
      </c>
      <c r="C1216" s="12">
        <v>15692</v>
      </c>
      <c r="D1216" s="12">
        <v>3291.03999394636</v>
      </c>
      <c r="E1216" s="2" t="s">
        <v>5</v>
      </c>
      <c r="F1216" s="2" t="s">
        <v>505</v>
      </c>
      <c r="G1216" s="2">
        <v>54894</v>
      </c>
      <c r="H1216" s="2" t="s">
        <v>1658</v>
      </c>
      <c r="I1216" s="2">
        <v>35.418900000000001</v>
      </c>
      <c r="J1216" s="2">
        <v>-80.091700000000003</v>
      </c>
      <c r="K1216" s="4">
        <v>0</v>
      </c>
      <c r="L1216" s="2" t="s">
        <v>1341</v>
      </c>
      <c r="M1216" s="17" t="s">
        <v>1392</v>
      </c>
      <c r="N1216" s="17" t="s">
        <v>1003</v>
      </c>
      <c r="O1216" s="8">
        <v>24.7</v>
      </c>
      <c r="P1216" s="16">
        <v>0.622</v>
      </c>
      <c r="Q1216" s="4">
        <v>134577.087</v>
      </c>
      <c r="R1216" s="4">
        <v>51571.012000000002</v>
      </c>
      <c r="S1216" s="4">
        <v>1227073.9790000001</v>
      </c>
      <c r="T1216" s="27">
        <f t="shared" si="49"/>
        <v>9.118000741091981</v>
      </c>
    </row>
    <row r="1217" spans="1:20" x14ac:dyDescent="0.35">
      <c r="A1217" s="2">
        <v>16473</v>
      </c>
      <c r="B1217" s="2">
        <v>2018</v>
      </c>
      <c r="C1217" s="12">
        <v>15692</v>
      </c>
      <c r="D1217" s="12">
        <v>3291.03999394636</v>
      </c>
      <c r="E1217" s="2" t="s">
        <v>5</v>
      </c>
      <c r="F1217" s="2" t="s">
        <v>505</v>
      </c>
      <c r="G1217" s="2">
        <v>54894</v>
      </c>
      <c r="H1217" s="2" t="s">
        <v>1659</v>
      </c>
      <c r="I1217" s="2">
        <v>35.418900000000001</v>
      </c>
      <c r="J1217" s="2">
        <v>-80.091700000000003</v>
      </c>
      <c r="K1217" s="4">
        <v>0</v>
      </c>
      <c r="L1217" s="2" t="s">
        <v>1341</v>
      </c>
      <c r="M1217" s="17" t="s">
        <v>1392</v>
      </c>
      <c r="N1217" s="17" t="s">
        <v>1003</v>
      </c>
      <c r="O1217" s="8">
        <v>24.7</v>
      </c>
      <c r="P1217" s="16">
        <v>0.622</v>
      </c>
      <c r="Q1217" s="4">
        <v>134577.087</v>
      </c>
      <c r="R1217" s="4">
        <v>51571.012000000002</v>
      </c>
      <c r="S1217" s="4">
        <v>1227073.9790000001</v>
      </c>
      <c r="T1217" s="27">
        <f t="shared" si="49"/>
        <v>9.118000741091981</v>
      </c>
    </row>
    <row r="1218" spans="1:20" x14ac:dyDescent="0.35">
      <c r="A1218" s="2">
        <v>16474</v>
      </c>
      <c r="B1218" s="2">
        <v>2018</v>
      </c>
      <c r="C1218" s="12">
        <v>15692</v>
      </c>
      <c r="D1218" s="12">
        <v>3291.03999394636</v>
      </c>
      <c r="E1218" s="2" t="s">
        <v>5</v>
      </c>
      <c r="F1218" s="2" t="s">
        <v>505</v>
      </c>
      <c r="G1218" s="2">
        <v>54894</v>
      </c>
      <c r="H1218" s="2" t="s">
        <v>1660</v>
      </c>
      <c r="I1218" s="2">
        <v>35.418900000000001</v>
      </c>
      <c r="J1218" s="2">
        <v>-80.091700000000003</v>
      </c>
      <c r="K1218" s="4">
        <v>0</v>
      </c>
      <c r="L1218" s="2" t="s">
        <v>1341</v>
      </c>
      <c r="M1218" s="17" t="s">
        <v>1392</v>
      </c>
      <c r="N1218" s="17" t="s">
        <v>1003</v>
      </c>
      <c r="O1218" s="8">
        <v>29</v>
      </c>
      <c r="P1218" s="16">
        <v>0.622</v>
      </c>
      <c r="Q1218" s="4">
        <v>158005.48699999999</v>
      </c>
      <c r="R1218" s="4">
        <v>60548.961000000003</v>
      </c>
      <c r="S1218" s="4">
        <v>1440694.145</v>
      </c>
      <c r="T1218" s="27">
        <f t="shared" si="49"/>
        <v>9.1180007248735606</v>
      </c>
    </row>
    <row r="1219" spans="1:20" x14ac:dyDescent="0.35">
      <c r="A1219" s="2">
        <v>16475</v>
      </c>
      <c r="B1219" s="2">
        <v>2018</v>
      </c>
      <c r="C1219" s="12">
        <v>15692</v>
      </c>
      <c r="D1219" s="12">
        <v>3291.03999394636</v>
      </c>
      <c r="E1219" s="2" t="s">
        <v>5</v>
      </c>
      <c r="F1219" s="2" t="s">
        <v>505</v>
      </c>
      <c r="G1219" s="2">
        <v>54894</v>
      </c>
      <c r="H1219" s="2" t="s">
        <v>1661</v>
      </c>
      <c r="I1219" s="2">
        <v>35.418900000000001</v>
      </c>
      <c r="J1219" s="2">
        <v>-80.091700000000003</v>
      </c>
      <c r="K1219" s="4">
        <v>0</v>
      </c>
      <c r="L1219" s="2" t="s">
        <v>1341</v>
      </c>
      <c r="M1219" s="17" t="s">
        <v>1392</v>
      </c>
      <c r="N1219" s="17" t="s">
        <v>1003</v>
      </c>
      <c r="O1219" s="8">
        <v>30.4</v>
      </c>
      <c r="P1219" s="16">
        <v>0.622</v>
      </c>
      <c r="Q1219" s="4">
        <v>165633.33799999999</v>
      </c>
      <c r="R1219" s="4">
        <v>63472.014999999999</v>
      </c>
      <c r="S1219" s="4">
        <v>1510244.8970000001</v>
      </c>
      <c r="T1219" s="27">
        <f t="shared" si="49"/>
        <v>9.1180007312296052</v>
      </c>
    </row>
    <row r="1220" spans="1:20" x14ac:dyDescent="0.35">
      <c r="A1220" s="2">
        <v>16531</v>
      </c>
      <c r="B1220" s="2">
        <v>2018</v>
      </c>
      <c r="C1220" s="19">
        <v>15622</v>
      </c>
      <c r="D1220" s="19">
        <v>13994.1417562479</v>
      </c>
      <c r="E1220" s="2" t="s">
        <v>5</v>
      </c>
      <c r="F1220" s="2" t="s">
        <v>543</v>
      </c>
      <c r="G1220" s="2">
        <v>2729</v>
      </c>
      <c r="H1220" s="2" t="s">
        <v>1343</v>
      </c>
      <c r="I1220" s="2">
        <v>35.821399999999997</v>
      </c>
      <c r="J1220" s="2">
        <v>-81.1922</v>
      </c>
      <c r="K1220" s="4">
        <v>0</v>
      </c>
      <c r="L1220" s="2" t="s">
        <v>1341</v>
      </c>
      <c r="M1220" s="17" t="s">
        <v>1392</v>
      </c>
      <c r="N1220" s="17" t="s">
        <v>1003</v>
      </c>
      <c r="O1220" s="8">
        <v>18</v>
      </c>
      <c r="P1220" s="16">
        <v>0.34100000000000003</v>
      </c>
      <c r="Q1220" s="4">
        <v>53739</v>
      </c>
      <c r="R1220" s="4">
        <v>20593</v>
      </c>
      <c r="S1220" s="4">
        <v>489991.5</v>
      </c>
      <c r="T1220" s="27">
        <f t="shared" si="49"/>
        <v>9.117986936861497</v>
      </c>
    </row>
    <row r="1221" spans="1:20" x14ac:dyDescent="0.35">
      <c r="A1221" s="2">
        <v>16532</v>
      </c>
      <c r="B1221" s="2">
        <v>2018</v>
      </c>
      <c r="C1221" s="19">
        <v>15622</v>
      </c>
      <c r="D1221" s="19">
        <v>13994.1417562479</v>
      </c>
      <c r="E1221" s="2" t="s">
        <v>5</v>
      </c>
      <c r="F1221" s="2" t="s">
        <v>543</v>
      </c>
      <c r="G1221" s="2">
        <v>2729</v>
      </c>
      <c r="H1221" s="2" t="s">
        <v>1361</v>
      </c>
      <c r="I1221" s="2">
        <v>35.821399999999997</v>
      </c>
      <c r="J1221" s="2">
        <v>-81.1922</v>
      </c>
      <c r="K1221" s="4">
        <v>0</v>
      </c>
      <c r="L1221" s="2" t="s">
        <v>1341</v>
      </c>
      <c r="M1221" s="17" t="s">
        <v>1392</v>
      </c>
      <c r="N1221" s="17" t="s">
        <v>1003</v>
      </c>
      <c r="O1221" s="8">
        <v>18</v>
      </c>
      <c r="P1221" s="16">
        <v>0.34100000000000003</v>
      </c>
      <c r="Q1221" s="4">
        <v>53739</v>
      </c>
      <c r="R1221" s="4">
        <v>20593</v>
      </c>
      <c r="S1221" s="4">
        <v>489991.5</v>
      </c>
      <c r="T1221" s="27">
        <f t="shared" si="49"/>
        <v>9.117986936861497</v>
      </c>
    </row>
    <row r="1222" spans="1:20" x14ac:dyDescent="0.35">
      <c r="A1222" s="2">
        <v>16574</v>
      </c>
      <c r="B1222" s="2">
        <v>2018</v>
      </c>
      <c r="C1222" s="17">
        <v>13721</v>
      </c>
      <c r="D1222" s="17">
        <v>50634.5977350299</v>
      </c>
      <c r="E1222" s="2" t="s">
        <v>5</v>
      </c>
      <c r="F1222" s="2" t="s">
        <v>585</v>
      </c>
      <c r="G1222" s="2">
        <v>6438</v>
      </c>
      <c r="H1222" s="2" t="s">
        <v>1343</v>
      </c>
      <c r="I1222" s="2">
        <v>35.271270000000001</v>
      </c>
      <c r="J1222" s="2">
        <v>-83.676016000000004</v>
      </c>
      <c r="K1222" s="4">
        <v>0</v>
      </c>
      <c r="L1222" s="2" t="s">
        <v>1341</v>
      </c>
      <c r="M1222" s="17" t="s">
        <v>1392</v>
      </c>
      <c r="N1222" s="17" t="s">
        <v>1003</v>
      </c>
      <c r="O1222" s="8">
        <v>1.4</v>
      </c>
      <c r="P1222" s="16">
        <v>0.377</v>
      </c>
      <c r="Q1222" s="4">
        <v>4621</v>
      </c>
      <c r="R1222" s="4">
        <v>1771</v>
      </c>
      <c r="S1222" s="4">
        <v>42136</v>
      </c>
      <c r="T1222" s="27">
        <f t="shared" si="49"/>
        <v>9.1183726466132864</v>
      </c>
    </row>
    <row r="1223" spans="1:20" x14ac:dyDescent="0.35">
      <c r="A1223" s="2">
        <v>16593</v>
      </c>
      <c r="B1223" s="2">
        <v>2018</v>
      </c>
      <c r="C1223" s="19">
        <v>14194</v>
      </c>
      <c r="D1223" s="19">
        <v>43.321248342402598</v>
      </c>
      <c r="E1223" s="2" t="s">
        <v>5</v>
      </c>
      <c r="F1223" s="2" t="s">
        <v>601</v>
      </c>
      <c r="G1223" s="2">
        <v>2730</v>
      </c>
      <c r="H1223" s="2" t="s">
        <v>1343</v>
      </c>
      <c r="I1223" s="2">
        <v>35.774234</v>
      </c>
      <c r="J1223" s="2">
        <v>-81.437773000000007</v>
      </c>
      <c r="K1223" s="4">
        <v>0</v>
      </c>
      <c r="L1223" s="2" t="s">
        <v>1341</v>
      </c>
      <c r="M1223" s="17" t="s">
        <v>1392</v>
      </c>
      <c r="N1223" s="17" t="s">
        <v>1003</v>
      </c>
      <c r="O1223" s="8">
        <v>8.5</v>
      </c>
      <c r="P1223" s="16">
        <v>0.53400000000000003</v>
      </c>
      <c r="Q1223" s="4">
        <v>39765.667000000001</v>
      </c>
      <c r="R1223" s="4">
        <v>15238.666999999999</v>
      </c>
      <c r="S1223" s="4">
        <v>362583.33299999998</v>
      </c>
      <c r="T1223" s="27">
        <f t="shared" si="49"/>
        <v>9.1179995295942096</v>
      </c>
    </row>
    <row r="1224" spans="1:20" x14ac:dyDescent="0.35">
      <c r="A1224" s="2">
        <v>16594</v>
      </c>
      <c r="B1224" s="2">
        <v>2018</v>
      </c>
      <c r="C1224" s="19">
        <v>14194</v>
      </c>
      <c r="D1224" s="19">
        <v>43.321248342402598</v>
      </c>
      <c r="E1224" s="2" t="s">
        <v>5</v>
      </c>
      <c r="F1224" s="2" t="s">
        <v>601</v>
      </c>
      <c r="G1224" s="2">
        <v>2730</v>
      </c>
      <c r="H1224" s="2" t="s">
        <v>1361</v>
      </c>
      <c r="I1224" s="2">
        <v>35.774234</v>
      </c>
      <c r="J1224" s="2">
        <v>-81.437773000000007</v>
      </c>
      <c r="K1224" s="4">
        <v>0</v>
      </c>
      <c r="L1224" s="2" t="s">
        <v>1341</v>
      </c>
      <c r="M1224" s="17" t="s">
        <v>1392</v>
      </c>
      <c r="N1224" s="17" t="s">
        <v>1003</v>
      </c>
      <c r="O1224" s="8">
        <v>8.5</v>
      </c>
      <c r="P1224" s="16">
        <v>0.53400000000000003</v>
      </c>
      <c r="Q1224" s="4">
        <v>39765.667000000001</v>
      </c>
      <c r="R1224" s="4">
        <v>15238.666999999999</v>
      </c>
      <c r="S1224" s="4">
        <v>362583.33299999998</v>
      </c>
      <c r="T1224" s="27">
        <f t="shared" si="49"/>
        <v>9.1179995295942096</v>
      </c>
    </row>
    <row r="1225" spans="1:20" x14ac:dyDescent="0.35">
      <c r="A1225" s="2">
        <v>16595</v>
      </c>
      <c r="B1225" s="2">
        <v>2018</v>
      </c>
      <c r="C1225" s="19">
        <v>14194</v>
      </c>
      <c r="D1225" s="19">
        <v>43.321248342402598</v>
      </c>
      <c r="E1225" s="2" t="s">
        <v>5</v>
      </c>
      <c r="F1225" s="2" t="s">
        <v>601</v>
      </c>
      <c r="G1225" s="2">
        <v>2730</v>
      </c>
      <c r="H1225" s="2" t="s">
        <v>1362</v>
      </c>
      <c r="I1225" s="2">
        <v>35.774234</v>
      </c>
      <c r="J1225" s="2">
        <v>-81.437773000000007</v>
      </c>
      <c r="K1225" s="4">
        <v>0</v>
      </c>
      <c r="L1225" s="2" t="s">
        <v>1341</v>
      </c>
      <c r="M1225" s="17" t="s">
        <v>1392</v>
      </c>
      <c r="N1225" s="17" t="s">
        <v>1003</v>
      </c>
      <c r="O1225" s="8">
        <v>8.5</v>
      </c>
      <c r="P1225" s="16">
        <v>0.53400000000000003</v>
      </c>
      <c r="Q1225" s="4">
        <v>39765.667000000001</v>
      </c>
      <c r="R1225" s="4">
        <v>15238.666999999999</v>
      </c>
      <c r="S1225" s="4">
        <v>362583.33299999998</v>
      </c>
      <c r="T1225" s="27">
        <f t="shared" si="49"/>
        <v>9.1179995295942096</v>
      </c>
    </row>
    <row r="1226" spans="1:20" x14ac:dyDescent="0.35">
      <c r="A1226" s="2">
        <v>16607</v>
      </c>
      <c r="B1226" s="2">
        <v>2018</v>
      </c>
      <c r="C1226" s="19">
        <v>2416</v>
      </c>
      <c r="D1226" s="19">
        <v>489.77813934284302</v>
      </c>
      <c r="E1226" s="2" t="s">
        <v>5</v>
      </c>
      <c r="F1226" s="2" t="s">
        <v>607</v>
      </c>
      <c r="G1226" s="2">
        <v>2758</v>
      </c>
      <c r="H1226" s="2" t="s">
        <v>1343</v>
      </c>
      <c r="I1226" s="2">
        <v>36.478900000000003</v>
      </c>
      <c r="J1226" s="2">
        <v>-77.672200000000004</v>
      </c>
      <c r="K1226" s="4">
        <v>0</v>
      </c>
      <c r="L1226" s="2" t="s">
        <v>1341</v>
      </c>
      <c r="M1226" s="17" t="s">
        <v>1392</v>
      </c>
      <c r="N1226" s="17" t="s">
        <v>1003</v>
      </c>
      <c r="O1226" s="8">
        <v>25</v>
      </c>
      <c r="P1226" s="16">
        <v>0.42899999999999999</v>
      </c>
      <c r="Q1226" s="4">
        <v>94001.25</v>
      </c>
      <c r="R1226" s="4">
        <v>36022</v>
      </c>
      <c r="S1226" s="4">
        <v>857103.75</v>
      </c>
      <c r="T1226" s="27">
        <f t="shared" si="49"/>
        <v>9.1180037499501339</v>
      </c>
    </row>
    <row r="1227" spans="1:20" x14ac:dyDescent="0.35">
      <c r="A1227" s="2">
        <v>16608</v>
      </c>
      <c r="B1227" s="2">
        <v>2018</v>
      </c>
      <c r="C1227" s="19">
        <v>2416</v>
      </c>
      <c r="D1227" s="19">
        <v>489.77813934284302</v>
      </c>
      <c r="E1227" s="2" t="s">
        <v>5</v>
      </c>
      <c r="F1227" s="2" t="s">
        <v>607</v>
      </c>
      <c r="G1227" s="2">
        <v>2758</v>
      </c>
      <c r="H1227" s="2" t="s">
        <v>1361</v>
      </c>
      <c r="I1227" s="2">
        <v>36.478900000000003</v>
      </c>
      <c r="J1227" s="2">
        <v>-77.672200000000004</v>
      </c>
      <c r="K1227" s="4">
        <v>0</v>
      </c>
      <c r="L1227" s="2" t="s">
        <v>1341</v>
      </c>
      <c r="M1227" s="17" t="s">
        <v>1392</v>
      </c>
      <c r="N1227" s="17" t="s">
        <v>1003</v>
      </c>
      <c r="O1227" s="8">
        <v>25</v>
      </c>
      <c r="P1227" s="16">
        <v>0.42899999999999999</v>
      </c>
      <c r="Q1227" s="4">
        <v>94001.25</v>
      </c>
      <c r="R1227" s="4">
        <v>36022</v>
      </c>
      <c r="S1227" s="4">
        <v>857103.75</v>
      </c>
      <c r="T1227" s="27">
        <f t="shared" si="49"/>
        <v>9.1180037499501339</v>
      </c>
    </row>
    <row r="1228" spans="1:20" x14ac:dyDescent="0.35">
      <c r="A1228" s="2">
        <v>16609</v>
      </c>
      <c r="B1228" s="2">
        <v>2018</v>
      </c>
      <c r="C1228" s="19">
        <v>2416</v>
      </c>
      <c r="D1228" s="19">
        <v>489.77813934284302</v>
      </c>
      <c r="E1228" s="2" t="s">
        <v>5</v>
      </c>
      <c r="F1228" s="2" t="s">
        <v>607</v>
      </c>
      <c r="G1228" s="2">
        <v>2758</v>
      </c>
      <c r="H1228" s="2" t="s">
        <v>1362</v>
      </c>
      <c r="I1228" s="2">
        <v>36.478900000000003</v>
      </c>
      <c r="J1228" s="2">
        <v>-77.672200000000004</v>
      </c>
      <c r="K1228" s="4">
        <v>0</v>
      </c>
      <c r="L1228" s="2" t="s">
        <v>1341</v>
      </c>
      <c r="M1228" s="17" t="s">
        <v>1392</v>
      </c>
      <c r="N1228" s="17" t="s">
        <v>1003</v>
      </c>
      <c r="O1228" s="8">
        <v>25</v>
      </c>
      <c r="P1228" s="16">
        <v>0.42899999999999999</v>
      </c>
      <c r="Q1228" s="4">
        <v>94001.25</v>
      </c>
      <c r="R1228" s="4">
        <v>36022</v>
      </c>
      <c r="S1228" s="4">
        <v>857103.75</v>
      </c>
      <c r="T1228" s="27">
        <f t="shared" si="49"/>
        <v>9.1180037499501339</v>
      </c>
    </row>
    <row r="1229" spans="1:20" x14ac:dyDescent="0.35">
      <c r="A1229" s="2">
        <v>16610</v>
      </c>
      <c r="B1229" s="2">
        <v>2018</v>
      </c>
      <c r="C1229" s="19">
        <v>2416</v>
      </c>
      <c r="D1229" s="19">
        <v>489.77813934284302</v>
      </c>
      <c r="E1229" s="2" t="s">
        <v>5</v>
      </c>
      <c r="F1229" s="2" t="s">
        <v>607</v>
      </c>
      <c r="G1229" s="2">
        <v>2758</v>
      </c>
      <c r="H1229" s="2" t="s">
        <v>1363</v>
      </c>
      <c r="I1229" s="2">
        <v>36.478900000000003</v>
      </c>
      <c r="J1229" s="2">
        <v>-77.672200000000004</v>
      </c>
      <c r="K1229" s="4">
        <v>0</v>
      </c>
      <c r="L1229" s="2" t="s">
        <v>1341</v>
      </c>
      <c r="M1229" s="17" t="s">
        <v>1392</v>
      </c>
      <c r="N1229" s="17" t="s">
        <v>1003</v>
      </c>
      <c r="O1229" s="8">
        <v>25</v>
      </c>
      <c r="P1229" s="16">
        <v>0.42899999999999999</v>
      </c>
      <c r="Q1229" s="4">
        <v>94001.25</v>
      </c>
      <c r="R1229" s="4">
        <v>36022</v>
      </c>
      <c r="S1229" s="4">
        <v>857103.75</v>
      </c>
      <c r="T1229" s="27">
        <f t="shared" si="49"/>
        <v>9.1180037499501339</v>
      </c>
    </row>
    <row r="1230" spans="1:20" x14ac:dyDescent="0.35">
      <c r="A1230" s="2">
        <v>16622</v>
      </c>
      <c r="B1230" s="2">
        <v>2018</v>
      </c>
      <c r="C1230" s="19">
        <v>11856</v>
      </c>
      <c r="D1230" s="19">
        <v>1727.0923605872499</v>
      </c>
      <c r="E1230" s="2" t="s">
        <v>5</v>
      </c>
      <c r="F1230" s="2" t="s">
        <v>614</v>
      </c>
      <c r="G1230" s="2">
        <v>50468</v>
      </c>
      <c r="H1230" s="2" t="s">
        <v>1343</v>
      </c>
      <c r="I1230" s="2">
        <v>35.960057999999997</v>
      </c>
      <c r="J1230" s="2">
        <v>-77.802435000000003</v>
      </c>
      <c r="K1230" s="4">
        <v>0</v>
      </c>
      <c r="L1230" s="2" t="s">
        <v>1729</v>
      </c>
      <c r="M1230" s="17" t="s">
        <v>1392</v>
      </c>
      <c r="N1230" s="17" t="s">
        <v>1003</v>
      </c>
      <c r="O1230" s="8">
        <v>0.6</v>
      </c>
      <c r="P1230" s="16">
        <v>0</v>
      </c>
      <c r="Q1230" s="4">
        <v>0</v>
      </c>
      <c r="R1230" s="4">
        <v>0</v>
      </c>
      <c r="S1230" s="27"/>
      <c r="T1230" s="28" t="s">
        <v>1311</v>
      </c>
    </row>
    <row r="1231" spans="1:20" x14ac:dyDescent="0.35">
      <c r="A1231" s="2">
        <v>16623</v>
      </c>
      <c r="B1231" s="2">
        <v>2018</v>
      </c>
      <c r="C1231" s="19">
        <v>11856</v>
      </c>
      <c r="D1231" s="19">
        <v>1727.0923605872499</v>
      </c>
      <c r="E1231" s="2" t="s">
        <v>5</v>
      </c>
      <c r="F1231" s="2" t="s">
        <v>614</v>
      </c>
      <c r="G1231" s="2">
        <v>50468</v>
      </c>
      <c r="H1231" s="2" t="s">
        <v>1361</v>
      </c>
      <c r="I1231" s="2">
        <v>35.960057999999997</v>
      </c>
      <c r="J1231" s="2">
        <v>-77.802435000000003</v>
      </c>
      <c r="K1231" s="4">
        <v>0</v>
      </c>
      <c r="L1231" s="2" t="s">
        <v>1729</v>
      </c>
      <c r="M1231" s="17" t="s">
        <v>1392</v>
      </c>
      <c r="N1231" s="17" t="s">
        <v>1003</v>
      </c>
      <c r="O1231" s="8">
        <v>0.5</v>
      </c>
      <c r="P1231" s="16">
        <v>0</v>
      </c>
      <c r="Q1231" s="4">
        <v>0</v>
      </c>
      <c r="R1231" s="4">
        <v>0</v>
      </c>
      <c r="S1231" s="27"/>
      <c r="T1231" s="28" t="s">
        <v>1311</v>
      </c>
    </row>
    <row r="1232" spans="1:20" x14ac:dyDescent="0.35">
      <c r="A1232" s="2">
        <v>16624</v>
      </c>
      <c r="B1232" s="2">
        <v>2018</v>
      </c>
      <c r="C1232" s="19">
        <v>11856</v>
      </c>
      <c r="D1232" s="19">
        <v>1727.0923605872499</v>
      </c>
      <c r="E1232" s="2" t="s">
        <v>5</v>
      </c>
      <c r="F1232" s="2" t="s">
        <v>614</v>
      </c>
      <c r="G1232" s="2">
        <v>50468</v>
      </c>
      <c r="H1232" s="2" t="s">
        <v>1362</v>
      </c>
      <c r="I1232" s="2">
        <v>35.960057999999997</v>
      </c>
      <c r="J1232" s="2">
        <v>-77.802435000000003</v>
      </c>
      <c r="K1232" s="4">
        <v>0</v>
      </c>
      <c r="L1232" s="2" t="s">
        <v>1729</v>
      </c>
      <c r="M1232" s="17" t="s">
        <v>1392</v>
      </c>
      <c r="N1232" s="17" t="s">
        <v>1003</v>
      </c>
      <c r="O1232" s="8">
        <v>0.5</v>
      </c>
      <c r="P1232" s="16">
        <v>0</v>
      </c>
      <c r="Q1232" s="4">
        <v>0</v>
      </c>
      <c r="R1232" s="4">
        <v>0</v>
      </c>
      <c r="S1232" s="27"/>
      <c r="T1232" s="28" t="s">
        <v>1311</v>
      </c>
    </row>
    <row r="1233" spans="1:20" x14ac:dyDescent="0.35">
      <c r="A1233" s="2">
        <v>16678</v>
      </c>
      <c r="B1233" s="2">
        <v>2018</v>
      </c>
      <c r="C1233" s="19">
        <v>7798</v>
      </c>
      <c r="D1233" s="19">
        <v>71282.961939778805</v>
      </c>
      <c r="E1233" s="2" t="s">
        <v>5</v>
      </c>
      <c r="F1233" s="2" t="s">
        <v>639</v>
      </c>
      <c r="G1233" s="2">
        <v>54898</v>
      </c>
      <c r="H1233" s="2" t="s">
        <v>1343</v>
      </c>
      <c r="I1233" s="2">
        <v>35.447499999999998</v>
      </c>
      <c r="J1233" s="2">
        <v>-83.863889</v>
      </c>
      <c r="K1233" s="4">
        <v>0</v>
      </c>
      <c r="L1233" s="2" t="s">
        <v>1341</v>
      </c>
      <c r="M1233" s="17" t="s">
        <v>1392</v>
      </c>
      <c r="N1233" s="17" t="s">
        <v>1003</v>
      </c>
      <c r="O1233" s="8">
        <v>22.5</v>
      </c>
      <c r="P1233" s="16">
        <v>0.36199999999999999</v>
      </c>
      <c r="Q1233" s="4">
        <v>71407</v>
      </c>
      <c r="R1233" s="4">
        <v>27363.5</v>
      </c>
      <c r="S1233" s="4">
        <v>651089</v>
      </c>
      <c r="T1233" s="27">
        <f t="shared" ref="T1233:T1251" si="50">S1233/Q1233</f>
        <v>9.1179996358900386</v>
      </c>
    </row>
    <row r="1234" spans="1:20" x14ac:dyDescent="0.35">
      <c r="A1234" s="2">
        <v>16679</v>
      </c>
      <c r="B1234" s="2">
        <v>2018</v>
      </c>
      <c r="C1234" s="19">
        <v>7798</v>
      </c>
      <c r="D1234" s="19">
        <v>71282.961939778805</v>
      </c>
      <c r="E1234" s="2" t="s">
        <v>5</v>
      </c>
      <c r="F1234" s="2" t="s">
        <v>639</v>
      </c>
      <c r="G1234" s="2">
        <v>54898</v>
      </c>
      <c r="H1234" s="2" t="s">
        <v>1361</v>
      </c>
      <c r="I1234" s="2">
        <v>35.447499999999998</v>
      </c>
      <c r="J1234" s="2">
        <v>-83.863889</v>
      </c>
      <c r="K1234" s="4">
        <v>0</v>
      </c>
      <c r="L1234" s="2" t="s">
        <v>1341</v>
      </c>
      <c r="M1234" s="17" t="s">
        <v>1392</v>
      </c>
      <c r="N1234" s="17" t="s">
        <v>1003</v>
      </c>
      <c r="O1234" s="8">
        <v>22.5</v>
      </c>
      <c r="P1234" s="16">
        <v>0.36199999999999999</v>
      </c>
      <c r="Q1234" s="4">
        <v>71407</v>
      </c>
      <c r="R1234" s="4">
        <v>27363.5</v>
      </c>
      <c r="S1234" s="4">
        <v>651089</v>
      </c>
      <c r="T1234" s="27">
        <f t="shared" si="50"/>
        <v>9.1179996358900386</v>
      </c>
    </row>
    <row r="1235" spans="1:20" x14ac:dyDescent="0.35">
      <c r="A1235" s="2">
        <v>16803</v>
      </c>
      <c r="B1235" s="2">
        <v>2018</v>
      </c>
      <c r="C1235" s="17">
        <v>6024</v>
      </c>
      <c r="D1235" s="17">
        <v>11218.6499372011</v>
      </c>
      <c r="E1235" s="2" t="s">
        <v>5</v>
      </c>
      <c r="F1235" s="2" t="s">
        <v>719</v>
      </c>
      <c r="G1235" s="2">
        <v>2749</v>
      </c>
      <c r="H1235" s="2" t="s">
        <v>1343</v>
      </c>
      <c r="I1235" s="2">
        <v>35.213900000000002</v>
      </c>
      <c r="J1235" s="2">
        <v>-83.002799999999993</v>
      </c>
      <c r="K1235" s="4">
        <v>0</v>
      </c>
      <c r="L1235" s="2" t="s">
        <v>1341</v>
      </c>
      <c r="M1235" s="17" t="s">
        <v>1392</v>
      </c>
      <c r="N1235" s="17" t="s">
        <v>1003</v>
      </c>
      <c r="O1235" s="8">
        <v>10.8</v>
      </c>
      <c r="P1235" s="16">
        <v>0.50900000000000001</v>
      </c>
      <c r="Q1235" s="4">
        <v>48111</v>
      </c>
      <c r="R1235" s="4">
        <v>18437</v>
      </c>
      <c r="S1235" s="4">
        <v>438677</v>
      </c>
      <c r="T1235" s="27">
        <f t="shared" si="50"/>
        <v>9.1180187483111972</v>
      </c>
    </row>
    <row r="1236" spans="1:20" x14ac:dyDescent="0.35">
      <c r="A1236" s="2">
        <v>16807</v>
      </c>
      <c r="B1236" s="2">
        <v>2018</v>
      </c>
      <c r="C1236" s="17">
        <v>7798</v>
      </c>
      <c r="D1236" s="17">
        <v>91.7065601849025</v>
      </c>
      <c r="E1236" s="2" t="s">
        <v>5</v>
      </c>
      <c r="F1236" s="2" t="s">
        <v>723</v>
      </c>
      <c r="G1236" s="2">
        <v>2750</v>
      </c>
      <c r="H1236" s="2" t="s">
        <v>1343</v>
      </c>
      <c r="I1236" s="2">
        <v>35.233987999999997</v>
      </c>
      <c r="J1236" s="2">
        <v>-83.125398000000004</v>
      </c>
      <c r="K1236" s="4">
        <v>0</v>
      </c>
      <c r="L1236" s="2" t="s">
        <v>1341</v>
      </c>
      <c r="M1236" s="17" t="s">
        <v>1392</v>
      </c>
      <c r="N1236" s="17" t="s">
        <v>1003</v>
      </c>
      <c r="O1236" s="8">
        <v>21.6</v>
      </c>
      <c r="P1236" s="16">
        <v>0.50700000000000001</v>
      </c>
      <c r="Q1236" s="4">
        <v>96019</v>
      </c>
      <c r="R1236" s="4">
        <v>36795</v>
      </c>
      <c r="S1236" s="4">
        <v>875501</v>
      </c>
      <c r="T1236" s="27">
        <f t="shared" si="50"/>
        <v>9.1179974796654832</v>
      </c>
    </row>
    <row r="1237" spans="1:20" x14ac:dyDescent="0.35">
      <c r="A1237" s="2">
        <v>16811</v>
      </c>
      <c r="B1237" s="2">
        <v>2018</v>
      </c>
      <c r="C1237" s="19">
        <v>15691</v>
      </c>
      <c r="D1237" s="19">
        <v>249.23486011978599</v>
      </c>
      <c r="E1237" s="2" t="s">
        <v>5</v>
      </c>
      <c r="F1237" s="2" t="s">
        <v>727</v>
      </c>
      <c r="G1237" s="2">
        <v>2714</v>
      </c>
      <c r="H1237" s="2" t="s">
        <v>1343</v>
      </c>
      <c r="I1237" s="2">
        <v>35.206741000000001</v>
      </c>
      <c r="J1237" s="2">
        <v>-80.064830000000001</v>
      </c>
      <c r="K1237" s="4">
        <v>0</v>
      </c>
      <c r="L1237" s="2" t="s">
        <v>1341</v>
      </c>
      <c r="M1237" s="17" t="s">
        <v>1392</v>
      </c>
      <c r="N1237" s="17" t="s">
        <v>1003</v>
      </c>
      <c r="O1237" s="8">
        <v>22</v>
      </c>
      <c r="P1237" s="16">
        <v>0.32400000000000001</v>
      </c>
      <c r="Q1237" s="4">
        <v>62492.571000000004</v>
      </c>
      <c r="R1237" s="4">
        <v>23947.524000000001</v>
      </c>
      <c r="S1237" s="4">
        <v>569807.33299999998</v>
      </c>
      <c r="T1237" s="27">
        <f t="shared" si="50"/>
        <v>9.1180011300863253</v>
      </c>
    </row>
    <row r="1238" spans="1:20" x14ac:dyDescent="0.35">
      <c r="A1238" s="2">
        <v>16812</v>
      </c>
      <c r="B1238" s="2">
        <v>2018</v>
      </c>
      <c r="C1238" s="19">
        <v>15691</v>
      </c>
      <c r="D1238" s="19">
        <v>249.23486011978599</v>
      </c>
      <c r="E1238" s="2" t="s">
        <v>5</v>
      </c>
      <c r="F1238" s="2" t="s">
        <v>727</v>
      </c>
      <c r="G1238" s="2">
        <v>2714</v>
      </c>
      <c r="H1238" s="2" t="s">
        <v>1361</v>
      </c>
      <c r="I1238" s="2">
        <v>35.206741000000001</v>
      </c>
      <c r="J1238" s="2">
        <v>-80.064830000000001</v>
      </c>
      <c r="K1238" s="4">
        <v>0</v>
      </c>
      <c r="L1238" s="2" t="s">
        <v>1341</v>
      </c>
      <c r="M1238" s="17" t="s">
        <v>1392</v>
      </c>
      <c r="N1238" s="17" t="s">
        <v>1003</v>
      </c>
      <c r="O1238" s="8">
        <v>18</v>
      </c>
      <c r="P1238" s="16">
        <v>0.32400000000000001</v>
      </c>
      <c r="Q1238" s="4">
        <v>51130.286</v>
      </c>
      <c r="R1238" s="4">
        <v>19593.429</v>
      </c>
      <c r="S1238" s="4">
        <v>466206</v>
      </c>
      <c r="T1238" s="27">
        <f t="shared" si="50"/>
        <v>9.1180010219383476</v>
      </c>
    </row>
    <row r="1239" spans="1:20" x14ac:dyDescent="0.35">
      <c r="A1239" s="2">
        <v>16813</v>
      </c>
      <c r="B1239" s="2">
        <v>2018</v>
      </c>
      <c r="C1239" s="19">
        <v>15691</v>
      </c>
      <c r="D1239" s="19">
        <v>249.23486011978599</v>
      </c>
      <c r="E1239" s="2" t="s">
        <v>5</v>
      </c>
      <c r="F1239" s="2" t="s">
        <v>727</v>
      </c>
      <c r="G1239" s="2">
        <v>2714</v>
      </c>
      <c r="H1239" s="2" t="s">
        <v>1362</v>
      </c>
      <c r="I1239" s="2">
        <v>35.206741000000001</v>
      </c>
      <c r="J1239" s="2">
        <v>-80.064830000000001</v>
      </c>
      <c r="K1239" s="4">
        <v>0</v>
      </c>
      <c r="L1239" s="2" t="s">
        <v>1341</v>
      </c>
      <c r="M1239" s="17" t="s">
        <v>1392</v>
      </c>
      <c r="N1239" s="17" t="s">
        <v>1003</v>
      </c>
      <c r="O1239" s="8">
        <v>22</v>
      </c>
      <c r="P1239" s="16">
        <v>0.32400000000000001</v>
      </c>
      <c r="Q1239" s="4">
        <v>62492.571000000004</v>
      </c>
      <c r="R1239" s="4">
        <v>23947.524000000001</v>
      </c>
      <c r="S1239" s="4">
        <v>569807.33299999998</v>
      </c>
      <c r="T1239" s="27">
        <f t="shared" si="50"/>
        <v>9.1180011300863253</v>
      </c>
    </row>
    <row r="1240" spans="1:20" x14ac:dyDescent="0.35">
      <c r="A1240" s="2">
        <v>16814</v>
      </c>
      <c r="B1240" s="2">
        <v>2018</v>
      </c>
      <c r="C1240" s="19">
        <v>15691</v>
      </c>
      <c r="D1240" s="19">
        <v>249.23486011978599</v>
      </c>
      <c r="E1240" s="2" t="s">
        <v>5</v>
      </c>
      <c r="F1240" s="2" t="s">
        <v>727</v>
      </c>
      <c r="G1240" s="2">
        <v>2714</v>
      </c>
      <c r="H1240" s="2" t="s">
        <v>1363</v>
      </c>
      <c r="I1240" s="2">
        <v>35.206741000000001</v>
      </c>
      <c r="J1240" s="2">
        <v>-80.064830000000001</v>
      </c>
      <c r="K1240" s="4">
        <v>0</v>
      </c>
      <c r="L1240" s="2" t="s">
        <v>1341</v>
      </c>
      <c r="M1240" s="17" t="s">
        <v>1392</v>
      </c>
      <c r="N1240" s="17" t="s">
        <v>1003</v>
      </c>
      <c r="O1240" s="8">
        <v>22</v>
      </c>
      <c r="P1240" s="16">
        <v>0.32400000000000001</v>
      </c>
      <c r="Q1240" s="4">
        <v>62492.571000000004</v>
      </c>
      <c r="R1240" s="4">
        <v>23947.524000000001</v>
      </c>
      <c r="S1240" s="4">
        <v>569807.33299999998</v>
      </c>
      <c r="T1240" s="27">
        <f t="shared" si="50"/>
        <v>9.1180011300863253</v>
      </c>
    </row>
    <row r="1241" spans="1:20" x14ac:dyDescent="0.35">
      <c r="A1241" s="2">
        <v>16821</v>
      </c>
      <c r="B1241" s="2">
        <v>2018</v>
      </c>
      <c r="C1241" s="17">
        <v>7798</v>
      </c>
      <c r="D1241" s="17">
        <v>1513.63006604214</v>
      </c>
      <c r="E1241" s="2" t="s">
        <v>5</v>
      </c>
      <c r="F1241" s="2" t="s">
        <v>734</v>
      </c>
      <c r="G1241" s="2">
        <v>2751</v>
      </c>
      <c r="H1241" s="2" t="s">
        <v>1343</v>
      </c>
      <c r="I1241" s="2">
        <v>35.247011000000001</v>
      </c>
      <c r="J1241" s="2">
        <v>-83.128111000000004</v>
      </c>
      <c r="K1241" s="4">
        <v>0</v>
      </c>
      <c r="L1241" s="2" t="s">
        <v>1341</v>
      </c>
      <c r="M1241" s="17" t="s">
        <v>1392</v>
      </c>
      <c r="N1241" s="17" t="s">
        <v>1003</v>
      </c>
      <c r="O1241" s="8">
        <v>3</v>
      </c>
      <c r="P1241" s="16">
        <v>0.26900000000000002</v>
      </c>
      <c r="Q1241" s="4">
        <v>7077</v>
      </c>
      <c r="R1241" s="4">
        <v>2712</v>
      </c>
      <c r="S1241" s="4">
        <v>64528</v>
      </c>
      <c r="T1241" s="27">
        <f t="shared" si="50"/>
        <v>9.1179878479581742</v>
      </c>
    </row>
    <row r="1242" spans="1:20" x14ac:dyDescent="0.35">
      <c r="A1242" s="2">
        <v>16822</v>
      </c>
      <c r="B1242" s="2">
        <v>2018</v>
      </c>
      <c r="C1242" s="19">
        <v>15692</v>
      </c>
      <c r="D1242" s="19">
        <v>10406.0714904128</v>
      </c>
      <c r="E1242" s="2" t="s">
        <v>5</v>
      </c>
      <c r="F1242" s="2" t="s">
        <v>735</v>
      </c>
      <c r="G1242" s="2">
        <v>54897</v>
      </c>
      <c r="H1242" s="2" t="s">
        <v>1781</v>
      </c>
      <c r="I1242" s="2">
        <v>35.485599999999998</v>
      </c>
      <c r="J1242" s="2">
        <v>-80.175799999999995</v>
      </c>
      <c r="K1242" s="4">
        <v>0</v>
      </c>
      <c r="L1242" s="2" t="s">
        <v>1341</v>
      </c>
      <c r="M1242" s="17" t="s">
        <v>1392</v>
      </c>
      <c r="N1242" s="17" t="s">
        <v>1003</v>
      </c>
      <c r="O1242" s="8">
        <v>14</v>
      </c>
      <c r="P1242" s="16">
        <v>0.44700000000000001</v>
      </c>
      <c r="Q1242" s="4">
        <v>54807</v>
      </c>
      <c r="R1242" s="4">
        <v>21002.332999999999</v>
      </c>
      <c r="S1242" s="4">
        <v>499730.66700000002</v>
      </c>
      <c r="T1242" s="27">
        <f t="shared" si="50"/>
        <v>9.1180080464174296</v>
      </c>
    </row>
    <row r="1243" spans="1:20" x14ac:dyDescent="0.35">
      <c r="A1243" s="2">
        <v>16823</v>
      </c>
      <c r="B1243" s="2">
        <v>2018</v>
      </c>
      <c r="C1243" s="19">
        <v>15692</v>
      </c>
      <c r="D1243" s="19">
        <v>10406.0714904128</v>
      </c>
      <c r="E1243" s="2" t="s">
        <v>5</v>
      </c>
      <c r="F1243" s="2" t="s">
        <v>735</v>
      </c>
      <c r="G1243" s="2">
        <v>54897</v>
      </c>
      <c r="H1243" s="2" t="s">
        <v>1782</v>
      </c>
      <c r="I1243" s="2">
        <v>35.485599999999998</v>
      </c>
      <c r="J1243" s="2">
        <v>-80.175799999999995</v>
      </c>
      <c r="K1243" s="4">
        <v>0</v>
      </c>
      <c r="L1243" s="2" t="s">
        <v>1341</v>
      </c>
      <c r="M1243" s="17" t="s">
        <v>1392</v>
      </c>
      <c r="N1243" s="17" t="s">
        <v>1003</v>
      </c>
      <c r="O1243" s="8">
        <v>14</v>
      </c>
      <c r="P1243" s="16">
        <v>0.44700000000000001</v>
      </c>
      <c r="Q1243" s="4">
        <v>54807</v>
      </c>
      <c r="R1243" s="4">
        <v>21002.332999999999</v>
      </c>
      <c r="S1243" s="4">
        <v>499730.66700000002</v>
      </c>
      <c r="T1243" s="27">
        <f t="shared" si="50"/>
        <v>9.1180080464174296</v>
      </c>
    </row>
    <row r="1244" spans="1:20" x14ac:dyDescent="0.35">
      <c r="A1244" s="2">
        <v>16824</v>
      </c>
      <c r="B1244" s="2">
        <v>2018</v>
      </c>
      <c r="C1244" s="19">
        <v>15692</v>
      </c>
      <c r="D1244" s="19">
        <v>10406.0714904128</v>
      </c>
      <c r="E1244" s="2" t="s">
        <v>5</v>
      </c>
      <c r="F1244" s="2" t="s">
        <v>735</v>
      </c>
      <c r="G1244" s="2">
        <v>54897</v>
      </c>
      <c r="H1244" s="2" t="s">
        <v>1783</v>
      </c>
      <c r="I1244" s="2">
        <v>35.485599999999998</v>
      </c>
      <c r="J1244" s="2">
        <v>-80.175799999999995</v>
      </c>
      <c r="K1244" s="4">
        <v>0</v>
      </c>
      <c r="L1244" s="2" t="s">
        <v>1341</v>
      </c>
      <c r="M1244" s="17" t="s">
        <v>1392</v>
      </c>
      <c r="N1244" s="17" t="s">
        <v>1003</v>
      </c>
      <c r="O1244" s="8">
        <v>14</v>
      </c>
      <c r="P1244" s="16">
        <v>0.44700000000000001</v>
      </c>
      <c r="Q1244" s="4">
        <v>54807</v>
      </c>
      <c r="R1244" s="4">
        <v>21002.332999999999</v>
      </c>
      <c r="S1244" s="4">
        <v>499730.66700000002</v>
      </c>
      <c r="T1244" s="27">
        <f t="shared" si="50"/>
        <v>9.1180080464174296</v>
      </c>
    </row>
    <row r="1245" spans="1:20" x14ac:dyDescent="0.35">
      <c r="A1245" s="2">
        <v>16827</v>
      </c>
      <c r="B1245" s="2">
        <v>2018</v>
      </c>
      <c r="C1245" s="19">
        <v>11731</v>
      </c>
      <c r="D1245" s="19">
        <v>23952.786858784901</v>
      </c>
      <c r="E1245" s="2" t="s">
        <v>5</v>
      </c>
      <c r="F1245" s="2" t="s">
        <v>738</v>
      </c>
      <c r="G1245" s="2">
        <v>2735</v>
      </c>
      <c r="H1245" s="2" t="s">
        <v>1343</v>
      </c>
      <c r="I1245" s="2">
        <v>35.334766999999999</v>
      </c>
      <c r="J1245" s="2">
        <v>-82.186368999999999</v>
      </c>
      <c r="K1245" s="4">
        <v>0</v>
      </c>
      <c r="L1245" s="2" t="s">
        <v>1341</v>
      </c>
      <c r="M1245" s="17" t="s">
        <v>1392</v>
      </c>
      <c r="N1245" s="17" t="s">
        <v>1003</v>
      </c>
      <c r="O1245" s="8">
        <v>2.7</v>
      </c>
      <c r="P1245" s="16">
        <v>0.442</v>
      </c>
      <c r="Q1245" s="4">
        <v>10445</v>
      </c>
      <c r="R1245" s="4">
        <v>4546</v>
      </c>
      <c r="S1245" s="4">
        <v>95238</v>
      </c>
      <c r="T1245" s="27">
        <f t="shared" si="50"/>
        <v>9.1180469123982775</v>
      </c>
    </row>
    <row r="1246" spans="1:20" x14ac:dyDescent="0.35">
      <c r="A1246" s="2">
        <v>16828</v>
      </c>
      <c r="B1246" s="2">
        <v>2018</v>
      </c>
      <c r="C1246" s="19">
        <v>11731</v>
      </c>
      <c r="D1246" s="19">
        <v>23952.786858784901</v>
      </c>
      <c r="E1246" s="2" t="s">
        <v>5</v>
      </c>
      <c r="F1246" s="2" t="s">
        <v>738</v>
      </c>
      <c r="G1246" s="2">
        <v>2735</v>
      </c>
      <c r="H1246" s="2" t="s">
        <v>1361</v>
      </c>
      <c r="I1246" s="2">
        <v>35.334766999999999</v>
      </c>
      <c r="J1246" s="2">
        <v>-82.186368999999999</v>
      </c>
      <c r="K1246" s="4">
        <v>0</v>
      </c>
      <c r="L1246" s="2" t="s">
        <v>1341</v>
      </c>
      <c r="M1246" s="17" t="s">
        <v>1392</v>
      </c>
      <c r="N1246" s="17" t="s">
        <v>1003</v>
      </c>
      <c r="O1246" s="8">
        <v>2.7</v>
      </c>
      <c r="P1246" s="16">
        <v>0.442</v>
      </c>
      <c r="Q1246" s="4">
        <v>10445</v>
      </c>
      <c r="R1246" s="4">
        <v>4546</v>
      </c>
      <c r="S1246" s="4">
        <v>95238</v>
      </c>
      <c r="T1246" s="27">
        <f t="shared" si="50"/>
        <v>9.1180469123982775</v>
      </c>
    </row>
    <row r="1247" spans="1:20" x14ac:dyDescent="0.35">
      <c r="A1247" s="2">
        <v>16829</v>
      </c>
      <c r="B1247" s="2">
        <v>2018</v>
      </c>
      <c r="C1247" s="19">
        <v>11731</v>
      </c>
      <c r="D1247" s="19">
        <v>9001.6986377293197</v>
      </c>
      <c r="E1247" s="2" t="s">
        <v>5</v>
      </c>
      <c r="F1247" s="2" t="s">
        <v>739</v>
      </c>
      <c r="G1247" s="2">
        <v>2736</v>
      </c>
      <c r="H1247" s="2" t="s">
        <v>1343</v>
      </c>
      <c r="I1247" s="2">
        <v>35.245005999999997</v>
      </c>
      <c r="J1247" s="2">
        <v>-82.389370999999997</v>
      </c>
      <c r="K1247" s="4">
        <v>0</v>
      </c>
      <c r="L1247" s="2" t="s">
        <v>1341</v>
      </c>
      <c r="M1247" s="17" t="s">
        <v>1392</v>
      </c>
      <c r="N1247" s="17" t="s">
        <v>1003</v>
      </c>
      <c r="O1247" s="8">
        <v>2.5</v>
      </c>
      <c r="P1247" s="16">
        <v>0.77300000000000002</v>
      </c>
      <c r="Q1247" s="4">
        <v>16930.5</v>
      </c>
      <c r="R1247" s="4">
        <v>6488</v>
      </c>
      <c r="S1247" s="4">
        <v>154371.5</v>
      </c>
      <c r="T1247" s="27">
        <f t="shared" si="50"/>
        <v>9.1179528070641744</v>
      </c>
    </row>
    <row r="1248" spans="1:20" x14ac:dyDescent="0.35">
      <c r="A1248" s="2">
        <v>16830</v>
      </c>
      <c r="B1248" s="2">
        <v>2018</v>
      </c>
      <c r="C1248" s="19">
        <v>11731</v>
      </c>
      <c r="D1248" s="19">
        <v>9001.6986377293197</v>
      </c>
      <c r="E1248" s="2" t="s">
        <v>5</v>
      </c>
      <c r="F1248" s="2" t="s">
        <v>739</v>
      </c>
      <c r="G1248" s="2">
        <v>2736</v>
      </c>
      <c r="H1248" s="2" t="s">
        <v>1361</v>
      </c>
      <c r="I1248" s="2">
        <v>35.245005999999997</v>
      </c>
      <c r="J1248" s="2">
        <v>-82.389370999999997</v>
      </c>
      <c r="K1248" s="4">
        <v>0</v>
      </c>
      <c r="L1248" s="2" t="s">
        <v>1341</v>
      </c>
      <c r="M1248" s="17" t="s">
        <v>1392</v>
      </c>
      <c r="N1248" s="17" t="s">
        <v>1003</v>
      </c>
      <c r="O1248" s="8">
        <v>2.5</v>
      </c>
      <c r="P1248" s="16">
        <v>0.77300000000000002</v>
      </c>
      <c r="Q1248" s="4">
        <v>16930.5</v>
      </c>
      <c r="R1248" s="4">
        <v>6488</v>
      </c>
      <c r="S1248" s="4">
        <v>154371.5</v>
      </c>
      <c r="T1248" s="27">
        <f t="shared" si="50"/>
        <v>9.1179528070641744</v>
      </c>
    </row>
    <row r="1249" spans="1:20" x14ac:dyDescent="0.35">
      <c r="A1249" s="2">
        <v>16898</v>
      </c>
      <c r="B1249" s="2">
        <v>2018</v>
      </c>
      <c r="C1249" s="19">
        <v>6024</v>
      </c>
      <c r="D1249" s="19">
        <v>47891.655982139499</v>
      </c>
      <c r="E1249" s="2" t="s">
        <v>5</v>
      </c>
      <c r="F1249" s="2" t="s">
        <v>770</v>
      </c>
      <c r="G1249" s="2">
        <v>2715</v>
      </c>
      <c r="H1249" s="2" t="s">
        <v>1343</v>
      </c>
      <c r="I1249" s="2">
        <v>35.694600000000001</v>
      </c>
      <c r="J1249" s="2">
        <v>-83.050299999999993</v>
      </c>
      <c r="K1249" s="4">
        <v>0</v>
      </c>
      <c r="L1249" s="2" t="s">
        <v>1341</v>
      </c>
      <c r="M1249" s="17" t="s">
        <v>1392</v>
      </c>
      <c r="N1249" s="17" t="s">
        <v>1003</v>
      </c>
      <c r="O1249" s="8">
        <v>36</v>
      </c>
      <c r="P1249" s="16">
        <v>0.505</v>
      </c>
      <c r="Q1249" s="4">
        <v>159284.33300000001</v>
      </c>
      <c r="R1249" s="4">
        <v>61039</v>
      </c>
      <c r="S1249" s="4">
        <v>1452354.3330000001</v>
      </c>
      <c r="T1249" s="27">
        <f t="shared" si="50"/>
        <v>9.1179986483667541</v>
      </c>
    </row>
    <row r="1250" spans="1:20" x14ac:dyDescent="0.35">
      <c r="A1250" s="2">
        <v>16899</v>
      </c>
      <c r="B1250" s="2">
        <v>2018</v>
      </c>
      <c r="C1250" s="19">
        <v>6024</v>
      </c>
      <c r="D1250" s="19">
        <v>47891.655982139499</v>
      </c>
      <c r="E1250" s="2" t="s">
        <v>5</v>
      </c>
      <c r="F1250" s="2" t="s">
        <v>770</v>
      </c>
      <c r="G1250" s="2">
        <v>2715</v>
      </c>
      <c r="H1250" s="2" t="s">
        <v>1361</v>
      </c>
      <c r="I1250" s="2">
        <v>35.694600000000001</v>
      </c>
      <c r="J1250" s="2">
        <v>-83.050299999999993</v>
      </c>
      <c r="K1250" s="4">
        <v>0</v>
      </c>
      <c r="L1250" s="2" t="s">
        <v>1341</v>
      </c>
      <c r="M1250" s="17" t="s">
        <v>1392</v>
      </c>
      <c r="N1250" s="17" t="s">
        <v>1003</v>
      </c>
      <c r="O1250" s="8">
        <v>36</v>
      </c>
      <c r="P1250" s="16">
        <v>0.505</v>
      </c>
      <c r="Q1250" s="4">
        <v>159284.33300000001</v>
      </c>
      <c r="R1250" s="4">
        <v>61039</v>
      </c>
      <c r="S1250" s="4">
        <v>1452354.3330000001</v>
      </c>
      <c r="T1250" s="27">
        <f t="shared" si="50"/>
        <v>9.1179986483667541</v>
      </c>
    </row>
    <row r="1251" spans="1:20" x14ac:dyDescent="0.35">
      <c r="A1251" s="2">
        <v>16900</v>
      </c>
      <c r="B1251" s="2">
        <v>2018</v>
      </c>
      <c r="C1251" s="19">
        <v>6024</v>
      </c>
      <c r="D1251" s="19">
        <v>47891.655982139499</v>
      </c>
      <c r="E1251" s="2" t="s">
        <v>5</v>
      </c>
      <c r="F1251" s="2" t="s">
        <v>770</v>
      </c>
      <c r="G1251" s="2">
        <v>2715</v>
      </c>
      <c r="H1251" s="2" t="s">
        <v>1362</v>
      </c>
      <c r="I1251" s="2">
        <v>35.694600000000001</v>
      </c>
      <c r="J1251" s="2">
        <v>-83.050299999999993</v>
      </c>
      <c r="K1251" s="4">
        <v>0</v>
      </c>
      <c r="L1251" s="2" t="s">
        <v>1341</v>
      </c>
      <c r="M1251" s="17" t="s">
        <v>1392</v>
      </c>
      <c r="N1251" s="17" t="s">
        <v>1003</v>
      </c>
      <c r="O1251" s="8">
        <v>36</v>
      </c>
      <c r="P1251" s="16">
        <v>0.505</v>
      </c>
      <c r="Q1251" s="4">
        <v>159284.33300000001</v>
      </c>
      <c r="R1251" s="4">
        <v>61039</v>
      </c>
      <c r="S1251" s="4">
        <v>1452354.3330000001</v>
      </c>
      <c r="T1251" s="27">
        <f t="shared" si="50"/>
        <v>9.1179986483667541</v>
      </c>
    </row>
    <row r="1252" spans="1:20" x14ac:dyDescent="0.35">
      <c r="A1252" s="2">
        <v>16201</v>
      </c>
      <c r="B1252" s="2">
        <v>2018</v>
      </c>
      <c r="C1252" s="19">
        <v>13721</v>
      </c>
      <c r="D1252" s="19">
        <v>92383.645244545594</v>
      </c>
      <c r="E1252" s="2" t="s">
        <v>5</v>
      </c>
      <c r="F1252" s="2" t="s">
        <v>333</v>
      </c>
      <c r="G1252" s="2">
        <v>2780</v>
      </c>
      <c r="H1252" s="2" t="s">
        <v>1361</v>
      </c>
      <c r="I1252" s="2">
        <v>35.150863999999999</v>
      </c>
      <c r="J1252" s="2">
        <v>-84.177532999999997</v>
      </c>
      <c r="K1252" s="4">
        <v>0</v>
      </c>
      <c r="L1252" s="2" t="s">
        <v>1341</v>
      </c>
      <c r="M1252" s="17" t="s">
        <v>1576</v>
      </c>
      <c r="N1252" s="17" t="s">
        <v>1003</v>
      </c>
      <c r="O1252" s="8">
        <v>95</v>
      </c>
      <c r="P1252" s="16">
        <v>0</v>
      </c>
      <c r="Q1252" s="4">
        <v>0</v>
      </c>
      <c r="R1252" s="4">
        <v>0</v>
      </c>
      <c r="S1252" s="27"/>
      <c r="T1252" s="28" t="s">
        <v>1311</v>
      </c>
    </row>
    <row r="1253" spans="1:20" x14ac:dyDescent="0.35">
      <c r="A1253" s="2">
        <v>15975</v>
      </c>
      <c r="B1253" s="2">
        <v>2018</v>
      </c>
      <c r="C1253" s="17">
        <v>6670</v>
      </c>
      <c r="D1253" s="17">
        <v>158.42794844598299</v>
      </c>
      <c r="E1253" s="2" t="s">
        <v>5</v>
      </c>
      <c r="F1253" s="2" t="s">
        <v>1480</v>
      </c>
      <c r="G1253" s="2">
        <v>10379</v>
      </c>
      <c r="H1253" s="2" t="s">
        <v>1344</v>
      </c>
      <c r="I1253" s="2">
        <v>36.435000000000002</v>
      </c>
      <c r="J1253" s="2">
        <v>-78.9619</v>
      </c>
      <c r="K1253" s="4">
        <v>3</v>
      </c>
      <c r="L1253" s="2" t="s">
        <v>1341</v>
      </c>
      <c r="M1253" s="17" t="s">
        <v>1381</v>
      </c>
      <c r="N1253" s="17" t="s">
        <v>1042</v>
      </c>
      <c r="O1253" s="8">
        <v>67.5</v>
      </c>
      <c r="P1253" s="16">
        <v>0.55400000000000005</v>
      </c>
      <c r="Q1253" s="4">
        <v>327747</v>
      </c>
      <c r="R1253" s="4">
        <v>145659</v>
      </c>
      <c r="S1253" s="4">
        <v>1440985</v>
      </c>
      <c r="T1253" s="27">
        <f t="shared" ref="T1253:T1259" si="51">S1253/Q1253</f>
        <v>4.3966382606095555</v>
      </c>
    </row>
    <row r="1254" spans="1:20" x14ac:dyDescent="0.35">
      <c r="A1254" s="2">
        <v>15976</v>
      </c>
      <c r="B1254" s="2">
        <v>2018</v>
      </c>
      <c r="C1254" s="19">
        <v>6671</v>
      </c>
      <c r="D1254" s="19">
        <v>110.2272298397</v>
      </c>
      <c r="E1254" s="2" t="s">
        <v>5</v>
      </c>
      <c r="F1254" s="2" t="s">
        <v>1481</v>
      </c>
      <c r="G1254" s="2">
        <v>10378</v>
      </c>
      <c r="H1254" s="2" t="s">
        <v>1344</v>
      </c>
      <c r="I1254" s="2">
        <v>33.944383999999999</v>
      </c>
      <c r="J1254" s="2">
        <v>-78.011824000000004</v>
      </c>
      <c r="K1254" s="4">
        <v>3</v>
      </c>
      <c r="L1254" s="2" t="s">
        <v>1341</v>
      </c>
      <c r="M1254" s="17" t="s">
        <v>1381</v>
      </c>
      <c r="N1254" s="17" t="s">
        <v>1042</v>
      </c>
      <c r="O1254" s="8">
        <v>67.5</v>
      </c>
      <c r="P1254" s="16">
        <v>0.35499999999999998</v>
      </c>
      <c r="Q1254" s="4">
        <v>210188</v>
      </c>
      <c r="R1254" s="4">
        <v>88977</v>
      </c>
      <c r="S1254" s="4">
        <v>1207283</v>
      </c>
      <c r="T1254" s="27">
        <f t="shared" si="51"/>
        <v>5.7438245760937825</v>
      </c>
    </row>
    <row r="1255" spans="1:20" x14ac:dyDescent="0.35">
      <c r="A1255" s="2">
        <v>15977</v>
      </c>
      <c r="B1255" s="2">
        <v>2018</v>
      </c>
      <c r="C1255" s="19">
        <v>6671</v>
      </c>
      <c r="D1255" s="19">
        <v>110.2272298397</v>
      </c>
      <c r="E1255" s="2" t="s">
        <v>5</v>
      </c>
      <c r="F1255" s="2" t="s">
        <v>1481</v>
      </c>
      <c r="G1255" s="2">
        <v>10378</v>
      </c>
      <c r="H1255" s="2" t="s">
        <v>1378</v>
      </c>
      <c r="I1255" s="2">
        <v>33.944383999999999</v>
      </c>
      <c r="J1255" s="2">
        <v>-78.011824000000004</v>
      </c>
      <c r="K1255" s="4">
        <v>3</v>
      </c>
      <c r="L1255" s="2" t="s">
        <v>1341</v>
      </c>
      <c r="M1255" s="17" t="s">
        <v>1381</v>
      </c>
      <c r="N1255" s="17" t="s">
        <v>1042</v>
      </c>
      <c r="O1255" s="8">
        <v>67.5</v>
      </c>
      <c r="P1255" s="16">
        <v>0.38600000000000001</v>
      </c>
      <c r="Q1255" s="4">
        <v>228355</v>
      </c>
      <c r="R1255" s="4">
        <v>94381</v>
      </c>
      <c r="S1255" s="4">
        <v>1220676</v>
      </c>
      <c r="T1255" s="27">
        <f t="shared" si="51"/>
        <v>5.345519038339428</v>
      </c>
    </row>
    <row r="1256" spans="1:20" x14ac:dyDescent="0.35">
      <c r="A1256" s="2">
        <v>15978</v>
      </c>
      <c r="B1256" s="2">
        <v>2018</v>
      </c>
      <c r="C1256" s="17">
        <v>9483</v>
      </c>
      <c r="D1256" s="17">
        <v>196.81608867396599</v>
      </c>
      <c r="E1256" s="2" t="s">
        <v>5</v>
      </c>
      <c r="F1256" s="2" t="s">
        <v>1482</v>
      </c>
      <c r="G1256" s="2">
        <v>10525</v>
      </c>
      <c r="H1256" s="2" t="s">
        <v>1483</v>
      </c>
      <c r="I1256" s="2">
        <v>35.130192999999998</v>
      </c>
      <c r="J1256" s="2">
        <v>-77.167883000000003</v>
      </c>
      <c r="K1256" s="4">
        <v>1</v>
      </c>
      <c r="L1256" s="2" t="s">
        <v>1341</v>
      </c>
      <c r="M1256" s="17" t="s">
        <v>1381</v>
      </c>
      <c r="N1256" s="17" t="s">
        <v>1042</v>
      </c>
      <c r="O1256" s="8">
        <v>50</v>
      </c>
      <c r="P1256" s="16">
        <v>0.68799999999999994</v>
      </c>
      <c r="Q1256" s="4">
        <v>301405</v>
      </c>
      <c r="R1256" s="4">
        <v>136050</v>
      </c>
      <c r="S1256" s="4">
        <v>4672057</v>
      </c>
      <c r="T1256" s="27">
        <f t="shared" si="51"/>
        <v>15.500927323700669</v>
      </c>
    </row>
    <row r="1257" spans="1:20" x14ac:dyDescent="0.35">
      <c r="A1257" s="2">
        <v>16013</v>
      </c>
      <c r="B1257" s="2">
        <v>2018</v>
      </c>
      <c r="C1257" s="12">
        <v>6586</v>
      </c>
      <c r="D1257" s="12">
        <v>1273.6933570972301</v>
      </c>
      <c r="E1257" s="2" t="s">
        <v>5</v>
      </c>
      <c r="F1257" s="2" t="s">
        <v>214</v>
      </c>
      <c r="G1257" s="2">
        <v>50189</v>
      </c>
      <c r="H1257" s="2" t="s">
        <v>1496</v>
      </c>
      <c r="I1257" s="2">
        <v>35.8628</v>
      </c>
      <c r="J1257" s="2">
        <v>-76.783100000000005</v>
      </c>
      <c r="K1257" s="4">
        <v>3</v>
      </c>
      <c r="L1257" s="2" t="s">
        <v>1341</v>
      </c>
      <c r="M1257" s="17" t="s">
        <v>1381</v>
      </c>
      <c r="N1257" s="17" t="s">
        <v>1042</v>
      </c>
      <c r="O1257" s="8">
        <v>72</v>
      </c>
      <c r="P1257" s="16">
        <v>0.32400000000000001</v>
      </c>
      <c r="Q1257" s="4">
        <v>204391.48</v>
      </c>
      <c r="R1257" s="4">
        <v>80165.046000000002</v>
      </c>
      <c r="S1257" s="4">
        <v>3904832.5</v>
      </c>
      <c r="T1257" s="27">
        <f t="shared" si="51"/>
        <v>19.104673541186745</v>
      </c>
    </row>
    <row r="1258" spans="1:20" x14ac:dyDescent="0.35">
      <c r="A1258" s="2">
        <v>16213</v>
      </c>
      <c r="B1258" s="2">
        <v>2018</v>
      </c>
      <c r="C1258" s="19">
        <v>28704</v>
      </c>
      <c r="D1258" s="19">
        <v>2520.3902899529799</v>
      </c>
      <c r="E1258" s="2" t="s">
        <v>5</v>
      </c>
      <c r="F1258" s="2" t="s">
        <v>345</v>
      </c>
      <c r="G1258" s="2">
        <v>54618</v>
      </c>
      <c r="H1258" s="2" t="s">
        <v>1579</v>
      </c>
      <c r="I1258" s="2">
        <v>36.033760999999998</v>
      </c>
      <c r="J1258" s="2">
        <v>-80.227404000000007</v>
      </c>
      <c r="K1258" s="4">
        <v>0</v>
      </c>
      <c r="L1258" s="2" t="s">
        <v>1341</v>
      </c>
      <c r="M1258" s="17" t="s">
        <v>1381</v>
      </c>
      <c r="N1258" s="17" t="s">
        <v>1042</v>
      </c>
      <c r="O1258" s="8">
        <v>7.5</v>
      </c>
      <c r="P1258" s="16">
        <v>0.40400000000000003</v>
      </c>
      <c r="Q1258" s="4">
        <v>26559</v>
      </c>
      <c r="R1258" s="4">
        <v>10867.075000000001</v>
      </c>
      <c r="S1258" s="4">
        <v>2286891.9640000002</v>
      </c>
      <c r="T1258" s="27">
        <f t="shared" si="51"/>
        <v>86.106102036974292</v>
      </c>
    </row>
    <row r="1259" spans="1:20" x14ac:dyDescent="0.35">
      <c r="A1259" s="2">
        <v>16214</v>
      </c>
      <c r="B1259" s="2">
        <v>2018</v>
      </c>
      <c r="C1259" s="19">
        <v>28704</v>
      </c>
      <c r="D1259" s="19">
        <v>2520.3902899529799</v>
      </c>
      <c r="E1259" s="2" t="s">
        <v>5</v>
      </c>
      <c r="F1259" s="2" t="s">
        <v>345</v>
      </c>
      <c r="G1259" s="2">
        <v>54618</v>
      </c>
      <c r="H1259" s="2" t="s">
        <v>1580</v>
      </c>
      <c r="I1259" s="2">
        <v>36.033760999999998</v>
      </c>
      <c r="J1259" s="2">
        <v>-80.227404000000007</v>
      </c>
      <c r="K1259" s="4">
        <v>0</v>
      </c>
      <c r="L1259" s="2" t="s">
        <v>1341</v>
      </c>
      <c r="M1259" s="17" t="s">
        <v>1381</v>
      </c>
      <c r="N1259" s="17" t="s">
        <v>1042</v>
      </c>
      <c r="O1259" s="8">
        <v>0.9</v>
      </c>
      <c r="P1259" s="16">
        <v>0.35799999999999998</v>
      </c>
      <c r="Q1259" s="4">
        <v>2822</v>
      </c>
      <c r="R1259" s="4">
        <v>1304.049</v>
      </c>
      <c r="S1259" s="4">
        <v>274427.03600000002</v>
      </c>
      <c r="T1259" s="27">
        <f t="shared" si="51"/>
        <v>97.245583274273571</v>
      </c>
    </row>
    <row r="1260" spans="1:20" x14ac:dyDescent="0.35">
      <c r="A1260" s="2">
        <v>16364</v>
      </c>
      <c r="B1260" s="2">
        <v>2018</v>
      </c>
      <c r="C1260" s="17">
        <v>6668</v>
      </c>
      <c r="D1260" s="17">
        <v>32.211728976331898</v>
      </c>
      <c r="E1260" s="2" t="s">
        <v>5</v>
      </c>
      <c r="F1260" s="2" t="s">
        <v>1638</v>
      </c>
      <c r="G1260" s="2">
        <v>10382</v>
      </c>
      <c r="H1260" s="2" t="s">
        <v>1344</v>
      </c>
      <c r="I1260" s="2">
        <v>34.590000000000003</v>
      </c>
      <c r="J1260" s="2">
        <v>-78.996799999999993</v>
      </c>
      <c r="K1260" s="4">
        <v>2</v>
      </c>
      <c r="L1260" s="2" t="s">
        <v>1341</v>
      </c>
      <c r="M1260" s="17" t="s">
        <v>1381</v>
      </c>
      <c r="N1260" s="17" t="s">
        <v>1042</v>
      </c>
      <c r="O1260" s="8">
        <v>34.700000000000003</v>
      </c>
      <c r="P1260" s="16">
        <v>0.44</v>
      </c>
      <c r="Q1260" s="4">
        <v>133666</v>
      </c>
      <c r="R1260" s="4">
        <v>46971</v>
      </c>
      <c r="S1260" s="27"/>
      <c r="T1260" s="28" t="s">
        <v>1311</v>
      </c>
    </row>
    <row r="1261" spans="1:20" x14ac:dyDescent="0.35">
      <c r="A1261" s="2">
        <v>16549</v>
      </c>
      <c r="B1261" s="2">
        <v>2018</v>
      </c>
      <c r="C1261" s="17">
        <v>9862</v>
      </c>
      <c r="D1261" s="17">
        <v>364.00721553798797</v>
      </c>
      <c r="E1261" s="2" t="s">
        <v>5</v>
      </c>
      <c r="F1261" s="2" t="s">
        <v>560</v>
      </c>
      <c r="G1261" s="2">
        <v>50509</v>
      </c>
      <c r="H1261" s="2" t="s">
        <v>1344</v>
      </c>
      <c r="I1261" s="2">
        <v>35.376266000000001</v>
      </c>
      <c r="J1261" s="2">
        <v>-76.779864000000003</v>
      </c>
      <c r="K1261" s="4">
        <v>0</v>
      </c>
      <c r="L1261" s="2" t="s">
        <v>1341</v>
      </c>
      <c r="M1261" s="17" t="s">
        <v>1381</v>
      </c>
      <c r="N1261" s="17" t="s">
        <v>1281</v>
      </c>
      <c r="O1261" s="8">
        <v>54</v>
      </c>
      <c r="P1261" s="16">
        <v>0.49299999999999999</v>
      </c>
      <c r="Q1261" s="4">
        <v>233417</v>
      </c>
      <c r="R1261" s="4">
        <v>68321</v>
      </c>
      <c r="S1261" s="4">
        <v>2128296</v>
      </c>
      <c r="T1261" s="27">
        <f>S1261/Q1261</f>
        <v>9.1179991174593109</v>
      </c>
    </row>
    <row r="1262" spans="1:20" x14ac:dyDescent="0.35">
      <c r="A1262" s="2">
        <v>16008</v>
      </c>
      <c r="B1262" s="2">
        <v>2018</v>
      </c>
      <c r="C1262" s="17">
        <v>6422</v>
      </c>
      <c r="D1262" s="17">
        <v>10388.5819592021</v>
      </c>
      <c r="E1262" s="2" t="s">
        <v>5</v>
      </c>
      <c r="F1262" s="2" t="s">
        <v>209</v>
      </c>
      <c r="G1262" s="2">
        <v>59968</v>
      </c>
      <c r="H1262" s="2" t="s">
        <v>1343</v>
      </c>
      <c r="I1262" s="2">
        <v>36.31</v>
      </c>
      <c r="J1262" s="2">
        <v>-76.42</v>
      </c>
      <c r="K1262" s="4">
        <v>0</v>
      </c>
      <c r="L1262" s="2" t="s">
        <v>1341</v>
      </c>
      <c r="M1262" s="17" t="s">
        <v>1494</v>
      </c>
      <c r="N1262" s="17" t="s">
        <v>1048</v>
      </c>
      <c r="O1262" s="8">
        <v>208</v>
      </c>
      <c r="P1262" s="16">
        <v>0.29799999999999999</v>
      </c>
      <c r="Q1262" s="4">
        <v>542772</v>
      </c>
      <c r="R1262" s="4">
        <v>148144</v>
      </c>
      <c r="S1262" s="4">
        <v>4948996</v>
      </c>
      <c r="T1262" s="27">
        <f>S1262/Q1262</f>
        <v>9.1180016655243818</v>
      </c>
    </row>
  </sheetData>
  <sortState ref="A2:T1262">
    <sortCondition ref="N2:N1262"/>
    <sortCondition ref="M2:M1262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55"/>
  <sheetViews>
    <sheetView topLeftCell="B1" workbookViewId="0">
      <selection activeCell="C1" sqref="C1:C1048576"/>
    </sheetView>
  </sheetViews>
  <sheetFormatPr defaultRowHeight="14.5" x14ac:dyDescent="0.35"/>
  <cols>
    <col min="6" max="6" width="17.54296875" customWidth="1"/>
  </cols>
  <sheetData>
    <row r="1" spans="1:24" ht="55" x14ac:dyDescent="0.35">
      <c r="A1" s="1" t="s">
        <v>1312</v>
      </c>
      <c r="B1" s="1" t="s">
        <v>1</v>
      </c>
      <c r="C1" s="1" t="s">
        <v>1309</v>
      </c>
      <c r="D1" s="1" t="s">
        <v>1308</v>
      </c>
      <c r="E1" s="1" t="s">
        <v>2</v>
      </c>
      <c r="F1" s="1" t="s">
        <v>3</v>
      </c>
      <c r="G1" s="1" t="s">
        <v>4</v>
      </c>
      <c r="H1" s="1" t="s">
        <v>1313</v>
      </c>
      <c r="I1" s="1" t="s">
        <v>958</v>
      </c>
      <c r="J1" s="1" t="s">
        <v>959</v>
      </c>
      <c r="K1" s="3" t="s">
        <v>1314</v>
      </c>
      <c r="L1" s="1" t="s">
        <v>1315</v>
      </c>
      <c r="M1" s="1" t="s">
        <v>1854</v>
      </c>
      <c r="N1" s="1" t="s">
        <v>1853</v>
      </c>
      <c r="O1" s="6" t="s">
        <v>1855</v>
      </c>
      <c r="P1" s="15" t="s">
        <v>1856</v>
      </c>
      <c r="Q1" s="9" t="s">
        <v>1320</v>
      </c>
      <c r="R1" s="9" t="s">
        <v>1321</v>
      </c>
      <c r="S1" s="20" t="s">
        <v>1849</v>
      </c>
      <c r="T1" s="9" t="s">
        <v>1310</v>
      </c>
      <c r="U1" s="39" t="s">
        <v>1857</v>
      </c>
      <c r="V1" s="39" t="s">
        <v>1858</v>
      </c>
      <c r="W1" s="39" t="s">
        <v>1859</v>
      </c>
      <c r="X1" s="39" t="s">
        <v>1860</v>
      </c>
    </row>
    <row r="2" spans="1:24" x14ac:dyDescent="0.35">
      <c r="A2" s="2">
        <v>15753</v>
      </c>
      <c r="B2" s="2">
        <v>2018</v>
      </c>
      <c r="C2" s="19">
        <v>28665</v>
      </c>
      <c r="D2" s="19">
        <v>204.89165988123901</v>
      </c>
      <c r="E2" s="2" t="s">
        <v>5</v>
      </c>
      <c r="F2" s="2" t="s">
        <v>41</v>
      </c>
      <c r="G2" s="2">
        <v>2706</v>
      </c>
      <c r="H2" s="2" t="s">
        <v>1343</v>
      </c>
      <c r="I2" s="2">
        <v>35.473100000000002</v>
      </c>
      <c r="J2" s="2">
        <v>-82.541700000000006</v>
      </c>
      <c r="K2" s="4">
        <v>1</v>
      </c>
      <c r="L2" s="2" t="s">
        <v>1341</v>
      </c>
      <c r="M2" s="17" t="s">
        <v>1381</v>
      </c>
      <c r="N2" s="17" t="s">
        <v>999</v>
      </c>
      <c r="O2" s="8">
        <v>206.6</v>
      </c>
      <c r="P2" s="16">
        <v>0.37</v>
      </c>
      <c r="Q2" s="4">
        <v>669236</v>
      </c>
      <c r="R2" s="4">
        <v>221198</v>
      </c>
      <c r="S2" s="4">
        <v>7349932</v>
      </c>
      <c r="T2" s="27">
        <v>10.982571170708091</v>
      </c>
      <c r="U2">
        <v>8.6268491114393591</v>
      </c>
      <c r="V2">
        <v>9.8566916357703231</v>
      </c>
      <c r="W2">
        <v>10.471612897935801</v>
      </c>
      <c r="X2">
        <v>329.025257787106</v>
      </c>
    </row>
    <row r="3" spans="1:24" x14ac:dyDescent="0.35">
      <c r="A3" s="2">
        <v>15754</v>
      </c>
      <c r="B3" s="2">
        <v>2018</v>
      </c>
      <c r="C3" s="19">
        <v>28665</v>
      </c>
      <c r="D3" s="19">
        <v>204.89165988123901</v>
      </c>
      <c r="E3" s="2" t="s">
        <v>5</v>
      </c>
      <c r="F3" s="2" t="s">
        <v>41</v>
      </c>
      <c r="G3" s="2">
        <v>2706</v>
      </c>
      <c r="H3" s="2" t="s">
        <v>1361</v>
      </c>
      <c r="I3" s="2">
        <v>35.473100000000002</v>
      </c>
      <c r="J3" s="2">
        <v>-82.541700000000006</v>
      </c>
      <c r="K3" s="4">
        <v>1</v>
      </c>
      <c r="L3" s="2" t="s">
        <v>1341</v>
      </c>
      <c r="M3" s="17" t="s">
        <v>1381</v>
      </c>
      <c r="N3" s="17" t="s">
        <v>999</v>
      </c>
      <c r="O3" s="8">
        <v>207</v>
      </c>
      <c r="P3" s="16">
        <v>0.314</v>
      </c>
      <c r="Q3" s="4">
        <v>568667</v>
      </c>
      <c r="R3" s="4">
        <v>143702</v>
      </c>
      <c r="S3" s="4">
        <v>6500568</v>
      </c>
      <c r="T3" s="27">
        <v>11.431238316976367</v>
      </c>
      <c r="U3">
        <v>9.0755162577076334</v>
      </c>
      <c r="V3">
        <v>10.30535878203859</v>
      </c>
      <c r="W3">
        <v>10.92028004420408</v>
      </c>
      <c r="X3">
        <v>329.66228635978268</v>
      </c>
    </row>
    <row r="4" spans="1:24" x14ac:dyDescent="0.35">
      <c r="A4" s="2">
        <v>15794</v>
      </c>
      <c r="B4" s="2">
        <v>2018</v>
      </c>
      <c r="C4" s="19">
        <v>6682</v>
      </c>
      <c r="D4" s="19">
        <v>277.06970146837</v>
      </c>
      <c r="E4" s="2" t="s">
        <v>5</v>
      </c>
      <c r="F4" s="2" t="s">
        <v>73</v>
      </c>
      <c r="G4" s="2">
        <v>8042</v>
      </c>
      <c r="H4" s="2" t="s">
        <v>1343</v>
      </c>
      <c r="I4" s="2">
        <v>36.281100000000002</v>
      </c>
      <c r="J4" s="2">
        <v>-80.060299999999998</v>
      </c>
      <c r="K4" s="4">
        <v>1</v>
      </c>
      <c r="L4" s="2" t="s">
        <v>1341</v>
      </c>
      <c r="M4" s="17" t="s">
        <v>1381</v>
      </c>
      <c r="N4" s="17" t="s">
        <v>999</v>
      </c>
      <c r="O4" s="8">
        <v>1245.5999999999999</v>
      </c>
      <c r="P4" s="16">
        <v>0.439</v>
      </c>
      <c r="Q4" s="4">
        <v>4793474</v>
      </c>
      <c r="R4" s="4">
        <v>2357306</v>
      </c>
      <c r="S4" s="4">
        <v>45679901</v>
      </c>
      <c r="T4" s="27">
        <v>9.529602330168057</v>
      </c>
      <c r="U4">
        <v>7.1738802708993283</v>
      </c>
      <c r="V4">
        <v>8.4037227952302889</v>
      </c>
      <c r="W4">
        <v>9.01864405739577</v>
      </c>
      <c r="X4">
        <v>1983.706975312778</v>
      </c>
    </row>
    <row r="5" spans="1:24" x14ac:dyDescent="0.35">
      <c r="A5" s="2">
        <v>15795</v>
      </c>
      <c r="B5" s="2">
        <v>2018</v>
      </c>
      <c r="C5" s="19">
        <v>6682</v>
      </c>
      <c r="D5" s="19">
        <v>277.06970146837</v>
      </c>
      <c r="E5" s="2" t="s">
        <v>5</v>
      </c>
      <c r="F5" s="2" t="s">
        <v>73</v>
      </c>
      <c r="G5" s="2">
        <v>8042</v>
      </c>
      <c r="H5" s="2" t="s">
        <v>1361</v>
      </c>
      <c r="I5" s="2">
        <v>36.281100000000002</v>
      </c>
      <c r="J5" s="2">
        <v>-80.060299999999998</v>
      </c>
      <c r="K5" s="4">
        <v>1</v>
      </c>
      <c r="L5" s="2" t="s">
        <v>1341</v>
      </c>
      <c r="M5" s="17" t="s">
        <v>1381</v>
      </c>
      <c r="N5" s="17" t="s">
        <v>999</v>
      </c>
      <c r="O5" s="8">
        <v>1245.5999999999999</v>
      </c>
      <c r="P5" s="16">
        <v>0.29599999999999999</v>
      </c>
      <c r="Q5" s="4">
        <v>3227943</v>
      </c>
      <c r="R5" s="4">
        <v>1948329</v>
      </c>
      <c r="S5" s="4">
        <v>29514047</v>
      </c>
      <c r="T5" s="27">
        <v>9.1432986889793284</v>
      </c>
      <c r="U5">
        <v>6.7875766297105971</v>
      </c>
      <c r="V5">
        <v>8.0174191540415585</v>
      </c>
      <c r="W5">
        <v>8.6323404162070378</v>
      </c>
      <c r="X5">
        <v>1983.706975312773</v>
      </c>
    </row>
    <row r="6" spans="1:24" x14ac:dyDescent="0.35">
      <c r="A6" s="2">
        <v>15883</v>
      </c>
      <c r="B6" s="2">
        <v>2018</v>
      </c>
      <c r="C6" s="12">
        <v>28601</v>
      </c>
      <c r="D6" s="12">
        <v>18575.8236548124</v>
      </c>
      <c r="E6" s="2" t="s">
        <v>5</v>
      </c>
      <c r="F6" s="2" t="s">
        <v>126</v>
      </c>
      <c r="G6" s="2">
        <v>50244</v>
      </c>
      <c r="H6" s="2" t="s">
        <v>1442</v>
      </c>
      <c r="I6" s="2">
        <v>35.534999999999997</v>
      </c>
      <c r="J6" s="2">
        <v>-82.841099999999997</v>
      </c>
      <c r="K6" s="4">
        <v>9</v>
      </c>
      <c r="L6" s="2" t="s">
        <v>1341</v>
      </c>
      <c r="M6" s="17" t="s">
        <v>1381</v>
      </c>
      <c r="N6" s="17" t="s">
        <v>999</v>
      </c>
      <c r="O6" s="8">
        <v>7.5</v>
      </c>
      <c r="P6" s="16">
        <v>0.63100000000000001</v>
      </c>
      <c r="Q6" s="4">
        <v>41444</v>
      </c>
      <c r="R6" s="4">
        <v>14049</v>
      </c>
      <c r="S6" s="4" t="s">
        <v>1848</v>
      </c>
      <c r="T6" s="28">
        <v>10.4</v>
      </c>
      <c r="U6">
        <v>8.0442779407312663</v>
      </c>
      <c r="V6">
        <v>9.2741204650622286</v>
      </c>
      <c r="W6">
        <v>9.8890417272277098</v>
      </c>
      <c r="X6">
        <v>11.94428573767326</v>
      </c>
    </row>
    <row r="7" spans="1:24" x14ac:dyDescent="0.35">
      <c r="A7" s="2">
        <v>15884</v>
      </c>
      <c r="B7" s="2">
        <v>2018</v>
      </c>
      <c r="C7" s="12">
        <v>28601</v>
      </c>
      <c r="D7" s="12">
        <v>18575.8236548124</v>
      </c>
      <c r="E7" s="2" t="s">
        <v>5</v>
      </c>
      <c r="F7" s="2" t="s">
        <v>126</v>
      </c>
      <c r="G7" s="2">
        <v>50244</v>
      </c>
      <c r="H7" s="2" t="s">
        <v>1443</v>
      </c>
      <c r="I7" s="2">
        <v>35.534999999999997</v>
      </c>
      <c r="J7" s="2">
        <v>-82.841099999999997</v>
      </c>
      <c r="K7" s="4">
        <v>9</v>
      </c>
      <c r="L7" s="2" t="s">
        <v>1341</v>
      </c>
      <c r="M7" s="17" t="s">
        <v>1381</v>
      </c>
      <c r="N7" s="17" t="s">
        <v>999</v>
      </c>
      <c r="O7" s="8">
        <v>7.5</v>
      </c>
      <c r="P7" s="16">
        <v>0.77500000000000002</v>
      </c>
      <c r="Q7" s="4">
        <v>50910</v>
      </c>
      <c r="R7" s="4">
        <v>20484</v>
      </c>
      <c r="S7" s="4" t="s">
        <v>1848</v>
      </c>
      <c r="T7" s="28">
        <v>10.4</v>
      </c>
      <c r="U7">
        <v>8.0442779407312663</v>
      </c>
      <c r="V7">
        <v>9.2741204650622286</v>
      </c>
      <c r="W7">
        <v>9.8890417272277098</v>
      </c>
      <c r="X7">
        <v>11.94428573767326</v>
      </c>
    </row>
    <row r="8" spans="1:24" x14ac:dyDescent="0.35">
      <c r="A8" s="2">
        <v>15885</v>
      </c>
      <c r="B8" s="2">
        <v>2018</v>
      </c>
      <c r="C8" s="12">
        <v>28601</v>
      </c>
      <c r="D8" s="12">
        <v>18575.8236548124</v>
      </c>
      <c r="E8" s="2" t="s">
        <v>5</v>
      </c>
      <c r="F8" s="2" t="s">
        <v>126</v>
      </c>
      <c r="G8" s="2">
        <v>50244</v>
      </c>
      <c r="H8" s="2" t="s">
        <v>1444</v>
      </c>
      <c r="I8" s="2">
        <v>35.534999999999997</v>
      </c>
      <c r="J8" s="2">
        <v>-82.841099999999997</v>
      </c>
      <c r="K8" s="4">
        <v>9</v>
      </c>
      <c r="L8" s="2" t="s">
        <v>1341</v>
      </c>
      <c r="M8" s="17" t="s">
        <v>1381</v>
      </c>
      <c r="N8" s="17" t="s">
        <v>999</v>
      </c>
      <c r="O8" s="8">
        <v>7.5</v>
      </c>
      <c r="P8" s="16">
        <v>0.755</v>
      </c>
      <c r="Q8" s="4">
        <v>49602</v>
      </c>
      <c r="R8" s="4">
        <v>19526</v>
      </c>
      <c r="S8" s="4" t="s">
        <v>1848</v>
      </c>
      <c r="T8" s="28">
        <v>10.4</v>
      </c>
      <c r="U8">
        <v>8.0442779407312663</v>
      </c>
      <c r="V8">
        <v>9.2741204650622286</v>
      </c>
      <c r="W8">
        <v>9.8890417272277098</v>
      </c>
      <c r="X8">
        <v>11.94428573767326</v>
      </c>
    </row>
    <row r="9" spans="1:24" x14ac:dyDescent="0.35">
      <c r="A9" s="2">
        <v>15886</v>
      </c>
      <c r="B9" s="2">
        <v>2018</v>
      </c>
      <c r="C9" s="12">
        <v>28601</v>
      </c>
      <c r="D9" s="12">
        <v>18575.8236548124</v>
      </c>
      <c r="E9" s="2" t="s">
        <v>5</v>
      </c>
      <c r="F9" s="2" t="s">
        <v>126</v>
      </c>
      <c r="G9" s="2">
        <v>50244</v>
      </c>
      <c r="H9" s="2" t="s">
        <v>1445</v>
      </c>
      <c r="I9" s="2">
        <v>35.534999999999997</v>
      </c>
      <c r="J9" s="2">
        <v>-82.841099999999997</v>
      </c>
      <c r="K9" s="4">
        <v>9</v>
      </c>
      <c r="L9" s="2" t="s">
        <v>1341</v>
      </c>
      <c r="M9" s="17" t="s">
        <v>1381</v>
      </c>
      <c r="N9" s="17" t="s">
        <v>999</v>
      </c>
      <c r="O9" s="8">
        <v>7.5</v>
      </c>
      <c r="P9" s="16">
        <v>0.71899999999999997</v>
      </c>
      <c r="Q9" s="4">
        <v>47209</v>
      </c>
      <c r="R9" s="4">
        <v>18322</v>
      </c>
      <c r="S9" s="4" t="s">
        <v>1848</v>
      </c>
      <c r="T9" s="28">
        <v>10.4</v>
      </c>
      <c r="U9">
        <v>8.0442779407312663</v>
      </c>
      <c r="V9">
        <v>9.2741204650622286</v>
      </c>
      <c r="W9">
        <v>9.8890417272277098</v>
      </c>
      <c r="X9">
        <v>11.94428573767326</v>
      </c>
    </row>
    <row r="10" spans="1:24" x14ac:dyDescent="0.35">
      <c r="A10" s="2">
        <v>15887</v>
      </c>
      <c r="B10" s="2">
        <v>2018</v>
      </c>
      <c r="C10" s="12">
        <v>28601</v>
      </c>
      <c r="D10" s="12">
        <v>18575.8236548124</v>
      </c>
      <c r="E10" s="2" t="s">
        <v>5</v>
      </c>
      <c r="F10" s="2" t="s">
        <v>126</v>
      </c>
      <c r="G10" s="2">
        <v>50244</v>
      </c>
      <c r="H10" s="2" t="s">
        <v>1446</v>
      </c>
      <c r="I10" s="2">
        <v>35.534999999999997</v>
      </c>
      <c r="J10" s="2">
        <v>-82.841099999999997</v>
      </c>
      <c r="K10" s="4">
        <v>9</v>
      </c>
      <c r="L10" s="2" t="s">
        <v>1341</v>
      </c>
      <c r="M10" s="17" t="s">
        <v>1381</v>
      </c>
      <c r="N10" s="17" t="s">
        <v>999</v>
      </c>
      <c r="O10" s="8">
        <v>10</v>
      </c>
      <c r="P10" s="16">
        <v>0.67600000000000005</v>
      </c>
      <c r="Q10" s="4">
        <v>59246</v>
      </c>
      <c r="R10" s="4">
        <v>22353</v>
      </c>
      <c r="S10" s="4" t="s">
        <v>1848</v>
      </c>
      <c r="T10" s="28">
        <v>10.4</v>
      </c>
      <c r="U10">
        <v>8.0442779407312699</v>
      </c>
      <c r="V10">
        <v>9.2741204650622286</v>
      </c>
      <c r="W10">
        <v>9.8890417272277098</v>
      </c>
      <c r="X10">
        <v>15.925714316897711</v>
      </c>
    </row>
    <row r="11" spans="1:24" x14ac:dyDescent="0.35">
      <c r="A11" s="2">
        <v>15888</v>
      </c>
      <c r="B11" s="2">
        <v>2018</v>
      </c>
      <c r="C11" s="12">
        <v>28601</v>
      </c>
      <c r="D11" s="12">
        <v>18575.8236548124</v>
      </c>
      <c r="E11" s="2" t="s">
        <v>5</v>
      </c>
      <c r="F11" s="2" t="s">
        <v>126</v>
      </c>
      <c r="G11" s="2">
        <v>50244</v>
      </c>
      <c r="H11" s="2" t="s">
        <v>1447</v>
      </c>
      <c r="I11" s="2">
        <v>35.534999999999997</v>
      </c>
      <c r="J11" s="2">
        <v>-82.841099999999997</v>
      </c>
      <c r="K11" s="4">
        <v>9</v>
      </c>
      <c r="L11" s="2" t="s">
        <v>1341</v>
      </c>
      <c r="M11" s="17" t="s">
        <v>1381</v>
      </c>
      <c r="N11" s="17" t="s">
        <v>999</v>
      </c>
      <c r="O11" s="8">
        <v>12.5</v>
      </c>
      <c r="P11" s="16">
        <v>0.56000000000000005</v>
      </c>
      <c r="Q11" s="4">
        <v>61325</v>
      </c>
      <c r="R11" s="4">
        <v>31490</v>
      </c>
      <c r="S11" s="4" t="s">
        <v>1848</v>
      </c>
      <c r="T11" s="28">
        <v>10.4</v>
      </c>
      <c r="U11">
        <v>8.0442779407312717</v>
      </c>
      <c r="V11">
        <v>9.2741204650622322</v>
      </c>
      <c r="W11">
        <v>9.8890417272277116</v>
      </c>
      <c r="X11">
        <v>19.907142896122071</v>
      </c>
    </row>
    <row r="12" spans="1:24" x14ac:dyDescent="0.35">
      <c r="A12" s="2">
        <v>16048</v>
      </c>
      <c r="B12" s="2">
        <v>2018</v>
      </c>
      <c r="C12" s="19">
        <v>6656</v>
      </c>
      <c r="D12" s="19">
        <v>113.951493269569</v>
      </c>
      <c r="E12" s="2" t="s">
        <v>5</v>
      </c>
      <c r="F12" s="2" t="s">
        <v>1515</v>
      </c>
      <c r="G12" s="2">
        <v>10384</v>
      </c>
      <c r="H12" s="2" t="s">
        <v>1344</v>
      </c>
      <c r="I12" s="2">
        <v>36.037317999999999</v>
      </c>
      <c r="J12" s="2">
        <v>-77.753344999999996</v>
      </c>
      <c r="K12" s="4">
        <v>2</v>
      </c>
      <c r="L12" s="2" t="s">
        <v>1341</v>
      </c>
      <c r="M12" s="17" t="s">
        <v>1381</v>
      </c>
      <c r="N12" s="17" t="s">
        <v>999</v>
      </c>
      <c r="O12" s="8">
        <v>57.4</v>
      </c>
      <c r="P12" s="16">
        <v>8.9999999999999993E-3</v>
      </c>
      <c r="Q12" s="4">
        <v>4423</v>
      </c>
      <c r="R12" s="4">
        <v>931</v>
      </c>
      <c r="S12" s="4">
        <v>541905</v>
      </c>
      <c r="T12" s="27">
        <v>122.51978295274701</v>
      </c>
      <c r="U12">
        <v>120.16406089347829</v>
      </c>
      <c r="V12">
        <v>121.3939034178092</v>
      </c>
      <c r="W12">
        <v>122.00882467997469</v>
      </c>
      <c r="X12">
        <v>91.413600178995253</v>
      </c>
    </row>
    <row r="13" spans="1:24" x14ac:dyDescent="0.35">
      <c r="A13" s="2">
        <v>16049</v>
      </c>
      <c r="B13" s="2">
        <v>2018</v>
      </c>
      <c r="C13" s="19">
        <v>6656</v>
      </c>
      <c r="D13" s="19">
        <v>113.951493269569</v>
      </c>
      <c r="E13" s="2" t="s">
        <v>5</v>
      </c>
      <c r="F13" s="2" t="s">
        <v>1515</v>
      </c>
      <c r="G13" s="2">
        <v>10384</v>
      </c>
      <c r="H13" s="2" t="s">
        <v>1378</v>
      </c>
      <c r="I13" s="2">
        <v>36.037317999999999</v>
      </c>
      <c r="J13" s="2">
        <v>-77.753344999999996</v>
      </c>
      <c r="K13" s="4">
        <v>2</v>
      </c>
      <c r="L13" s="2" t="s">
        <v>1341</v>
      </c>
      <c r="M13" s="17" t="s">
        <v>1381</v>
      </c>
      <c r="N13" s="17" t="s">
        <v>999</v>
      </c>
      <c r="O13" s="8">
        <v>57.4</v>
      </c>
      <c r="P13" s="16">
        <v>8.9999999999999993E-3</v>
      </c>
      <c r="Q13" s="4">
        <v>4659</v>
      </c>
      <c r="R13" s="4">
        <v>1678</v>
      </c>
      <c r="S13" s="4">
        <v>410719</v>
      </c>
      <c r="T13" s="27">
        <v>88.156042069113539</v>
      </c>
      <c r="U13">
        <v>85.800320009844782</v>
      </c>
      <c r="V13">
        <v>87.030162534175759</v>
      </c>
      <c r="W13">
        <v>87.645083796341254</v>
      </c>
      <c r="X13">
        <v>91.413600178992837</v>
      </c>
    </row>
    <row r="14" spans="1:24" x14ac:dyDescent="0.35">
      <c r="A14" s="2">
        <v>16106</v>
      </c>
      <c r="B14" s="2">
        <v>2018</v>
      </c>
      <c r="C14" s="12">
        <v>28502</v>
      </c>
      <c r="D14" s="12">
        <v>115.799310602779</v>
      </c>
      <c r="E14" s="2" t="s">
        <v>5</v>
      </c>
      <c r="F14" s="2" t="s">
        <v>275</v>
      </c>
      <c r="G14" s="2">
        <v>2718</v>
      </c>
      <c r="H14" s="2" t="s">
        <v>1343</v>
      </c>
      <c r="I14" s="2">
        <v>35.189700000000002</v>
      </c>
      <c r="J14" s="2">
        <v>-81.012200000000007</v>
      </c>
      <c r="K14" s="4">
        <v>1</v>
      </c>
      <c r="L14" s="2" t="s">
        <v>1341</v>
      </c>
      <c r="M14" s="17" t="s">
        <v>1381</v>
      </c>
      <c r="N14" s="17" t="s">
        <v>999</v>
      </c>
      <c r="O14" s="8">
        <v>163.19999999999999</v>
      </c>
      <c r="P14" s="16">
        <v>5.0999999999999997E-2</v>
      </c>
      <c r="Q14" s="4">
        <v>72521</v>
      </c>
      <c r="R14" s="4">
        <v>16889</v>
      </c>
      <c r="S14" s="4">
        <v>905342</v>
      </c>
      <c r="T14" s="27">
        <v>12.48385984749245</v>
      </c>
      <c r="U14">
        <v>10.12813778822372</v>
      </c>
      <c r="V14">
        <v>11.35798031255468</v>
      </c>
      <c r="W14">
        <v>11.972901574720151</v>
      </c>
      <c r="X14">
        <v>259.90765765177099</v>
      </c>
    </row>
    <row r="15" spans="1:24" x14ac:dyDescent="0.35">
      <c r="A15" s="2">
        <v>16107</v>
      </c>
      <c r="B15" s="2">
        <v>2018</v>
      </c>
      <c r="C15" s="12">
        <v>28502</v>
      </c>
      <c r="D15" s="12">
        <v>115.799310602779</v>
      </c>
      <c r="E15" s="2" t="s">
        <v>5</v>
      </c>
      <c r="F15" s="2" t="s">
        <v>275</v>
      </c>
      <c r="G15" s="2">
        <v>2718</v>
      </c>
      <c r="H15" s="2" t="s">
        <v>1361</v>
      </c>
      <c r="I15" s="2">
        <v>35.189700000000002</v>
      </c>
      <c r="J15" s="2">
        <v>-81.012200000000007</v>
      </c>
      <c r="K15" s="4">
        <v>1</v>
      </c>
      <c r="L15" s="2" t="s">
        <v>1341</v>
      </c>
      <c r="M15" s="17" t="s">
        <v>1381</v>
      </c>
      <c r="N15" s="17" t="s">
        <v>999</v>
      </c>
      <c r="O15" s="8">
        <v>163.19999999999999</v>
      </c>
      <c r="P15" s="16">
        <v>6.0999999999999999E-2</v>
      </c>
      <c r="Q15" s="4">
        <v>87141</v>
      </c>
      <c r="R15" s="4">
        <v>14178</v>
      </c>
      <c r="S15" s="4">
        <v>1066509</v>
      </c>
      <c r="T15" s="27">
        <v>12.238888697627981</v>
      </c>
      <c r="U15">
        <v>9.8831666383592527</v>
      </c>
      <c r="V15">
        <v>11.11300916269021</v>
      </c>
      <c r="W15">
        <v>11.727930424855691</v>
      </c>
      <c r="X15">
        <v>259.90765765177059</v>
      </c>
    </row>
    <row r="16" spans="1:24" x14ac:dyDescent="0.35">
      <c r="A16" s="2">
        <v>16108</v>
      </c>
      <c r="B16" s="2">
        <v>2018</v>
      </c>
      <c r="C16" s="12">
        <v>28502</v>
      </c>
      <c r="D16" s="12">
        <v>115.799310602779</v>
      </c>
      <c r="E16" s="2" t="s">
        <v>5</v>
      </c>
      <c r="F16" s="2" t="s">
        <v>275</v>
      </c>
      <c r="G16" s="2">
        <v>2718</v>
      </c>
      <c r="H16" s="2" t="s">
        <v>1362</v>
      </c>
      <c r="I16" s="2">
        <v>35.189700000000002</v>
      </c>
      <c r="J16" s="2">
        <v>-81.012200000000007</v>
      </c>
      <c r="K16" s="4">
        <v>1</v>
      </c>
      <c r="L16" s="2" t="s">
        <v>1341</v>
      </c>
      <c r="M16" s="17" t="s">
        <v>1381</v>
      </c>
      <c r="N16" s="17" t="s">
        <v>999</v>
      </c>
      <c r="O16" s="8">
        <v>272</v>
      </c>
      <c r="P16" s="16">
        <v>6.7000000000000004E-2</v>
      </c>
      <c r="Q16" s="4">
        <v>158697</v>
      </c>
      <c r="R16" s="4">
        <v>65720</v>
      </c>
      <c r="S16" s="4">
        <v>1634672</v>
      </c>
      <c r="T16" s="27">
        <v>10.300585392288449</v>
      </c>
      <c r="U16">
        <v>7.94486333301972</v>
      </c>
      <c r="V16">
        <v>9.1747058573506806</v>
      </c>
      <c r="W16">
        <v>9.7896271195161599</v>
      </c>
      <c r="X16">
        <v>433.17942941961792</v>
      </c>
    </row>
    <row r="17" spans="1:24" x14ac:dyDescent="0.35">
      <c r="A17" s="2">
        <v>16109</v>
      </c>
      <c r="B17" s="2">
        <v>2018</v>
      </c>
      <c r="C17" s="12">
        <v>28502</v>
      </c>
      <c r="D17" s="12">
        <v>115.799310602779</v>
      </c>
      <c r="E17" s="2" t="s">
        <v>5</v>
      </c>
      <c r="F17" s="2" t="s">
        <v>275</v>
      </c>
      <c r="G17" s="2">
        <v>2718</v>
      </c>
      <c r="H17" s="2" t="s">
        <v>1363</v>
      </c>
      <c r="I17" s="2">
        <v>35.189700000000002</v>
      </c>
      <c r="J17" s="2">
        <v>-81.012200000000007</v>
      </c>
      <c r="K17" s="4">
        <v>1</v>
      </c>
      <c r="L17" s="2" t="s">
        <v>1341</v>
      </c>
      <c r="M17" s="17" t="s">
        <v>1381</v>
      </c>
      <c r="N17" s="17" t="s">
        <v>999</v>
      </c>
      <c r="O17" s="8">
        <v>278</v>
      </c>
      <c r="P17" s="16">
        <v>7.1999999999999995E-2</v>
      </c>
      <c r="Q17" s="4">
        <v>175298</v>
      </c>
      <c r="R17" s="4">
        <v>71277</v>
      </c>
      <c r="S17" s="4">
        <v>1872451</v>
      </c>
      <c r="T17" s="27">
        <v>10.681530878846308</v>
      </c>
      <c r="U17">
        <v>8.3258088195775777</v>
      </c>
      <c r="V17">
        <v>9.5556513439085382</v>
      </c>
      <c r="W17">
        <v>10.170572606074019</v>
      </c>
      <c r="X17">
        <v>442.73485800975641</v>
      </c>
    </row>
    <row r="18" spans="1:24" x14ac:dyDescent="0.35">
      <c r="A18" s="2">
        <v>16110</v>
      </c>
      <c r="B18" s="2">
        <v>2018</v>
      </c>
      <c r="C18" s="12">
        <v>28502</v>
      </c>
      <c r="D18" s="12">
        <v>115.799310602779</v>
      </c>
      <c r="E18" s="2" t="s">
        <v>5</v>
      </c>
      <c r="F18" s="2" t="s">
        <v>275</v>
      </c>
      <c r="G18" s="2">
        <v>2718</v>
      </c>
      <c r="H18" s="2" t="s">
        <v>1364</v>
      </c>
      <c r="I18" s="2">
        <v>35.189700000000002</v>
      </c>
      <c r="J18" s="2">
        <v>-81.012200000000007</v>
      </c>
      <c r="K18" s="4">
        <v>1</v>
      </c>
      <c r="L18" s="2" t="s">
        <v>1341</v>
      </c>
      <c r="M18" s="17" t="s">
        <v>1381</v>
      </c>
      <c r="N18" s="17" t="s">
        <v>999</v>
      </c>
      <c r="O18" s="8">
        <v>272</v>
      </c>
      <c r="P18" s="16">
        <v>0.13700000000000001</v>
      </c>
      <c r="Q18" s="4">
        <v>326131</v>
      </c>
      <c r="R18" s="4">
        <v>185006</v>
      </c>
      <c r="S18" s="4">
        <v>3849883</v>
      </c>
      <c r="T18" s="27">
        <v>11.804713443370915</v>
      </c>
      <c r="U18">
        <v>9.4489913841021878</v>
      </c>
      <c r="V18">
        <v>10.678833908433139</v>
      </c>
      <c r="W18">
        <v>11.293755170598621</v>
      </c>
      <c r="X18">
        <v>433.17942941961729</v>
      </c>
    </row>
    <row r="19" spans="1:24" x14ac:dyDescent="0.35">
      <c r="A19" s="2">
        <v>16258</v>
      </c>
      <c r="B19" s="2">
        <v>2018</v>
      </c>
      <c r="C19" s="12">
        <v>4484</v>
      </c>
      <c r="D19" s="12">
        <v>695.51406694968205</v>
      </c>
      <c r="E19" s="2" t="s">
        <v>5</v>
      </c>
      <c r="F19" s="2" t="s">
        <v>1602</v>
      </c>
      <c r="G19" s="2">
        <v>2721</v>
      </c>
      <c r="H19" s="2" t="s">
        <v>1364</v>
      </c>
      <c r="I19" s="2">
        <v>35.22</v>
      </c>
      <c r="J19" s="2">
        <v>-81.759399999999999</v>
      </c>
      <c r="K19" s="4">
        <v>1</v>
      </c>
      <c r="L19" s="2" t="s">
        <v>1341</v>
      </c>
      <c r="M19" s="17" t="s">
        <v>1381</v>
      </c>
      <c r="N19" s="17" t="s">
        <v>999</v>
      </c>
      <c r="O19" s="8">
        <v>621</v>
      </c>
      <c r="P19" s="16">
        <v>0.22900000000000001</v>
      </c>
      <c r="Q19" s="4">
        <v>1243104</v>
      </c>
      <c r="R19" s="4">
        <v>612133</v>
      </c>
      <c r="S19" s="27"/>
      <c r="T19" s="28">
        <v>10.4</v>
      </c>
      <c r="U19">
        <v>8.0442779407312699</v>
      </c>
      <c r="V19">
        <v>9.2741204650622304</v>
      </c>
      <c r="W19">
        <v>9.8890417272277116</v>
      </c>
      <c r="X19">
        <v>988.98685907934851</v>
      </c>
    </row>
    <row r="20" spans="1:24" x14ac:dyDescent="0.35">
      <c r="A20" s="2">
        <v>16259</v>
      </c>
      <c r="B20" s="2">
        <v>2018</v>
      </c>
      <c r="C20" s="12">
        <v>4484</v>
      </c>
      <c r="D20" s="12">
        <v>695.51406694968205</v>
      </c>
      <c r="E20" s="2" t="s">
        <v>5</v>
      </c>
      <c r="F20" s="2" t="s">
        <v>1602</v>
      </c>
      <c r="G20" s="2">
        <v>2721</v>
      </c>
      <c r="H20" s="2" t="s">
        <v>1365</v>
      </c>
      <c r="I20" s="2">
        <v>35.22</v>
      </c>
      <c r="J20" s="2">
        <v>-81.759399999999999</v>
      </c>
      <c r="K20" s="4">
        <v>1</v>
      </c>
      <c r="L20" s="2" t="s">
        <v>1341</v>
      </c>
      <c r="M20" s="17" t="s">
        <v>1381</v>
      </c>
      <c r="N20" s="17" t="s">
        <v>999</v>
      </c>
      <c r="O20" s="8">
        <v>909.5</v>
      </c>
      <c r="P20" s="16">
        <v>0.54100000000000004</v>
      </c>
      <c r="Q20" s="4">
        <v>4311369</v>
      </c>
      <c r="R20" s="4">
        <v>2081468</v>
      </c>
      <c r="S20" s="27"/>
      <c r="T20" s="28">
        <v>10.4</v>
      </c>
      <c r="U20">
        <v>8.0442779407312717</v>
      </c>
      <c r="V20">
        <v>9.2741204650622322</v>
      </c>
      <c r="W20">
        <v>9.8890417272277116</v>
      </c>
      <c r="X20">
        <v>1448.443717121846</v>
      </c>
    </row>
    <row r="21" spans="1:24" x14ac:dyDescent="0.35">
      <c r="A21" s="2">
        <v>16373</v>
      </c>
      <c r="B21" s="2">
        <v>2018</v>
      </c>
      <c r="C21" s="12">
        <v>6669</v>
      </c>
      <c r="D21" s="12">
        <v>169.139619117085</v>
      </c>
      <c r="E21" s="2" t="s">
        <v>5</v>
      </c>
      <c r="F21" s="2" t="s">
        <v>1641</v>
      </c>
      <c r="G21" s="2">
        <v>2727</v>
      </c>
      <c r="H21" s="2" t="s">
        <v>1343</v>
      </c>
      <c r="I21" s="2">
        <v>35.597499999999997</v>
      </c>
      <c r="J21" s="2">
        <v>-80.965800000000002</v>
      </c>
      <c r="K21" s="4">
        <v>1</v>
      </c>
      <c r="L21" s="2" t="s">
        <v>1341</v>
      </c>
      <c r="M21" s="17" t="s">
        <v>1381</v>
      </c>
      <c r="N21" s="17" t="s">
        <v>999</v>
      </c>
      <c r="O21" s="8">
        <v>348.5</v>
      </c>
      <c r="P21" s="16">
        <v>0.314</v>
      </c>
      <c r="Q21" s="4">
        <v>958416</v>
      </c>
      <c r="R21" s="4">
        <v>416205</v>
      </c>
      <c r="S21" s="4">
        <v>9992329</v>
      </c>
      <c r="T21" s="27">
        <v>10.42587874159029</v>
      </c>
      <c r="U21">
        <v>8.07015668232156</v>
      </c>
      <c r="V21">
        <v>9.2999992066525206</v>
      </c>
      <c r="W21">
        <v>9.9149204688180017</v>
      </c>
      <c r="X21">
        <v>555.01114394388412</v>
      </c>
    </row>
    <row r="22" spans="1:24" x14ac:dyDescent="0.35">
      <c r="A22" s="2">
        <v>16374</v>
      </c>
      <c r="B22" s="2">
        <v>2018</v>
      </c>
      <c r="C22" s="12">
        <v>6669</v>
      </c>
      <c r="D22" s="12">
        <v>169.139619117085</v>
      </c>
      <c r="E22" s="2" t="s">
        <v>5</v>
      </c>
      <c r="F22" s="2" t="s">
        <v>1641</v>
      </c>
      <c r="G22" s="2">
        <v>2727</v>
      </c>
      <c r="H22" s="2" t="s">
        <v>1361</v>
      </c>
      <c r="I22" s="2">
        <v>35.597499999999997</v>
      </c>
      <c r="J22" s="2">
        <v>-80.965800000000002</v>
      </c>
      <c r="K22" s="4">
        <v>1</v>
      </c>
      <c r="L22" s="2" t="s">
        <v>1341</v>
      </c>
      <c r="M22" s="17" t="s">
        <v>1381</v>
      </c>
      <c r="N22" s="17" t="s">
        <v>999</v>
      </c>
      <c r="O22" s="8">
        <v>348.5</v>
      </c>
      <c r="P22" s="16">
        <v>0.221</v>
      </c>
      <c r="Q22" s="4">
        <v>675957</v>
      </c>
      <c r="R22" s="4">
        <v>224071</v>
      </c>
      <c r="S22" s="4">
        <v>7103220</v>
      </c>
      <c r="T22" s="27">
        <v>10.508390326603616</v>
      </c>
      <c r="U22">
        <v>8.1526682673348851</v>
      </c>
      <c r="V22">
        <v>9.3825107916658457</v>
      </c>
      <c r="W22">
        <v>9.997432053831325</v>
      </c>
      <c r="X22">
        <v>555.01114394388446</v>
      </c>
    </row>
    <row r="23" spans="1:24" x14ac:dyDescent="0.35">
      <c r="A23" s="2">
        <v>16375</v>
      </c>
      <c r="B23" s="2">
        <v>2018</v>
      </c>
      <c r="C23" s="12">
        <v>6669</v>
      </c>
      <c r="D23" s="12">
        <v>169.139619117085</v>
      </c>
      <c r="E23" s="2" t="s">
        <v>5</v>
      </c>
      <c r="F23" s="2" t="s">
        <v>1641</v>
      </c>
      <c r="G23" s="2">
        <v>2727</v>
      </c>
      <c r="H23" s="2" t="s">
        <v>1362</v>
      </c>
      <c r="I23" s="2">
        <v>35.597499999999997</v>
      </c>
      <c r="J23" s="2">
        <v>-80.965800000000002</v>
      </c>
      <c r="K23" s="4">
        <v>1</v>
      </c>
      <c r="L23" s="2" t="s">
        <v>1341</v>
      </c>
      <c r="M23" s="17" t="s">
        <v>1381</v>
      </c>
      <c r="N23" s="17" t="s">
        <v>999</v>
      </c>
      <c r="O23" s="8">
        <v>711</v>
      </c>
      <c r="P23" s="16">
        <v>0.51</v>
      </c>
      <c r="Q23" s="4">
        <v>3176205</v>
      </c>
      <c r="R23" s="4">
        <v>1570257</v>
      </c>
      <c r="S23" s="4">
        <v>32038167</v>
      </c>
      <c r="T23" s="27">
        <v>10.086932990786174</v>
      </c>
      <c r="U23">
        <v>7.7312109315174444</v>
      </c>
      <c r="V23">
        <v>8.9610534558484041</v>
      </c>
      <c r="W23">
        <v>9.5759747180138852</v>
      </c>
      <c r="X23">
        <v>1132.318287931427</v>
      </c>
    </row>
    <row r="24" spans="1:24" x14ac:dyDescent="0.35">
      <c r="A24" s="2">
        <v>16376</v>
      </c>
      <c r="B24" s="2">
        <v>2018</v>
      </c>
      <c r="C24" s="12">
        <v>6669</v>
      </c>
      <c r="D24" s="12">
        <v>169.139619117085</v>
      </c>
      <c r="E24" s="2" t="s">
        <v>5</v>
      </c>
      <c r="F24" s="2" t="s">
        <v>1641</v>
      </c>
      <c r="G24" s="2">
        <v>2727</v>
      </c>
      <c r="H24" s="2" t="s">
        <v>1363</v>
      </c>
      <c r="I24" s="2">
        <v>35.597499999999997</v>
      </c>
      <c r="J24" s="2">
        <v>-80.965800000000002</v>
      </c>
      <c r="K24" s="4">
        <v>1</v>
      </c>
      <c r="L24" s="2" t="s">
        <v>1341</v>
      </c>
      <c r="M24" s="17" t="s">
        <v>1381</v>
      </c>
      <c r="N24" s="17" t="s">
        <v>999</v>
      </c>
      <c r="O24" s="8">
        <v>711</v>
      </c>
      <c r="P24" s="16">
        <v>0.59</v>
      </c>
      <c r="Q24" s="4">
        <v>3675692</v>
      </c>
      <c r="R24" s="4">
        <v>1697276</v>
      </c>
      <c r="S24" s="4">
        <v>35697382</v>
      </c>
      <c r="T24" s="27">
        <v>9.7117446184283125</v>
      </c>
      <c r="U24">
        <v>7.356022559159582</v>
      </c>
      <c r="V24">
        <v>8.5858650834905443</v>
      </c>
      <c r="W24">
        <v>9.2007863456560255</v>
      </c>
      <c r="X24">
        <v>1132.318287931427</v>
      </c>
    </row>
    <row r="25" spans="1:24" x14ac:dyDescent="0.35">
      <c r="A25" s="2">
        <v>16385</v>
      </c>
      <c r="B25" s="2">
        <v>2018</v>
      </c>
      <c r="C25" s="17">
        <v>1834</v>
      </c>
      <c r="D25" s="17">
        <v>433.333314745233</v>
      </c>
      <c r="E25" s="2" t="s">
        <v>5</v>
      </c>
      <c r="F25" s="2" t="s">
        <v>451</v>
      </c>
      <c r="G25" s="2">
        <v>6250</v>
      </c>
      <c r="H25" s="2" t="s">
        <v>1343</v>
      </c>
      <c r="I25" s="2">
        <v>36.527799999999999</v>
      </c>
      <c r="J25" s="2">
        <v>-78.8917</v>
      </c>
      <c r="K25" s="4">
        <v>2</v>
      </c>
      <c r="L25" s="2" t="s">
        <v>1341</v>
      </c>
      <c r="M25" s="17" t="s">
        <v>1381</v>
      </c>
      <c r="N25" s="17" t="s">
        <v>999</v>
      </c>
      <c r="O25" s="8">
        <v>763.2</v>
      </c>
      <c r="P25" s="16">
        <v>0.223</v>
      </c>
      <c r="Q25" s="4">
        <v>1491333</v>
      </c>
      <c r="R25" s="4">
        <v>675135</v>
      </c>
      <c r="S25" s="4">
        <v>10369329</v>
      </c>
      <c r="T25" s="27">
        <v>6.9530607852169837</v>
      </c>
      <c r="U25">
        <v>4.5973387259482541</v>
      </c>
      <c r="V25">
        <v>5.8271812502792137</v>
      </c>
      <c r="W25">
        <v>6.4421025124446931</v>
      </c>
      <c r="X25">
        <v>1215.450516665634</v>
      </c>
    </row>
    <row r="26" spans="1:24" x14ac:dyDescent="0.35">
      <c r="A26" s="2">
        <v>16640</v>
      </c>
      <c r="B26" s="2">
        <v>2018</v>
      </c>
      <c r="C26" s="19">
        <v>1514</v>
      </c>
      <c r="D26" s="19">
        <v>273.77949513169602</v>
      </c>
      <c r="E26" s="2" t="s">
        <v>5</v>
      </c>
      <c r="F26" s="2" t="s">
        <v>622</v>
      </c>
      <c r="G26" s="2">
        <v>2712</v>
      </c>
      <c r="H26" s="2" t="s">
        <v>1343</v>
      </c>
      <c r="I26" s="2">
        <v>36.4833</v>
      </c>
      <c r="J26" s="2">
        <v>-79.073099999999997</v>
      </c>
      <c r="K26" s="4">
        <v>1</v>
      </c>
      <c r="L26" s="2" t="s">
        <v>1341</v>
      </c>
      <c r="M26" s="17" t="s">
        <v>1381</v>
      </c>
      <c r="N26" s="17" t="s">
        <v>999</v>
      </c>
      <c r="O26" s="8">
        <v>410.8</v>
      </c>
      <c r="P26" s="16">
        <v>0.22900000000000001</v>
      </c>
      <c r="Q26" s="4">
        <v>824171</v>
      </c>
      <c r="R26" s="4">
        <v>343966</v>
      </c>
      <c r="S26" s="4">
        <v>9068121</v>
      </c>
      <c r="T26" s="27">
        <v>11.00271788257534</v>
      </c>
      <c r="U26">
        <v>8.6469958233066109</v>
      </c>
      <c r="V26">
        <v>9.8768383476375696</v>
      </c>
      <c r="W26">
        <v>10.491759609803051</v>
      </c>
      <c r="X26">
        <v>654.22834413815815</v>
      </c>
    </row>
    <row r="27" spans="1:24" x14ac:dyDescent="0.35">
      <c r="A27" s="2">
        <v>16641</v>
      </c>
      <c r="B27" s="2">
        <v>2018</v>
      </c>
      <c r="C27" s="19">
        <v>1514</v>
      </c>
      <c r="D27" s="19">
        <v>273.77949513169602</v>
      </c>
      <c r="E27" s="2" t="s">
        <v>5</v>
      </c>
      <c r="F27" s="2" t="s">
        <v>622</v>
      </c>
      <c r="G27" s="2">
        <v>2712</v>
      </c>
      <c r="H27" s="2" t="s">
        <v>1361</v>
      </c>
      <c r="I27" s="2">
        <v>36.4833</v>
      </c>
      <c r="J27" s="2">
        <v>-79.073099999999997</v>
      </c>
      <c r="K27" s="4">
        <v>1</v>
      </c>
      <c r="L27" s="2" t="s">
        <v>1341</v>
      </c>
      <c r="M27" s="17" t="s">
        <v>1381</v>
      </c>
      <c r="N27" s="17" t="s">
        <v>999</v>
      </c>
      <c r="O27" s="8">
        <v>657</v>
      </c>
      <c r="P27" s="16">
        <v>0.32900000000000001</v>
      </c>
      <c r="Q27" s="4">
        <v>1895245</v>
      </c>
      <c r="R27" s="4">
        <v>983063</v>
      </c>
      <c r="S27" s="4">
        <v>18933900</v>
      </c>
      <c r="T27" s="27">
        <v>9.9902123472163229</v>
      </c>
      <c r="U27">
        <v>7.6344902879475924</v>
      </c>
      <c r="V27">
        <v>8.8643328122785512</v>
      </c>
      <c r="W27">
        <v>9.4792540744440323</v>
      </c>
      <c r="X27">
        <v>1046.319430620181</v>
      </c>
    </row>
    <row r="28" spans="1:24" x14ac:dyDescent="0.35">
      <c r="A28" s="2">
        <v>16642</v>
      </c>
      <c r="B28" s="2">
        <v>2018</v>
      </c>
      <c r="C28" s="19">
        <v>1514</v>
      </c>
      <c r="D28" s="19">
        <v>273.77949513169602</v>
      </c>
      <c r="E28" s="2" t="s">
        <v>5</v>
      </c>
      <c r="F28" s="2" t="s">
        <v>622</v>
      </c>
      <c r="G28" s="2">
        <v>2712</v>
      </c>
      <c r="H28" s="2" t="s">
        <v>1362</v>
      </c>
      <c r="I28" s="2">
        <v>36.4833</v>
      </c>
      <c r="J28" s="2">
        <v>-79.073099999999997</v>
      </c>
      <c r="K28" s="4">
        <v>2</v>
      </c>
      <c r="L28" s="2" t="s">
        <v>1341</v>
      </c>
      <c r="M28" s="17" t="s">
        <v>1381</v>
      </c>
      <c r="N28" s="17" t="s">
        <v>999</v>
      </c>
      <c r="O28" s="8">
        <v>745.2</v>
      </c>
      <c r="P28" s="16">
        <v>0.23400000000000001</v>
      </c>
      <c r="Q28" s="4">
        <v>1530179</v>
      </c>
      <c r="R28" s="4">
        <v>646267</v>
      </c>
      <c r="S28" s="4">
        <v>7837339</v>
      </c>
      <c r="T28" s="27">
        <v>5.1218445685112659</v>
      </c>
      <c r="U28">
        <v>2.7661225092425359</v>
      </c>
      <c r="V28">
        <v>3.9959650335734951</v>
      </c>
      <c r="W28">
        <v>4.6108862957389753</v>
      </c>
      <c r="X28">
        <v>1186.7842308952161</v>
      </c>
    </row>
    <row r="29" spans="1:24" x14ac:dyDescent="0.35">
      <c r="A29" s="2">
        <v>16643</v>
      </c>
      <c r="B29" s="2">
        <v>2018</v>
      </c>
      <c r="C29" s="19">
        <v>1514</v>
      </c>
      <c r="D29" s="19">
        <v>273.77949513169602</v>
      </c>
      <c r="E29" s="2" t="s">
        <v>5</v>
      </c>
      <c r="F29" s="2" t="s">
        <v>622</v>
      </c>
      <c r="G29" s="2">
        <v>2712</v>
      </c>
      <c r="H29" s="2" t="s">
        <v>1363</v>
      </c>
      <c r="I29" s="2">
        <v>36.4833</v>
      </c>
      <c r="J29" s="2">
        <v>-79.073099999999997</v>
      </c>
      <c r="K29" s="4">
        <v>2</v>
      </c>
      <c r="L29" s="2" t="s">
        <v>1341</v>
      </c>
      <c r="M29" s="17" t="s">
        <v>1381</v>
      </c>
      <c r="N29" s="17" t="s">
        <v>999</v>
      </c>
      <c r="O29" s="8">
        <v>745.2</v>
      </c>
      <c r="P29" s="16">
        <v>0.25700000000000001</v>
      </c>
      <c r="Q29" s="4">
        <v>1678281</v>
      </c>
      <c r="R29" s="4">
        <v>1005743</v>
      </c>
      <c r="S29" s="4">
        <v>10328293</v>
      </c>
      <c r="T29" s="27">
        <v>6.1540904055995389</v>
      </c>
      <c r="U29">
        <v>3.798368346330808</v>
      </c>
      <c r="V29">
        <v>5.0282108706617681</v>
      </c>
      <c r="W29">
        <v>5.6431321328272483</v>
      </c>
      <c r="X29">
        <v>1186.7842308952179</v>
      </c>
    </row>
    <row r="30" spans="1:24" x14ac:dyDescent="0.35">
      <c r="A30" s="2">
        <v>16841</v>
      </c>
      <c r="B30" s="2">
        <v>2018</v>
      </c>
      <c r="C30" s="19">
        <v>4169</v>
      </c>
      <c r="D30" s="19">
        <v>74.145702443346195</v>
      </c>
      <c r="E30" s="2" t="s">
        <v>5</v>
      </c>
      <c r="F30" s="2" t="s">
        <v>1789</v>
      </c>
      <c r="G30" s="2">
        <v>54276</v>
      </c>
      <c r="H30" s="2" t="s">
        <v>1792</v>
      </c>
      <c r="I30" s="2">
        <v>35.9069</v>
      </c>
      <c r="J30" s="2">
        <v>-79.061700000000002</v>
      </c>
      <c r="K30" s="4">
        <v>2</v>
      </c>
      <c r="L30" s="2" t="s">
        <v>1341</v>
      </c>
      <c r="M30" s="17" t="s">
        <v>1381</v>
      </c>
      <c r="N30" s="17" t="s">
        <v>999</v>
      </c>
      <c r="O30" s="8">
        <v>28</v>
      </c>
      <c r="P30" s="16">
        <v>0.20699999999999999</v>
      </c>
      <c r="Q30" s="4">
        <v>50706</v>
      </c>
      <c r="R30" s="4">
        <v>13855</v>
      </c>
      <c r="S30" s="4">
        <v>959795.33</v>
      </c>
      <c r="T30" s="27">
        <v>18.928634283911173</v>
      </c>
      <c r="U30">
        <v>16.572912224642451</v>
      </c>
      <c r="V30">
        <v>17.802754748973399</v>
      </c>
      <c r="W30">
        <v>18.41767601113887</v>
      </c>
      <c r="X30">
        <v>44.59200008731338</v>
      </c>
    </row>
    <row r="31" spans="1:24" x14ac:dyDescent="0.35">
      <c r="A31" s="2">
        <v>16630</v>
      </c>
      <c r="B31" s="2">
        <v>2018</v>
      </c>
      <c r="C31" s="19">
        <v>10054</v>
      </c>
      <c r="D31" s="19">
        <v>115.495607298039</v>
      </c>
      <c r="E31" s="2" t="s">
        <v>5</v>
      </c>
      <c r="F31" s="2" t="s">
        <v>618</v>
      </c>
      <c r="G31" s="2">
        <v>50555</v>
      </c>
      <c r="H31" s="2" t="s">
        <v>1379</v>
      </c>
      <c r="I31" s="2">
        <v>36.451700000000002</v>
      </c>
      <c r="J31" s="2">
        <v>-77.659400000000005</v>
      </c>
      <c r="K31" s="4">
        <v>1</v>
      </c>
      <c r="L31" s="2" t="s">
        <v>1341</v>
      </c>
      <c r="M31" s="17" t="s">
        <v>1388</v>
      </c>
      <c r="N31" s="17" t="s">
        <v>977</v>
      </c>
      <c r="O31" s="8">
        <v>54</v>
      </c>
      <c r="P31" s="16">
        <v>0.06</v>
      </c>
      <c r="Q31" s="4">
        <v>28278</v>
      </c>
      <c r="R31" s="4">
        <v>3550</v>
      </c>
      <c r="S31" s="4"/>
      <c r="T31" s="28">
        <v>18</v>
      </c>
      <c r="U31">
        <v>15.64427794073127</v>
      </c>
      <c r="V31">
        <v>16.874120465062219</v>
      </c>
      <c r="W31">
        <v>17.489041727227701</v>
      </c>
      <c r="X31">
        <v>85.99885731124786</v>
      </c>
    </row>
    <row r="32" spans="1:24" x14ac:dyDescent="0.35">
      <c r="A32" s="2">
        <v>16628</v>
      </c>
      <c r="B32" s="2">
        <v>2018</v>
      </c>
      <c r="C32" s="19">
        <v>10054</v>
      </c>
      <c r="D32" s="19">
        <v>115.495607298039</v>
      </c>
      <c r="E32" s="2" t="s">
        <v>5</v>
      </c>
      <c r="F32" s="2" t="s">
        <v>618</v>
      </c>
      <c r="G32" s="2">
        <v>50555</v>
      </c>
      <c r="H32" s="2" t="s">
        <v>1344</v>
      </c>
      <c r="I32" s="2">
        <v>36.451700000000002</v>
      </c>
      <c r="J32" s="2">
        <v>-77.659400000000005</v>
      </c>
      <c r="K32" s="4">
        <v>0</v>
      </c>
      <c r="L32" s="2" t="s">
        <v>1341</v>
      </c>
      <c r="M32" s="17" t="s">
        <v>1385</v>
      </c>
      <c r="N32" s="17" t="s">
        <v>977</v>
      </c>
      <c r="O32" s="8">
        <v>86</v>
      </c>
      <c r="P32" s="16">
        <v>0</v>
      </c>
      <c r="Q32" s="4">
        <v>0</v>
      </c>
      <c r="R32" s="4">
        <v>0</v>
      </c>
      <c r="S32" s="4">
        <v>184708</v>
      </c>
      <c r="T32" s="27">
        <v>18</v>
      </c>
      <c r="U32">
        <v>15.64427794073127</v>
      </c>
      <c r="V32">
        <v>16.87412046506223</v>
      </c>
      <c r="W32">
        <v>17.489041727227701</v>
      </c>
      <c r="X32">
        <v>136.96114312532001</v>
      </c>
    </row>
    <row r="33" spans="1:24" x14ac:dyDescent="0.35">
      <c r="A33" s="2">
        <v>16629</v>
      </c>
      <c r="B33" s="2">
        <v>2018</v>
      </c>
      <c r="C33" s="19">
        <v>10054</v>
      </c>
      <c r="D33" s="19">
        <v>115.495607298039</v>
      </c>
      <c r="E33" s="2" t="s">
        <v>5</v>
      </c>
      <c r="F33" s="2" t="s">
        <v>618</v>
      </c>
      <c r="G33" s="2">
        <v>50555</v>
      </c>
      <c r="H33" s="2" t="s">
        <v>1378</v>
      </c>
      <c r="I33" s="2">
        <v>36.451700000000002</v>
      </c>
      <c r="J33" s="2">
        <v>-77.659400000000005</v>
      </c>
      <c r="K33" s="4">
        <v>0</v>
      </c>
      <c r="L33" s="2" t="s">
        <v>1341</v>
      </c>
      <c r="M33" s="17" t="s">
        <v>1385</v>
      </c>
      <c r="N33" s="17" t="s">
        <v>977</v>
      </c>
      <c r="O33" s="8">
        <v>40</v>
      </c>
      <c r="P33" s="16">
        <v>0</v>
      </c>
      <c r="Q33" s="4">
        <v>0</v>
      </c>
      <c r="R33" s="4">
        <v>0</v>
      </c>
      <c r="S33" s="4">
        <v>97538</v>
      </c>
      <c r="T33" s="27">
        <v>18</v>
      </c>
      <c r="U33">
        <v>15.64427794073127</v>
      </c>
      <c r="V33">
        <v>16.87412046506223</v>
      </c>
      <c r="W33">
        <v>17.489041727227701</v>
      </c>
      <c r="X33">
        <v>63.702857267590957</v>
      </c>
    </row>
    <row r="34" spans="1:24" x14ac:dyDescent="0.35">
      <c r="A34" s="2">
        <v>15821</v>
      </c>
      <c r="B34" s="2">
        <v>2018</v>
      </c>
      <c r="C34" s="19">
        <v>29024</v>
      </c>
      <c r="D34" s="19">
        <v>4193.5272116119504</v>
      </c>
      <c r="E34" s="2" t="s">
        <v>5</v>
      </c>
      <c r="F34" s="2" t="s">
        <v>91</v>
      </c>
      <c r="G34" s="2">
        <v>2707</v>
      </c>
      <c r="H34" s="2" t="s">
        <v>1382</v>
      </c>
      <c r="I34" s="2">
        <v>34.9833</v>
      </c>
      <c r="J34" s="2">
        <v>-79.877499999999998</v>
      </c>
      <c r="K34" s="4">
        <v>0</v>
      </c>
      <c r="L34" s="2" t="s">
        <v>1341</v>
      </c>
      <c r="M34" s="17" t="s">
        <v>1360</v>
      </c>
      <c r="N34" s="17" t="s">
        <v>977</v>
      </c>
      <c r="O34" s="8">
        <v>17.5</v>
      </c>
      <c r="P34" s="16">
        <v>0</v>
      </c>
      <c r="Q34" s="4">
        <v>49.75</v>
      </c>
      <c r="R34" s="4">
        <v>9</v>
      </c>
      <c r="S34" s="4">
        <v>104810.40700000001</v>
      </c>
      <c r="T34" s="27">
        <v>2106.7418492462311</v>
      </c>
      <c r="U34">
        <v>2104.7659364187339</v>
      </c>
      <c r="V34">
        <v>2104.8959859429651</v>
      </c>
      <c r="W34">
        <v>2104.9610107050812</v>
      </c>
      <c r="X34">
        <v>26.930714914345049</v>
      </c>
    </row>
    <row r="35" spans="1:24" x14ac:dyDescent="0.35">
      <c r="A35" s="2">
        <v>15822</v>
      </c>
      <c r="B35" s="2">
        <v>2018</v>
      </c>
      <c r="C35" s="19">
        <v>29024</v>
      </c>
      <c r="D35" s="19">
        <v>4193.5272116119504</v>
      </c>
      <c r="E35" s="2" t="s">
        <v>5</v>
      </c>
      <c r="F35" s="2" t="s">
        <v>91</v>
      </c>
      <c r="G35" s="2">
        <v>2707</v>
      </c>
      <c r="H35" s="2" t="s">
        <v>1383</v>
      </c>
      <c r="I35" s="2">
        <v>34.9833</v>
      </c>
      <c r="J35" s="2">
        <v>-79.877499999999998</v>
      </c>
      <c r="K35" s="4">
        <v>0</v>
      </c>
      <c r="L35" s="2" t="s">
        <v>1341</v>
      </c>
      <c r="M35" s="17" t="s">
        <v>1360</v>
      </c>
      <c r="N35" s="17" t="s">
        <v>977</v>
      </c>
      <c r="O35" s="8">
        <v>17.5</v>
      </c>
      <c r="P35" s="16">
        <v>0</v>
      </c>
      <c r="Q35" s="4">
        <v>49.75</v>
      </c>
      <c r="R35" s="4">
        <v>9</v>
      </c>
      <c r="S35" s="4">
        <v>163766.26</v>
      </c>
      <c r="T35" s="27">
        <v>3291.7841206030153</v>
      </c>
      <c r="U35">
        <v>3289.8082077755171</v>
      </c>
      <c r="V35">
        <v>3289.9382572997479</v>
      </c>
      <c r="W35">
        <v>3290.003282061864</v>
      </c>
      <c r="X35">
        <v>26.930714914313871</v>
      </c>
    </row>
    <row r="36" spans="1:24" x14ac:dyDescent="0.35">
      <c r="A36" s="2">
        <v>15823</v>
      </c>
      <c r="B36" s="2">
        <v>2018</v>
      </c>
      <c r="C36" s="19">
        <v>29024</v>
      </c>
      <c r="D36" s="19">
        <v>4193.5272116119504</v>
      </c>
      <c r="E36" s="2" t="s">
        <v>5</v>
      </c>
      <c r="F36" s="2" t="s">
        <v>91</v>
      </c>
      <c r="G36" s="2">
        <v>2707</v>
      </c>
      <c r="H36" s="2" t="s">
        <v>1416</v>
      </c>
      <c r="I36" s="2">
        <v>34.9833</v>
      </c>
      <c r="J36" s="2">
        <v>-79.877499999999998</v>
      </c>
      <c r="K36" s="4">
        <v>0</v>
      </c>
      <c r="L36" s="2" t="s">
        <v>1341</v>
      </c>
      <c r="M36" s="17" t="s">
        <v>1360</v>
      </c>
      <c r="N36" s="17" t="s">
        <v>977</v>
      </c>
      <c r="O36" s="8">
        <v>17.5</v>
      </c>
      <c r="P36" s="16">
        <v>0</v>
      </c>
      <c r="Q36" s="4">
        <v>49.75</v>
      </c>
      <c r="R36" s="4">
        <v>9</v>
      </c>
      <c r="S36" s="4">
        <v>163766.26</v>
      </c>
      <c r="T36" s="27">
        <v>3291.7841206030153</v>
      </c>
      <c r="U36">
        <v>3289.8082077755171</v>
      </c>
      <c r="V36">
        <v>3289.9382572997479</v>
      </c>
      <c r="W36">
        <v>3290.003282061864</v>
      </c>
      <c r="X36">
        <v>26.930714914313871</v>
      </c>
    </row>
    <row r="37" spans="1:24" x14ac:dyDescent="0.35">
      <c r="A37" s="2">
        <v>15824</v>
      </c>
      <c r="B37" s="2">
        <v>2018</v>
      </c>
      <c r="C37" s="19">
        <v>29024</v>
      </c>
      <c r="D37" s="19">
        <v>4193.5272116119504</v>
      </c>
      <c r="E37" s="2" t="s">
        <v>5</v>
      </c>
      <c r="F37" s="2" t="s">
        <v>91</v>
      </c>
      <c r="G37" s="2">
        <v>2707</v>
      </c>
      <c r="H37" s="2" t="s">
        <v>1417</v>
      </c>
      <c r="I37" s="2">
        <v>34.9833</v>
      </c>
      <c r="J37" s="2">
        <v>-79.877499999999998</v>
      </c>
      <c r="K37" s="4">
        <v>0</v>
      </c>
      <c r="L37" s="2" t="s">
        <v>1341</v>
      </c>
      <c r="M37" s="17" t="s">
        <v>1360</v>
      </c>
      <c r="N37" s="17" t="s">
        <v>977</v>
      </c>
      <c r="O37" s="8">
        <v>17.5</v>
      </c>
      <c r="P37" s="16">
        <v>0</v>
      </c>
      <c r="Q37" s="4">
        <v>49.75</v>
      </c>
      <c r="R37" s="4">
        <v>9</v>
      </c>
      <c r="S37" s="4">
        <v>163766.26</v>
      </c>
      <c r="T37" s="27">
        <v>3291.7841206030153</v>
      </c>
      <c r="U37">
        <v>3289.8082077755171</v>
      </c>
      <c r="V37">
        <v>3289.9382572997479</v>
      </c>
      <c r="W37">
        <v>3290.003282061864</v>
      </c>
      <c r="X37">
        <v>26.930714914313871</v>
      </c>
    </row>
    <row r="38" spans="1:24" x14ac:dyDescent="0.35">
      <c r="A38" s="2">
        <v>16857</v>
      </c>
      <c r="B38" s="2">
        <v>2018</v>
      </c>
      <c r="C38" s="19">
        <v>28662</v>
      </c>
      <c r="D38" s="19">
        <v>149.61412649277301</v>
      </c>
      <c r="E38" s="2" t="s">
        <v>5</v>
      </c>
      <c r="F38" s="2" t="s">
        <v>758</v>
      </c>
      <c r="G38" s="2">
        <v>2716</v>
      </c>
      <c r="H38" s="2" t="s">
        <v>1382</v>
      </c>
      <c r="I38" s="2">
        <v>34.587538000000002</v>
      </c>
      <c r="J38" s="2">
        <v>-78.975520000000003</v>
      </c>
      <c r="K38" s="4">
        <v>0</v>
      </c>
      <c r="L38" s="2" t="s">
        <v>1341</v>
      </c>
      <c r="M38" s="17" t="s">
        <v>1360</v>
      </c>
      <c r="N38" s="17" t="s">
        <v>977</v>
      </c>
      <c r="O38" s="8">
        <v>39.700000000000003</v>
      </c>
      <c r="P38" s="16">
        <v>1E-3</v>
      </c>
      <c r="Q38" s="4">
        <v>416.97199999999998</v>
      </c>
      <c r="R38" s="4">
        <v>76.233999999999995</v>
      </c>
      <c r="S38" s="4">
        <v>20342</v>
      </c>
      <c r="T38" s="27">
        <v>48.785050315129077</v>
      </c>
      <c r="U38">
        <v>46.809137487631453</v>
      </c>
      <c r="V38">
        <v>46.939187011862643</v>
      </c>
      <c r="W38">
        <v>47.004211773978241</v>
      </c>
      <c r="X38">
        <v>61.094250405649682</v>
      </c>
    </row>
    <row r="39" spans="1:24" x14ac:dyDescent="0.35">
      <c r="A39" s="2">
        <v>16858</v>
      </c>
      <c r="B39" s="2">
        <v>2018</v>
      </c>
      <c r="C39" s="19">
        <v>28662</v>
      </c>
      <c r="D39" s="19">
        <v>149.61412649277301</v>
      </c>
      <c r="E39" s="2" t="s">
        <v>5</v>
      </c>
      <c r="F39" s="2" t="s">
        <v>758</v>
      </c>
      <c r="G39" s="2">
        <v>2716</v>
      </c>
      <c r="H39" s="2" t="s">
        <v>1383</v>
      </c>
      <c r="I39" s="2">
        <v>34.587538000000002</v>
      </c>
      <c r="J39" s="2">
        <v>-78.975520000000003</v>
      </c>
      <c r="K39" s="4">
        <v>0</v>
      </c>
      <c r="L39" s="2" t="s">
        <v>1341</v>
      </c>
      <c r="M39" s="17" t="s">
        <v>1360</v>
      </c>
      <c r="N39" s="17" t="s">
        <v>977</v>
      </c>
      <c r="O39" s="8">
        <v>39.700000000000003</v>
      </c>
      <c r="P39" s="16">
        <v>1E-3</v>
      </c>
      <c r="Q39" s="4">
        <v>416.97199999999998</v>
      </c>
      <c r="R39" s="4">
        <v>76.233999999999995</v>
      </c>
      <c r="S39" s="4">
        <v>17437</v>
      </c>
      <c r="T39" s="27">
        <v>41.818155655535627</v>
      </c>
      <c r="U39">
        <v>39.842242828038003</v>
      </c>
      <c r="V39">
        <v>39.972292352269193</v>
      </c>
      <c r="W39">
        <v>40.037317114384777</v>
      </c>
      <c r="X39">
        <v>61.094250405649142</v>
      </c>
    </row>
    <row r="40" spans="1:24" x14ac:dyDescent="0.35">
      <c r="A40" s="2">
        <v>16859</v>
      </c>
      <c r="B40" s="2">
        <v>2018</v>
      </c>
      <c r="C40" s="19">
        <v>28662</v>
      </c>
      <c r="D40" s="19">
        <v>149.61412649277301</v>
      </c>
      <c r="E40" s="2" t="s">
        <v>5</v>
      </c>
      <c r="F40" s="2" t="s">
        <v>758</v>
      </c>
      <c r="G40" s="2">
        <v>2716</v>
      </c>
      <c r="H40" s="2" t="s">
        <v>1416</v>
      </c>
      <c r="I40" s="2">
        <v>34.587538000000002</v>
      </c>
      <c r="J40" s="2">
        <v>-78.975520000000003</v>
      </c>
      <c r="K40" s="4">
        <v>0</v>
      </c>
      <c r="L40" s="2" t="s">
        <v>1341</v>
      </c>
      <c r="M40" s="17" t="s">
        <v>1360</v>
      </c>
      <c r="N40" s="17" t="s">
        <v>977</v>
      </c>
      <c r="O40" s="8">
        <v>41.8</v>
      </c>
      <c r="P40" s="16">
        <v>1E-3</v>
      </c>
      <c r="Q40" s="4">
        <v>439.02800000000002</v>
      </c>
      <c r="R40" s="4">
        <v>80.266000000000005</v>
      </c>
      <c r="S40" s="4">
        <v>16451</v>
      </c>
      <c r="T40" s="27">
        <v>37.471414123928312</v>
      </c>
      <c r="U40">
        <v>35.495501296430668</v>
      </c>
      <c r="V40">
        <v>35.625550820661857</v>
      </c>
      <c r="W40">
        <v>35.690575582777463</v>
      </c>
      <c r="X40">
        <v>64.325936195368698</v>
      </c>
    </row>
    <row r="41" spans="1:24" x14ac:dyDescent="0.35">
      <c r="A41" s="2">
        <v>16860</v>
      </c>
      <c r="B41" s="2">
        <v>2018</v>
      </c>
      <c r="C41" s="19">
        <v>28662</v>
      </c>
      <c r="D41" s="19">
        <v>149.61412649277301</v>
      </c>
      <c r="E41" s="2" t="s">
        <v>5</v>
      </c>
      <c r="F41" s="2" t="s">
        <v>758</v>
      </c>
      <c r="G41" s="2">
        <v>2716</v>
      </c>
      <c r="H41" s="2" t="s">
        <v>1417</v>
      </c>
      <c r="I41" s="2">
        <v>34.587538000000002</v>
      </c>
      <c r="J41" s="2">
        <v>-78.975520000000003</v>
      </c>
      <c r="K41" s="4">
        <v>0</v>
      </c>
      <c r="L41" s="2" t="s">
        <v>1341</v>
      </c>
      <c r="M41" s="17" t="s">
        <v>1360</v>
      </c>
      <c r="N41" s="17" t="s">
        <v>977</v>
      </c>
      <c r="O41" s="8">
        <v>41.8</v>
      </c>
      <c r="P41" s="16">
        <v>1E-3</v>
      </c>
      <c r="Q41" s="4">
        <v>439.02800000000002</v>
      </c>
      <c r="R41" s="4">
        <v>80.266000000000005</v>
      </c>
      <c r="S41" s="4">
        <v>18353</v>
      </c>
      <c r="T41" s="27">
        <v>41.803711836147123</v>
      </c>
      <c r="U41">
        <v>39.827799008649492</v>
      </c>
      <c r="V41">
        <v>39.957848532880668</v>
      </c>
      <c r="W41">
        <v>40.022873294996259</v>
      </c>
      <c r="X41">
        <v>64.325936195369067</v>
      </c>
    </row>
    <row r="42" spans="1:24" x14ac:dyDescent="0.35">
      <c r="A42" s="2">
        <v>15715</v>
      </c>
      <c r="B42" s="2">
        <v>2018</v>
      </c>
      <c r="C42" s="17">
        <v>15692</v>
      </c>
      <c r="D42" s="17">
        <v>7838.1087657217904</v>
      </c>
      <c r="E42" s="2" t="s">
        <v>5</v>
      </c>
      <c r="F42" s="2" t="s">
        <v>16</v>
      </c>
      <c r="G42" s="2">
        <v>56339</v>
      </c>
      <c r="H42" s="2" t="s">
        <v>1343</v>
      </c>
      <c r="I42" s="2">
        <v>35.363599999999998</v>
      </c>
      <c r="J42" s="2">
        <v>-80.193899999999999</v>
      </c>
      <c r="K42" s="4">
        <v>0</v>
      </c>
      <c r="L42" s="2" t="s">
        <v>1341</v>
      </c>
      <c r="M42" s="17" t="s">
        <v>1350</v>
      </c>
      <c r="N42" s="17" t="s">
        <v>977</v>
      </c>
      <c r="O42" s="8">
        <v>1.8</v>
      </c>
      <c r="P42" s="16">
        <v>4.0000000000000001E-3</v>
      </c>
      <c r="Q42" s="4">
        <v>66</v>
      </c>
      <c r="R42" s="4">
        <v>12</v>
      </c>
      <c r="S42" s="4">
        <v>820</v>
      </c>
      <c r="T42" s="27">
        <v>12.424242424242424</v>
      </c>
      <c r="U42">
        <v>10.44832959674479</v>
      </c>
      <c r="V42">
        <v>10.57837912097599</v>
      </c>
      <c r="W42">
        <v>10.64340388309159</v>
      </c>
      <c r="X42">
        <v>2.7700163911881179</v>
      </c>
    </row>
    <row r="43" spans="1:24" x14ac:dyDescent="0.35">
      <c r="A43" s="2">
        <v>15716</v>
      </c>
      <c r="B43" s="2">
        <v>2018</v>
      </c>
      <c r="C43" s="19">
        <v>15692</v>
      </c>
      <c r="D43" s="19">
        <v>2748.3376772551901</v>
      </c>
      <c r="E43" s="2" t="s">
        <v>5</v>
      </c>
      <c r="F43" s="2" t="s">
        <v>17</v>
      </c>
      <c r="G43" s="2">
        <v>56263</v>
      </c>
      <c r="H43" s="2" t="s">
        <v>1351</v>
      </c>
      <c r="I43" s="2">
        <v>35.407207999999997</v>
      </c>
      <c r="J43" s="2">
        <v>-80.151848999999999</v>
      </c>
      <c r="K43" s="4">
        <v>0</v>
      </c>
      <c r="L43" s="2" t="s">
        <v>1341</v>
      </c>
      <c r="M43" s="17" t="s">
        <v>1350</v>
      </c>
      <c r="N43" s="17" t="s">
        <v>977</v>
      </c>
      <c r="O43" s="8">
        <v>1.8</v>
      </c>
      <c r="P43" s="16">
        <v>2E-3</v>
      </c>
      <c r="Q43" s="4">
        <v>39</v>
      </c>
      <c r="R43" s="4">
        <v>7</v>
      </c>
      <c r="S43" s="4">
        <v>765.5</v>
      </c>
      <c r="T43" s="27">
        <v>19.628205128205128</v>
      </c>
      <c r="U43">
        <v>17.65229230070749</v>
      </c>
      <c r="V43">
        <v>17.78234182493869</v>
      </c>
      <c r="W43">
        <v>17.847366587054299</v>
      </c>
      <c r="X43">
        <v>2.7700163911881241</v>
      </c>
    </row>
    <row r="44" spans="1:24" x14ac:dyDescent="0.35">
      <c r="A44" s="2">
        <v>15717</v>
      </c>
      <c r="B44" s="2">
        <v>2018</v>
      </c>
      <c r="C44" s="19">
        <v>15692</v>
      </c>
      <c r="D44" s="19">
        <v>2748.3376772551901</v>
      </c>
      <c r="E44" s="2" t="s">
        <v>5</v>
      </c>
      <c r="F44" s="2" t="s">
        <v>17</v>
      </c>
      <c r="G44" s="2">
        <v>56263</v>
      </c>
      <c r="H44" s="2" t="s">
        <v>1352</v>
      </c>
      <c r="I44" s="2">
        <v>35.407207999999997</v>
      </c>
      <c r="J44" s="2">
        <v>-80.151848999999999</v>
      </c>
      <c r="K44" s="4">
        <v>0</v>
      </c>
      <c r="L44" s="2" t="s">
        <v>1341</v>
      </c>
      <c r="M44" s="17" t="s">
        <v>1350</v>
      </c>
      <c r="N44" s="17" t="s">
        <v>977</v>
      </c>
      <c r="O44" s="8">
        <v>1.8</v>
      </c>
      <c r="P44" s="16">
        <v>2E-3</v>
      </c>
      <c r="Q44" s="4">
        <v>39</v>
      </c>
      <c r="R44" s="4">
        <v>7</v>
      </c>
      <c r="S44" s="4">
        <v>765.5</v>
      </c>
      <c r="T44" s="27">
        <v>19.628205128205128</v>
      </c>
      <c r="U44">
        <v>17.65229230070749</v>
      </c>
      <c r="V44">
        <v>17.78234182493869</v>
      </c>
      <c r="W44">
        <v>17.847366587054299</v>
      </c>
      <c r="X44">
        <v>2.7700163911881241</v>
      </c>
    </row>
    <row r="45" spans="1:24" x14ac:dyDescent="0.35">
      <c r="A45" s="2">
        <v>15832</v>
      </c>
      <c r="B45" s="2">
        <v>2018</v>
      </c>
      <c r="C45" s="17">
        <v>15511</v>
      </c>
      <c r="D45" s="17">
        <v>3663.0723251782701</v>
      </c>
      <c r="E45" s="2" t="s">
        <v>5</v>
      </c>
      <c r="F45" s="2" t="s">
        <v>99</v>
      </c>
      <c r="G45" s="2">
        <v>56547</v>
      </c>
      <c r="H45" s="2" t="s">
        <v>1343</v>
      </c>
      <c r="I45" s="2">
        <v>35.361899999999999</v>
      </c>
      <c r="J45" s="2">
        <v>-81.834400000000002</v>
      </c>
      <c r="K45" s="4">
        <v>0</v>
      </c>
      <c r="L45" s="2" t="s">
        <v>1341</v>
      </c>
      <c r="M45" s="17" t="s">
        <v>1350</v>
      </c>
      <c r="N45" s="17" t="s">
        <v>977</v>
      </c>
      <c r="O45" s="8">
        <v>1</v>
      </c>
      <c r="P45" s="16">
        <v>-2E-3</v>
      </c>
      <c r="Q45" s="4">
        <v>-15</v>
      </c>
      <c r="R45" s="4">
        <v>0</v>
      </c>
      <c r="S45" s="4">
        <v>12</v>
      </c>
      <c r="T45" s="27">
        <v>25</v>
      </c>
      <c r="U45">
        <v>23.024087172502369</v>
      </c>
      <c r="V45">
        <v>23.15413669673357</v>
      </c>
      <c r="W45">
        <v>23.219161458849161</v>
      </c>
      <c r="X45">
        <v>1.5388979951045161</v>
      </c>
    </row>
    <row r="46" spans="1:24" x14ac:dyDescent="0.35">
      <c r="A46" s="2">
        <v>15874</v>
      </c>
      <c r="B46" s="2">
        <v>2018</v>
      </c>
      <c r="C46" s="12">
        <v>13780</v>
      </c>
      <c r="D46" s="12">
        <v>72773.581452081402</v>
      </c>
      <c r="E46" s="2" t="s">
        <v>5</v>
      </c>
      <c r="F46" s="2" t="s">
        <v>121</v>
      </c>
      <c r="G46" s="2">
        <v>2783</v>
      </c>
      <c r="H46" s="2" t="s">
        <v>1436</v>
      </c>
      <c r="I46" s="2">
        <v>35.267221999999997</v>
      </c>
      <c r="J46" s="2">
        <v>-75.534722000000002</v>
      </c>
      <c r="K46" s="4">
        <v>0</v>
      </c>
      <c r="L46" s="2" t="s">
        <v>1341</v>
      </c>
      <c r="M46" s="17" t="s">
        <v>1350</v>
      </c>
      <c r="N46" s="17" t="s">
        <v>977</v>
      </c>
      <c r="O46" s="8">
        <v>3</v>
      </c>
      <c r="P46" s="16">
        <v>1E-3</v>
      </c>
      <c r="Q46" s="4">
        <v>38.4</v>
      </c>
      <c r="R46" s="4">
        <v>7</v>
      </c>
      <c r="S46" s="4">
        <v>1185.4000000000001</v>
      </c>
      <c r="T46" s="27">
        <v>30.869791666666671</v>
      </c>
      <c r="U46">
        <v>28.893878839169041</v>
      </c>
      <c r="V46">
        <v>29.023928363400248</v>
      </c>
      <c r="W46">
        <v>29.08895312551585</v>
      </c>
      <c r="X46">
        <v>4.6166939853135256</v>
      </c>
    </row>
    <row r="47" spans="1:24" x14ac:dyDescent="0.35">
      <c r="A47" s="2">
        <v>15875</v>
      </c>
      <c r="B47" s="2">
        <v>2018</v>
      </c>
      <c r="C47" s="12">
        <v>13780</v>
      </c>
      <c r="D47" s="12">
        <v>72773.581452081402</v>
      </c>
      <c r="E47" s="2" t="s">
        <v>5</v>
      </c>
      <c r="F47" s="2" t="s">
        <v>121</v>
      </c>
      <c r="G47" s="2">
        <v>2783</v>
      </c>
      <c r="H47" s="2" t="s">
        <v>1437</v>
      </c>
      <c r="I47" s="2">
        <v>35.267221999999997</v>
      </c>
      <c r="J47" s="2">
        <v>-75.534722000000002</v>
      </c>
      <c r="K47" s="4">
        <v>0</v>
      </c>
      <c r="L47" s="2" t="s">
        <v>1341</v>
      </c>
      <c r="M47" s="17" t="s">
        <v>1350</v>
      </c>
      <c r="N47" s="17" t="s">
        <v>977</v>
      </c>
      <c r="O47" s="8">
        <v>3</v>
      </c>
      <c r="P47" s="16">
        <v>1E-3</v>
      </c>
      <c r="Q47" s="4">
        <v>38.4</v>
      </c>
      <c r="R47" s="4">
        <v>7</v>
      </c>
      <c r="S47" s="4">
        <v>1185.4000000000001</v>
      </c>
      <c r="T47" s="27">
        <v>30.869791666666671</v>
      </c>
      <c r="U47">
        <v>28.893878839169041</v>
      </c>
      <c r="V47">
        <v>29.023928363400248</v>
      </c>
      <c r="W47">
        <v>29.08895312551585</v>
      </c>
      <c r="X47">
        <v>4.6166939853135256</v>
      </c>
    </row>
    <row r="48" spans="1:24" x14ac:dyDescent="0.35">
      <c r="A48" s="2">
        <v>15876</v>
      </c>
      <c r="B48" s="2">
        <v>2018</v>
      </c>
      <c r="C48" s="12">
        <v>13780</v>
      </c>
      <c r="D48" s="12">
        <v>72773.581452081402</v>
      </c>
      <c r="E48" s="2" t="s">
        <v>5</v>
      </c>
      <c r="F48" s="2" t="s">
        <v>121</v>
      </c>
      <c r="G48" s="2">
        <v>2783</v>
      </c>
      <c r="H48" s="2" t="s">
        <v>1438</v>
      </c>
      <c r="I48" s="2">
        <v>35.267221999999997</v>
      </c>
      <c r="J48" s="2">
        <v>-75.534722000000002</v>
      </c>
      <c r="K48" s="4">
        <v>0</v>
      </c>
      <c r="L48" s="2" t="s">
        <v>1341</v>
      </c>
      <c r="M48" s="17" t="s">
        <v>1350</v>
      </c>
      <c r="N48" s="17" t="s">
        <v>977</v>
      </c>
      <c r="O48" s="8">
        <v>3</v>
      </c>
      <c r="P48" s="16">
        <v>1E-3</v>
      </c>
      <c r="Q48" s="4">
        <v>38.4</v>
      </c>
      <c r="R48" s="4">
        <v>7</v>
      </c>
      <c r="S48" s="4">
        <v>1185.4000000000001</v>
      </c>
      <c r="T48" s="27">
        <v>30.869791666666671</v>
      </c>
      <c r="U48">
        <v>28.893878839169041</v>
      </c>
      <c r="V48">
        <v>29.023928363400248</v>
      </c>
      <c r="W48">
        <v>29.08895312551585</v>
      </c>
      <c r="X48">
        <v>4.6166939853135256</v>
      </c>
    </row>
    <row r="49" spans="1:24" x14ac:dyDescent="0.35">
      <c r="A49" s="2">
        <v>15877</v>
      </c>
      <c r="B49" s="2">
        <v>2018</v>
      </c>
      <c r="C49" s="12">
        <v>13780</v>
      </c>
      <c r="D49" s="12">
        <v>72773.581452081402</v>
      </c>
      <c r="E49" s="2" t="s">
        <v>5</v>
      </c>
      <c r="F49" s="2" t="s">
        <v>121</v>
      </c>
      <c r="G49" s="2">
        <v>2783</v>
      </c>
      <c r="H49" s="2" t="s">
        <v>1439</v>
      </c>
      <c r="I49" s="2">
        <v>35.267221999999997</v>
      </c>
      <c r="J49" s="2">
        <v>-75.534722000000002</v>
      </c>
      <c r="K49" s="4">
        <v>0</v>
      </c>
      <c r="L49" s="2" t="s">
        <v>1341</v>
      </c>
      <c r="M49" s="17" t="s">
        <v>1350</v>
      </c>
      <c r="N49" s="17" t="s">
        <v>977</v>
      </c>
      <c r="O49" s="8">
        <v>3</v>
      </c>
      <c r="P49" s="16">
        <v>1E-3</v>
      </c>
      <c r="Q49" s="4">
        <v>38.4</v>
      </c>
      <c r="R49" s="4">
        <v>7</v>
      </c>
      <c r="S49" s="4">
        <v>1185.4000000000001</v>
      </c>
      <c r="T49" s="27">
        <v>30.869791666666671</v>
      </c>
      <c r="U49">
        <v>28.893878839169041</v>
      </c>
      <c r="V49">
        <v>29.023928363400248</v>
      </c>
      <c r="W49">
        <v>29.08895312551585</v>
      </c>
      <c r="X49">
        <v>4.6166939853135256</v>
      </c>
    </row>
    <row r="50" spans="1:24" x14ac:dyDescent="0.35">
      <c r="A50" s="2">
        <v>15878</v>
      </c>
      <c r="B50" s="2">
        <v>2018</v>
      </c>
      <c r="C50" s="12">
        <v>13780</v>
      </c>
      <c r="D50" s="12">
        <v>72773.581452081402</v>
      </c>
      <c r="E50" s="2" t="s">
        <v>5</v>
      </c>
      <c r="F50" s="2" t="s">
        <v>121</v>
      </c>
      <c r="G50" s="2">
        <v>2783</v>
      </c>
      <c r="H50" s="2" t="s">
        <v>1440</v>
      </c>
      <c r="I50" s="2">
        <v>35.267221999999997</v>
      </c>
      <c r="J50" s="2">
        <v>-75.534722000000002</v>
      </c>
      <c r="K50" s="4">
        <v>0</v>
      </c>
      <c r="L50" s="2" t="s">
        <v>1341</v>
      </c>
      <c r="M50" s="17" t="s">
        <v>1350</v>
      </c>
      <c r="N50" s="17" t="s">
        <v>977</v>
      </c>
      <c r="O50" s="8">
        <v>3</v>
      </c>
      <c r="P50" s="16">
        <v>1E-3</v>
      </c>
      <c r="Q50" s="4">
        <v>38.4</v>
      </c>
      <c r="R50" s="4">
        <v>7</v>
      </c>
      <c r="S50" s="4">
        <v>1185.4000000000001</v>
      </c>
      <c r="T50" s="27">
        <v>30.869791666666671</v>
      </c>
      <c r="U50">
        <v>28.893878839169041</v>
      </c>
      <c r="V50">
        <v>29.023928363400248</v>
      </c>
      <c r="W50">
        <v>29.08895312551585</v>
      </c>
      <c r="X50">
        <v>4.6166939853135256</v>
      </c>
    </row>
    <row r="51" spans="1:24" x14ac:dyDescent="0.35">
      <c r="A51" s="2">
        <v>15907</v>
      </c>
      <c r="B51" s="2">
        <v>2018</v>
      </c>
      <c r="C51" s="17">
        <v>14301</v>
      </c>
      <c r="D51" s="17">
        <v>3992.9806639099902</v>
      </c>
      <c r="E51" s="2" t="s">
        <v>5</v>
      </c>
      <c r="F51" s="2" t="s">
        <v>136</v>
      </c>
      <c r="G51" s="2">
        <v>56553</v>
      </c>
      <c r="H51" s="2" t="s">
        <v>1455</v>
      </c>
      <c r="I51" s="2">
        <v>35.776600000000002</v>
      </c>
      <c r="J51" s="2">
        <v>-81.664299999999997</v>
      </c>
      <c r="K51" s="4">
        <v>0</v>
      </c>
      <c r="L51" s="2" t="s">
        <v>1341</v>
      </c>
      <c r="M51" s="17" t="s">
        <v>1350</v>
      </c>
      <c r="N51" s="17" t="s">
        <v>977</v>
      </c>
      <c r="O51" s="8">
        <v>1.3</v>
      </c>
      <c r="P51" s="16">
        <v>0</v>
      </c>
      <c r="Q51" s="4">
        <v>4</v>
      </c>
      <c r="R51" s="4">
        <v>2</v>
      </c>
      <c r="S51" s="4">
        <v>478</v>
      </c>
      <c r="T51" s="27">
        <v>119.5</v>
      </c>
      <c r="U51">
        <v>117.52408717250231</v>
      </c>
      <c r="V51">
        <v>117.6541366967335</v>
      </c>
      <c r="W51">
        <v>117.7191614588491</v>
      </c>
      <c r="X51">
        <v>2.000567393635849</v>
      </c>
    </row>
    <row r="52" spans="1:24" x14ac:dyDescent="0.35">
      <c r="A52" s="11">
        <v>15914</v>
      </c>
      <c r="B52" s="11">
        <v>2018</v>
      </c>
      <c r="C52" s="32">
        <v>1754</v>
      </c>
      <c r="D52" s="32">
        <v>9863.5921737559402</v>
      </c>
      <c r="E52" s="11" t="s">
        <v>5</v>
      </c>
      <c r="F52" s="11" t="s">
        <v>143</v>
      </c>
      <c r="G52" s="11">
        <v>54882</v>
      </c>
      <c r="H52" s="11" t="s">
        <v>1344</v>
      </c>
      <c r="I52" s="11">
        <v>36.020499999999998</v>
      </c>
      <c r="J52" s="11">
        <v>-78.516000000000005</v>
      </c>
      <c r="K52" s="33">
        <v>0</v>
      </c>
      <c r="L52" s="11" t="s">
        <v>1377</v>
      </c>
      <c r="M52" s="30" t="s">
        <v>1350</v>
      </c>
      <c r="N52" s="30" t="s">
        <v>977</v>
      </c>
      <c r="O52" s="34">
        <v>1</v>
      </c>
      <c r="P52" s="35">
        <v>0</v>
      </c>
      <c r="Q52" s="33">
        <v>0</v>
      </c>
      <c r="R52" s="33">
        <v>0</v>
      </c>
      <c r="S52" s="33"/>
      <c r="T52" s="37">
        <v>18</v>
      </c>
      <c r="U52">
        <v>16.024087172502369</v>
      </c>
      <c r="V52">
        <v>16.154136696733559</v>
      </c>
      <c r="W52">
        <v>16.219161458849161</v>
      </c>
      <c r="X52">
        <v>1.5388979951045161</v>
      </c>
    </row>
    <row r="53" spans="1:24" x14ac:dyDescent="0.35">
      <c r="A53" s="11">
        <v>15915</v>
      </c>
      <c r="B53" s="11">
        <v>2018</v>
      </c>
      <c r="C53" s="32">
        <v>1754</v>
      </c>
      <c r="D53" s="32">
        <v>9863.5921737559402</v>
      </c>
      <c r="E53" s="11" t="s">
        <v>5</v>
      </c>
      <c r="F53" s="11" t="s">
        <v>143</v>
      </c>
      <c r="G53" s="11">
        <v>54882</v>
      </c>
      <c r="H53" s="11" t="s">
        <v>1378</v>
      </c>
      <c r="I53" s="11">
        <v>36.020499999999998</v>
      </c>
      <c r="J53" s="11">
        <v>-78.516000000000005</v>
      </c>
      <c r="K53" s="33">
        <v>0</v>
      </c>
      <c r="L53" s="11" t="s">
        <v>1377</v>
      </c>
      <c r="M53" s="30" t="s">
        <v>1350</v>
      </c>
      <c r="N53" s="30" t="s">
        <v>977</v>
      </c>
      <c r="O53" s="34">
        <v>1</v>
      </c>
      <c r="P53" s="35">
        <v>0</v>
      </c>
      <c r="Q53" s="33">
        <v>0</v>
      </c>
      <c r="R53" s="33">
        <v>0</v>
      </c>
      <c r="S53" s="33"/>
      <c r="T53" s="37">
        <v>18</v>
      </c>
      <c r="U53">
        <v>16.024087172502369</v>
      </c>
      <c r="V53">
        <v>16.154136696733559</v>
      </c>
      <c r="W53">
        <v>16.219161458849161</v>
      </c>
      <c r="X53">
        <v>1.5388979951045161</v>
      </c>
    </row>
    <row r="54" spans="1:24" x14ac:dyDescent="0.35">
      <c r="A54" s="11">
        <v>15931</v>
      </c>
      <c r="B54" s="11">
        <v>2018</v>
      </c>
      <c r="C54" s="30">
        <v>4517</v>
      </c>
      <c r="D54" s="30">
        <v>17080.491258923201</v>
      </c>
      <c r="E54" s="11" t="s">
        <v>5</v>
      </c>
      <c r="F54" s="11" t="s">
        <v>151</v>
      </c>
      <c r="G54" s="11">
        <v>56340</v>
      </c>
      <c r="H54" s="11" t="s">
        <v>1343</v>
      </c>
      <c r="I54" s="11">
        <v>35.377800000000001</v>
      </c>
      <c r="J54" s="11">
        <v>-81.38</v>
      </c>
      <c r="K54" s="33">
        <v>0</v>
      </c>
      <c r="L54" s="11" t="s">
        <v>1341</v>
      </c>
      <c r="M54" s="30" t="s">
        <v>1350</v>
      </c>
      <c r="N54" s="30" t="s">
        <v>977</v>
      </c>
      <c r="O54" s="34">
        <v>1.8</v>
      </c>
      <c r="P54" s="35">
        <v>2E-3</v>
      </c>
      <c r="Q54" s="33">
        <v>34</v>
      </c>
      <c r="R54" s="33">
        <v>6</v>
      </c>
      <c r="S54" s="33">
        <v>682</v>
      </c>
      <c r="T54" s="36">
        <v>20.058823529411764</v>
      </c>
      <c r="U54">
        <v>18.08291070191412</v>
      </c>
      <c r="V54">
        <v>18.212960226145341</v>
      </c>
      <c r="W54">
        <v>18.27798498826094</v>
      </c>
      <c r="X54">
        <v>2.7700163911881202</v>
      </c>
    </row>
    <row r="55" spans="1:24" x14ac:dyDescent="0.35">
      <c r="A55" s="2">
        <v>15965</v>
      </c>
      <c r="B55" s="2">
        <v>2018</v>
      </c>
      <c r="C55" s="17">
        <v>4098</v>
      </c>
      <c r="D55" s="17">
        <v>3476.08492100065</v>
      </c>
      <c r="E55" s="2" t="s">
        <v>5</v>
      </c>
      <c r="F55" s="2" t="s">
        <v>178</v>
      </c>
      <c r="G55" s="2">
        <v>56546</v>
      </c>
      <c r="H55" s="2" t="s">
        <v>1343</v>
      </c>
      <c r="I55" s="2">
        <v>35.483274000000002</v>
      </c>
      <c r="J55" s="2">
        <v>-80.856915999999998</v>
      </c>
      <c r="K55" s="4">
        <v>0</v>
      </c>
      <c r="L55" s="2" t="s">
        <v>1341</v>
      </c>
      <c r="M55" s="17" t="s">
        <v>1350</v>
      </c>
      <c r="N55" s="17" t="s">
        <v>977</v>
      </c>
      <c r="O55" s="8">
        <v>2.2000000000000002</v>
      </c>
      <c r="P55" s="16">
        <v>-2E-3</v>
      </c>
      <c r="Q55" s="4">
        <v>-46</v>
      </c>
      <c r="R55" s="4">
        <v>-8</v>
      </c>
      <c r="S55" s="4">
        <v>50</v>
      </c>
      <c r="T55" s="27">
        <v>18</v>
      </c>
      <c r="U55">
        <v>16.024087172502369</v>
      </c>
      <c r="V55">
        <v>16.154136696733559</v>
      </c>
      <c r="W55">
        <v>16.21916145884915</v>
      </c>
      <c r="X55">
        <v>3.3855755892299211</v>
      </c>
    </row>
    <row r="56" spans="1:24" x14ac:dyDescent="0.35">
      <c r="A56" s="2">
        <v>16021</v>
      </c>
      <c r="B56" s="2">
        <v>2018</v>
      </c>
      <c r="C56" s="17">
        <v>29284</v>
      </c>
      <c r="D56" s="17">
        <v>5749.9996210549798</v>
      </c>
      <c r="E56" s="2" t="s">
        <v>5</v>
      </c>
      <c r="F56" s="2" t="s">
        <v>217</v>
      </c>
      <c r="G56" s="2">
        <v>56548</v>
      </c>
      <c r="H56" s="2" t="s">
        <v>1343</v>
      </c>
      <c r="I56" s="2">
        <v>35.748100000000001</v>
      </c>
      <c r="J56" s="2">
        <v>-81.607200000000006</v>
      </c>
      <c r="K56" s="4">
        <v>0</v>
      </c>
      <c r="L56" s="2" t="s">
        <v>1341</v>
      </c>
      <c r="M56" s="17" t="s">
        <v>1350</v>
      </c>
      <c r="N56" s="17" t="s">
        <v>977</v>
      </c>
      <c r="O56" s="8">
        <v>2.2000000000000002</v>
      </c>
      <c r="P56" s="16">
        <v>1E-3</v>
      </c>
      <c r="Q56" s="4">
        <v>21</v>
      </c>
      <c r="R56" s="4">
        <v>4</v>
      </c>
      <c r="S56" s="4">
        <v>688</v>
      </c>
      <c r="T56" s="27">
        <v>32.761904761904759</v>
      </c>
      <c r="U56">
        <v>30.785991934407129</v>
      </c>
      <c r="V56">
        <v>30.91604145863834</v>
      </c>
      <c r="W56">
        <v>30.981066220753942</v>
      </c>
      <c r="X56">
        <v>3.3855755892299468</v>
      </c>
    </row>
    <row r="57" spans="1:24" x14ac:dyDescent="0.35">
      <c r="A57" s="2">
        <v>16023</v>
      </c>
      <c r="B57" s="2">
        <v>2018</v>
      </c>
      <c r="C57" s="12">
        <v>9508</v>
      </c>
      <c r="D57" s="12">
        <v>4512.9317325872598</v>
      </c>
      <c r="E57" s="2" t="s">
        <v>5</v>
      </c>
      <c r="F57" s="2" t="s">
        <v>218</v>
      </c>
      <c r="G57" s="2">
        <v>54887</v>
      </c>
      <c r="H57" s="2" t="s">
        <v>1378</v>
      </c>
      <c r="I57" s="2">
        <v>35.665961000000003</v>
      </c>
      <c r="J57" s="2">
        <v>-77.357439999999997</v>
      </c>
      <c r="K57" s="4">
        <v>0</v>
      </c>
      <c r="L57" s="2" t="s">
        <v>1377</v>
      </c>
      <c r="M57" s="17" t="s">
        <v>1350</v>
      </c>
      <c r="N57" s="17" t="s">
        <v>977</v>
      </c>
      <c r="O57" s="8">
        <v>0.3</v>
      </c>
      <c r="P57" s="16">
        <v>1.4999999999999999E-2</v>
      </c>
      <c r="Q57" s="4">
        <v>38.134999999999998</v>
      </c>
      <c r="R57" s="4">
        <v>6.9809999999999999</v>
      </c>
      <c r="S57" s="4">
        <v>426.46199999999999</v>
      </c>
      <c r="T57" s="27">
        <v>11.182955290415629</v>
      </c>
      <c r="U57">
        <v>9.207042462917995</v>
      </c>
      <c r="V57">
        <v>9.3370919871491971</v>
      </c>
      <c r="W57">
        <v>9.402116749264799</v>
      </c>
      <c r="X57">
        <v>0.46166939853135369</v>
      </c>
    </row>
    <row r="58" spans="1:24" x14ac:dyDescent="0.35">
      <c r="A58" s="2">
        <v>16024</v>
      </c>
      <c r="B58" s="2">
        <v>2018</v>
      </c>
      <c r="C58" s="12">
        <v>9508</v>
      </c>
      <c r="D58" s="12">
        <v>4512.9317325872598</v>
      </c>
      <c r="E58" s="2" t="s">
        <v>5</v>
      </c>
      <c r="F58" s="2" t="s">
        <v>218</v>
      </c>
      <c r="G58" s="2">
        <v>54887</v>
      </c>
      <c r="H58" s="2" t="s">
        <v>1379</v>
      </c>
      <c r="I58" s="2">
        <v>35.665961000000003</v>
      </c>
      <c r="J58" s="2">
        <v>-77.357439999999997</v>
      </c>
      <c r="K58" s="4">
        <v>0</v>
      </c>
      <c r="L58" s="2" t="s">
        <v>1377</v>
      </c>
      <c r="M58" s="17" t="s">
        <v>1350</v>
      </c>
      <c r="N58" s="17" t="s">
        <v>977</v>
      </c>
      <c r="O58" s="8">
        <v>1.1000000000000001</v>
      </c>
      <c r="P58" s="16">
        <v>1.4999999999999999E-2</v>
      </c>
      <c r="Q58" s="4">
        <v>139.827</v>
      </c>
      <c r="R58" s="4">
        <v>25.596</v>
      </c>
      <c r="S58" s="4">
        <v>1563.692</v>
      </c>
      <c r="T58" s="27">
        <v>11.183047623134302</v>
      </c>
      <c r="U58">
        <v>9.2071347956366694</v>
      </c>
      <c r="V58">
        <v>9.3371843198678715</v>
      </c>
      <c r="W58">
        <v>9.4022090819834734</v>
      </c>
      <c r="X58">
        <v>1.6927877946149641</v>
      </c>
    </row>
    <row r="59" spans="1:24" x14ac:dyDescent="0.35">
      <c r="A59" s="2">
        <v>16025</v>
      </c>
      <c r="B59" s="2">
        <v>2018</v>
      </c>
      <c r="C59" s="12">
        <v>9508</v>
      </c>
      <c r="D59" s="12">
        <v>4512.9317325872598</v>
      </c>
      <c r="E59" s="2" t="s">
        <v>5</v>
      </c>
      <c r="F59" s="2" t="s">
        <v>218</v>
      </c>
      <c r="G59" s="2">
        <v>54887</v>
      </c>
      <c r="H59" s="2" t="s">
        <v>1504</v>
      </c>
      <c r="I59" s="2">
        <v>35.665961000000003</v>
      </c>
      <c r="J59" s="2">
        <v>-77.357439999999997</v>
      </c>
      <c r="K59" s="4">
        <v>0</v>
      </c>
      <c r="L59" s="2" t="s">
        <v>1377</v>
      </c>
      <c r="M59" s="17" t="s">
        <v>1350</v>
      </c>
      <c r="N59" s="17" t="s">
        <v>977</v>
      </c>
      <c r="O59" s="8">
        <v>1.2</v>
      </c>
      <c r="P59" s="16">
        <v>1.4999999999999999E-2</v>
      </c>
      <c r="Q59" s="4">
        <v>152.53800000000001</v>
      </c>
      <c r="R59" s="4">
        <v>27.922999999999998</v>
      </c>
      <c r="S59" s="4">
        <v>1705.846</v>
      </c>
      <c r="T59" s="27">
        <v>11.183088804101272</v>
      </c>
      <c r="U59">
        <v>9.2071759766036401</v>
      </c>
      <c r="V59">
        <v>9.3372255008348386</v>
      </c>
      <c r="W59">
        <v>9.4022502629504388</v>
      </c>
      <c r="X59">
        <v>1.846677594125417</v>
      </c>
    </row>
    <row r="60" spans="1:24" x14ac:dyDescent="0.35">
      <c r="A60" s="2">
        <v>16026</v>
      </c>
      <c r="B60" s="2">
        <v>2018</v>
      </c>
      <c r="C60" s="12">
        <v>9508</v>
      </c>
      <c r="D60" s="12">
        <v>4512.9317325872598</v>
      </c>
      <c r="E60" s="2" t="s">
        <v>5</v>
      </c>
      <c r="F60" s="2" t="s">
        <v>218</v>
      </c>
      <c r="G60" s="2">
        <v>54887</v>
      </c>
      <c r="H60" s="2" t="s">
        <v>1505</v>
      </c>
      <c r="I60" s="2">
        <v>35.665961000000003</v>
      </c>
      <c r="J60" s="2">
        <v>-77.357439999999997</v>
      </c>
      <c r="K60" s="4">
        <v>0</v>
      </c>
      <c r="L60" s="2" t="s">
        <v>1377</v>
      </c>
      <c r="M60" s="17" t="s">
        <v>1350</v>
      </c>
      <c r="N60" s="17" t="s">
        <v>977</v>
      </c>
      <c r="O60" s="8">
        <v>1</v>
      </c>
      <c r="P60" s="16">
        <v>1.4999999999999999E-2</v>
      </c>
      <c r="Q60" s="4">
        <v>127.11499999999999</v>
      </c>
      <c r="R60" s="4">
        <v>23.268999999999998</v>
      </c>
      <c r="S60" s="4">
        <v>1421.538</v>
      </c>
      <c r="T60" s="27">
        <v>11.183086181803878</v>
      </c>
      <c r="U60">
        <v>9.2071733543062475</v>
      </c>
      <c r="V60">
        <v>9.3372228785374478</v>
      </c>
      <c r="W60">
        <v>9.402247640653048</v>
      </c>
      <c r="X60">
        <v>1.538897995104511</v>
      </c>
    </row>
    <row r="61" spans="1:24" x14ac:dyDescent="0.35">
      <c r="A61" s="2">
        <v>16027</v>
      </c>
      <c r="B61" s="2">
        <v>2018</v>
      </c>
      <c r="C61" s="12">
        <v>9508</v>
      </c>
      <c r="D61" s="12">
        <v>4512.9317325872598</v>
      </c>
      <c r="E61" s="2" t="s">
        <v>5</v>
      </c>
      <c r="F61" s="2" t="s">
        <v>218</v>
      </c>
      <c r="G61" s="2">
        <v>54887</v>
      </c>
      <c r="H61" s="2" t="s">
        <v>1506</v>
      </c>
      <c r="I61" s="2">
        <v>35.665961000000003</v>
      </c>
      <c r="J61" s="2">
        <v>-77.357439999999997</v>
      </c>
      <c r="K61" s="4">
        <v>0</v>
      </c>
      <c r="L61" s="2" t="s">
        <v>1377</v>
      </c>
      <c r="M61" s="17" t="s">
        <v>1350</v>
      </c>
      <c r="N61" s="17" t="s">
        <v>977</v>
      </c>
      <c r="O61" s="8">
        <v>1.2</v>
      </c>
      <c r="P61" s="16">
        <v>1.4999999999999999E-2</v>
      </c>
      <c r="Q61" s="4">
        <v>152.53800000000001</v>
      </c>
      <c r="R61" s="4">
        <v>27.922999999999998</v>
      </c>
      <c r="S61" s="4">
        <v>1705.846</v>
      </c>
      <c r="T61" s="27">
        <v>11.183088804101272</v>
      </c>
      <c r="U61">
        <v>9.2071759766036401</v>
      </c>
      <c r="V61">
        <v>9.3372255008348386</v>
      </c>
      <c r="W61">
        <v>9.4022502629504388</v>
      </c>
      <c r="X61">
        <v>1.846677594125417</v>
      </c>
    </row>
    <row r="62" spans="1:24" x14ac:dyDescent="0.35">
      <c r="A62" s="2">
        <v>16028</v>
      </c>
      <c r="B62" s="2">
        <v>2018</v>
      </c>
      <c r="C62" s="12">
        <v>9508</v>
      </c>
      <c r="D62" s="12">
        <v>4512.9317325872598</v>
      </c>
      <c r="E62" s="2" t="s">
        <v>5</v>
      </c>
      <c r="F62" s="2" t="s">
        <v>218</v>
      </c>
      <c r="G62" s="2">
        <v>54887</v>
      </c>
      <c r="H62" s="2" t="s">
        <v>1507</v>
      </c>
      <c r="I62" s="2">
        <v>35.665961000000003</v>
      </c>
      <c r="J62" s="2">
        <v>-77.357439999999997</v>
      </c>
      <c r="K62" s="4">
        <v>0</v>
      </c>
      <c r="L62" s="2" t="s">
        <v>1377</v>
      </c>
      <c r="M62" s="17" t="s">
        <v>1350</v>
      </c>
      <c r="N62" s="17" t="s">
        <v>977</v>
      </c>
      <c r="O62" s="8">
        <v>0.1</v>
      </c>
      <c r="P62" s="16">
        <v>1.4999999999999999E-2</v>
      </c>
      <c r="Q62" s="4">
        <v>12.712</v>
      </c>
      <c r="R62" s="4">
        <v>2.327</v>
      </c>
      <c r="S62" s="4">
        <v>142.154</v>
      </c>
      <c r="T62" s="27">
        <v>11.182662051604783</v>
      </c>
      <c r="U62">
        <v>9.2067492241071509</v>
      </c>
      <c r="V62">
        <v>9.3367987483383548</v>
      </c>
      <c r="W62">
        <v>9.4018235104539549</v>
      </c>
      <c r="X62">
        <v>0.15388979951045101</v>
      </c>
    </row>
    <row r="63" spans="1:24" x14ac:dyDescent="0.35">
      <c r="A63" s="2">
        <v>16029</v>
      </c>
      <c r="B63" s="2">
        <v>2018</v>
      </c>
      <c r="C63" s="12">
        <v>9508</v>
      </c>
      <c r="D63" s="12">
        <v>4512.9317325872598</v>
      </c>
      <c r="E63" s="2" t="s">
        <v>5</v>
      </c>
      <c r="F63" s="2" t="s">
        <v>218</v>
      </c>
      <c r="G63" s="2">
        <v>54887</v>
      </c>
      <c r="H63" s="2" t="s">
        <v>1442</v>
      </c>
      <c r="I63" s="2">
        <v>35.665961000000003</v>
      </c>
      <c r="J63" s="2">
        <v>-77.357439999999997</v>
      </c>
      <c r="K63" s="4">
        <v>0</v>
      </c>
      <c r="L63" s="2" t="s">
        <v>1377</v>
      </c>
      <c r="M63" s="17" t="s">
        <v>1350</v>
      </c>
      <c r="N63" s="17" t="s">
        <v>977</v>
      </c>
      <c r="O63" s="8">
        <v>0.3</v>
      </c>
      <c r="P63" s="16">
        <v>1.4999999999999999E-2</v>
      </c>
      <c r="Q63" s="4">
        <v>38.134999999999998</v>
      </c>
      <c r="R63" s="4">
        <v>6.9809999999999999</v>
      </c>
      <c r="S63" s="4">
        <v>426.46199999999999</v>
      </c>
      <c r="T63" s="27">
        <v>11.182955290415629</v>
      </c>
      <c r="U63">
        <v>9.207042462917995</v>
      </c>
      <c r="V63">
        <v>9.3370919871491971</v>
      </c>
      <c r="W63">
        <v>9.402116749264799</v>
      </c>
      <c r="X63">
        <v>0.46166939853135369</v>
      </c>
    </row>
    <row r="64" spans="1:24" x14ac:dyDescent="0.35">
      <c r="A64" s="11">
        <v>16039</v>
      </c>
      <c r="B64" s="11">
        <v>2018</v>
      </c>
      <c r="C64" s="31">
        <v>7031</v>
      </c>
      <c r="D64" s="31">
        <v>10254.1238152883</v>
      </c>
      <c r="E64" s="11" t="s">
        <v>5</v>
      </c>
      <c r="F64" s="11" t="s">
        <v>228</v>
      </c>
      <c r="G64" s="11">
        <v>57606</v>
      </c>
      <c r="H64" s="11" t="s">
        <v>1343</v>
      </c>
      <c r="I64" s="11">
        <v>35.942799999999998</v>
      </c>
      <c r="J64" s="11">
        <v>-79.908900000000003</v>
      </c>
      <c r="K64" s="33">
        <v>0</v>
      </c>
      <c r="L64" s="11" t="s">
        <v>1341</v>
      </c>
      <c r="M64" s="30" t="s">
        <v>1350</v>
      </c>
      <c r="N64" s="30" t="s">
        <v>977</v>
      </c>
      <c r="O64" s="34">
        <v>1.8</v>
      </c>
      <c r="P64" s="35">
        <v>5.0000000000000001E-3</v>
      </c>
      <c r="Q64" s="33">
        <v>76</v>
      </c>
      <c r="R64" s="33">
        <v>14</v>
      </c>
      <c r="S64" s="33">
        <v>749.33299999999997</v>
      </c>
      <c r="T64" s="36">
        <v>9.859644736842105</v>
      </c>
      <c r="U64">
        <v>7.8837319093444727</v>
      </c>
      <c r="V64">
        <v>8.013781433575673</v>
      </c>
      <c r="W64">
        <v>8.0788061956912731</v>
      </c>
      <c r="X64">
        <v>2.7700163911881188</v>
      </c>
    </row>
    <row r="65" spans="1:24" x14ac:dyDescent="0.35">
      <c r="A65" s="11">
        <v>16040</v>
      </c>
      <c r="B65" s="11">
        <v>2018</v>
      </c>
      <c r="C65" s="31">
        <v>7031</v>
      </c>
      <c r="D65" s="31">
        <v>10254.1238152883</v>
      </c>
      <c r="E65" s="11" t="s">
        <v>5</v>
      </c>
      <c r="F65" s="11" t="s">
        <v>228</v>
      </c>
      <c r="G65" s="11">
        <v>57606</v>
      </c>
      <c r="H65" s="11" t="s">
        <v>1361</v>
      </c>
      <c r="I65" s="11">
        <v>35.942799999999998</v>
      </c>
      <c r="J65" s="11">
        <v>-79.908900000000003</v>
      </c>
      <c r="K65" s="33">
        <v>0</v>
      </c>
      <c r="L65" s="11" t="s">
        <v>1341</v>
      </c>
      <c r="M65" s="30" t="s">
        <v>1350</v>
      </c>
      <c r="N65" s="30" t="s">
        <v>977</v>
      </c>
      <c r="O65" s="34">
        <v>1.8</v>
      </c>
      <c r="P65" s="35">
        <v>5.0000000000000001E-3</v>
      </c>
      <c r="Q65" s="33">
        <v>76</v>
      </c>
      <c r="R65" s="33">
        <v>14</v>
      </c>
      <c r="S65" s="33">
        <v>749.33299999999997</v>
      </c>
      <c r="T65" s="36">
        <v>9.859644736842105</v>
      </c>
      <c r="U65">
        <v>7.8837319093444727</v>
      </c>
      <c r="V65">
        <v>8.013781433575673</v>
      </c>
      <c r="W65">
        <v>8.0788061956912731</v>
      </c>
      <c r="X65">
        <v>2.7700163911881188</v>
      </c>
    </row>
    <row r="66" spans="1:24" x14ac:dyDescent="0.35">
      <c r="A66" s="11">
        <v>16041</v>
      </c>
      <c r="B66" s="11">
        <v>2018</v>
      </c>
      <c r="C66" s="31">
        <v>7031</v>
      </c>
      <c r="D66" s="31">
        <v>10254.1238152883</v>
      </c>
      <c r="E66" s="11" t="s">
        <v>5</v>
      </c>
      <c r="F66" s="11" t="s">
        <v>228</v>
      </c>
      <c r="G66" s="11">
        <v>57606</v>
      </c>
      <c r="H66" s="11" t="s">
        <v>1362</v>
      </c>
      <c r="I66" s="11">
        <v>35.942799999999998</v>
      </c>
      <c r="J66" s="11">
        <v>-79.908900000000003</v>
      </c>
      <c r="K66" s="33">
        <v>0</v>
      </c>
      <c r="L66" s="11" t="s">
        <v>1341</v>
      </c>
      <c r="M66" s="30" t="s">
        <v>1350</v>
      </c>
      <c r="N66" s="30" t="s">
        <v>977</v>
      </c>
      <c r="O66" s="34">
        <v>1.8</v>
      </c>
      <c r="P66" s="35">
        <v>5.0000000000000001E-3</v>
      </c>
      <c r="Q66" s="33">
        <v>76</v>
      </c>
      <c r="R66" s="33">
        <v>14</v>
      </c>
      <c r="S66" s="33">
        <v>749.33299999999997</v>
      </c>
      <c r="T66" s="36">
        <v>9.859644736842105</v>
      </c>
      <c r="U66">
        <v>7.8837319093444727</v>
      </c>
      <c r="V66">
        <v>8.013781433575673</v>
      </c>
      <c r="W66">
        <v>8.0788061956912731</v>
      </c>
      <c r="X66">
        <v>2.7700163911881188</v>
      </c>
    </row>
    <row r="67" spans="1:24" x14ac:dyDescent="0.35">
      <c r="A67" s="11">
        <v>16044</v>
      </c>
      <c r="B67" s="11">
        <v>2018</v>
      </c>
      <c r="C67" s="31">
        <v>6422</v>
      </c>
      <c r="D67" s="31">
        <v>23712.574261703001</v>
      </c>
      <c r="E67" s="11" t="s">
        <v>5</v>
      </c>
      <c r="F67" s="11" t="s">
        <v>231</v>
      </c>
      <c r="G67" s="11">
        <v>7429</v>
      </c>
      <c r="H67" s="11" t="s">
        <v>1361</v>
      </c>
      <c r="I67" s="11">
        <v>36.028610999999998</v>
      </c>
      <c r="J67" s="11">
        <v>-76.571944000000002</v>
      </c>
      <c r="K67" s="33">
        <v>0</v>
      </c>
      <c r="L67" s="11" t="s">
        <v>1341</v>
      </c>
      <c r="M67" s="30" t="s">
        <v>1350</v>
      </c>
      <c r="N67" s="30" t="s">
        <v>977</v>
      </c>
      <c r="O67" s="34">
        <v>1.2</v>
      </c>
      <c r="P67" s="35">
        <v>5.0000000000000001E-3</v>
      </c>
      <c r="Q67" s="33">
        <v>47.5</v>
      </c>
      <c r="R67" s="33">
        <v>8.5</v>
      </c>
      <c r="S67" s="33"/>
      <c r="T67" s="37">
        <v>18</v>
      </c>
      <c r="U67">
        <v>16.024087172502369</v>
      </c>
      <c r="V67">
        <v>16.154136696733559</v>
      </c>
      <c r="W67">
        <v>16.21916145884915</v>
      </c>
      <c r="X67">
        <v>1.8466775941254161</v>
      </c>
    </row>
    <row r="68" spans="1:24" x14ac:dyDescent="0.35">
      <c r="A68" s="2">
        <v>16045</v>
      </c>
      <c r="B68" s="2">
        <v>2018</v>
      </c>
      <c r="C68" s="12">
        <v>6422</v>
      </c>
      <c r="D68" s="12">
        <v>23712.574261703001</v>
      </c>
      <c r="E68" s="2" t="s">
        <v>5</v>
      </c>
      <c r="F68" s="2" t="s">
        <v>231</v>
      </c>
      <c r="G68" s="2">
        <v>7429</v>
      </c>
      <c r="H68" s="2" t="s">
        <v>1362</v>
      </c>
      <c r="I68" s="2">
        <v>36.028610999999998</v>
      </c>
      <c r="J68" s="2">
        <v>-76.571944000000002</v>
      </c>
      <c r="K68" s="4">
        <v>0</v>
      </c>
      <c r="L68" s="2" t="s">
        <v>1341</v>
      </c>
      <c r="M68" s="17" t="s">
        <v>1350</v>
      </c>
      <c r="N68" s="17" t="s">
        <v>977</v>
      </c>
      <c r="O68" s="8">
        <v>1.2</v>
      </c>
      <c r="P68" s="16">
        <v>5.0000000000000001E-3</v>
      </c>
      <c r="Q68" s="4">
        <v>47.5</v>
      </c>
      <c r="R68" s="4">
        <v>8.5</v>
      </c>
      <c r="S68" s="4">
        <v>1293.5</v>
      </c>
      <c r="T68" s="27">
        <v>27.231578947368423</v>
      </c>
      <c r="U68">
        <v>25.255666119870789</v>
      </c>
      <c r="V68">
        <v>25.385715644102</v>
      </c>
      <c r="W68">
        <v>25.450740406217601</v>
      </c>
      <c r="X68">
        <v>1.8466775941254241</v>
      </c>
    </row>
    <row r="69" spans="1:24" x14ac:dyDescent="0.35">
      <c r="A69" s="2">
        <v>16122</v>
      </c>
      <c r="B69" s="2">
        <v>2018</v>
      </c>
      <c r="C69" s="17">
        <v>4475</v>
      </c>
      <c r="D69" s="17">
        <v>7339.07381045285</v>
      </c>
      <c r="E69" s="2" t="s">
        <v>5</v>
      </c>
      <c r="F69" s="2" t="s">
        <v>282</v>
      </c>
      <c r="G69" s="2">
        <v>57629</v>
      </c>
      <c r="H69" s="2" t="s">
        <v>1541</v>
      </c>
      <c r="I69" s="2">
        <v>35.274700000000003</v>
      </c>
      <c r="J69" s="2">
        <v>-81.138300000000001</v>
      </c>
      <c r="K69" s="4">
        <v>0</v>
      </c>
      <c r="L69" s="2" t="s">
        <v>1341</v>
      </c>
      <c r="M69" s="17" t="s">
        <v>1350</v>
      </c>
      <c r="N69" s="17" t="s">
        <v>977</v>
      </c>
      <c r="O69" s="8">
        <v>1.8</v>
      </c>
      <c r="P69" s="16">
        <v>1E-3</v>
      </c>
      <c r="Q69" s="4">
        <v>22</v>
      </c>
      <c r="R69" s="4">
        <v>22</v>
      </c>
      <c r="S69" s="4">
        <v>340</v>
      </c>
      <c r="T69" s="27">
        <v>15.454545454545455</v>
      </c>
      <c r="U69">
        <v>13.478632627047819</v>
      </c>
      <c r="V69">
        <v>13.60868215127903</v>
      </c>
      <c r="W69">
        <v>13.67370691339463</v>
      </c>
      <c r="X69">
        <v>2.7700163911881122</v>
      </c>
    </row>
    <row r="70" spans="1:24" x14ac:dyDescent="0.35">
      <c r="A70" s="2">
        <v>16126</v>
      </c>
      <c r="B70" s="2">
        <v>2018</v>
      </c>
      <c r="C70" s="12">
        <v>4517</v>
      </c>
      <c r="D70" s="12">
        <v>3152.7796490726901</v>
      </c>
      <c r="E70" s="2" t="s">
        <v>5</v>
      </c>
      <c r="F70" s="2" t="s">
        <v>286</v>
      </c>
      <c r="G70" s="2">
        <v>56954</v>
      </c>
      <c r="H70" s="2" t="s">
        <v>1343</v>
      </c>
      <c r="I70" s="2">
        <v>35.301699999999997</v>
      </c>
      <c r="J70" s="2">
        <v>-81.209199999999996</v>
      </c>
      <c r="K70" s="4">
        <v>0</v>
      </c>
      <c r="L70" s="2" t="s">
        <v>1341</v>
      </c>
      <c r="M70" s="17" t="s">
        <v>1350</v>
      </c>
      <c r="N70" s="17" t="s">
        <v>977</v>
      </c>
      <c r="O70" s="8">
        <v>2.2999999999999998</v>
      </c>
      <c r="P70" s="16">
        <v>-1E-3</v>
      </c>
      <c r="Q70" s="4">
        <v>-15.788</v>
      </c>
      <c r="R70" s="4">
        <v>-2.9239999999999999</v>
      </c>
      <c r="S70" s="4">
        <v>372.09300000000002</v>
      </c>
      <c r="T70" s="27">
        <v>18</v>
      </c>
      <c r="U70">
        <v>16.024087172502369</v>
      </c>
      <c r="V70">
        <v>16.154136696733559</v>
      </c>
      <c r="W70">
        <v>16.219161458849161</v>
      </c>
      <c r="X70">
        <v>3.5394653887403851</v>
      </c>
    </row>
    <row r="71" spans="1:24" x14ac:dyDescent="0.35">
      <c r="A71" s="2">
        <v>16127</v>
      </c>
      <c r="B71" s="2">
        <v>2018</v>
      </c>
      <c r="C71" s="12">
        <v>4517</v>
      </c>
      <c r="D71" s="12">
        <v>3152.7796490726901</v>
      </c>
      <c r="E71" s="2" t="s">
        <v>5</v>
      </c>
      <c r="F71" s="2" t="s">
        <v>286</v>
      </c>
      <c r="G71" s="2">
        <v>56954</v>
      </c>
      <c r="H71" s="2" t="s">
        <v>1361</v>
      </c>
      <c r="I71" s="2">
        <v>35.301699999999997</v>
      </c>
      <c r="J71" s="2">
        <v>-81.209199999999996</v>
      </c>
      <c r="K71" s="4">
        <v>0</v>
      </c>
      <c r="L71" s="2" t="s">
        <v>1341</v>
      </c>
      <c r="M71" s="17" t="s">
        <v>1350</v>
      </c>
      <c r="N71" s="17" t="s">
        <v>977</v>
      </c>
      <c r="O71" s="8">
        <v>2.2999999999999998</v>
      </c>
      <c r="P71" s="16">
        <v>-1E-3</v>
      </c>
      <c r="Q71" s="4">
        <v>-15.788</v>
      </c>
      <c r="R71" s="4">
        <v>-2.9239999999999999</v>
      </c>
      <c r="S71" s="4">
        <v>372.09300000000002</v>
      </c>
      <c r="T71" s="27">
        <v>18</v>
      </c>
      <c r="U71">
        <v>16.024087172502369</v>
      </c>
      <c r="V71">
        <v>16.154136696733559</v>
      </c>
      <c r="W71">
        <v>16.219161458849161</v>
      </c>
      <c r="X71">
        <v>3.5394653887403851</v>
      </c>
    </row>
    <row r="72" spans="1:24" x14ac:dyDescent="0.35">
      <c r="A72" s="2">
        <v>16128</v>
      </c>
      <c r="B72" s="2">
        <v>2018</v>
      </c>
      <c r="C72" s="12">
        <v>4517</v>
      </c>
      <c r="D72" s="12">
        <v>3152.7796490726901</v>
      </c>
      <c r="E72" s="2" t="s">
        <v>5</v>
      </c>
      <c r="F72" s="2" t="s">
        <v>286</v>
      </c>
      <c r="G72" s="2">
        <v>56954</v>
      </c>
      <c r="H72" s="2" t="s">
        <v>1362</v>
      </c>
      <c r="I72" s="2">
        <v>35.301699999999997</v>
      </c>
      <c r="J72" s="2">
        <v>-81.209199999999996</v>
      </c>
      <c r="K72" s="4">
        <v>0</v>
      </c>
      <c r="L72" s="2" t="s">
        <v>1341</v>
      </c>
      <c r="M72" s="17" t="s">
        <v>1350</v>
      </c>
      <c r="N72" s="17" t="s">
        <v>977</v>
      </c>
      <c r="O72" s="8">
        <v>1.8</v>
      </c>
      <c r="P72" s="16">
        <v>-1E-3</v>
      </c>
      <c r="Q72" s="4">
        <v>-12.356</v>
      </c>
      <c r="R72" s="4">
        <v>-2.2879999999999998</v>
      </c>
      <c r="S72" s="4">
        <v>291.20299999999997</v>
      </c>
      <c r="T72" s="27">
        <v>18</v>
      </c>
      <c r="U72">
        <v>16.024087172502369</v>
      </c>
      <c r="V72">
        <v>16.15413669673357</v>
      </c>
      <c r="W72">
        <v>16.219161458849172</v>
      </c>
      <c r="X72">
        <v>2.7700163911881188</v>
      </c>
    </row>
    <row r="73" spans="1:24" x14ac:dyDescent="0.35">
      <c r="A73" s="2">
        <v>16129</v>
      </c>
      <c r="B73" s="2">
        <v>2018</v>
      </c>
      <c r="C73" s="12">
        <v>4517</v>
      </c>
      <c r="D73" s="12">
        <v>3152.7796490726901</v>
      </c>
      <c r="E73" s="2" t="s">
        <v>5</v>
      </c>
      <c r="F73" s="2" t="s">
        <v>286</v>
      </c>
      <c r="G73" s="2">
        <v>56954</v>
      </c>
      <c r="H73" s="2" t="s">
        <v>1363</v>
      </c>
      <c r="I73" s="2">
        <v>35.301699999999997</v>
      </c>
      <c r="J73" s="2">
        <v>-81.209199999999996</v>
      </c>
      <c r="K73" s="4">
        <v>0</v>
      </c>
      <c r="L73" s="2" t="s">
        <v>1341</v>
      </c>
      <c r="M73" s="17" t="s">
        <v>1350</v>
      </c>
      <c r="N73" s="17" t="s">
        <v>977</v>
      </c>
      <c r="O73" s="8">
        <v>1.8</v>
      </c>
      <c r="P73" s="16">
        <v>-1E-3</v>
      </c>
      <c r="Q73" s="4">
        <v>-12.356</v>
      </c>
      <c r="R73" s="4">
        <v>-2.2879999999999998</v>
      </c>
      <c r="S73" s="4">
        <v>291.20299999999997</v>
      </c>
      <c r="T73" s="27">
        <v>18</v>
      </c>
      <c r="U73">
        <v>16.024087172502369</v>
      </c>
      <c r="V73">
        <v>16.15413669673357</v>
      </c>
      <c r="W73">
        <v>16.219161458849172</v>
      </c>
      <c r="X73">
        <v>2.7700163911881188</v>
      </c>
    </row>
    <row r="74" spans="1:24" x14ac:dyDescent="0.35">
      <c r="A74" s="2">
        <v>16130</v>
      </c>
      <c r="B74" s="2">
        <v>2018</v>
      </c>
      <c r="C74" s="12">
        <v>4517</v>
      </c>
      <c r="D74" s="12">
        <v>3152.7796490726901</v>
      </c>
      <c r="E74" s="2" t="s">
        <v>5</v>
      </c>
      <c r="F74" s="2" t="s">
        <v>286</v>
      </c>
      <c r="G74" s="2">
        <v>56954</v>
      </c>
      <c r="H74" s="2" t="s">
        <v>1364</v>
      </c>
      <c r="I74" s="2">
        <v>35.301699999999997</v>
      </c>
      <c r="J74" s="2">
        <v>-81.209199999999996</v>
      </c>
      <c r="K74" s="4">
        <v>0</v>
      </c>
      <c r="L74" s="2" t="s">
        <v>1341</v>
      </c>
      <c r="M74" s="17" t="s">
        <v>1350</v>
      </c>
      <c r="N74" s="17" t="s">
        <v>977</v>
      </c>
      <c r="O74" s="8">
        <v>1.8</v>
      </c>
      <c r="P74" s="16">
        <v>-1E-3</v>
      </c>
      <c r="Q74" s="4">
        <v>-12.356</v>
      </c>
      <c r="R74" s="4">
        <v>-2.2879999999999998</v>
      </c>
      <c r="S74" s="4">
        <v>291.20299999999997</v>
      </c>
      <c r="T74" s="27">
        <v>18</v>
      </c>
      <c r="U74">
        <v>16.024087172502369</v>
      </c>
      <c r="V74">
        <v>16.15413669673357</v>
      </c>
      <c r="W74">
        <v>16.219161458849172</v>
      </c>
      <c r="X74">
        <v>2.7700163911881188</v>
      </c>
    </row>
    <row r="75" spans="1:24" x14ac:dyDescent="0.35">
      <c r="A75" s="2">
        <v>16131</v>
      </c>
      <c r="B75" s="2">
        <v>2018</v>
      </c>
      <c r="C75" s="12">
        <v>4517</v>
      </c>
      <c r="D75" s="12">
        <v>3152.7796490726901</v>
      </c>
      <c r="E75" s="2" t="s">
        <v>5</v>
      </c>
      <c r="F75" s="2" t="s">
        <v>286</v>
      </c>
      <c r="G75" s="2">
        <v>56954</v>
      </c>
      <c r="H75" s="2" t="s">
        <v>1365</v>
      </c>
      <c r="I75" s="2">
        <v>35.301699999999997</v>
      </c>
      <c r="J75" s="2">
        <v>-81.209199999999996</v>
      </c>
      <c r="K75" s="4">
        <v>0</v>
      </c>
      <c r="L75" s="2" t="s">
        <v>1341</v>
      </c>
      <c r="M75" s="17" t="s">
        <v>1350</v>
      </c>
      <c r="N75" s="17" t="s">
        <v>977</v>
      </c>
      <c r="O75" s="8">
        <v>1.8</v>
      </c>
      <c r="P75" s="16">
        <v>-1E-3</v>
      </c>
      <c r="Q75" s="4">
        <v>-12.356</v>
      </c>
      <c r="R75" s="4">
        <v>-2.2879999999999998</v>
      </c>
      <c r="S75" s="4">
        <v>291.20299999999997</v>
      </c>
      <c r="T75" s="27">
        <v>18</v>
      </c>
      <c r="U75">
        <v>16.024087172502369</v>
      </c>
      <c r="V75">
        <v>16.15413669673357</v>
      </c>
      <c r="W75">
        <v>16.219161458849172</v>
      </c>
      <c r="X75">
        <v>2.7700163911881188</v>
      </c>
    </row>
    <row r="76" spans="1:24" x14ac:dyDescent="0.35">
      <c r="A76" s="2">
        <v>16134</v>
      </c>
      <c r="B76" s="2">
        <v>2018</v>
      </c>
      <c r="C76" s="12">
        <v>4517</v>
      </c>
      <c r="D76" s="12">
        <v>2710.6644963409699</v>
      </c>
      <c r="E76" s="2" t="s">
        <v>5</v>
      </c>
      <c r="F76" s="2" t="s">
        <v>289</v>
      </c>
      <c r="G76" s="2">
        <v>56262</v>
      </c>
      <c r="H76" s="2" t="s">
        <v>1543</v>
      </c>
      <c r="I76" s="2">
        <v>35.289140000000003</v>
      </c>
      <c r="J76" s="2">
        <v>-81.205219</v>
      </c>
      <c r="K76" s="4">
        <v>0</v>
      </c>
      <c r="L76" s="2" t="s">
        <v>1341</v>
      </c>
      <c r="M76" s="17" t="s">
        <v>1350</v>
      </c>
      <c r="N76" s="17" t="s">
        <v>977</v>
      </c>
      <c r="O76" s="8">
        <v>1.8</v>
      </c>
      <c r="P76" s="16">
        <v>1E-3</v>
      </c>
      <c r="Q76" s="4">
        <v>10.667</v>
      </c>
      <c r="R76" s="4">
        <v>2</v>
      </c>
      <c r="S76" s="4">
        <v>493.66699999999997</v>
      </c>
      <c r="T76" s="27">
        <v>46.279835005156087</v>
      </c>
      <c r="U76">
        <v>44.303922177658443</v>
      </c>
      <c r="V76">
        <v>44.433971701889639</v>
      </c>
      <c r="W76">
        <v>44.498996464005238</v>
      </c>
      <c r="X76">
        <v>2.7700163911881042</v>
      </c>
    </row>
    <row r="77" spans="1:24" x14ac:dyDescent="0.35">
      <c r="A77" s="2">
        <v>16135</v>
      </c>
      <c r="B77" s="2">
        <v>2018</v>
      </c>
      <c r="C77" s="12">
        <v>4517</v>
      </c>
      <c r="D77" s="12">
        <v>2710.6644963409699</v>
      </c>
      <c r="E77" s="2" t="s">
        <v>5</v>
      </c>
      <c r="F77" s="2" t="s">
        <v>289</v>
      </c>
      <c r="G77" s="2">
        <v>56262</v>
      </c>
      <c r="H77" s="2" t="s">
        <v>1351</v>
      </c>
      <c r="I77" s="2">
        <v>35.289140000000003</v>
      </c>
      <c r="J77" s="2">
        <v>-81.205219</v>
      </c>
      <c r="K77" s="4">
        <v>0</v>
      </c>
      <c r="L77" s="2" t="s">
        <v>1341</v>
      </c>
      <c r="M77" s="17" t="s">
        <v>1350</v>
      </c>
      <c r="N77" s="17" t="s">
        <v>977</v>
      </c>
      <c r="O77" s="8">
        <v>1.8</v>
      </c>
      <c r="P77" s="16">
        <v>1E-3</v>
      </c>
      <c r="Q77" s="4">
        <v>10.667</v>
      </c>
      <c r="R77" s="4">
        <v>2</v>
      </c>
      <c r="S77" s="4">
        <v>493.66699999999997</v>
      </c>
      <c r="T77" s="27">
        <v>46.279835005156087</v>
      </c>
      <c r="U77">
        <v>44.303922177658443</v>
      </c>
      <c r="V77">
        <v>44.433971701889639</v>
      </c>
      <c r="W77">
        <v>44.498996464005238</v>
      </c>
      <c r="X77">
        <v>2.7700163911881042</v>
      </c>
    </row>
    <row r="78" spans="1:24" x14ac:dyDescent="0.35">
      <c r="A78" s="2">
        <v>16136</v>
      </c>
      <c r="B78" s="2">
        <v>2018</v>
      </c>
      <c r="C78" s="12">
        <v>4517</v>
      </c>
      <c r="D78" s="12">
        <v>2710.6644963409699</v>
      </c>
      <c r="E78" s="2" t="s">
        <v>5</v>
      </c>
      <c r="F78" s="2" t="s">
        <v>289</v>
      </c>
      <c r="G78" s="2">
        <v>56262</v>
      </c>
      <c r="H78" s="2" t="s">
        <v>1352</v>
      </c>
      <c r="I78" s="2">
        <v>35.289140000000003</v>
      </c>
      <c r="J78" s="2">
        <v>-81.205219</v>
      </c>
      <c r="K78" s="4">
        <v>0</v>
      </c>
      <c r="L78" s="2" t="s">
        <v>1341</v>
      </c>
      <c r="M78" s="17" t="s">
        <v>1350</v>
      </c>
      <c r="N78" s="17" t="s">
        <v>977</v>
      </c>
      <c r="O78" s="8">
        <v>1.8</v>
      </c>
      <c r="P78" s="16">
        <v>1E-3</v>
      </c>
      <c r="Q78" s="4">
        <v>10.667</v>
      </c>
      <c r="R78" s="4">
        <v>2</v>
      </c>
      <c r="S78" s="4">
        <v>493.66699999999997</v>
      </c>
      <c r="T78" s="27">
        <v>46.279835005156087</v>
      </c>
      <c r="U78">
        <v>44.303922177658443</v>
      </c>
      <c r="V78">
        <v>44.433971701889639</v>
      </c>
      <c r="W78">
        <v>44.498996464005238</v>
      </c>
      <c r="X78">
        <v>2.7700163911881042</v>
      </c>
    </row>
    <row r="79" spans="1:24" x14ac:dyDescent="0.35">
      <c r="A79" s="2">
        <v>16142</v>
      </c>
      <c r="B79" s="2">
        <v>2018</v>
      </c>
      <c r="C79" s="17">
        <v>14258</v>
      </c>
      <c r="D79" s="17">
        <v>3491.87835403398</v>
      </c>
      <c r="E79" s="2" t="s">
        <v>5</v>
      </c>
      <c r="F79" s="2" t="s">
        <v>295</v>
      </c>
      <c r="G79" s="2">
        <v>56549</v>
      </c>
      <c r="H79" s="2" t="s">
        <v>1343</v>
      </c>
      <c r="I79" s="2">
        <v>35.781100000000002</v>
      </c>
      <c r="J79" s="2">
        <v>-81.392799999999994</v>
      </c>
      <c r="K79" s="4">
        <v>0</v>
      </c>
      <c r="L79" s="2" t="s">
        <v>1341</v>
      </c>
      <c r="M79" s="17" t="s">
        <v>1350</v>
      </c>
      <c r="N79" s="17" t="s">
        <v>977</v>
      </c>
      <c r="O79" s="8">
        <v>2.2000000000000002</v>
      </c>
      <c r="P79" s="16">
        <v>1E-3</v>
      </c>
      <c r="Q79" s="4">
        <v>19</v>
      </c>
      <c r="R79" s="4">
        <v>3</v>
      </c>
      <c r="S79" s="4">
        <v>658</v>
      </c>
      <c r="T79" s="27">
        <v>34.631578947368418</v>
      </c>
      <c r="U79">
        <v>32.65566611987078</v>
      </c>
      <c r="V79">
        <v>32.785715644101977</v>
      </c>
      <c r="W79">
        <v>32.850740406217568</v>
      </c>
      <c r="X79">
        <v>3.3855755892299322</v>
      </c>
    </row>
    <row r="80" spans="1:24" x14ac:dyDescent="0.35">
      <c r="A80" s="2">
        <v>16187</v>
      </c>
      <c r="B80" s="2">
        <v>2018</v>
      </c>
      <c r="C80" s="17">
        <v>7041</v>
      </c>
      <c r="D80" s="17">
        <v>10630.2956717323</v>
      </c>
      <c r="E80" s="2" t="s">
        <v>5</v>
      </c>
      <c r="F80" s="2" t="s">
        <v>323</v>
      </c>
      <c r="G80" s="2">
        <v>56059</v>
      </c>
      <c r="H80" s="2" t="s">
        <v>1343</v>
      </c>
      <c r="I80" s="2">
        <v>35.924393000000002</v>
      </c>
      <c r="J80" s="2">
        <v>-79.990123999999994</v>
      </c>
      <c r="K80" s="4">
        <v>0</v>
      </c>
      <c r="L80" s="2" t="s">
        <v>1341</v>
      </c>
      <c r="M80" s="17" t="s">
        <v>1350</v>
      </c>
      <c r="N80" s="17" t="s">
        <v>977</v>
      </c>
      <c r="O80" s="8">
        <v>1.8</v>
      </c>
      <c r="P80" s="16">
        <v>-3.0000000000000001E-3</v>
      </c>
      <c r="Q80" s="4">
        <v>-43</v>
      </c>
      <c r="R80" s="4">
        <v>-8</v>
      </c>
      <c r="S80" s="4">
        <v>56</v>
      </c>
      <c r="T80" s="27">
        <v>18</v>
      </c>
      <c r="U80">
        <v>16.024087172502369</v>
      </c>
      <c r="V80">
        <v>16.15413669673357</v>
      </c>
      <c r="W80">
        <v>16.219161458849172</v>
      </c>
      <c r="X80">
        <v>2.7700163911881188</v>
      </c>
    </row>
    <row r="81" spans="1:24" x14ac:dyDescent="0.35">
      <c r="A81" s="2">
        <v>16189</v>
      </c>
      <c r="B81" s="2">
        <v>2018</v>
      </c>
      <c r="C81" s="17">
        <v>7041</v>
      </c>
      <c r="D81" s="17">
        <v>7226.1068709711499</v>
      </c>
      <c r="E81" s="2" t="s">
        <v>5</v>
      </c>
      <c r="F81" s="2" t="s">
        <v>325</v>
      </c>
      <c r="G81" s="2">
        <v>57196</v>
      </c>
      <c r="H81" s="2" t="s">
        <v>1343</v>
      </c>
      <c r="I81" s="2">
        <v>35.97</v>
      </c>
      <c r="J81" s="2">
        <v>-79.959999999999994</v>
      </c>
      <c r="K81" s="4">
        <v>0</v>
      </c>
      <c r="L81" s="2" t="s">
        <v>1341</v>
      </c>
      <c r="M81" s="17" t="s">
        <v>1350</v>
      </c>
      <c r="N81" s="17" t="s">
        <v>977</v>
      </c>
      <c r="O81" s="8">
        <v>1.8</v>
      </c>
      <c r="P81" s="16">
        <v>3.0000000000000001E-3</v>
      </c>
      <c r="Q81" s="4">
        <v>46</v>
      </c>
      <c r="R81" s="4">
        <v>8</v>
      </c>
      <c r="S81" s="4">
        <v>887</v>
      </c>
      <c r="T81" s="27">
        <v>19.282608695652176</v>
      </c>
      <c r="U81">
        <v>17.306695868154542</v>
      </c>
      <c r="V81">
        <v>17.436745392385749</v>
      </c>
      <c r="W81">
        <v>17.501770154501351</v>
      </c>
      <c r="X81">
        <v>2.7700163911881002</v>
      </c>
    </row>
    <row r="82" spans="1:24" x14ac:dyDescent="0.35">
      <c r="A82" s="2">
        <v>16190</v>
      </c>
      <c r="B82" s="2">
        <v>2018</v>
      </c>
      <c r="C82" s="19">
        <v>7041</v>
      </c>
      <c r="D82" s="19">
        <v>6793.9741683270704</v>
      </c>
      <c r="E82" s="2" t="s">
        <v>5</v>
      </c>
      <c r="F82" s="2" t="s">
        <v>326</v>
      </c>
      <c r="G82" s="2">
        <v>56260</v>
      </c>
      <c r="H82" s="2" t="s">
        <v>1351</v>
      </c>
      <c r="I82" s="2">
        <v>35.9861</v>
      </c>
      <c r="J82" s="2">
        <v>-79.949700000000007</v>
      </c>
      <c r="K82" s="4">
        <v>0</v>
      </c>
      <c r="L82" s="2" t="s">
        <v>1341</v>
      </c>
      <c r="M82" s="17" t="s">
        <v>1350</v>
      </c>
      <c r="N82" s="17" t="s">
        <v>977</v>
      </c>
      <c r="O82" s="8">
        <v>1.8</v>
      </c>
      <c r="P82" s="16">
        <v>2E-3</v>
      </c>
      <c r="Q82" s="4">
        <v>26</v>
      </c>
      <c r="R82" s="4">
        <v>5</v>
      </c>
      <c r="S82" s="4">
        <v>648.5</v>
      </c>
      <c r="T82" s="27">
        <v>24.942307692307693</v>
      </c>
      <c r="U82">
        <v>22.96639486481007</v>
      </c>
      <c r="V82">
        <v>23.09644438904126</v>
      </c>
      <c r="W82">
        <v>23.161469151156862</v>
      </c>
      <c r="X82">
        <v>2.7700163911881219</v>
      </c>
    </row>
    <row r="83" spans="1:24" x14ac:dyDescent="0.35">
      <c r="A83" s="2">
        <v>16191</v>
      </c>
      <c r="B83" s="2">
        <v>2018</v>
      </c>
      <c r="C83" s="19">
        <v>7041</v>
      </c>
      <c r="D83" s="19">
        <v>6793.9741683270704</v>
      </c>
      <c r="E83" s="2" t="s">
        <v>5</v>
      </c>
      <c r="F83" s="2" t="s">
        <v>326</v>
      </c>
      <c r="G83" s="2">
        <v>56260</v>
      </c>
      <c r="H83" s="2" t="s">
        <v>1352</v>
      </c>
      <c r="I83" s="2">
        <v>35.9861</v>
      </c>
      <c r="J83" s="2">
        <v>-79.949700000000007</v>
      </c>
      <c r="K83" s="4">
        <v>0</v>
      </c>
      <c r="L83" s="2" t="s">
        <v>1341</v>
      </c>
      <c r="M83" s="17" t="s">
        <v>1350</v>
      </c>
      <c r="N83" s="17" t="s">
        <v>977</v>
      </c>
      <c r="O83" s="8">
        <v>1.8</v>
      </c>
      <c r="P83" s="16">
        <v>2E-3</v>
      </c>
      <c r="Q83" s="4">
        <v>26</v>
      </c>
      <c r="R83" s="4">
        <v>5</v>
      </c>
      <c r="S83" s="4">
        <v>648.5</v>
      </c>
      <c r="T83" s="27">
        <v>24.942307692307693</v>
      </c>
      <c r="U83">
        <v>22.96639486481007</v>
      </c>
      <c r="V83">
        <v>23.09644438904126</v>
      </c>
      <c r="W83">
        <v>23.161469151156862</v>
      </c>
      <c r="X83">
        <v>2.7700163911881219</v>
      </c>
    </row>
    <row r="84" spans="1:24" x14ac:dyDescent="0.35">
      <c r="A84" s="2">
        <v>16207</v>
      </c>
      <c r="B84" s="2">
        <v>2018</v>
      </c>
      <c r="C84" s="17">
        <v>28471</v>
      </c>
      <c r="D84" s="17">
        <v>117.954330535262</v>
      </c>
      <c r="E84" s="2" t="s">
        <v>5</v>
      </c>
      <c r="F84" s="2" t="s">
        <v>339</v>
      </c>
      <c r="G84" s="2">
        <v>56550</v>
      </c>
      <c r="H84" s="2" t="s">
        <v>1343</v>
      </c>
      <c r="I84" s="2">
        <v>35.383222000000004</v>
      </c>
      <c r="J84" s="2">
        <v>-80.832879000000005</v>
      </c>
      <c r="K84" s="4">
        <v>0</v>
      </c>
      <c r="L84" s="2" t="s">
        <v>1341</v>
      </c>
      <c r="M84" s="17" t="s">
        <v>1350</v>
      </c>
      <c r="N84" s="17" t="s">
        <v>977</v>
      </c>
      <c r="O84" s="8">
        <v>2.2000000000000002</v>
      </c>
      <c r="P84" s="16">
        <v>-2E-3</v>
      </c>
      <c r="Q84" s="4">
        <v>-45</v>
      </c>
      <c r="R84" s="4">
        <v>-8</v>
      </c>
      <c r="S84" s="4">
        <v>43</v>
      </c>
      <c r="T84" s="27">
        <v>18</v>
      </c>
      <c r="U84">
        <v>16.024087172502369</v>
      </c>
      <c r="V84">
        <v>16.154136696733559</v>
      </c>
      <c r="W84">
        <v>16.21916145884915</v>
      </c>
      <c r="X84">
        <v>3.3855755892299211</v>
      </c>
    </row>
    <row r="85" spans="1:24" x14ac:dyDescent="0.35">
      <c r="A85" s="2">
        <v>16316</v>
      </c>
      <c r="B85" s="2">
        <v>2018</v>
      </c>
      <c r="C85" s="17">
        <v>29477</v>
      </c>
      <c r="D85" s="17">
        <v>3297.1855676260702</v>
      </c>
      <c r="E85" s="2" t="s">
        <v>5</v>
      </c>
      <c r="F85" s="2" t="s">
        <v>408</v>
      </c>
      <c r="G85" s="2">
        <v>56551</v>
      </c>
      <c r="H85" s="2" t="s">
        <v>1343</v>
      </c>
      <c r="I85" s="2">
        <v>35.541981999999997</v>
      </c>
      <c r="J85" s="2">
        <v>-80.612301000000002</v>
      </c>
      <c r="K85" s="4">
        <v>0</v>
      </c>
      <c r="L85" s="2" t="s">
        <v>1341</v>
      </c>
      <c r="M85" s="17" t="s">
        <v>1350</v>
      </c>
      <c r="N85" s="17" t="s">
        <v>977</v>
      </c>
      <c r="O85" s="8">
        <v>2.2000000000000002</v>
      </c>
      <c r="P85" s="16">
        <v>-2E-3</v>
      </c>
      <c r="Q85" s="4">
        <v>-43</v>
      </c>
      <c r="R85" s="4">
        <v>-8</v>
      </c>
      <c r="S85" s="4">
        <v>62</v>
      </c>
      <c r="T85" s="27">
        <v>18</v>
      </c>
      <c r="U85">
        <v>16.024087172502369</v>
      </c>
      <c r="V85">
        <v>16.154136696733559</v>
      </c>
      <c r="W85">
        <v>16.21916145884915</v>
      </c>
      <c r="X85">
        <v>3.3855755892299211</v>
      </c>
    </row>
    <row r="86" spans="1:24" x14ac:dyDescent="0.35">
      <c r="A86" s="2">
        <v>16328</v>
      </c>
      <c r="B86" s="2">
        <v>2018</v>
      </c>
      <c r="C86" s="12">
        <v>6954</v>
      </c>
      <c r="D86" s="12">
        <v>7193.6250177602697</v>
      </c>
      <c r="E86" s="2" t="s">
        <v>5</v>
      </c>
      <c r="F86" s="2" t="s">
        <v>420</v>
      </c>
      <c r="G86" s="2">
        <v>56261</v>
      </c>
      <c r="H86" s="2" t="s">
        <v>1351</v>
      </c>
      <c r="I86" s="2">
        <v>35.773600000000002</v>
      </c>
      <c r="J86" s="2">
        <v>-80.259399999999999</v>
      </c>
      <c r="K86" s="4">
        <v>0</v>
      </c>
      <c r="L86" s="2" t="s">
        <v>1341</v>
      </c>
      <c r="M86" s="17" t="s">
        <v>1350</v>
      </c>
      <c r="N86" s="17" t="s">
        <v>977</v>
      </c>
      <c r="O86" s="8">
        <v>1.8</v>
      </c>
      <c r="P86" s="16">
        <v>-2E-3</v>
      </c>
      <c r="Q86" s="4">
        <v>-30</v>
      </c>
      <c r="R86" s="4">
        <v>-5.5</v>
      </c>
      <c r="S86" s="4">
        <v>49</v>
      </c>
      <c r="T86" s="27">
        <v>18</v>
      </c>
      <c r="U86">
        <v>16.024087172502369</v>
      </c>
      <c r="V86">
        <v>16.15413669673357</v>
      </c>
      <c r="W86">
        <v>16.219161458849172</v>
      </c>
      <c r="X86">
        <v>2.7700163911881188</v>
      </c>
    </row>
    <row r="87" spans="1:24" x14ac:dyDescent="0.35">
      <c r="A87" s="2">
        <v>16329</v>
      </c>
      <c r="B87" s="2">
        <v>2018</v>
      </c>
      <c r="C87" s="12">
        <v>6954</v>
      </c>
      <c r="D87" s="12">
        <v>7193.6250177602697</v>
      </c>
      <c r="E87" s="2" t="s">
        <v>5</v>
      </c>
      <c r="F87" s="2" t="s">
        <v>420</v>
      </c>
      <c r="G87" s="2">
        <v>56261</v>
      </c>
      <c r="H87" s="2" t="s">
        <v>1352</v>
      </c>
      <c r="I87" s="2">
        <v>35.773600000000002</v>
      </c>
      <c r="J87" s="2">
        <v>-80.259399999999999</v>
      </c>
      <c r="K87" s="4">
        <v>0</v>
      </c>
      <c r="L87" s="2" t="s">
        <v>1341</v>
      </c>
      <c r="M87" s="17" t="s">
        <v>1350</v>
      </c>
      <c r="N87" s="17" t="s">
        <v>977</v>
      </c>
      <c r="O87" s="8">
        <v>1.8</v>
      </c>
      <c r="P87" s="16">
        <v>-2E-3</v>
      </c>
      <c r="Q87" s="4">
        <v>-30</v>
      </c>
      <c r="R87" s="4">
        <v>-5.5</v>
      </c>
      <c r="S87" s="4">
        <v>49</v>
      </c>
      <c r="T87" s="27">
        <v>18</v>
      </c>
      <c r="U87">
        <v>16.024087172502369</v>
      </c>
      <c r="V87">
        <v>16.15413669673357</v>
      </c>
      <c r="W87">
        <v>16.219161458849172</v>
      </c>
      <c r="X87">
        <v>2.7700163911881188</v>
      </c>
    </row>
    <row r="88" spans="1:24" x14ac:dyDescent="0.35">
      <c r="A88" s="2">
        <v>16330</v>
      </c>
      <c r="B88" s="2">
        <v>2018</v>
      </c>
      <c r="C88" s="17">
        <v>6954</v>
      </c>
      <c r="D88" s="17">
        <v>8277.0785370707308</v>
      </c>
      <c r="E88" s="2" t="s">
        <v>5</v>
      </c>
      <c r="F88" s="2" t="s">
        <v>421</v>
      </c>
      <c r="G88" s="2">
        <v>56067</v>
      </c>
      <c r="H88" s="2" t="s">
        <v>1343</v>
      </c>
      <c r="I88" s="2">
        <v>35.830877000000001</v>
      </c>
      <c r="J88" s="2">
        <v>-80.242153999999999</v>
      </c>
      <c r="K88" s="4">
        <v>0</v>
      </c>
      <c r="L88" s="2" t="s">
        <v>1341</v>
      </c>
      <c r="M88" s="17" t="s">
        <v>1350</v>
      </c>
      <c r="N88" s="17" t="s">
        <v>977</v>
      </c>
      <c r="O88" s="8">
        <v>1.8</v>
      </c>
      <c r="P88" s="16">
        <v>-2E-3</v>
      </c>
      <c r="Q88" s="4">
        <v>-35</v>
      </c>
      <c r="R88" s="4">
        <v>-6</v>
      </c>
      <c r="S88" s="4">
        <v>56</v>
      </c>
      <c r="T88" s="27">
        <v>18</v>
      </c>
      <c r="U88">
        <v>16.024087172502369</v>
      </c>
      <c r="V88">
        <v>16.15413669673357</v>
      </c>
      <c r="W88">
        <v>16.219161458849172</v>
      </c>
      <c r="X88">
        <v>2.7700163911881188</v>
      </c>
    </row>
    <row r="89" spans="1:24" x14ac:dyDescent="0.35">
      <c r="A89" s="2">
        <v>16350</v>
      </c>
      <c r="B89" s="2">
        <v>2018</v>
      </c>
      <c r="C89" s="17">
        <v>15630</v>
      </c>
      <c r="D89" s="17">
        <v>14850.4742032099</v>
      </c>
      <c r="E89" s="2" t="s">
        <v>5</v>
      </c>
      <c r="F89" s="2" t="s">
        <v>426</v>
      </c>
      <c r="G89" s="2">
        <v>56341</v>
      </c>
      <c r="H89" s="2" t="s">
        <v>1343</v>
      </c>
      <c r="I89" s="2">
        <v>35.477415000000001</v>
      </c>
      <c r="J89" s="2">
        <v>-81.262259</v>
      </c>
      <c r="K89" s="4">
        <v>0</v>
      </c>
      <c r="L89" s="2" t="s">
        <v>1341</v>
      </c>
      <c r="M89" s="17" t="s">
        <v>1350</v>
      </c>
      <c r="N89" s="17" t="s">
        <v>977</v>
      </c>
      <c r="O89" s="8">
        <v>1.8</v>
      </c>
      <c r="P89" s="16">
        <v>2E-3</v>
      </c>
      <c r="Q89" s="4">
        <v>36</v>
      </c>
      <c r="R89" s="4">
        <v>7</v>
      </c>
      <c r="S89" s="4">
        <v>707</v>
      </c>
      <c r="T89" s="27">
        <v>19.638888888888889</v>
      </c>
      <c r="U89">
        <v>17.662976061391252</v>
      </c>
      <c r="V89">
        <v>17.793025585622459</v>
      </c>
      <c r="W89">
        <v>17.858050347738061</v>
      </c>
      <c r="X89">
        <v>2.7700163911881099</v>
      </c>
    </row>
    <row r="90" spans="1:24" x14ac:dyDescent="0.35">
      <c r="A90" s="2">
        <v>16355</v>
      </c>
      <c r="B90" s="2">
        <v>2018</v>
      </c>
      <c r="C90" s="12">
        <v>4517</v>
      </c>
      <c r="D90" s="12">
        <v>9033.01159815338</v>
      </c>
      <c r="E90" s="2" t="s">
        <v>5</v>
      </c>
      <c r="F90" s="2" t="s">
        <v>430</v>
      </c>
      <c r="G90" s="2">
        <v>57630</v>
      </c>
      <c r="H90" s="2" t="s">
        <v>1554</v>
      </c>
      <c r="I90" s="2">
        <v>35.311900000000001</v>
      </c>
      <c r="J90" s="2">
        <v>-81.141400000000004</v>
      </c>
      <c r="K90" s="4">
        <v>0</v>
      </c>
      <c r="L90" s="2" t="s">
        <v>1341</v>
      </c>
      <c r="M90" s="17" t="s">
        <v>1350</v>
      </c>
      <c r="N90" s="17" t="s">
        <v>977</v>
      </c>
      <c r="O90" s="8">
        <v>1.7</v>
      </c>
      <c r="P90" s="16">
        <v>5.0000000000000001E-3</v>
      </c>
      <c r="Q90" s="4">
        <v>76</v>
      </c>
      <c r="R90" s="4">
        <v>34</v>
      </c>
      <c r="S90" s="4">
        <v>667.33299999999997</v>
      </c>
      <c r="T90" s="27">
        <v>8.7806973684210519</v>
      </c>
      <c r="U90">
        <v>6.8047845409234204</v>
      </c>
      <c r="V90">
        <v>6.9348340651546199</v>
      </c>
      <c r="W90">
        <v>6.99985882727022</v>
      </c>
      <c r="X90">
        <v>2.616126591677669</v>
      </c>
    </row>
    <row r="91" spans="1:24" x14ac:dyDescent="0.35">
      <c r="A91" s="2">
        <v>16356</v>
      </c>
      <c r="B91" s="2">
        <v>2018</v>
      </c>
      <c r="C91" s="12">
        <v>4517</v>
      </c>
      <c r="D91" s="12">
        <v>9033.01159815338</v>
      </c>
      <c r="E91" s="2" t="s">
        <v>5</v>
      </c>
      <c r="F91" s="2" t="s">
        <v>430</v>
      </c>
      <c r="G91" s="2">
        <v>57630</v>
      </c>
      <c r="H91" s="2" t="s">
        <v>1555</v>
      </c>
      <c r="I91" s="2">
        <v>35.311900000000001</v>
      </c>
      <c r="J91" s="2">
        <v>-81.141400000000004</v>
      </c>
      <c r="K91" s="4">
        <v>0</v>
      </c>
      <c r="L91" s="2" t="s">
        <v>1341</v>
      </c>
      <c r="M91" s="17" t="s">
        <v>1350</v>
      </c>
      <c r="N91" s="17" t="s">
        <v>977</v>
      </c>
      <c r="O91" s="8">
        <v>1.7</v>
      </c>
      <c r="P91" s="16">
        <v>5.0000000000000001E-3</v>
      </c>
      <c r="Q91" s="4">
        <v>76</v>
      </c>
      <c r="R91" s="4">
        <v>34</v>
      </c>
      <c r="S91" s="4">
        <v>667.33299999999997</v>
      </c>
      <c r="T91" s="27">
        <v>8.7806973684210519</v>
      </c>
      <c r="U91">
        <v>6.8047845409234204</v>
      </c>
      <c r="V91">
        <v>6.9348340651546199</v>
      </c>
      <c r="W91">
        <v>6.99985882727022</v>
      </c>
      <c r="X91">
        <v>2.616126591677669</v>
      </c>
    </row>
    <row r="92" spans="1:24" x14ac:dyDescent="0.35">
      <c r="A92" s="2">
        <v>16357</v>
      </c>
      <c r="B92" s="2">
        <v>2018</v>
      </c>
      <c r="C92" s="12">
        <v>4517</v>
      </c>
      <c r="D92" s="12">
        <v>9033.01159815338</v>
      </c>
      <c r="E92" s="2" t="s">
        <v>5</v>
      </c>
      <c r="F92" s="2" t="s">
        <v>430</v>
      </c>
      <c r="G92" s="2">
        <v>57630</v>
      </c>
      <c r="H92" s="2" t="s">
        <v>1556</v>
      </c>
      <c r="I92" s="2">
        <v>35.311900000000001</v>
      </c>
      <c r="J92" s="2">
        <v>-81.141400000000004</v>
      </c>
      <c r="K92" s="4">
        <v>0</v>
      </c>
      <c r="L92" s="2" t="s">
        <v>1341</v>
      </c>
      <c r="M92" s="17" t="s">
        <v>1350</v>
      </c>
      <c r="N92" s="17" t="s">
        <v>977</v>
      </c>
      <c r="O92" s="8">
        <v>1.7</v>
      </c>
      <c r="P92" s="16">
        <v>5.0000000000000001E-3</v>
      </c>
      <c r="Q92" s="4">
        <v>76</v>
      </c>
      <c r="R92" s="4">
        <v>34</v>
      </c>
      <c r="S92" s="4">
        <v>667.33299999999997</v>
      </c>
      <c r="T92" s="27">
        <v>8.7806973684210519</v>
      </c>
      <c r="U92">
        <v>6.8047845409234204</v>
      </c>
      <c r="V92">
        <v>6.9348340651546199</v>
      </c>
      <c r="W92">
        <v>6.99985882727022</v>
      </c>
      <c r="X92">
        <v>2.616126591677669</v>
      </c>
    </row>
    <row r="93" spans="1:24" x14ac:dyDescent="0.35">
      <c r="A93" s="2">
        <v>16366</v>
      </c>
      <c r="B93" s="2">
        <v>2018</v>
      </c>
      <c r="C93" s="17">
        <v>15630</v>
      </c>
      <c r="D93" s="17">
        <v>6802.5531069704703</v>
      </c>
      <c r="E93" s="2" t="s">
        <v>5</v>
      </c>
      <c r="F93" s="2" t="s">
        <v>436</v>
      </c>
      <c r="G93" s="2">
        <v>56342</v>
      </c>
      <c r="H93" s="2" t="s">
        <v>1343</v>
      </c>
      <c r="I93" s="2">
        <v>35.577199999999998</v>
      </c>
      <c r="J93" s="2">
        <v>-81.208100000000002</v>
      </c>
      <c r="K93" s="4">
        <v>0</v>
      </c>
      <c r="L93" s="2" t="s">
        <v>1341</v>
      </c>
      <c r="M93" s="17" t="s">
        <v>1350</v>
      </c>
      <c r="N93" s="17" t="s">
        <v>977</v>
      </c>
      <c r="O93" s="8">
        <v>1.8</v>
      </c>
      <c r="P93" s="16">
        <v>3.0000000000000001E-3</v>
      </c>
      <c r="Q93" s="4">
        <v>41</v>
      </c>
      <c r="R93" s="4">
        <v>7</v>
      </c>
      <c r="S93" s="4">
        <v>732</v>
      </c>
      <c r="T93" s="27">
        <v>17.853658536585368</v>
      </c>
      <c r="U93">
        <v>15.87774570908773</v>
      </c>
      <c r="V93">
        <v>16.007795233318951</v>
      </c>
      <c r="W93">
        <v>16.07281999543455</v>
      </c>
      <c r="X93">
        <v>2.7700163911881268</v>
      </c>
    </row>
    <row r="94" spans="1:24" x14ac:dyDescent="0.35">
      <c r="A94" s="2">
        <v>16427</v>
      </c>
      <c r="B94" s="2">
        <v>2018</v>
      </c>
      <c r="C94" s="17">
        <v>15782</v>
      </c>
      <c r="D94" s="17">
        <v>3004.4045762465398</v>
      </c>
      <c r="E94" s="2" t="s">
        <v>5</v>
      </c>
      <c r="F94" s="2" t="s">
        <v>480</v>
      </c>
      <c r="G94" s="2">
        <v>56343</v>
      </c>
      <c r="H94" s="2" t="s">
        <v>1343</v>
      </c>
      <c r="I94" s="2">
        <v>34.973274000000004</v>
      </c>
      <c r="J94" s="2">
        <v>-80.540037999999996</v>
      </c>
      <c r="K94" s="4">
        <v>0</v>
      </c>
      <c r="L94" s="2" t="s">
        <v>1341</v>
      </c>
      <c r="M94" s="17" t="s">
        <v>1350</v>
      </c>
      <c r="N94" s="17" t="s">
        <v>977</v>
      </c>
      <c r="O94" s="8">
        <v>1.8</v>
      </c>
      <c r="P94" s="16">
        <v>3.0000000000000001E-3</v>
      </c>
      <c r="Q94" s="4">
        <v>41</v>
      </c>
      <c r="R94" s="4">
        <v>7</v>
      </c>
      <c r="S94" s="4">
        <v>751</v>
      </c>
      <c r="T94" s="27">
        <v>18.317073170731707</v>
      </c>
      <c r="U94">
        <v>16.341160343234069</v>
      </c>
      <c r="V94">
        <v>16.47120986746528</v>
      </c>
      <c r="W94">
        <v>16.536234629580878</v>
      </c>
      <c r="X94">
        <v>2.770016391188121</v>
      </c>
    </row>
    <row r="95" spans="1:24" x14ac:dyDescent="0.35">
      <c r="A95" s="2">
        <v>16437</v>
      </c>
      <c r="B95" s="2">
        <v>2018</v>
      </c>
      <c r="C95" s="17">
        <v>13843</v>
      </c>
      <c r="D95" s="17">
        <v>65.953598334826694</v>
      </c>
      <c r="E95" s="2" t="s">
        <v>5</v>
      </c>
      <c r="F95" s="2" t="s">
        <v>490</v>
      </c>
      <c r="G95" s="2">
        <v>56344</v>
      </c>
      <c r="H95" s="2" t="s">
        <v>1343</v>
      </c>
      <c r="I95" s="2">
        <v>35.728999999999999</v>
      </c>
      <c r="J95" s="2">
        <v>-81.748075</v>
      </c>
      <c r="K95" s="4">
        <v>0</v>
      </c>
      <c r="L95" s="2" t="s">
        <v>1341</v>
      </c>
      <c r="M95" s="17" t="s">
        <v>1350</v>
      </c>
      <c r="N95" s="17" t="s">
        <v>977</v>
      </c>
      <c r="O95" s="8">
        <v>1.8</v>
      </c>
      <c r="P95" s="16">
        <v>-2E-3</v>
      </c>
      <c r="Q95" s="4">
        <v>-31</v>
      </c>
      <c r="R95" s="4">
        <v>-6</v>
      </c>
      <c r="S95" s="4">
        <v>43</v>
      </c>
      <c r="T95" s="27">
        <v>18</v>
      </c>
      <c r="U95">
        <v>16.024087172502369</v>
      </c>
      <c r="V95">
        <v>16.15413669673357</v>
      </c>
      <c r="W95">
        <v>16.219161458849172</v>
      </c>
      <c r="X95">
        <v>2.7700163911881188</v>
      </c>
    </row>
    <row r="96" spans="1:24" x14ac:dyDescent="0.35">
      <c r="A96" s="2">
        <v>16438</v>
      </c>
      <c r="B96" s="2">
        <v>2018</v>
      </c>
      <c r="C96" s="17">
        <v>29284</v>
      </c>
      <c r="D96" s="17">
        <v>94.868952531584895</v>
      </c>
      <c r="E96" s="2" t="s">
        <v>5</v>
      </c>
      <c r="F96" s="2" t="s">
        <v>491</v>
      </c>
      <c r="G96" s="2">
        <v>56064</v>
      </c>
      <c r="H96" s="2" t="s">
        <v>1343</v>
      </c>
      <c r="I96" s="2">
        <v>35.720799999999997</v>
      </c>
      <c r="J96" s="2">
        <v>-81.662430000000001</v>
      </c>
      <c r="K96" s="4">
        <v>0</v>
      </c>
      <c r="L96" s="2" t="s">
        <v>1341</v>
      </c>
      <c r="M96" s="17" t="s">
        <v>1350</v>
      </c>
      <c r="N96" s="17" t="s">
        <v>977</v>
      </c>
      <c r="O96" s="8">
        <v>1.8</v>
      </c>
      <c r="P96" s="16">
        <v>-3.0000000000000001E-3</v>
      </c>
      <c r="Q96" s="4">
        <v>-40</v>
      </c>
      <c r="R96" s="4">
        <v>-7</v>
      </c>
      <c r="S96" s="4">
        <v>37</v>
      </c>
      <c r="T96" s="27">
        <v>18</v>
      </c>
      <c r="U96">
        <v>16.024087172502369</v>
      </c>
      <c r="V96">
        <v>16.15413669673357</v>
      </c>
      <c r="W96">
        <v>16.219161458849172</v>
      </c>
      <c r="X96">
        <v>2.7700163911881188</v>
      </c>
    </row>
    <row r="97" spans="1:24" x14ac:dyDescent="0.35">
      <c r="A97" s="2">
        <v>16456</v>
      </c>
      <c r="B97" s="2">
        <v>2018</v>
      </c>
      <c r="C97" s="12">
        <v>9870</v>
      </c>
      <c r="D97" s="12">
        <v>6319.08851078931</v>
      </c>
      <c r="E97" s="2" t="s">
        <v>5</v>
      </c>
      <c r="F97" s="2" t="s">
        <v>502</v>
      </c>
      <c r="G97" s="2">
        <v>55002</v>
      </c>
      <c r="H97" s="2" t="s">
        <v>1656</v>
      </c>
      <c r="I97" s="2">
        <v>34.994399999999999</v>
      </c>
      <c r="J97" s="2">
        <v>-78.158299999999997</v>
      </c>
      <c r="K97" s="4">
        <v>0</v>
      </c>
      <c r="L97" s="2" t="s">
        <v>1377</v>
      </c>
      <c r="M97" s="17" t="s">
        <v>1350</v>
      </c>
      <c r="N97" s="17" t="s">
        <v>977</v>
      </c>
      <c r="O97" s="8">
        <v>1.2</v>
      </c>
      <c r="P97" s="16">
        <v>5.0000000000000001E-3</v>
      </c>
      <c r="Q97" s="4">
        <v>53</v>
      </c>
      <c r="R97" s="4">
        <v>13.5</v>
      </c>
      <c r="S97" s="4">
        <v>759</v>
      </c>
      <c r="T97" s="27">
        <v>14.320754716981131</v>
      </c>
      <c r="U97">
        <v>12.344841889483501</v>
      </c>
      <c r="V97">
        <v>12.474891413714699</v>
      </c>
      <c r="W97">
        <v>12.539916175830299</v>
      </c>
      <c r="X97">
        <v>1.846677594125415</v>
      </c>
    </row>
    <row r="98" spans="1:24" x14ac:dyDescent="0.35">
      <c r="A98" s="2">
        <v>16457</v>
      </c>
      <c r="B98" s="2">
        <v>2018</v>
      </c>
      <c r="C98" s="12">
        <v>9870</v>
      </c>
      <c r="D98" s="12">
        <v>6319.08851078931</v>
      </c>
      <c r="E98" s="2" t="s">
        <v>5</v>
      </c>
      <c r="F98" s="2" t="s">
        <v>502</v>
      </c>
      <c r="G98" s="2">
        <v>55002</v>
      </c>
      <c r="H98" s="2" t="s">
        <v>1657</v>
      </c>
      <c r="I98" s="2">
        <v>34.994399999999999</v>
      </c>
      <c r="J98" s="2">
        <v>-78.158299999999997</v>
      </c>
      <c r="K98" s="4">
        <v>0</v>
      </c>
      <c r="L98" s="2" t="s">
        <v>1377</v>
      </c>
      <c r="M98" s="17" t="s">
        <v>1350</v>
      </c>
      <c r="N98" s="17" t="s">
        <v>977</v>
      </c>
      <c r="O98" s="8">
        <v>1.2</v>
      </c>
      <c r="P98" s="16">
        <v>5.0000000000000001E-3</v>
      </c>
      <c r="Q98" s="4">
        <v>53</v>
      </c>
      <c r="R98" s="4">
        <v>13.5</v>
      </c>
      <c r="S98" s="4">
        <v>759</v>
      </c>
      <c r="T98" s="27">
        <v>14.320754716981131</v>
      </c>
      <c r="U98">
        <v>12.344841889483501</v>
      </c>
      <c r="V98">
        <v>12.474891413714699</v>
      </c>
      <c r="W98">
        <v>12.539916175830299</v>
      </c>
      <c r="X98">
        <v>1.846677594125415</v>
      </c>
    </row>
    <row r="99" spans="1:24" x14ac:dyDescent="0.35">
      <c r="A99" s="2">
        <v>16517</v>
      </c>
      <c r="B99" s="2">
        <v>2018</v>
      </c>
      <c r="C99" s="19">
        <v>9864</v>
      </c>
      <c r="D99" s="19">
        <v>75422.117291943694</v>
      </c>
      <c r="E99" s="2" t="s">
        <v>5</v>
      </c>
      <c r="F99" s="2" t="s">
        <v>531</v>
      </c>
      <c r="G99" s="2">
        <v>6377</v>
      </c>
      <c r="H99" s="2" t="s">
        <v>1343</v>
      </c>
      <c r="I99" s="2">
        <v>35.109444000000003</v>
      </c>
      <c r="J99" s="2">
        <v>-75.979721999999995</v>
      </c>
      <c r="K99" s="4">
        <v>0</v>
      </c>
      <c r="L99" s="2" t="s">
        <v>1341</v>
      </c>
      <c r="M99" s="17" t="s">
        <v>1350</v>
      </c>
      <c r="N99" s="17" t="s">
        <v>977</v>
      </c>
      <c r="O99" s="8">
        <v>3</v>
      </c>
      <c r="P99" s="16">
        <v>5.0000000000000001E-3</v>
      </c>
      <c r="Q99" s="4">
        <v>134</v>
      </c>
      <c r="R99" s="4">
        <v>24</v>
      </c>
      <c r="S99" s="4">
        <v>1357</v>
      </c>
      <c r="T99" s="27">
        <v>10.126865671641792</v>
      </c>
      <c r="U99">
        <v>8.1509528441441592</v>
      </c>
      <c r="V99">
        <v>8.2810023683753613</v>
      </c>
      <c r="W99">
        <v>8.3460271304909632</v>
      </c>
      <c r="X99">
        <v>4.6166939853135336</v>
      </c>
    </row>
    <row r="100" spans="1:24" x14ac:dyDescent="0.35">
      <c r="A100" s="2">
        <v>16561</v>
      </c>
      <c r="B100" s="2">
        <v>2018</v>
      </c>
      <c r="C100" s="17">
        <v>4459</v>
      </c>
      <c r="D100" s="17">
        <v>10848.7559262457</v>
      </c>
      <c r="E100" s="2" t="s">
        <v>5</v>
      </c>
      <c r="F100" s="2" t="s">
        <v>572</v>
      </c>
      <c r="G100" s="2">
        <v>56345</v>
      </c>
      <c r="H100" s="2" t="s">
        <v>1343</v>
      </c>
      <c r="I100" s="2">
        <v>35.076700000000002</v>
      </c>
      <c r="J100" s="2">
        <v>-80.881600000000006</v>
      </c>
      <c r="K100" s="4">
        <v>0</v>
      </c>
      <c r="L100" s="2" t="s">
        <v>1341</v>
      </c>
      <c r="M100" s="17" t="s">
        <v>1350</v>
      </c>
      <c r="N100" s="17" t="s">
        <v>977</v>
      </c>
      <c r="O100" s="8">
        <v>1.8</v>
      </c>
      <c r="P100" s="16">
        <v>-3.0000000000000001E-3</v>
      </c>
      <c r="Q100" s="4">
        <v>-43</v>
      </c>
      <c r="R100" s="4">
        <v>-8</v>
      </c>
      <c r="S100" s="4">
        <v>56</v>
      </c>
      <c r="T100" s="27">
        <v>18</v>
      </c>
      <c r="U100">
        <v>16.024087172502369</v>
      </c>
      <c r="V100">
        <v>16.15413669673357</v>
      </c>
      <c r="W100">
        <v>16.219161458849172</v>
      </c>
      <c r="X100">
        <v>2.7700163911881188</v>
      </c>
    </row>
    <row r="101" spans="1:24" x14ac:dyDescent="0.35">
      <c r="A101" s="2">
        <v>16697</v>
      </c>
      <c r="B101" s="2">
        <v>2018</v>
      </c>
      <c r="C101" s="19">
        <v>4496</v>
      </c>
      <c r="D101" s="19">
        <v>10853.446708117801</v>
      </c>
      <c r="E101" s="2" t="s">
        <v>5</v>
      </c>
      <c r="F101" s="2" t="s">
        <v>654</v>
      </c>
      <c r="G101" s="2">
        <v>54363</v>
      </c>
      <c r="H101" s="2" t="s">
        <v>1378</v>
      </c>
      <c r="I101" s="2">
        <v>35.3264</v>
      </c>
      <c r="J101" s="2">
        <v>-81.629199999999997</v>
      </c>
      <c r="K101" s="4">
        <v>0</v>
      </c>
      <c r="L101" s="2" t="s">
        <v>1377</v>
      </c>
      <c r="M101" s="17" t="s">
        <v>1350</v>
      </c>
      <c r="N101" s="17" t="s">
        <v>977</v>
      </c>
      <c r="O101" s="8">
        <v>0.9</v>
      </c>
      <c r="P101" s="16">
        <v>0</v>
      </c>
      <c r="Q101" s="4">
        <v>0</v>
      </c>
      <c r="R101" s="4">
        <v>0</v>
      </c>
      <c r="S101" s="27"/>
      <c r="T101" s="27">
        <v>18</v>
      </c>
      <c r="U101">
        <v>16.024087172502369</v>
      </c>
      <c r="V101">
        <v>16.15413669673357</v>
      </c>
      <c r="W101">
        <v>16.219161458849172</v>
      </c>
      <c r="X101">
        <v>1.3850081955940601</v>
      </c>
    </row>
    <row r="102" spans="1:24" x14ac:dyDescent="0.35">
      <c r="A102" s="2">
        <v>16698</v>
      </c>
      <c r="B102" s="2">
        <v>2018</v>
      </c>
      <c r="C102" s="19">
        <v>4496</v>
      </c>
      <c r="D102" s="19">
        <v>10853.446708117801</v>
      </c>
      <c r="E102" s="2" t="s">
        <v>5</v>
      </c>
      <c r="F102" s="2" t="s">
        <v>654</v>
      </c>
      <c r="G102" s="2">
        <v>54363</v>
      </c>
      <c r="H102" s="2" t="s">
        <v>1379</v>
      </c>
      <c r="I102" s="2">
        <v>35.3264</v>
      </c>
      <c r="J102" s="2">
        <v>-81.629199999999997</v>
      </c>
      <c r="K102" s="4">
        <v>0</v>
      </c>
      <c r="L102" s="2" t="s">
        <v>1377</v>
      </c>
      <c r="M102" s="17" t="s">
        <v>1350</v>
      </c>
      <c r="N102" s="17" t="s">
        <v>977</v>
      </c>
      <c r="O102" s="8">
        <v>0.9</v>
      </c>
      <c r="P102" s="16">
        <v>0</v>
      </c>
      <c r="Q102" s="4">
        <v>0</v>
      </c>
      <c r="R102" s="4">
        <v>0</v>
      </c>
      <c r="S102" s="27"/>
      <c r="T102" s="27">
        <v>18</v>
      </c>
      <c r="U102">
        <v>16.024087172502369</v>
      </c>
      <c r="V102">
        <v>16.15413669673357</v>
      </c>
      <c r="W102">
        <v>16.219161458849172</v>
      </c>
      <c r="X102">
        <v>1.3850081955940601</v>
      </c>
    </row>
    <row r="103" spans="1:24" x14ac:dyDescent="0.35">
      <c r="A103" s="2">
        <v>16699</v>
      </c>
      <c r="B103" s="2">
        <v>2018</v>
      </c>
      <c r="C103" s="19">
        <v>4496</v>
      </c>
      <c r="D103" s="19">
        <v>10853.446708117801</v>
      </c>
      <c r="E103" s="2" t="s">
        <v>5</v>
      </c>
      <c r="F103" s="2" t="s">
        <v>654</v>
      </c>
      <c r="G103" s="2">
        <v>54363</v>
      </c>
      <c r="H103" s="2" t="s">
        <v>1504</v>
      </c>
      <c r="I103" s="2">
        <v>35.3264</v>
      </c>
      <c r="J103" s="2">
        <v>-81.629199999999997</v>
      </c>
      <c r="K103" s="4">
        <v>0</v>
      </c>
      <c r="L103" s="2" t="s">
        <v>1377</v>
      </c>
      <c r="M103" s="17" t="s">
        <v>1350</v>
      </c>
      <c r="N103" s="17" t="s">
        <v>977</v>
      </c>
      <c r="O103" s="8">
        <v>1.2</v>
      </c>
      <c r="P103" s="16">
        <v>0</v>
      </c>
      <c r="Q103" s="4">
        <v>0</v>
      </c>
      <c r="R103" s="4">
        <v>0</v>
      </c>
      <c r="S103" s="27"/>
      <c r="T103" s="27">
        <v>18</v>
      </c>
      <c r="U103">
        <v>16.024087172502369</v>
      </c>
      <c r="V103">
        <v>16.154136696733559</v>
      </c>
      <c r="W103">
        <v>16.21916145884915</v>
      </c>
      <c r="X103">
        <v>1.8466775941254161</v>
      </c>
    </row>
    <row r="104" spans="1:24" x14ac:dyDescent="0.35">
      <c r="A104" s="2">
        <v>16700</v>
      </c>
      <c r="B104" s="2">
        <v>2018</v>
      </c>
      <c r="C104" s="19">
        <v>4496</v>
      </c>
      <c r="D104" s="19">
        <v>10853.446708117801</v>
      </c>
      <c r="E104" s="2" t="s">
        <v>5</v>
      </c>
      <c r="F104" s="2" t="s">
        <v>654</v>
      </c>
      <c r="G104" s="2">
        <v>54363</v>
      </c>
      <c r="H104" s="2" t="s">
        <v>1505</v>
      </c>
      <c r="I104" s="2">
        <v>35.3264</v>
      </c>
      <c r="J104" s="2">
        <v>-81.629199999999997</v>
      </c>
      <c r="K104" s="4">
        <v>0</v>
      </c>
      <c r="L104" s="2" t="s">
        <v>1377</v>
      </c>
      <c r="M104" s="17" t="s">
        <v>1350</v>
      </c>
      <c r="N104" s="17" t="s">
        <v>977</v>
      </c>
      <c r="O104" s="8">
        <v>1.2</v>
      </c>
      <c r="P104" s="16">
        <v>0</v>
      </c>
      <c r="Q104" s="4">
        <v>0</v>
      </c>
      <c r="R104" s="4">
        <v>0</v>
      </c>
      <c r="S104" s="27"/>
      <c r="T104" s="27">
        <v>18</v>
      </c>
      <c r="U104">
        <v>16.024087172502369</v>
      </c>
      <c r="V104">
        <v>16.154136696733559</v>
      </c>
      <c r="W104">
        <v>16.21916145884915</v>
      </c>
      <c r="X104">
        <v>1.8466775941254161</v>
      </c>
    </row>
    <row r="105" spans="1:24" x14ac:dyDescent="0.35">
      <c r="A105" s="2">
        <v>16701</v>
      </c>
      <c r="B105" s="2">
        <v>2018</v>
      </c>
      <c r="C105" s="17">
        <v>4496</v>
      </c>
      <c r="D105" s="17">
        <v>5448.7577068803903</v>
      </c>
      <c r="E105" s="2" t="s">
        <v>5</v>
      </c>
      <c r="F105" s="2" t="s">
        <v>655</v>
      </c>
      <c r="G105" s="2">
        <v>56063</v>
      </c>
      <c r="H105" s="2" t="s">
        <v>1343</v>
      </c>
      <c r="I105" s="2">
        <v>35.303600000000003</v>
      </c>
      <c r="J105" s="2">
        <v>-81.522499999999994</v>
      </c>
      <c r="K105" s="4">
        <v>0</v>
      </c>
      <c r="L105" s="2" t="s">
        <v>1341</v>
      </c>
      <c r="M105" s="17" t="s">
        <v>1350</v>
      </c>
      <c r="N105" s="17" t="s">
        <v>977</v>
      </c>
      <c r="O105" s="8">
        <v>1.8</v>
      </c>
      <c r="P105" s="16">
        <v>-3.0000000000000001E-3</v>
      </c>
      <c r="Q105" s="4">
        <v>-46</v>
      </c>
      <c r="R105" s="4">
        <v>-8</v>
      </c>
      <c r="S105" s="4">
        <v>31</v>
      </c>
      <c r="T105" s="27">
        <v>18</v>
      </c>
      <c r="U105">
        <v>16.024087172502369</v>
      </c>
      <c r="V105">
        <v>16.15413669673357</v>
      </c>
      <c r="W105">
        <v>16.219161458849172</v>
      </c>
      <c r="X105">
        <v>2.7700163911881188</v>
      </c>
    </row>
    <row r="106" spans="1:24" x14ac:dyDescent="0.35">
      <c r="A106" s="2">
        <v>16722</v>
      </c>
      <c r="B106" s="2">
        <v>2018</v>
      </c>
      <c r="C106" s="19">
        <v>7092</v>
      </c>
      <c r="D106" s="19">
        <v>83.004625299729298</v>
      </c>
      <c r="E106" s="2" t="s">
        <v>5</v>
      </c>
      <c r="F106" s="2" t="s">
        <v>665</v>
      </c>
      <c r="G106" s="2">
        <v>54823</v>
      </c>
      <c r="H106" s="2" t="s">
        <v>1344</v>
      </c>
      <c r="I106" s="2">
        <v>34.746250000000003</v>
      </c>
      <c r="J106" s="2">
        <v>-78.807292000000004</v>
      </c>
      <c r="K106" s="4">
        <v>0</v>
      </c>
      <c r="L106" s="2" t="s">
        <v>1377</v>
      </c>
      <c r="M106" s="17" t="s">
        <v>1350</v>
      </c>
      <c r="N106" s="17" t="s">
        <v>977</v>
      </c>
      <c r="O106" s="8">
        <v>1.5</v>
      </c>
      <c r="P106" s="16">
        <v>1E-3</v>
      </c>
      <c r="Q106" s="4">
        <v>18.736999999999998</v>
      </c>
      <c r="R106" s="4">
        <v>2.7370000000000001</v>
      </c>
      <c r="S106" s="4">
        <v>197.947</v>
      </c>
      <c r="T106" s="27">
        <v>10.564498051982708</v>
      </c>
      <c r="U106">
        <v>8.5885852244850742</v>
      </c>
      <c r="V106">
        <v>8.7186347487162763</v>
      </c>
      <c r="W106">
        <v>8.7836595108318782</v>
      </c>
      <c r="X106">
        <v>2.3083469926567659</v>
      </c>
    </row>
    <row r="107" spans="1:24" x14ac:dyDescent="0.35">
      <c r="A107" s="2">
        <v>16723</v>
      </c>
      <c r="B107" s="2">
        <v>2018</v>
      </c>
      <c r="C107" s="19">
        <v>7092</v>
      </c>
      <c r="D107" s="19">
        <v>83.004625299729298</v>
      </c>
      <c r="E107" s="2" t="s">
        <v>5</v>
      </c>
      <c r="F107" s="2" t="s">
        <v>665</v>
      </c>
      <c r="G107" s="2">
        <v>54823</v>
      </c>
      <c r="H107" s="2" t="s">
        <v>1378</v>
      </c>
      <c r="I107" s="2">
        <v>34.746250000000003</v>
      </c>
      <c r="J107" s="2">
        <v>-78.807292000000004</v>
      </c>
      <c r="K107" s="4">
        <v>0</v>
      </c>
      <c r="L107" s="2" t="s">
        <v>1377</v>
      </c>
      <c r="M107" s="17" t="s">
        <v>1350</v>
      </c>
      <c r="N107" s="17" t="s">
        <v>977</v>
      </c>
      <c r="O107" s="8">
        <v>1.5</v>
      </c>
      <c r="P107" s="16">
        <v>1E-3</v>
      </c>
      <c r="Q107" s="4">
        <v>18.736999999999998</v>
      </c>
      <c r="R107" s="4">
        <v>2.7370000000000001</v>
      </c>
      <c r="S107" s="4">
        <v>197.947</v>
      </c>
      <c r="T107" s="27">
        <v>10.564498051982708</v>
      </c>
      <c r="U107">
        <v>8.5885852244850742</v>
      </c>
      <c r="V107">
        <v>8.7186347487162763</v>
      </c>
      <c r="W107">
        <v>8.7836595108318782</v>
      </c>
      <c r="X107">
        <v>2.3083469926567659</v>
      </c>
    </row>
    <row r="108" spans="1:24" x14ac:dyDescent="0.35">
      <c r="A108" s="2">
        <v>16724</v>
      </c>
      <c r="B108" s="2">
        <v>2018</v>
      </c>
      <c r="C108" s="19">
        <v>7092</v>
      </c>
      <c r="D108" s="19">
        <v>83.004625299729298</v>
      </c>
      <c r="E108" s="2" t="s">
        <v>5</v>
      </c>
      <c r="F108" s="2" t="s">
        <v>665</v>
      </c>
      <c r="G108" s="2">
        <v>54823</v>
      </c>
      <c r="H108" s="2" t="s">
        <v>1379</v>
      </c>
      <c r="I108" s="2">
        <v>34.746250000000003</v>
      </c>
      <c r="J108" s="2">
        <v>-78.807292000000004</v>
      </c>
      <c r="K108" s="4">
        <v>0</v>
      </c>
      <c r="L108" s="2" t="s">
        <v>1377</v>
      </c>
      <c r="M108" s="17" t="s">
        <v>1350</v>
      </c>
      <c r="N108" s="17" t="s">
        <v>977</v>
      </c>
      <c r="O108" s="8">
        <v>1.5</v>
      </c>
      <c r="P108" s="16">
        <v>1E-3</v>
      </c>
      <c r="Q108" s="4">
        <v>18.736999999999998</v>
      </c>
      <c r="R108" s="4">
        <v>2.7370000000000001</v>
      </c>
      <c r="S108" s="4">
        <v>197.947</v>
      </c>
      <c r="T108" s="27">
        <v>10.564498051982708</v>
      </c>
      <c r="U108">
        <v>8.5885852244850742</v>
      </c>
      <c r="V108">
        <v>8.7186347487162763</v>
      </c>
      <c r="W108">
        <v>8.7836595108318782</v>
      </c>
      <c r="X108">
        <v>2.3083469926567659</v>
      </c>
    </row>
    <row r="109" spans="1:24" x14ac:dyDescent="0.35">
      <c r="A109" s="2">
        <v>16725</v>
      </c>
      <c r="B109" s="2">
        <v>2018</v>
      </c>
      <c r="C109" s="19">
        <v>7092</v>
      </c>
      <c r="D109" s="19">
        <v>83.004625299729298</v>
      </c>
      <c r="E109" s="2" t="s">
        <v>5</v>
      </c>
      <c r="F109" s="2" t="s">
        <v>665</v>
      </c>
      <c r="G109" s="2">
        <v>54823</v>
      </c>
      <c r="H109" s="2" t="s">
        <v>1504</v>
      </c>
      <c r="I109" s="2">
        <v>34.746250000000003</v>
      </c>
      <c r="J109" s="2">
        <v>-78.807292000000004</v>
      </c>
      <c r="K109" s="4">
        <v>0</v>
      </c>
      <c r="L109" s="2" t="s">
        <v>1377</v>
      </c>
      <c r="M109" s="17" t="s">
        <v>1350</v>
      </c>
      <c r="N109" s="17" t="s">
        <v>977</v>
      </c>
      <c r="O109" s="8">
        <v>1.5</v>
      </c>
      <c r="P109" s="16">
        <v>1E-3</v>
      </c>
      <c r="Q109" s="4">
        <v>18.736999999999998</v>
      </c>
      <c r="R109" s="4">
        <v>2.7370000000000001</v>
      </c>
      <c r="S109" s="4">
        <v>197.947</v>
      </c>
      <c r="T109" s="27">
        <v>10.564498051982708</v>
      </c>
      <c r="U109">
        <v>8.5885852244850742</v>
      </c>
      <c r="V109">
        <v>8.7186347487162763</v>
      </c>
      <c r="W109">
        <v>8.7836595108318782</v>
      </c>
      <c r="X109">
        <v>2.3083469926567659</v>
      </c>
    </row>
    <row r="110" spans="1:24" x14ac:dyDescent="0.35">
      <c r="A110" s="2">
        <v>16726</v>
      </c>
      <c r="B110" s="2">
        <v>2018</v>
      </c>
      <c r="C110" s="19">
        <v>7092</v>
      </c>
      <c r="D110" s="19">
        <v>83.004625299729298</v>
      </c>
      <c r="E110" s="2" t="s">
        <v>5</v>
      </c>
      <c r="F110" s="2" t="s">
        <v>665</v>
      </c>
      <c r="G110" s="2">
        <v>54823</v>
      </c>
      <c r="H110" s="2" t="s">
        <v>1505</v>
      </c>
      <c r="I110" s="2">
        <v>34.746250000000003</v>
      </c>
      <c r="J110" s="2">
        <v>-78.807292000000004</v>
      </c>
      <c r="K110" s="4">
        <v>0</v>
      </c>
      <c r="L110" s="2" t="s">
        <v>1377</v>
      </c>
      <c r="M110" s="17" t="s">
        <v>1350</v>
      </c>
      <c r="N110" s="17" t="s">
        <v>977</v>
      </c>
      <c r="O110" s="8">
        <v>1.5</v>
      </c>
      <c r="P110" s="16">
        <v>1E-3</v>
      </c>
      <c r="Q110" s="4">
        <v>18.736999999999998</v>
      </c>
      <c r="R110" s="4">
        <v>2.7370000000000001</v>
      </c>
      <c r="S110" s="4">
        <v>197.947</v>
      </c>
      <c r="T110" s="27">
        <v>10.564498051982708</v>
      </c>
      <c r="U110">
        <v>8.5885852244850742</v>
      </c>
      <c r="V110">
        <v>8.7186347487162763</v>
      </c>
      <c r="W110">
        <v>8.7836595108318782</v>
      </c>
      <c r="X110">
        <v>2.3083469926567659</v>
      </c>
    </row>
    <row r="111" spans="1:24" x14ac:dyDescent="0.35">
      <c r="A111" s="2">
        <v>16727</v>
      </c>
      <c r="B111" s="2">
        <v>2018</v>
      </c>
      <c r="C111" s="19">
        <v>7092</v>
      </c>
      <c r="D111" s="19">
        <v>83.004625299729298</v>
      </c>
      <c r="E111" s="2" t="s">
        <v>5</v>
      </c>
      <c r="F111" s="2" t="s">
        <v>665</v>
      </c>
      <c r="G111" s="2">
        <v>54823</v>
      </c>
      <c r="H111" s="2" t="s">
        <v>1506</v>
      </c>
      <c r="I111" s="2">
        <v>34.746250000000003</v>
      </c>
      <c r="J111" s="2">
        <v>-78.807292000000004</v>
      </c>
      <c r="K111" s="4">
        <v>0</v>
      </c>
      <c r="L111" s="2" t="s">
        <v>1377</v>
      </c>
      <c r="M111" s="17" t="s">
        <v>1350</v>
      </c>
      <c r="N111" s="17" t="s">
        <v>977</v>
      </c>
      <c r="O111" s="8">
        <v>1.5</v>
      </c>
      <c r="P111" s="16">
        <v>1E-3</v>
      </c>
      <c r="Q111" s="4">
        <v>18.736999999999998</v>
      </c>
      <c r="R111" s="4">
        <v>2.7370000000000001</v>
      </c>
      <c r="S111" s="4">
        <v>197.947</v>
      </c>
      <c r="T111" s="27">
        <v>10.564498051982708</v>
      </c>
      <c r="U111">
        <v>8.5885852244850742</v>
      </c>
      <c r="V111">
        <v>8.7186347487162763</v>
      </c>
      <c r="W111">
        <v>8.7836595108318782</v>
      </c>
      <c r="X111">
        <v>2.3083469926567659</v>
      </c>
    </row>
    <row r="112" spans="1:24" x14ac:dyDescent="0.35">
      <c r="A112" s="2">
        <v>16728</v>
      </c>
      <c r="B112" s="2">
        <v>2018</v>
      </c>
      <c r="C112" s="19">
        <v>7092</v>
      </c>
      <c r="D112" s="19">
        <v>83.004625299729298</v>
      </c>
      <c r="E112" s="2" t="s">
        <v>5</v>
      </c>
      <c r="F112" s="2" t="s">
        <v>665</v>
      </c>
      <c r="G112" s="2">
        <v>54823</v>
      </c>
      <c r="H112" s="2" t="s">
        <v>1507</v>
      </c>
      <c r="I112" s="2">
        <v>34.746250000000003</v>
      </c>
      <c r="J112" s="2">
        <v>-78.807292000000004</v>
      </c>
      <c r="K112" s="4">
        <v>0</v>
      </c>
      <c r="L112" s="2" t="s">
        <v>1377</v>
      </c>
      <c r="M112" s="17" t="s">
        <v>1350</v>
      </c>
      <c r="N112" s="17" t="s">
        <v>977</v>
      </c>
      <c r="O112" s="8">
        <v>1.5</v>
      </c>
      <c r="P112" s="16">
        <v>1E-3</v>
      </c>
      <c r="Q112" s="4">
        <v>18.736999999999998</v>
      </c>
      <c r="R112" s="4">
        <v>2.7370000000000001</v>
      </c>
      <c r="S112" s="4">
        <v>197.947</v>
      </c>
      <c r="T112" s="27">
        <v>10.564498051982708</v>
      </c>
      <c r="U112">
        <v>8.5885852244850742</v>
      </c>
      <c r="V112">
        <v>8.7186347487162763</v>
      </c>
      <c r="W112">
        <v>8.7836595108318782</v>
      </c>
      <c r="X112">
        <v>2.3083469926567659</v>
      </c>
    </row>
    <row r="113" spans="1:24" x14ac:dyDescent="0.35">
      <c r="A113" s="2">
        <v>16729</v>
      </c>
      <c r="B113" s="2">
        <v>2018</v>
      </c>
      <c r="C113" s="19">
        <v>7092</v>
      </c>
      <c r="D113" s="19">
        <v>83.004625299729298</v>
      </c>
      <c r="E113" s="2" t="s">
        <v>5</v>
      </c>
      <c r="F113" s="2" t="s">
        <v>665</v>
      </c>
      <c r="G113" s="2">
        <v>54823</v>
      </c>
      <c r="H113" s="2" t="s">
        <v>1442</v>
      </c>
      <c r="I113" s="2">
        <v>34.746250000000003</v>
      </c>
      <c r="J113" s="2">
        <v>-78.807292000000004</v>
      </c>
      <c r="K113" s="4">
        <v>0</v>
      </c>
      <c r="L113" s="2" t="s">
        <v>1377</v>
      </c>
      <c r="M113" s="17" t="s">
        <v>1350</v>
      </c>
      <c r="N113" s="17" t="s">
        <v>977</v>
      </c>
      <c r="O113" s="8">
        <v>1.5</v>
      </c>
      <c r="P113" s="16">
        <v>1E-3</v>
      </c>
      <c r="Q113" s="4">
        <v>18.736999999999998</v>
      </c>
      <c r="R113" s="4">
        <v>2.7370000000000001</v>
      </c>
      <c r="S113" s="4">
        <v>197.947</v>
      </c>
      <c r="T113" s="27">
        <v>10.564498051982708</v>
      </c>
      <c r="U113">
        <v>8.5885852244850742</v>
      </c>
      <c r="V113">
        <v>8.7186347487162763</v>
      </c>
      <c r="W113">
        <v>8.7836595108318782</v>
      </c>
      <c r="X113">
        <v>2.3083469926567659</v>
      </c>
    </row>
    <row r="114" spans="1:24" x14ac:dyDescent="0.35">
      <c r="A114" s="2">
        <v>16730</v>
      </c>
      <c r="B114" s="2">
        <v>2018</v>
      </c>
      <c r="C114" s="19">
        <v>7092</v>
      </c>
      <c r="D114" s="19">
        <v>83.004625299729298</v>
      </c>
      <c r="E114" s="2" t="s">
        <v>5</v>
      </c>
      <c r="F114" s="2" t="s">
        <v>665</v>
      </c>
      <c r="G114" s="2">
        <v>54823</v>
      </c>
      <c r="H114" s="2" t="s">
        <v>1443</v>
      </c>
      <c r="I114" s="2">
        <v>34.746250000000003</v>
      </c>
      <c r="J114" s="2">
        <v>-78.807292000000004</v>
      </c>
      <c r="K114" s="4">
        <v>0</v>
      </c>
      <c r="L114" s="2" t="s">
        <v>1377</v>
      </c>
      <c r="M114" s="17" t="s">
        <v>1350</v>
      </c>
      <c r="N114" s="17" t="s">
        <v>977</v>
      </c>
      <c r="O114" s="8">
        <v>1.5</v>
      </c>
      <c r="P114" s="16">
        <v>1E-3</v>
      </c>
      <c r="Q114" s="4">
        <v>18.736999999999998</v>
      </c>
      <c r="R114" s="4">
        <v>2.7370000000000001</v>
      </c>
      <c r="S114" s="4">
        <v>197.947</v>
      </c>
      <c r="T114" s="27">
        <v>10.564498051982708</v>
      </c>
      <c r="U114">
        <v>8.5885852244850742</v>
      </c>
      <c r="V114">
        <v>8.7186347487162763</v>
      </c>
      <c r="W114">
        <v>8.7836595108318782</v>
      </c>
      <c r="X114">
        <v>2.3083469926567659</v>
      </c>
    </row>
    <row r="115" spans="1:24" x14ac:dyDescent="0.35">
      <c r="A115" s="2">
        <v>16731</v>
      </c>
      <c r="B115" s="2">
        <v>2018</v>
      </c>
      <c r="C115" s="19">
        <v>7092</v>
      </c>
      <c r="D115" s="19">
        <v>83.004625299729298</v>
      </c>
      <c r="E115" s="2" t="s">
        <v>5</v>
      </c>
      <c r="F115" s="2" t="s">
        <v>665</v>
      </c>
      <c r="G115" s="2">
        <v>54823</v>
      </c>
      <c r="H115" s="2" t="s">
        <v>1444</v>
      </c>
      <c r="I115" s="2">
        <v>34.746250000000003</v>
      </c>
      <c r="J115" s="2">
        <v>-78.807292000000004</v>
      </c>
      <c r="K115" s="4">
        <v>0</v>
      </c>
      <c r="L115" s="2" t="s">
        <v>1377</v>
      </c>
      <c r="M115" s="17" t="s">
        <v>1350</v>
      </c>
      <c r="N115" s="17" t="s">
        <v>977</v>
      </c>
      <c r="O115" s="8">
        <v>1.5</v>
      </c>
      <c r="P115" s="16">
        <v>1E-3</v>
      </c>
      <c r="Q115" s="4">
        <v>18.736999999999998</v>
      </c>
      <c r="R115" s="4">
        <v>2.7370000000000001</v>
      </c>
      <c r="S115" s="4">
        <v>197.947</v>
      </c>
      <c r="T115" s="27">
        <v>10.564498051982708</v>
      </c>
      <c r="U115">
        <v>8.5885852244850742</v>
      </c>
      <c r="V115">
        <v>8.7186347487162763</v>
      </c>
      <c r="W115">
        <v>8.7836595108318782</v>
      </c>
      <c r="X115">
        <v>2.3083469926567659</v>
      </c>
    </row>
    <row r="116" spans="1:24" x14ac:dyDescent="0.35">
      <c r="A116" s="2">
        <v>16732</v>
      </c>
      <c r="B116" s="2">
        <v>2018</v>
      </c>
      <c r="C116" s="19">
        <v>7092</v>
      </c>
      <c r="D116" s="19">
        <v>83.004625299729298</v>
      </c>
      <c r="E116" s="2" t="s">
        <v>5</v>
      </c>
      <c r="F116" s="2" t="s">
        <v>665</v>
      </c>
      <c r="G116" s="2">
        <v>54823</v>
      </c>
      <c r="H116" s="2" t="s">
        <v>1445</v>
      </c>
      <c r="I116" s="2">
        <v>34.746250000000003</v>
      </c>
      <c r="J116" s="2">
        <v>-78.807292000000004</v>
      </c>
      <c r="K116" s="4">
        <v>0</v>
      </c>
      <c r="L116" s="2" t="s">
        <v>1377</v>
      </c>
      <c r="M116" s="17" t="s">
        <v>1350</v>
      </c>
      <c r="N116" s="17" t="s">
        <v>977</v>
      </c>
      <c r="O116" s="8">
        <v>1.5</v>
      </c>
      <c r="P116" s="16">
        <v>1E-3</v>
      </c>
      <c r="Q116" s="4">
        <v>18.736999999999998</v>
      </c>
      <c r="R116" s="4">
        <v>2.7370000000000001</v>
      </c>
      <c r="S116" s="4">
        <v>197.947</v>
      </c>
      <c r="T116" s="27">
        <v>10.564498051982708</v>
      </c>
      <c r="U116">
        <v>8.5885852244850742</v>
      </c>
      <c r="V116">
        <v>8.7186347487162763</v>
      </c>
      <c r="W116">
        <v>8.7836595108318782</v>
      </c>
      <c r="X116">
        <v>2.3083469926567659</v>
      </c>
    </row>
    <row r="117" spans="1:24" x14ac:dyDescent="0.35">
      <c r="A117" s="2">
        <v>16733</v>
      </c>
      <c r="B117" s="2">
        <v>2018</v>
      </c>
      <c r="C117" s="19">
        <v>7092</v>
      </c>
      <c r="D117" s="19">
        <v>83.004625299729298</v>
      </c>
      <c r="E117" s="2" t="s">
        <v>5</v>
      </c>
      <c r="F117" s="2" t="s">
        <v>665</v>
      </c>
      <c r="G117" s="2">
        <v>54823</v>
      </c>
      <c r="H117" s="2" t="s">
        <v>1446</v>
      </c>
      <c r="I117" s="2">
        <v>34.746250000000003</v>
      </c>
      <c r="J117" s="2">
        <v>-78.807292000000004</v>
      </c>
      <c r="K117" s="4">
        <v>0</v>
      </c>
      <c r="L117" s="2" t="s">
        <v>1377</v>
      </c>
      <c r="M117" s="17" t="s">
        <v>1350</v>
      </c>
      <c r="N117" s="17" t="s">
        <v>977</v>
      </c>
      <c r="O117" s="8">
        <v>1.5</v>
      </c>
      <c r="P117" s="16">
        <v>1E-3</v>
      </c>
      <c r="Q117" s="4">
        <v>18.736999999999998</v>
      </c>
      <c r="R117" s="4">
        <v>2.7370000000000001</v>
      </c>
      <c r="S117" s="4">
        <v>197.947</v>
      </c>
      <c r="T117" s="27">
        <v>10.564498051982708</v>
      </c>
      <c r="U117">
        <v>8.5885852244850742</v>
      </c>
      <c r="V117">
        <v>8.7186347487162763</v>
      </c>
      <c r="W117">
        <v>8.7836595108318782</v>
      </c>
      <c r="X117">
        <v>2.3083469926567659</v>
      </c>
    </row>
    <row r="118" spans="1:24" x14ac:dyDescent="0.35">
      <c r="A118" s="11">
        <v>16734</v>
      </c>
      <c r="B118" s="11">
        <v>2018</v>
      </c>
      <c r="C118" s="32">
        <v>7092</v>
      </c>
      <c r="D118" s="32">
        <v>83.004625299729298</v>
      </c>
      <c r="E118" s="11" t="s">
        <v>5</v>
      </c>
      <c r="F118" s="11" t="s">
        <v>665</v>
      </c>
      <c r="G118" s="11">
        <v>54823</v>
      </c>
      <c r="H118" s="11" t="s">
        <v>1447</v>
      </c>
      <c r="I118" s="11">
        <v>34.746250000000003</v>
      </c>
      <c r="J118" s="11">
        <v>-78.807292000000004</v>
      </c>
      <c r="K118" s="33">
        <v>0</v>
      </c>
      <c r="L118" s="11" t="s">
        <v>1377</v>
      </c>
      <c r="M118" s="30" t="s">
        <v>1350</v>
      </c>
      <c r="N118" s="30" t="s">
        <v>977</v>
      </c>
      <c r="O118" s="34">
        <v>1.5</v>
      </c>
      <c r="P118" s="35">
        <v>1E-3</v>
      </c>
      <c r="Q118" s="33">
        <v>18.736999999999998</v>
      </c>
      <c r="R118" s="33">
        <v>2.7370000000000001</v>
      </c>
      <c r="S118" s="33">
        <v>197.947</v>
      </c>
      <c r="T118" s="36">
        <v>10.564498051982708</v>
      </c>
      <c r="U118">
        <v>8.5885852244850742</v>
      </c>
      <c r="V118">
        <v>8.7186347487162763</v>
      </c>
      <c r="W118">
        <v>8.7836595108318782</v>
      </c>
      <c r="X118">
        <v>2.3083469926567659</v>
      </c>
    </row>
    <row r="119" spans="1:24" x14ac:dyDescent="0.35">
      <c r="A119" s="11">
        <v>16735</v>
      </c>
      <c r="B119" s="11">
        <v>2018</v>
      </c>
      <c r="C119" s="32">
        <v>7092</v>
      </c>
      <c r="D119" s="32">
        <v>83.004625299729298</v>
      </c>
      <c r="E119" s="11" t="s">
        <v>5</v>
      </c>
      <c r="F119" s="11" t="s">
        <v>665</v>
      </c>
      <c r="G119" s="11">
        <v>54823</v>
      </c>
      <c r="H119" s="11" t="s">
        <v>1756</v>
      </c>
      <c r="I119" s="11">
        <v>34.746250000000003</v>
      </c>
      <c r="J119" s="11">
        <v>-78.807292000000004</v>
      </c>
      <c r="K119" s="33">
        <v>0</v>
      </c>
      <c r="L119" s="11" t="s">
        <v>1377</v>
      </c>
      <c r="M119" s="30" t="s">
        <v>1350</v>
      </c>
      <c r="N119" s="30" t="s">
        <v>977</v>
      </c>
      <c r="O119" s="34">
        <v>1.5</v>
      </c>
      <c r="P119" s="35">
        <v>1E-3</v>
      </c>
      <c r="Q119" s="33">
        <v>18.736999999999998</v>
      </c>
      <c r="R119" s="33">
        <v>2.7370000000000001</v>
      </c>
      <c r="S119" s="33">
        <v>197.947</v>
      </c>
      <c r="T119" s="36">
        <v>10.564498051982708</v>
      </c>
      <c r="U119">
        <v>8.5885852244850742</v>
      </c>
      <c r="V119">
        <v>8.7186347487162763</v>
      </c>
      <c r="W119">
        <v>8.7836595108318782</v>
      </c>
      <c r="X119">
        <v>2.3083469926567659</v>
      </c>
    </row>
    <row r="120" spans="1:24" x14ac:dyDescent="0.35">
      <c r="A120" s="11">
        <v>16736</v>
      </c>
      <c r="B120" s="11">
        <v>2018</v>
      </c>
      <c r="C120" s="32">
        <v>7092</v>
      </c>
      <c r="D120" s="32">
        <v>83.004625299729298</v>
      </c>
      <c r="E120" s="11" t="s">
        <v>5</v>
      </c>
      <c r="F120" s="11" t="s">
        <v>665</v>
      </c>
      <c r="G120" s="11">
        <v>54823</v>
      </c>
      <c r="H120" s="11" t="s">
        <v>1757</v>
      </c>
      <c r="I120" s="11">
        <v>34.746250000000003</v>
      </c>
      <c r="J120" s="11">
        <v>-78.807292000000004</v>
      </c>
      <c r="K120" s="33">
        <v>0</v>
      </c>
      <c r="L120" s="11" t="s">
        <v>1377</v>
      </c>
      <c r="M120" s="30" t="s">
        <v>1350</v>
      </c>
      <c r="N120" s="30" t="s">
        <v>977</v>
      </c>
      <c r="O120" s="34">
        <v>1.5</v>
      </c>
      <c r="P120" s="35">
        <v>1E-3</v>
      </c>
      <c r="Q120" s="33">
        <v>18.736999999999998</v>
      </c>
      <c r="R120" s="33">
        <v>2.7370000000000001</v>
      </c>
      <c r="S120" s="33">
        <v>197.947</v>
      </c>
      <c r="T120" s="36">
        <v>10.564498051982708</v>
      </c>
      <c r="U120">
        <v>8.5885852244850742</v>
      </c>
      <c r="V120">
        <v>8.7186347487162763</v>
      </c>
      <c r="W120">
        <v>8.7836595108318782</v>
      </c>
      <c r="X120">
        <v>2.3083469926567659</v>
      </c>
    </row>
    <row r="121" spans="1:24" x14ac:dyDescent="0.35">
      <c r="A121" s="11">
        <v>16737</v>
      </c>
      <c r="B121" s="11">
        <v>2018</v>
      </c>
      <c r="C121" s="32">
        <v>7092</v>
      </c>
      <c r="D121" s="32">
        <v>83.004625299729298</v>
      </c>
      <c r="E121" s="11" t="s">
        <v>5</v>
      </c>
      <c r="F121" s="11" t="s">
        <v>665</v>
      </c>
      <c r="G121" s="11">
        <v>54823</v>
      </c>
      <c r="H121" s="11" t="s">
        <v>1758</v>
      </c>
      <c r="I121" s="11">
        <v>34.746250000000003</v>
      </c>
      <c r="J121" s="11">
        <v>-78.807292000000004</v>
      </c>
      <c r="K121" s="33">
        <v>0</v>
      </c>
      <c r="L121" s="11" t="s">
        <v>1377</v>
      </c>
      <c r="M121" s="30" t="s">
        <v>1350</v>
      </c>
      <c r="N121" s="30" t="s">
        <v>977</v>
      </c>
      <c r="O121" s="34">
        <v>1.5</v>
      </c>
      <c r="P121" s="35">
        <v>1E-3</v>
      </c>
      <c r="Q121" s="33">
        <v>18.736999999999998</v>
      </c>
      <c r="R121" s="33">
        <v>2.7370000000000001</v>
      </c>
      <c r="S121" s="33">
        <v>197.947</v>
      </c>
      <c r="T121" s="36">
        <v>10.564498051982708</v>
      </c>
      <c r="U121">
        <v>8.5885852244850742</v>
      </c>
      <c r="V121">
        <v>8.7186347487162763</v>
      </c>
      <c r="W121">
        <v>8.7836595108318782</v>
      </c>
      <c r="X121">
        <v>2.3083469926567659</v>
      </c>
    </row>
    <row r="122" spans="1:24" x14ac:dyDescent="0.35">
      <c r="A122" s="11">
        <v>16738</v>
      </c>
      <c r="B122" s="11">
        <v>2018</v>
      </c>
      <c r="C122" s="32">
        <v>7092</v>
      </c>
      <c r="D122" s="32">
        <v>83.004625299729298</v>
      </c>
      <c r="E122" s="11" t="s">
        <v>5</v>
      </c>
      <c r="F122" s="11" t="s">
        <v>665</v>
      </c>
      <c r="G122" s="11">
        <v>54823</v>
      </c>
      <c r="H122" s="11" t="s">
        <v>1759</v>
      </c>
      <c r="I122" s="11">
        <v>34.746250000000003</v>
      </c>
      <c r="J122" s="11">
        <v>-78.807292000000004</v>
      </c>
      <c r="K122" s="33">
        <v>0</v>
      </c>
      <c r="L122" s="11" t="s">
        <v>1377</v>
      </c>
      <c r="M122" s="30" t="s">
        <v>1350</v>
      </c>
      <c r="N122" s="30" t="s">
        <v>977</v>
      </c>
      <c r="O122" s="34">
        <v>1.5</v>
      </c>
      <c r="P122" s="35">
        <v>1E-3</v>
      </c>
      <c r="Q122" s="33">
        <v>18.736999999999998</v>
      </c>
      <c r="R122" s="33">
        <v>2.7370000000000001</v>
      </c>
      <c r="S122" s="33">
        <v>197.947</v>
      </c>
      <c r="T122" s="36">
        <v>10.564498051982708</v>
      </c>
      <c r="U122">
        <v>8.5885852244850742</v>
      </c>
      <c r="V122">
        <v>8.7186347487162763</v>
      </c>
      <c r="W122">
        <v>8.7836595108318782</v>
      </c>
      <c r="X122">
        <v>2.3083469926567659</v>
      </c>
    </row>
    <row r="123" spans="1:24" x14ac:dyDescent="0.35">
      <c r="A123" s="2">
        <v>16739</v>
      </c>
      <c r="B123" s="2">
        <v>2018</v>
      </c>
      <c r="C123" s="19">
        <v>7092</v>
      </c>
      <c r="D123" s="19">
        <v>83.004625299729298</v>
      </c>
      <c r="E123" s="2" t="s">
        <v>5</v>
      </c>
      <c r="F123" s="2" t="s">
        <v>665</v>
      </c>
      <c r="G123" s="2">
        <v>54823</v>
      </c>
      <c r="H123" s="2" t="s">
        <v>1760</v>
      </c>
      <c r="I123" s="2">
        <v>34.746250000000003</v>
      </c>
      <c r="J123" s="2">
        <v>-78.807292000000004</v>
      </c>
      <c r="K123" s="4">
        <v>0</v>
      </c>
      <c r="L123" s="2" t="s">
        <v>1377</v>
      </c>
      <c r="M123" s="17" t="s">
        <v>1350</v>
      </c>
      <c r="N123" s="17" t="s">
        <v>977</v>
      </c>
      <c r="O123" s="8">
        <v>1.5</v>
      </c>
      <c r="P123" s="16">
        <v>1E-3</v>
      </c>
      <c r="Q123" s="4">
        <v>18.736999999999998</v>
      </c>
      <c r="R123" s="4">
        <v>2.7370000000000001</v>
      </c>
      <c r="S123" s="4">
        <v>197.947</v>
      </c>
      <c r="T123" s="27">
        <v>10.564498051982708</v>
      </c>
      <c r="U123">
        <v>8.5885852244850742</v>
      </c>
      <c r="V123">
        <v>8.7186347487162763</v>
      </c>
      <c r="W123">
        <v>8.7836595108318782</v>
      </c>
      <c r="X123">
        <v>2.3083469926567659</v>
      </c>
    </row>
    <row r="124" spans="1:24" x14ac:dyDescent="0.35">
      <c r="A124" s="2">
        <v>16740</v>
      </c>
      <c r="B124" s="2">
        <v>2018</v>
      </c>
      <c r="C124" s="19">
        <v>7092</v>
      </c>
      <c r="D124" s="19">
        <v>83.004625299729298</v>
      </c>
      <c r="E124" s="2" t="s">
        <v>5</v>
      </c>
      <c r="F124" s="2" t="s">
        <v>665</v>
      </c>
      <c r="G124" s="2">
        <v>54823</v>
      </c>
      <c r="H124" s="2" t="s">
        <v>1761</v>
      </c>
      <c r="I124" s="2">
        <v>34.746250000000003</v>
      </c>
      <c r="J124" s="2">
        <v>-78.807292000000004</v>
      </c>
      <c r="K124" s="4">
        <v>0</v>
      </c>
      <c r="L124" s="2" t="s">
        <v>1377</v>
      </c>
      <c r="M124" s="17" t="s">
        <v>1350</v>
      </c>
      <c r="N124" s="17" t="s">
        <v>977</v>
      </c>
      <c r="O124" s="8">
        <v>1.5</v>
      </c>
      <c r="P124" s="16">
        <v>1E-3</v>
      </c>
      <c r="Q124" s="4">
        <v>18.736999999999998</v>
      </c>
      <c r="R124" s="4">
        <v>2.7370000000000001</v>
      </c>
      <c r="S124" s="4">
        <v>197.947</v>
      </c>
      <c r="T124" s="27">
        <v>10.564498051982708</v>
      </c>
      <c r="U124">
        <v>8.5885852244850742</v>
      </c>
      <c r="V124">
        <v>8.7186347487162763</v>
      </c>
      <c r="W124">
        <v>8.7836595108318782</v>
      </c>
      <c r="X124">
        <v>2.3083469926567659</v>
      </c>
    </row>
    <row r="125" spans="1:24" x14ac:dyDescent="0.35">
      <c r="A125" s="11">
        <v>16741</v>
      </c>
      <c r="B125" s="11">
        <v>2018</v>
      </c>
      <c r="C125" s="32">
        <v>6892</v>
      </c>
      <c r="D125" s="32">
        <v>9158.8248034961107</v>
      </c>
      <c r="E125" s="11" t="s">
        <v>5</v>
      </c>
      <c r="F125" s="11" t="s">
        <v>666</v>
      </c>
      <c r="G125" s="11">
        <v>56035</v>
      </c>
      <c r="H125" s="11" t="s">
        <v>1343</v>
      </c>
      <c r="I125" s="11">
        <v>35.694344000000001</v>
      </c>
      <c r="J125" s="11">
        <v>-77.91919</v>
      </c>
      <c r="K125" s="33">
        <v>0</v>
      </c>
      <c r="L125" s="11" t="s">
        <v>1377</v>
      </c>
      <c r="M125" s="30" t="s">
        <v>1350</v>
      </c>
      <c r="N125" s="30" t="s">
        <v>977</v>
      </c>
      <c r="O125" s="34">
        <v>1.4</v>
      </c>
      <c r="P125" s="35">
        <v>1.2999999999999999E-2</v>
      </c>
      <c r="Q125" s="33">
        <v>159</v>
      </c>
      <c r="R125" s="33">
        <v>29</v>
      </c>
      <c r="S125" s="33">
        <v>1290</v>
      </c>
      <c r="T125" s="36">
        <v>8.1132075471698109</v>
      </c>
      <c r="U125">
        <v>6.1372947196721777</v>
      </c>
      <c r="V125">
        <v>6.2673442439033806</v>
      </c>
      <c r="W125">
        <v>6.3323690060189826</v>
      </c>
      <c r="X125">
        <v>2.154457193146321</v>
      </c>
    </row>
    <row r="126" spans="1:24" x14ac:dyDescent="0.35">
      <c r="A126" s="2">
        <v>16742</v>
      </c>
      <c r="B126" s="2">
        <v>2018</v>
      </c>
      <c r="C126" s="19">
        <v>6892</v>
      </c>
      <c r="D126" s="19">
        <v>9158.8248034961107</v>
      </c>
      <c r="E126" s="2" t="s">
        <v>5</v>
      </c>
      <c r="F126" s="2" t="s">
        <v>666</v>
      </c>
      <c r="G126" s="2">
        <v>56035</v>
      </c>
      <c r="H126" s="2" t="s">
        <v>1361</v>
      </c>
      <c r="I126" s="2">
        <v>35.694344000000001</v>
      </c>
      <c r="J126" s="2">
        <v>-77.91919</v>
      </c>
      <c r="K126" s="4">
        <v>0</v>
      </c>
      <c r="L126" s="2" t="s">
        <v>1377</v>
      </c>
      <c r="M126" s="17" t="s">
        <v>1350</v>
      </c>
      <c r="N126" s="17" t="s">
        <v>977</v>
      </c>
      <c r="O126" s="8">
        <v>1.4</v>
      </c>
      <c r="P126" s="16">
        <v>1.2999999999999999E-2</v>
      </c>
      <c r="Q126" s="4">
        <v>159</v>
      </c>
      <c r="R126" s="4">
        <v>29</v>
      </c>
      <c r="S126" s="4">
        <v>1290</v>
      </c>
      <c r="T126" s="27">
        <v>8.1132075471698109</v>
      </c>
      <c r="U126">
        <v>6.1372947196721777</v>
      </c>
      <c r="V126">
        <v>6.2673442439033806</v>
      </c>
      <c r="W126">
        <v>6.3323690060189826</v>
      </c>
      <c r="X126">
        <v>2.154457193146321</v>
      </c>
    </row>
    <row r="127" spans="1:24" x14ac:dyDescent="0.35">
      <c r="A127" s="2">
        <v>16743</v>
      </c>
      <c r="B127" s="2">
        <v>2018</v>
      </c>
      <c r="C127" s="19">
        <v>9484</v>
      </c>
      <c r="D127" s="19">
        <v>5132.7061925862899</v>
      </c>
      <c r="E127" s="2" t="s">
        <v>5</v>
      </c>
      <c r="F127" s="2" t="s">
        <v>666</v>
      </c>
      <c r="G127" s="2">
        <v>58575</v>
      </c>
      <c r="H127" s="2" t="s">
        <v>1343</v>
      </c>
      <c r="I127" s="2">
        <v>35.268332999999998</v>
      </c>
      <c r="J127" s="2">
        <v>-77.659166999999997</v>
      </c>
      <c r="K127" s="4">
        <v>0</v>
      </c>
      <c r="L127" s="2" t="s">
        <v>1341</v>
      </c>
      <c r="M127" s="17" t="s">
        <v>1350</v>
      </c>
      <c r="N127" s="17" t="s">
        <v>977</v>
      </c>
      <c r="O127" s="8">
        <v>2.2999999999999998</v>
      </c>
      <c r="P127" s="16">
        <v>1.6E-2</v>
      </c>
      <c r="Q127" s="4">
        <v>317.25</v>
      </c>
      <c r="R127" s="4">
        <v>58</v>
      </c>
      <c r="S127" s="4">
        <v>3433.25</v>
      </c>
      <c r="T127" s="27">
        <v>10.821907013396375</v>
      </c>
      <c r="U127">
        <v>8.845994185898741</v>
      </c>
      <c r="V127">
        <v>8.9760437101299395</v>
      </c>
      <c r="W127">
        <v>9.0410684722455397</v>
      </c>
      <c r="X127">
        <v>3.5394653887403771</v>
      </c>
    </row>
    <row r="128" spans="1:24" x14ac:dyDescent="0.35">
      <c r="A128" s="2">
        <v>16744</v>
      </c>
      <c r="B128" s="2">
        <v>2018</v>
      </c>
      <c r="C128" s="19">
        <v>9484</v>
      </c>
      <c r="D128" s="19">
        <v>5132.7061925862899</v>
      </c>
      <c r="E128" s="2" t="s">
        <v>5</v>
      </c>
      <c r="F128" s="2" t="s">
        <v>666</v>
      </c>
      <c r="G128" s="2">
        <v>58575</v>
      </c>
      <c r="H128" s="2" t="s">
        <v>1361</v>
      </c>
      <c r="I128" s="2">
        <v>35.268332999999998</v>
      </c>
      <c r="J128" s="2">
        <v>-77.659166999999997</v>
      </c>
      <c r="K128" s="4">
        <v>0</v>
      </c>
      <c r="L128" s="2" t="s">
        <v>1341</v>
      </c>
      <c r="M128" s="17" t="s">
        <v>1350</v>
      </c>
      <c r="N128" s="17" t="s">
        <v>977</v>
      </c>
      <c r="O128" s="8">
        <v>2.2999999999999998</v>
      </c>
      <c r="P128" s="16">
        <v>1.6E-2</v>
      </c>
      <c r="Q128" s="4">
        <v>317.25</v>
      </c>
      <c r="R128" s="4">
        <v>58</v>
      </c>
      <c r="S128" s="4">
        <v>3433.25</v>
      </c>
      <c r="T128" s="27">
        <v>10.821907013396375</v>
      </c>
      <c r="U128">
        <v>8.845994185898741</v>
      </c>
      <c r="V128">
        <v>8.9760437101299395</v>
      </c>
      <c r="W128">
        <v>9.0410684722455397</v>
      </c>
      <c r="X128">
        <v>3.5394653887403771</v>
      </c>
    </row>
    <row r="129" spans="1:24" x14ac:dyDescent="0.35">
      <c r="A129" s="2">
        <v>16745</v>
      </c>
      <c r="B129" s="2">
        <v>2018</v>
      </c>
      <c r="C129" s="19">
        <v>9484</v>
      </c>
      <c r="D129" s="19">
        <v>5132.7061925862899</v>
      </c>
      <c r="E129" s="2" t="s">
        <v>5</v>
      </c>
      <c r="F129" s="2" t="s">
        <v>666</v>
      </c>
      <c r="G129" s="2">
        <v>58575</v>
      </c>
      <c r="H129" s="2" t="s">
        <v>1362</v>
      </c>
      <c r="I129" s="2">
        <v>35.268332999999998</v>
      </c>
      <c r="J129" s="2">
        <v>-77.659166999999997</v>
      </c>
      <c r="K129" s="4">
        <v>0</v>
      </c>
      <c r="L129" s="2" t="s">
        <v>1341</v>
      </c>
      <c r="M129" s="17" t="s">
        <v>1350</v>
      </c>
      <c r="N129" s="17" t="s">
        <v>977</v>
      </c>
      <c r="O129" s="8">
        <v>2.2999999999999998</v>
      </c>
      <c r="P129" s="16">
        <v>1.6E-2</v>
      </c>
      <c r="Q129" s="4">
        <v>317.25</v>
      </c>
      <c r="R129" s="4">
        <v>58</v>
      </c>
      <c r="S129" s="4">
        <v>3433.25</v>
      </c>
      <c r="T129" s="27">
        <v>10.821907013396375</v>
      </c>
      <c r="U129">
        <v>8.845994185898741</v>
      </c>
      <c r="V129">
        <v>8.9760437101299395</v>
      </c>
      <c r="W129">
        <v>9.0410684722455397</v>
      </c>
      <c r="X129">
        <v>3.5394653887403771</v>
      </c>
    </row>
    <row r="130" spans="1:24" x14ac:dyDescent="0.35">
      <c r="A130" s="2">
        <v>16746</v>
      </c>
      <c r="B130" s="2">
        <v>2018</v>
      </c>
      <c r="C130" s="19">
        <v>9484</v>
      </c>
      <c r="D130" s="19">
        <v>5132.7061925862899</v>
      </c>
      <c r="E130" s="2" t="s">
        <v>5</v>
      </c>
      <c r="F130" s="2" t="s">
        <v>666</v>
      </c>
      <c r="G130" s="2">
        <v>58575</v>
      </c>
      <c r="H130" s="2" t="s">
        <v>1363</v>
      </c>
      <c r="I130" s="2">
        <v>35.268332999999998</v>
      </c>
      <c r="J130" s="2">
        <v>-77.659166999999997</v>
      </c>
      <c r="K130" s="4">
        <v>0</v>
      </c>
      <c r="L130" s="2" t="s">
        <v>1341</v>
      </c>
      <c r="M130" s="17" t="s">
        <v>1350</v>
      </c>
      <c r="N130" s="17" t="s">
        <v>977</v>
      </c>
      <c r="O130" s="8">
        <v>2.2999999999999998</v>
      </c>
      <c r="P130" s="16">
        <v>1.6E-2</v>
      </c>
      <c r="Q130" s="4">
        <v>317.25</v>
      </c>
      <c r="R130" s="4">
        <v>58</v>
      </c>
      <c r="S130" s="4">
        <v>3433.25</v>
      </c>
      <c r="T130" s="27">
        <v>10.821907013396375</v>
      </c>
      <c r="U130">
        <v>8.845994185898741</v>
      </c>
      <c r="V130">
        <v>8.9760437101299395</v>
      </c>
      <c r="W130">
        <v>9.0410684722455397</v>
      </c>
      <c r="X130">
        <v>3.5394653887403771</v>
      </c>
    </row>
    <row r="131" spans="1:24" x14ac:dyDescent="0.35">
      <c r="A131" s="2">
        <v>16780</v>
      </c>
      <c r="B131" s="2">
        <v>2018</v>
      </c>
      <c r="C131" s="17">
        <v>10017</v>
      </c>
      <c r="D131" s="17">
        <v>12346.298710663599</v>
      </c>
      <c r="E131" s="2" t="s">
        <v>5</v>
      </c>
      <c r="F131" s="2" t="s">
        <v>696</v>
      </c>
      <c r="G131" s="2">
        <v>56552</v>
      </c>
      <c r="H131" s="2" t="s">
        <v>1343</v>
      </c>
      <c r="I131" s="2">
        <v>35.797199999999997</v>
      </c>
      <c r="J131" s="2">
        <v>-80.854200000000006</v>
      </c>
      <c r="K131" s="4">
        <v>0</v>
      </c>
      <c r="L131" s="2" t="s">
        <v>1341</v>
      </c>
      <c r="M131" s="17" t="s">
        <v>1350</v>
      </c>
      <c r="N131" s="17" t="s">
        <v>977</v>
      </c>
      <c r="O131" s="8">
        <v>2.2000000000000002</v>
      </c>
      <c r="P131" s="16">
        <v>-2E-3</v>
      </c>
      <c r="Q131" s="4">
        <v>-45</v>
      </c>
      <c r="R131" s="4">
        <v>-8</v>
      </c>
      <c r="S131" s="4">
        <v>31</v>
      </c>
      <c r="T131" s="27">
        <v>18</v>
      </c>
      <c r="U131">
        <v>16.024087172502369</v>
      </c>
      <c r="V131">
        <v>16.154136696733559</v>
      </c>
      <c r="W131">
        <v>16.21916145884915</v>
      </c>
      <c r="X131">
        <v>3.3855755892299211</v>
      </c>
    </row>
    <row r="132" spans="1:24" x14ac:dyDescent="0.35">
      <c r="A132" s="2">
        <v>16782</v>
      </c>
      <c r="B132" s="2">
        <v>2018</v>
      </c>
      <c r="C132" s="17">
        <v>10017</v>
      </c>
      <c r="D132" s="17">
        <v>4671.8790247683801</v>
      </c>
      <c r="E132" s="2" t="s">
        <v>5</v>
      </c>
      <c r="F132" s="2" t="s">
        <v>698</v>
      </c>
      <c r="G132" s="2">
        <v>56062</v>
      </c>
      <c r="H132" s="2" t="s">
        <v>1343</v>
      </c>
      <c r="I132" s="2">
        <v>35.798462000000001</v>
      </c>
      <c r="J132" s="2">
        <v>-80.942708999999994</v>
      </c>
      <c r="K132" s="4">
        <v>0</v>
      </c>
      <c r="L132" s="2" t="s">
        <v>1341</v>
      </c>
      <c r="M132" s="17" t="s">
        <v>1350</v>
      </c>
      <c r="N132" s="17" t="s">
        <v>977</v>
      </c>
      <c r="O132" s="8">
        <v>1.8</v>
      </c>
      <c r="P132" s="16">
        <v>-3.0000000000000001E-3</v>
      </c>
      <c r="Q132" s="4">
        <v>-43</v>
      </c>
      <c r="R132" s="4">
        <v>-8</v>
      </c>
      <c r="S132" s="4">
        <v>43</v>
      </c>
      <c r="T132" s="27">
        <v>18</v>
      </c>
      <c r="U132">
        <v>16.024087172502369</v>
      </c>
      <c r="V132">
        <v>16.15413669673357</v>
      </c>
      <c r="W132">
        <v>16.219161458849172</v>
      </c>
      <c r="X132">
        <v>2.7700163911881188</v>
      </c>
    </row>
    <row r="133" spans="1:24" x14ac:dyDescent="0.35">
      <c r="A133" s="2">
        <v>16839</v>
      </c>
      <c r="B133" s="2">
        <v>2018</v>
      </c>
      <c r="C133" s="19">
        <v>4169</v>
      </c>
      <c r="D133" s="19">
        <v>74.145702443346195</v>
      </c>
      <c r="E133" s="2" t="s">
        <v>5</v>
      </c>
      <c r="F133" s="2" t="s">
        <v>1789</v>
      </c>
      <c r="G133" s="2">
        <v>54276</v>
      </c>
      <c r="H133" s="2" t="s">
        <v>1790</v>
      </c>
      <c r="I133" s="2">
        <v>35.9069</v>
      </c>
      <c r="J133" s="2">
        <v>-79.061700000000002</v>
      </c>
      <c r="K133" s="4">
        <v>0</v>
      </c>
      <c r="L133" s="2" t="s">
        <v>1377</v>
      </c>
      <c r="M133" s="17" t="s">
        <v>1350</v>
      </c>
      <c r="N133" s="17" t="s">
        <v>977</v>
      </c>
      <c r="O133" s="8">
        <v>2</v>
      </c>
      <c r="P133" s="16">
        <v>0</v>
      </c>
      <c r="Q133" s="4">
        <v>0</v>
      </c>
      <c r="R133" s="4">
        <v>0</v>
      </c>
      <c r="S133" s="27"/>
      <c r="T133" s="27">
        <v>18</v>
      </c>
      <c r="U133">
        <v>16.024087172502369</v>
      </c>
      <c r="V133">
        <v>16.154136696733559</v>
      </c>
      <c r="W133">
        <v>16.219161458849161</v>
      </c>
      <c r="X133">
        <v>3.0777959902090308</v>
      </c>
    </row>
    <row r="134" spans="1:24" x14ac:dyDescent="0.35">
      <c r="A134" s="2">
        <v>16840</v>
      </c>
      <c r="B134" s="2">
        <v>2018</v>
      </c>
      <c r="C134" s="19">
        <v>4169</v>
      </c>
      <c r="D134" s="19">
        <v>74.145702443346195</v>
      </c>
      <c r="E134" s="2" t="s">
        <v>5</v>
      </c>
      <c r="F134" s="2" t="s">
        <v>1789</v>
      </c>
      <c r="G134" s="2">
        <v>54276</v>
      </c>
      <c r="H134" s="2" t="s">
        <v>1791</v>
      </c>
      <c r="I134" s="2">
        <v>35.9069</v>
      </c>
      <c r="J134" s="2">
        <v>-79.061700000000002</v>
      </c>
      <c r="K134" s="4">
        <v>0</v>
      </c>
      <c r="L134" s="2" t="s">
        <v>1377</v>
      </c>
      <c r="M134" s="17" t="s">
        <v>1350</v>
      </c>
      <c r="N134" s="17" t="s">
        <v>977</v>
      </c>
      <c r="O134" s="8">
        <v>2</v>
      </c>
      <c r="P134" s="16">
        <v>0</v>
      </c>
      <c r="Q134" s="4">
        <v>0</v>
      </c>
      <c r="R134" s="4">
        <v>0</v>
      </c>
      <c r="S134" s="27"/>
      <c r="T134" s="27">
        <v>18</v>
      </c>
      <c r="U134">
        <v>16.024087172502369</v>
      </c>
      <c r="V134">
        <v>16.154136696733559</v>
      </c>
      <c r="W134">
        <v>16.219161458849161</v>
      </c>
      <c r="X134">
        <v>3.0777959902090308</v>
      </c>
    </row>
    <row r="135" spans="1:24" x14ac:dyDescent="0.35">
      <c r="A135" s="2">
        <v>16903</v>
      </c>
      <c r="B135" s="2">
        <v>2018</v>
      </c>
      <c r="C135" s="19">
        <v>7041</v>
      </c>
      <c r="D135" s="19">
        <v>6810.4805198534204</v>
      </c>
      <c r="E135" s="2" t="s">
        <v>5</v>
      </c>
      <c r="F135" s="2" t="s">
        <v>773</v>
      </c>
      <c r="G135" s="2">
        <v>57607</v>
      </c>
      <c r="H135" s="2" t="s">
        <v>1343</v>
      </c>
      <c r="I135" s="2">
        <v>35.967799999999997</v>
      </c>
      <c r="J135" s="2">
        <v>-79.970799999999997</v>
      </c>
      <c r="K135" s="4">
        <v>0</v>
      </c>
      <c r="L135" s="2" t="s">
        <v>1341</v>
      </c>
      <c r="M135" s="17" t="s">
        <v>1350</v>
      </c>
      <c r="N135" s="17" t="s">
        <v>977</v>
      </c>
      <c r="O135" s="8">
        <v>1</v>
      </c>
      <c r="P135" s="16">
        <v>4.0000000000000001E-3</v>
      </c>
      <c r="Q135" s="4">
        <v>34</v>
      </c>
      <c r="R135" s="4">
        <v>6</v>
      </c>
      <c r="S135" s="4">
        <v>365</v>
      </c>
      <c r="T135" s="27">
        <v>10.735294117647058</v>
      </c>
      <c r="U135">
        <v>8.7593812901494275</v>
      </c>
      <c r="V135">
        <v>8.8894308143806278</v>
      </c>
      <c r="W135">
        <v>8.9544555764962297</v>
      </c>
      <c r="X135">
        <v>1.538897995104513</v>
      </c>
    </row>
    <row r="136" spans="1:24" x14ac:dyDescent="0.35">
      <c r="A136" s="2">
        <v>16904</v>
      </c>
      <c r="B136" s="2">
        <v>2018</v>
      </c>
      <c r="C136" s="19">
        <v>7041</v>
      </c>
      <c r="D136" s="19">
        <v>6810.4805198534204</v>
      </c>
      <c r="E136" s="2" t="s">
        <v>5</v>
      </c>
      <c r="F136" s="2" t="s">
        <v>773</v>
      </c>
      <c r="G136" s="2">
        <v>57607</v>
      </c>
      <c r="H136" s="2" t="s">
        <v>1361</v>
      </c>
      <c r="I136" s="2">
        <v>35.967799999999997</v>
      </c>
      <c r="J136" s="2">
        <v>-79.970799999999997</v>
      </c>
      <c r="K136" s="4">
        <v>0</v>
      </c>
      <c r="L136" s="2" t="s">
        <v>1341</v>
      </c>
      <c r="M136" s="17" t="s">
        <v>1350</v>
      </c>
      <c r="N136" s="17" t="s">
        <v>977</v>
      </c>
      <c r="O136" s="8">
        <v>1</v>
      </c>
      <c r="P136" s="16">
        <v>4.0000000000000001E-3</v>
      </c>
      <c r="Q136" s="4">
        <v>34</v>
      </c>
      <c r="R136" s="4">
        <v>6</v>
      </c>
      <c r="S136" s="4">
        <v>365</v>
      </c>
      <c r="T136" s="27">
        <v>10.735294117647058</v>
      </c>
      <c r="U136">
        <v>8.7593812901494275</v>
      </c>
      <c r="V136">
        <v>8.8894308143806278</v>
      </c>
      <c r="W136">
        <v>8.9544555764962297</v>
      </c>
      <c r="X136">
        <v>1.538897995104513</v>
      </c>
    </row>
    <row r="137" spans="1:24" x14ac:dyDescent="0.35">
      <c r="A137" s="2">
        <v>16918</v>
      </c>
      <c r="B137" s="2">
        <v>2018</v>
      </c>
      <c r="C137" s="19">
        <v>14783</v>
      </c>
      <c r="D137" s="19">
        <v>771.33585787183995</v>
      </c>
      <c r="E137" s="2" t="s">
        <v>5</v>
      </c>
      <c r="F137" s="2" t="s">
        <v>785</v>
      </c>
      <c r="G137" s="2">
        <v>55534</v>
      </c>
      <c r="H137" s="2" t="s">
        <v>1824</v>
      </c>
      <c r="I137" s="2">
        <v>35.737748000000003</v>
      </c>
      <c r="J137" s="2">
        <v>-81.727800000000002</v>
      </c>
      <c r="K137" s="4">
        <v>0</v>
      </c>
      <c r="L137" s="2" t="s">
        <v>1341</v>
      </c>
      <c r="M137" s="17" t="s">
        <v>1350</v>
      </c>
      <c r="N137" s="17" t="s">
        <v>977</v>
      </c>
      <c r="O137" s="8">
        <v>1.8</v>
      </c>
      <c r="P137" s="16">
        <v>2E-3</v>
      </c>
      <c r="Q137" s="4">
        <v>26</v>
      </c>
      <c r="R137" s="4">
        <v>5</v>
      </c>
      <c r="S137" s="4">
        <v>616</v>
      </c>
      <c r="T137" s="27">
        <v>23.692307692307693</v>
      </c>
      <c r="U137">
        <v>21.716394864810059</v>
      </c>
      <c r="V137">
        <v>21.84644438904126</v>
      </c>
      <c r="W137">
        <v>21.911469151156862</v>
      </c>
      <c r="X137">
        <v>2.7700163911881091</v>
      </c>
    </row>
    <row r="138" spans="1:24" x14ac:dyDescent="0.35">
      <c r="A138" s="2">
        <v>16934</v>
      </c>
      <c r="B138" s="2">
        <v>2018</v>
      </c>
      <c r="C138" s="17">
        <v>7041</v>
      </c>
      <c r="D138" s="17">
        <v>12285.6864259741</v>
      </c>
      <c r="E138" s="2" t="s">
        <v>5</v>
      </c>
      <c r="F138" s="2" t="s">
        <v>796</v>
      </c>
      <c r="G138" s="2">
        <v>57608</v>
      </c>
      <c r="H138" s="2" t="s">
        <v>1343</v>
      </c>
      <c r="I138" s="2">
        <v>35.940300000000001</v>
      </c>
      <c r="J138" s="2">
        <v>-80.110600000000005</v>
      </c>
      <c r="K138" s="4">
        <v>0</v>
      </c>
      <c r="L138" s="2" t="s">
        <v>1341</v>
      </c>
      <c r="M138" s="17" t="s">
        <v>1350</v>
      </c>
      <c r="N138" s="17" t="s">
        <v>977</v>
      </c>
      <c r="O138" s="8">
        <v>1.8</v>
      </c>
      <c r="P138" s="16">
        <v>5.0000000000000001E-3</v>
      </c>
      <c r="Q138" s="4">
        <v>74</v>
      </c>
      <c r="R138" s="4">
        <v>14</v>
      </c>
      <c r="S138" s="4">
        <v>774</v>
      </c>
      <c r="T138" s="27">
        <v>10.45945945945946</v>
      </c>
      <c r="U138">
        <v>8.4835466319618256</v>
      </c>
      <c r="V138">
        <v>8.6135961561930294</v>
      </c>
      <c r="W138">
        <v>8.6786209183086314</v>
      </c>
      <c r="X138">
        <v>2.7700163911881188</v>
      </c>
    </row>
    <row r="139" spans="1:24" x14ac:dyDescent="0.35">
      <c r="A139" s="2">
        <v>16965</v>
      </c>
      <c r="B139" s="2">
        <v>2018</v>
      </c>
      <c r="C139" s="19">
        <v>6954</v>
      </c>
      <c r="D139" s="19">
        <v>7266.5060808275903</v>
      </c>
      <c r="E139" s="2" t="s">
        <v>5</v>
      </c>
      <c r="F139" s="2" t="s">
        <v>826</v>
      </c>
      <c r="G139" s="2">
        <v>58046</v>
      </c>
      <c r="H139" s="2" t="s">
        <v>1343</v>
      </c>
      <c r="I139" s="2">
        <v>35.755000000000003</v>
      </c>
      <c r="J139" s="2">
        <v>-80.277777999999998</v>
      </c>
      <c r="K139" s="4">
        <v>0</v>
      </c>
      <c r="L139" s="2" t="s">
        <v>1377</v>
      </c>
      <c r="M139" s="17" t="s">
        <v>1350</v>
      </c>
      <c r="N139" s="17" t="s">
        <v>977</v>
      </c>
      <c r="O139" s="8">
        <v>1</v>
      </c>
      <c r="P139" s="16">
        <v>0</v>
      </c>
      <c r="Q139" s="4">
        <v>4.3330000000000002</v>
      </c>
      <c r="R139" s="4">
        <v>2.3330000000000002</v>
      </c>
      <c r="S139" s="4">
        <v>94</v>
      </c>
      <c r="T139" s="27">
        <v>21.693976459727672</v>
      </c>
      <c r="U139">
        <v>19.718063632230042</v>
      </c>
      <c r="V139">
        <v>19.848113156461231</v>
      </c>
      <c r="W139">
        <v>19.91313791857683</v>
      </c>
      <c r="X139">
        <v>1.538897995104515</v>
      </c>
    </row>
    <row r="140" spans="1:24" x14ac:dyDescent="0.35">
      <c r="A140" s="2">
        <v>16966</v>
      </c>
      <c r="B140" s="2">
        <v>2018</v>
      </c>
      <c r="C140" s="19">
        <v>6954</v>
      </c>
      <c r="D140" s="19">
        <v>7266.5060808275903</v>
      </c>
      <c r="E140" s="2" t="s">
        <v>5</v>
      </c>
      <c r="F140" s="2" t="s">
        <v>826</v>
      </c>
      <c r="G140" s="2">
        <v>58046</v>
      </c>
      <c r="H140" s="2" t="s">
        <v>1361</v>
      </c>
      <c r="I140" s="2">
        <v>35.755000000000003</v>
      </c>
      <c r="J140" s="2">
        <v>-80.277777999999998</v>
      </c>
      <c r="K140" s="4">
        <v>0</v>
      </c>
      <c r="L140" s="2" t="s">
        <v>1377</v>
      </c>
      <c r="M140" s="17" t="s">
        <v>1350</v>
      </c>
      <c r="N140" s="17" t="s">
        <v>977</v>
      </c>
      <c r="O140" s="8">
        <v>1.2</v>
      </c>
      <c r="P140" s="16">
        <v>0</v>
      </c>
      <c r="Q140" s="4">
        <v>5.2</v>
      </c>
      <c r="R140" s="4">
        <v>2.8</v>
      </c>
      <c r="S140" s="4">
        <v>112.8</v>
      </c>
      <c r="T140" s="27">
        <v>21.69230769230769</v>
      </c>
      <c r="U140">
        <v>19.716394864810049</v>
      </c>
      <c r="V140">
        <v>19.84644438904126</v>
      </c>
      <c r="W140">
        <v>19.911469151156862</v>
      </c>
      <c r="X140">
        <v>1.8466775941254141</v>
      </c>
    </row>
    <row r="141" spans="1:24" x14ac:dyDescent="0.35">
      <c r="A141" s="2">
        <v>16967</v>
      </c>
      <c r="B141" s="2">
        <v>2018</v>
      </c>
      <c r="C141" s="19">
        <v>6954</v>
      </c>
      <c r="D141" s="19">
        <v>7266.5060808275903</v>
      </c>
      <c r="E141" s="2" t="s">
        <v>5</v>
      </c>
      <c r="F141" s="2" t="s">
        <v>826</v>
      </c>
      <c r="G141" s="2">
        <v>58046</v>
      </c>
      <c r="H141" s="2" t="s">
        <v>1362</v>
      </c>
      <c r="I141" s="2">
        <v>35.755000000000003</v>
      </c>
      <c r="J141" s="2">
        <v>-80.277777999999998</v>
      </c>
      <c r="K141" s="4">
        <v>0</v>
      </c>
      <c r="L141" s="2" t="s">
        <v>1377</v>
      </c>
      <c r="M141" s="17" t="s">
        <v>1350</v>
      </c>
      <c r="N141" s="17" t="s">
        <v>977</v>
      </c>
      <c r="O141" s="8">
        <v>0.8</v>
      </c>
      <c r="P141" s="16">
        <v>0</v>
      </c>
      <c r="Q141" s="4">
        <v>3.4670000000000001</v>
      </c>
      <c r="R141" s="4">
        <v>1.867</v>
      </c>
      <c r="S141" s="4">
        <v>75.2</v>
      </c>
      <c r="T141" s="27">
        <v>21.690222094029419</v>
      </c>
      <c r="U141">
        <v>19.714309266531782</v>
      </c>
      <c r="V141">
        <v>19.844358790762989</v>
      </c>
      <c r="W141">
        <v>19.909383552878602</v>
      </c>
      <c r="X141">
        <v>1.2311183960836061</v>
      </c>
    </row>
    <row r="142" spans="1:24" x14ac:dyDescent="0.35">
      <c r="A142" s="2">
        <v>15759</v>
      </c>
      <c r="B142" s="2">
        <v>2018</v>
      </c>
      <c r="C142" s="19">
        <v>28665</v>
      </c>
      <c r="D142" s="19">
        <v>204.89165988123901</v>
      </c>
      <c r="E142" s="2" t="s">
        <v>5</v>
      </c>
      <c r="F142" s="2" t="s">
        <v>41</v>
      </c>
      <c r="G142" s="2">
        <v>2706</v>
      </c>
      <c r="H142" s="2" t="s">
        <v>1387</v>
      </c>
      <c r="I142" s="2">
        <v>35.473100000000002</v>
      </c>
      <c r="J142" s="2">
        <v>-82.541700000000006</v>
      </c>
      <c r="K142" s="4">
        <v>1</v>
      </c>
      <c r="L142" s="2" t="s">
        <v>1346</v>
      </c>
      <c r="M142" s="17" t="s">
        <v>1388</v>
      </c>
      <c r="N142" s="17" t="s">
        <v>995</v>
      </c>
      <c r="O142" s="8">
        <v>102</v>
      </c>
      <c r="P142" s="16">
        <v>0</v>
      </c>
      <c r="Q142" s="4"/>
      <c r="R142" s="4"/>
      <c r="S142" s="4"/>
      <c r="T142" s="28">
        <v>8.6199999999999992</v>
      </c>
      <c r="U142">
        <v>6.9707357066873996</v>
      </c>
      <c r="V142">
        <v>7.4926271862921254</v>
      </c>
      <c r="W142">
        <v>7.7535729260944866</v>
      </c>
      <c r="X142">
        <v>127.0241984508741</v>
      </c>
    </row>
    <row r="143" spans="1:24" x14ac:dyDescent="0.35">
      <c r="A143" s="2">
        <v>15760</v>
      </c>
      <c r="B143" s="2">
        <v>2018</v>
      </c>
      <c r="C143" s="19">
        <v>28665</v>
      </c>
      <c r="D143" s="19">
        <v>204.89165988123901</v>
      </c>
      <c r="E143" s="2" t="s">
        <v>5</v>
      </c>
      <c r="F143" s="2" t="s">
        <v>41</v>
      </c>
      <c r="G143" s="2">
        <v>2706</v>
      </c>
      <c r="H143" s="2" t="s">
        <v>1389</v>
      </c>
      <c r="I143" s="2">
        <v>35.473100000000002</v>
      </c>
      <c r="J143" s="2">
        <v>-82.541700000000006</v>
      </c>
      <c r="K143" s="4">
        <v>1</v>
      </c>
      <c r="L143" s="2" t="s">
        <v>1346</v>
      </c>
      <c r="M143" s="17" t="s">
        <v>1388</v>
      </c>
      <c r="N143" s="17" t="s">
        <v>995</v>
      </c>
      <c r="O143" s="8">
        <v>102</v>
      </c>
      <c r="P143" s="16">
        <v>0</v>
      </c>
      <c r="Q143" s="4"/>
      <c r="R143" s="4"/>
      <c r="S143" s="4"/>
      <c r="T143" s="28">
        <v>8.6199999999999992</v>
      </c>
      <c r="U143">
        <v>6.9707357066873996</v>
      </c>
      <c r="V143">
        <v>7.4926271862921254</v>
      </c>
      <c r="W143">
        <v>7.7535729260944866</v>
      </c>
      <c r="X143">
        <v>127.0241984508741</v>
      </c>
    </row>
    <row r="144" spans="1:24" x14ac:dyDescent="0.35">
      <c r="A144" s="2">
        <v>15757</v>
      </c>
      <c r="B144" s="2">
        <v>2018</v>
      </c>
      <c r="C144" s="19">
        <v>28665</v>
      </c>
      <c r="D144" s="19">
        <v>204.89165988123901</v>
      </c>
      <c r="E144" s="2" t="s">
        <v>5</v>
      </c>
      <c r="F144" s="2" t="s">
        <v>41</v>
      </c>
      <c r="G144" s="2">
        <v>2706</v>
      </c>
      <c r="H144" s="2" t="s">
        <v>1384</v>
      </c>
      <c r="I144" s="2">
        <v>35.473100000000002</v>
      </c>
      <c r="J144" s="2">
        <v>-82.541700000000006</v>
      </c>
      <c r="K144" s="4">
        <v>0</v>
      </c>
      <c r="L144" s="2" t="s">
        <v>1346</v>
      </c>
      <c r="M144" s="17" t="s">
        <v>1385</v>
      </c>
      <c r="N144" s="17" t="s">
        <v>995</v>
      </c>
      <c r="O144" s="8">
        <v>191.2</v>
      </c>
      <c r="P144" s="16">
        <v>0</v>
      </c>
      <c r="Q144" s="4"/>
      <c r="R144" s="4"/>
      <c r="S144" s="4"/>
      <c r="T144" s="28">
        <v>8.6199999999999992</v>
      </c>
      <c r="U144">
        <v>6.9707357066873996</v>
      </c>
      <c r="V144">
        <v>7.4926271862921254</v>
      </c>
      <c r="W144">
        <v>7.7535729260944866</v>
      </c>
      <c r="X144">
        <v>238.108105331443</v>
      </c>
    </row>
    <row r="145" spans="1:24" x14ac:dyDescent="0.35">
      <c r="A145" s="2">
        <v>15758</v>
      </c>
      <c r="B145" s="2">
        <v>2018</v>
      </c>
      <c r="C145" s="19">
        <v>28665</v>
      </c>
      <c r="D145" s="19">
        <v>204.89165988123901</v>
      </c>
      <c r="E145" s="2" t="s">
        <v>5</v>
      </c>
      <c r="F145" s="2" t="s">
        <v>41</v>
      </c>
      <c r="G145" s="2">
        <v>2706</v>
      </c>
      <c r="H145" s="2" t="s">
        <v>1386</v>
      </c>
      <c r="I145" s="2">
        <v>35.473100000000002</v>
      </c>
      <c r="J145" s="2">
        <v>-82.541700000000006</v>
      </c>
      <c r="K145" s="4">
        <v>0</v>
      </c>
      <c r="L145" s="2" t="s">
        <v>1346</v>
      </c>
      <c r="M145" s="17" t="s">
        <v>1385</v>
      </c>
      <c r="N145" s="17" t="s">
        <v>995</v>
      </c>
      <c r="O145" s="8">
        <v>191.2</v>
      </c>
      <c r="P145" s="16">
        <v>0</v>
      </c>
      <c r="Q145" s="4"/>
      <c r="R145" s="4"/>
      <c r="S145" s="4"/>
      <c r="T145" s="28">
        <v>8.6199999999999992</v>
      </c>
      <c r="U145">
        <v>6.9707357066873996</v>
      </c>
      <c r="V145">
        <v>7.4926271862921254</v>
      </c>
      <c r="W145">
        <v>7.7535729260944866</v>
      </c>
      <c r="X145">
        <v>238.108105331443</v>
      </c>
    </row>
    <row r="146" spans="1:24" x14ac:dyDescent="0.35">
      <c r="A146" s="2">
        <v>15852</v>
      </c>
      <c r="B146" s="2">
        <v>2018</v>
      </c>
      <c r="C146" s="12">
        <v>6685</v>
      </c>
      <c r="D146" s="12">
        <v>413.07986882758399</v>
      </c>
      <c r="E146" s="2" t="s">
        <v>5</v>
      </c>
      <c r="F146" s="2" t="s">
        <v>114</v>
      </c>
      <c r="G146" s="2">
        <v>2720</v>
      </c>
      <c r="H146" s="2" t="s">
        <v>1430</v>
      </c>
      <c r="I146" s="2">
        <v>35.713299999999997</v>
      </c>
      <c r="J146" s="2">
        <v>-80.3767</v>
      </c>
      <c r="K146" s="4">
        <v>2</v>
      </c>
      <c r="L146" s="2" t="s">
        <v>1341</v>
      </c>
      <c r="M146" s="17" t="s">
        <v>1388</v>
      </c>
      <c r="N146" s="17" t="s">
        <v>995</v>
      </c>
      <c r="O146" s="8">
        <v>327.3</v>
      </c>
      <c r="P146" s="16">
        <v>0.78</v>
      </c>
      <c r="Q146" s="4">
        <v>2237637</v>
      </c>
      <c r="R146" s="4">
        <v>1004191</v>
      </c>
      <c r="S146" s="4"/>
      <c r="T146" s="28">
        <v>6.9970483626618742</v>
      </c>
      <c r="U146">
        <v>5.3477840693492764</v>
      </c>
      <c r="V146">
        <v>5.869675548953996</v>
      </c>
      <c r="W146">
        <v>6.1306212887563563</v>
      </c>
      <c r="X146">
        <v>407.59823679383499</v>
      </c>
    </row>
    <row r="147" spans="1:24" x14ac:dyDescent="0.35">
      <c r="A147" s="2">
        <v>15850</v>
      </c>
      <c r="B147" s="2">
        <v>2018</v>
      </c>
      <c r="C147" s="12">
        <v>6685</v>
      </c>
      <c r="D147" s="12">
        <v>413.07986882758399</v>
      </c>
      <c r="E147" s="2" t="s">
        <v>5</v>
      </c>
      <c r="F147" s="2" t="s">
        <v>114</v>
      </c>
      <c r="G147" s="2">
        <v>2720</v>
      </c>
      <c r="H147" s="2" t="s">
        <v>1428</v>
      </c>
      <c r="I147" s="2">
        <v>35.713299999999997</v>
      </c>
      <c r="J147" s="2">
        <v>-80.3767</v>
      </c>
      <c r="K147" s="4">
        <v>0</v>
      </c>
      <c r="L147" s="2" t="s">
        <v>1341</v>
      </c>
      <c r="M147" s="17" t="s">
        <v>1385</v>
      </c>
      <c r="N147" s="17" t="s">
        <v>995</v>
      </c>
      <c r="O147" s="8">
        <v>185.3</v>
      </c>
      <c r="P147" s="16">
        <v>0.90200000000000002</v>
      </c>
      <c r="Q147" s="4">
        <v>1463456</v>
      </c>
      <c r="R147" s="4">
        <v>620478</v>
      </c>
      <c r="S147" s="4">
        <v>18260410</v>
      </c>
      <c r="T147" s="28">
        <v>6.9970483626618742</v>
      </c>
      <c r="U147">
        <v>5.3477840693492738</v>
      </c>
      <c r="V147">
        <v>5.8696755489539942</v>
      </c>
      <c r="W147">
        <v>6.1306212887563536</v>
      </c>
      <c r="X147">
        <v>230.7606271857542</v>
      </c>
    </row>
    <row r="148" spans="1:24" x14ac:dyDescent="0.35">
      <c r="A148" s="2">
        <v>15851</v>
      </c>
      <c r="B148" s="2">
        <v>2018</v>
      </c>
      <c r="C148" s="12">
        <v>6685</v>
      </c>
      <c r="D148" s="12">
        <v>413.07986882758399</v>
      </c>
      <c r="E148" s="2" t="s">
        <v>5</v>
      </c>
      <c r="F148" s="2" t="s">
        <v>114</v>
      </c>
      <c r="G148" s="2">
        <v>2720</v>
      </c>
      <c r="H148" s="2" t="s">
        <v>1429</v>
      </c>
      <c r="I148" s="2">
        <v>35.713299999999997</v>
      </c>
      <c r="J148" s="2">
        <v>-80.3767</v>
      </c>
      <c r="K148" s="4">
        <v>0</v>
      </c>
      <c r="L148" s="2" t="s">
        <v>1341</v>
      </c>
      <c r="M148" s="17" t="s">
        <v>1385</v>
      </c>
      <c r="N148" s="17" t="s">
        <v>995</v>
      </c>
      <c r="O148" s="8">
        <v>185.3</v>
      </c>
      <c r="P148" s="16">
        <v>0.90700000000000003</v>
      </c>
      <c r="Q148" s="4">
        <v>1471968</v>
      </c>
      <c r="R148" s="4">
        <v>620618</v>
      </c>
      <c r="S148" s="4">
        <v>17935748</v>
      </c>
      <c r="T148" s="28">
        <v>6.9970483626618742</v>
      </c>
      <c r="U148">
        <v>5.3477840693492738</v>
      </c>
      <c r="V148">
        <v>5.8696755489539942</v>
      </c>
      <c r="W148">
        <v>6.1306212887563536</v>
      </c>
      <c r="X148">
        <v>230.7606271857542</v>
      </c>
    </row>
    <row r="149" spans="1:24" x14ac:dyDescent="0.35">
      <c r="A149" s="2">
        <v>15873</v>
      </c>
      <c r="B149" s="2">
        <v>2018</v>
      </c>
      <c r="C149" s="12">
        <v>7619</v>
      </c>
      <c r="D149" s="12">
        <v>147.16655360674699</v>
      </c>
      <c r="E149" s="2" t="s">
        <v>5</v>
      </c>
      <c r="F149" s="2" t="s">
        <v>120</v>
      </c>
      <c r="G149" s="2">
        <v>1016</v>
      </c>
      <c r="H149" s="2" t="s">
        <v>1434</v>
      </c>
      <c r="I149" s="2">
        <v>35.098599999999998</v>
      </c>
      <c r="J149" s="2">
        <v>-78.829400000000007</v>
      </c>
      <c r="K149" s="4">
        <v>3</v>
      </c>
      <c r="L149" s="2" t="s">
        <v>1341</v>
      </c>
      <c r="M149" s="17" t="s">
        <v>1388</v>
      </c>
      <c r="N149" s="17" t="s">
        <v>995</v>
      </c>
      <c r="O149" s="8">
        <v>73</v>
      </c>
      <c r="P149" s="16">
        <v>1.9E-2</v>
      </c>
      <c r="Q149" s="4">
        <v>12282</v>
      </c>
      <c r="R149" s="4">
        <v>3488</v>
      </c>
      <c r="S149" s="27"/>
      <c r="T149" s="28">
        <v>12.384696695877519</v>
      </c>
      <c r="U149">
        <v>10.735432402564919</v>
      </c>
      <c r="V149">
        <v>11.25732388216964</v>
      </c>
      <c r="W149">
        <v>11.518269621971999</v>
      </c>
      <c r="X149">
        <v>90.909475361899965</v>
      </c>
    </row>
    <row r="150" spans="1:24" x14ac:dyDescent="0.35">
      <c r="A150" s="2">
        <v>15865</v>
      </c>
      <c r="B150" s="2">
        <v>2018</v>
      </c>
      <c r="C150" s="12">
        <v>7619</v>
      </c>
      <c r="D150" s="12">
        <v>147.16655360674699</v>
      </c>
      <c r="E150" s="2" t="s">
        <v>5</v>
      </c>
      <c r="F150" s="2" t="s">
        <v>120</v>
      </c>
      <c r="G150" s="2">
        <v>1016</v>
      </c>
      <c r="H150" s="2" t="s">
        <v>1343</v>
      </c>
      <c r="I150" s="2">
        <v>35.098599999999998</v>
      </c>
      <c r="J150" s="2">
        <v>-78.829400000000007</v>
      </c>
      <c r="K150" s="4">
        <v>0</v>
      </c>
      <c r="L150" s="2" t="s">
        <v>1341</v>
      </c>
      <c r="M150" s="17" t="s">
        <v>1385</v>
      </c>
      <c r="N150" s="17" t="s">
        <v>995</v>
      </c>
      <c r="O150" s="8">
        <v>28.8</v>
      </c>
      <c r="P150" s="16">
        <v>2.9000000000000001E-2</v>
      </c>
      <c r="Q150" s="4">
        <v>7191</v>
      </c>
      <c r="R150" s="4">
        <v>1994</v>
      </c>
      <c r="S150" s="4">
        <v>113887</v>
      </c>
      <c r="T150" s="28">
        <v>12.384696695877519</v>
      </c>
      <c r="U150">
        <v>10.735432402564919</v>
      </c>
      <c r="V150">
        <v>11.25732388216964</v>
      </c>
      <c r="W150">
        <v>11.518269621971999</v>
      </c>
      <c r="X150">
        <v>35.865656033187904</v>
      </c>
    </row>
    <row r="151" spans="1:24" x14ac:dyDescent="0.35">
      <c r="A151" s="2">
        <v>15866</v>
      </c>
      <c r="B151" s="2">
        <v>2018</v>
      </c>
      <c r="C151" s="12">
        <v>7619</v>
      </c>
      <c r="D151" s="12">
        <v>147.16655360674699</v>
      </c>
      <c r="E151" s="2" t="s">
        <v>5</v>
      </c>
      <c r="F151" s="2" t="s">
        <v>120</v>
      </c>
      <c r="G151" s="2">
        <v>1016</v>
      </c>
      <c r="H151" s="2" t="s">
        <v>1361</v>
      </c>
      <c r="I151" s="2">
        <v>35.098599999999998</v>
      </c>
      <c r="J151" s="2">
        <v>-78.829400000000007</v>
      </c>
      <c r="K151" s="4">
        <v>0</v>
      </c>
      <c r="L151" s="2" t="s">
        <v>1341</v>
      </c>
      <c r="M151" s="17" t="s">
        <v>1385</v>
      </c>
      <c r="N151" s="17" t="s">
        <v>995</v>
      </c>
      <c r="O151" s="8">
        <v>28.8</v>
      </c>
      <c r="P151" s="16">
        <v>2.5999999999999999E-2</v>
      </c>
      <c r="Q151" s="4">
        <v>6602</v>
      </c>
      <c r="R151" s="4">
        <v>2048</v>
      </c>
      <c r="S151" s="4">
        <v>104740</v>
      </c>
      <c r="T151" s="28">
        <v>12.384696695877519</v>
      </c>
      <c r="U151">
        <v>10.735432402564919</v>
      </c>
      <c r="V151">
        <v>11.25732388216964</v>
      </c>
      <c r="W151">
        <v>11.518269621971999</v>
      </c>
      <c r="X151">
        <v>35.865656033187904</v>
      </c>
    </row>
    <row r="152" spans="1:24" x14ac:dyDescent="0.35">
      <c r="A152" s="2">
        <v>15867</v>
      </c>
      <c r="B152" s="2">
        <v>2018</v>
      </c>
      <c r="C152" s="12">
        <v>7619</v>
      </c>
      <c r="D152" s="12">
        <v>147.16655360674699</v>
      </c>
      <c r="E152" s="2" t="s">
        <v>5</v>
      </c>
      <c r="F152" s="2" t="s">
        <v>120</v>
      </c>
      <c r="G152" s="2">
        <v>1016</v>
      </c>
      <c r="H152" s="2" t="s">
        <v>1362</v>
      </c>
      <c r="I152" s="2">
        <v>35.098599999999998</v>
      </c>
      <c r="J152" s="2">
        <v>-78.829400000000007</v>
      </c>
      <c r="K152" s="4">
        <v>0</v>
      </c>
      <c r="L152" s="2" t="s">
        <v>1341</v>
      </c>
      <c r="M152" s="17" t="s">
        <v>1385</v>
      </c>
      <c r="N152" s="17" t="s">
        <v>995</v>
      </c>
      <c r="O152" s="8">
        <v>28.8</v>
      </c>
      <c r="P152" s="16">
        <v>3.2000000000000001E-2</v>
      </c>
      <c r="Q152" s="4">
        <v>7983</v>
      </c>
      <c r="R152" s="4">
        <v>2239</v>
      </c>
      <c r="S152" s="4">
        <v>125273</v>
      </c>
      <c r="T152" s="28">
        <v>12.384696695877519</v>
      </c>
      <c r="U152">
        <v>10.735432402564919</v>
      </c>
      <c r="V152">
        <v>11.25732388216964</v>
      </c>
      <c r="W152">
        <v>11.518269621971999</v>
      </c>
      <c r="X152">
        <v>35.865656033187904</v>
      </c>
    </row>
    <row r="153" spans="1:24" x14ac:dyDescent="0.35">
      <c r="A153" s="2">
        <v>15870</v>
      </c>
      <c r="B153" s="2">
        <v>2018</v>
      </c>
      <c r="C153" s="12">
        <v>7619</v>
      </c>
      <c r="D153" s="12">
        <v>147.16655360674699</v>
      </c>
      <c r="E153" s="2" t="s">
        <v>5</v>
      </c>
      <c r="F153" s="2" t="s">
        <v>120</v>
      </c>
      <c r="G153" s="2">
        <v>1016</v>
      </c>
      <c r="H153" s="2" t="s">
        <v>1365</v>
      </c>
      <c r="I153" s="2">
        <v>35.098599999999998</v>
      </c>
      <c r="J153" s="2">
        <v>-78.829400000000007</v>
      </c>
      <c r="K153" s="4">
        <v>0</v>
      </c>
      <c r="L153" s="2" t="s">
        <v>1341</v>
      </c>
      <c r="M153" s="17" t="s">
        <v>1385</v>
      </c>
      <c r="N153" s="17" t="s">
        <v>995</v>
      </c>
      <c r="O153" s="8">
        <v>28.8</v>
      </c>
      <c r="P153" s="16">
        <v>3.1E-2</v>
      </c>
      <c r="Q153" s="4">
        <v>7814</v>
      </c>
      <c r="R153" s="4">
        <v>1864</v>
      </c>
      <c r="S153" s="4">
        <v>121330</v>
      </c>
      <c r="T153" s="28">
        <v>12.384696695877519</v>
      </c>
      <c r="U153">
        <v>10.735432402564919</v>
      </c>
      <c r="V153">
        <v>11.25732388216964</v>
      </c>
      <c r="W153">
        <v>11.518269621971999</v>
      </c>
      <c r="X153">
        <v>35.865656033187904</v>
      </c>
    </row>
    <row r="154" spans="1:24" x14ac:dyDescent="0.35">
      <c r="A154" s="2">
        <v>15871</v>
      </c>
      <c r="B154" s="2">
        <v>2018</v>
      </c>
      <c r="C154" s="12">
        <v>7619</v>
      </c>
      <c r="D154" s="12">
        <v>147.16655360674699</v>
      </c>
      <c r="E154" s="2" t="s">
        <v>5</v>
      </c>
      <c r="F154" s="2" t="s">
        <v>120</v>
      </c>
      <c r="G154" s="2">
        <v>1016</v>
      </c>
      <c r="H154" s="2" t="s">
        <v>1432</v>
      </c>
      <c r="I154" s="2">
        <v>35.098599999999998</v>
      </c>
      <c r="J154" s="2">
        <v>-78.829400000000007</v>
      </c>
      <c r="K154" s="4">
        <v>0</v>
      </c>
      <c r="L154" s="2" t="s">
        <v>1341</v>
      </c>
      <c r="M154" s="17" t="s">
        <v>1385</v>
      </c>
      <c r="N154" s="17" t="s">
        <v>995</v>
      </c>
      <c r="O154" s="8">
        <v>28.8</v>
      </c>
      <c r="P154" s="16">
        <v>3.2000000000000001E-2</v>
      </c>
      <c r="Q154" s="4">
        <v>8063</v>
      </c>
      <c r="R154" s="4">
        <v>2022</v>
      </c>
      <c r="S154" s="4">
        <v>125285</v>
      </c>
      <c r="T154" s="28">
        <v>12.384696695877519</v>
      </c>
      <c r="U154">
        <v>10.735432402564919</v>
      </c>
      <c r="V154">
        <v>11.25732388216964</v>
      </c>
      <c r="W154">
        <v>11.518269621971999</v>
      </c>
      <c r="X154">
        <v>35.865656033187904</v>
      </c>
    </row>
    <row r="155" spans="1:24" x14ac:dyDescent="0.35">
      <c r="A155" s="2">
        <v>15872</v>
      </c>
      <c r="B155" s="2">
        <v>2018</v>
      </c>
      <c r="C155" s="12">
        <v>7619</v>
      </c>
      <c r="D155" s="12">
        <v>147.16655360674699</v>
      </c>
      <c r="E155" s="2" t="s">
        <v>5</v>
      </c>
      <c r="F155" s="2" t="s">
        <v>120</v>
      </c>
      <c r="G155" s="2">
        <v>1016</v>
      </c>
      <c r="H155" s="2" t="s">
        <v>1433</v>
      </c>
      <c r="I155" s="2">
        <v>35.098599999999998</v>
      </c>
      <c r="J155" s="2">
        <v>-78.829400000000007</v>
      </c>
      <c r="K155" s="4">
        <v>0</v>
      </c>
      <c r="L155" s="2" t="s">
        <v>1341</v>
      </c>
      <c r="M155" s="17" t="s">
        <v>1385</v>
      </c>
      <c r="N155" s="17" t="s">
        <v>995</v>
      </c>
      <c r="O155" s="8">
        <v>28.8</v>
      </c>
      <c r="P155" s="16">
        <v>3.5000000000000003E-2</v>
      </c>
      <c r="Q155" s="4">
        <v>8719</v>
      </c>
      <c r="R155" s="4">
        <v>2309</v>
      </c>
      <c r="S155" s="4">
        <v>135897</v>
      </c>
      <c r="T155" s="28">
        <v>12.384696695877519</v>
      </c>
      <c r="U155">
        <v>10.735432402564919</v>
      </c>
      <c r="V155">
        <v>11.25732388216964</v>
      </c>
      <c r="W155">
        <v>11.518269621971999</v>
      </c>
      <c r="X155">
        <v>35.865656033187904</v>
      </c>
    </row>
    <row r="156" spans="1:24" x14ac:dyDescent="0.35">
      <c r="A156" s="2">
        <v>15990</v>
      </c>
      <c r="B156" s="2">
        <v>2018</v>
      </c>
      <c r="C156" s="12">
        <v>7014</v>
      </c>
      <c r="D156" s="12">
        <v>13639.042748051999</v>
      </c>
      <c r="E156" s="2" t="s">
        <v>5</v>
      </c>
      <c r="F156" s="2" t="s">
        <v>197</v>
      </c>
      <c r="G156" s="2">
        <v>2723</v>
      </c>
      <c r="H156" s="2" t="s">
        <v>1490</v>
      </c>
      <c r="I156" s="2">
        <v>36.486199999999997</v>
      </c>
      <c r="J156" s="2">
        <v>-79.720799999999997</v>
      </c>
      <c r="K156" s="4">
        <v>2</v>
      </c>
      <c r="L156" s="2" t="s">
        <v>1341</v>
      </c>
      <c r="M156" s="17" t="s">
        <v>1388</v>
      </c>
      <c r="N156" s="17" t="s">
        <v>995</v>
      </c>
      <c r="O156" s="8">
        <v>327.3</v>
      </c>
      <c r="P156" s="16">
        <v>0.73899999999999999</v>
      </c>
      <c r="Q156" s="4">
        <v>2118133</v>
      </c>
      <c r="R156" s="4">
        <v>900998</v>
      </c>
      <c r="S156" s="4"/>
      <c r="T156" s="28">
        <v>7.1688741294789589</v>
      </c>
      <c r="U156">
        <v>5.5196098361663593</v>
      </c>
      <c r="V156">
        <v>6.0415013157710797</v>
      </c>
      <c r="W156">
        <v>6.30244705557344</v>
      </c>
      <c r="X156">
        <v>407.59823679383499</v>
      </c>
    </row>
    <row r="157" spans="1:24" x14ac:dyDescent="0.35">
      <c r="A157" s="11">
        <v>15988</v>
      </c>
      <c r="B157" s="11">
        <v>2018</v>
      </c>
      <c r="C157" s="31">
        <v>7014</v>
      </c>
      <c r="D157" s="31">
        <v>13639.042748051999</v>
      </c>
      <c r="E157" s="11" t="s">
        <v>5</v>
      </c>
      <c r="F157" s="11" t="s">
        <v>197</v>
      </c>
      <c r="G157" s="11">
        <v>2723</v>
      </c>
      <c r="H157" s="11" t="s">
        <v>1488</v>
      </c>
      <c r="I157" s="11">
        <v>36.486199999999997</v>
      </c>
      <c r="J157" s="11">
        <v>-79.720799999999997</v>
      </c>
      <c r="K157" s="33">
        <v>0</v>
      </c>
      <c r="L157" s="11" t="s">
        <v>1341</v>
      </c>
      <c r="M157" s="30" t="s">
        <v>1385</v>
      </c>
      <c r="N157" s="30" t="s">
        <v>995</v>
      </c>
      <c r="O157" s="34">
        <v>185.3</v>
      </c>
      <c r="P157" s="35">
        <v>0.88300000000000001</v>
      </c>
      <c r="Q157" s="33">
        <v>1433925</v>
      </c>
      <c r="R157" s="33">
        <v>576903</v>
      </c>
      <c r="S157" s="33">
        <v>17893533</v>
      </c>
      <c r="T157" s="28">
        <v>7.1688741294789589</v>
      </c>
      <c r="U157">
        <v>5.519609836166361</v>
      </c>
      <c r="V157">
        <v>6.0415013157710824</v>
      </c>
      <c r="W157">
        <v>6.3024470555734444</v>
      </c>
      <c r="X157">
        <v>230.76062718575409</v>
      </c>
    </row>
    <row r="158" spans="1:24" x14ac:dyDescent="0.35">
      <c r="A158" s="2">
        <v>15989</v>
      </c>
      <c r="B158" s="2">
        <v>2018</v>
      </c>
      <c r="C158" s="12">
        <v>7014</v>
      </c>
      <c r="D158" s="12">
        <v>13639.042748051999</v>
      </c>
      <c r="E158" s="2" t="s">
        <v>5</v>
      </c>
      <c r="F158" s="2" t="s">
        <v>197</v>
      </c>
      <c r="G158" s="2">
        <v>2723</v>
      </c>
      <c r="H158" s="2" t="s">
        <v>1489</v>
      </c>
      <c r="I158" s="2">
        <v>36.486199999999997</v>
      </c>
      <c r="J158" s="2">
        <v>-79.720799999999997</v>
      </c>
      <c r="K158" s="4">
        <v>0</v>
      </c>
      <c r="L158" s="2" t="s">
        <v>1341</v>
      </c>
      <c r="M158" s="17" t="s">
        <v>1385</v>
      </c>
      <c r="N158" s="17" t="s">
        <v>995</v>
      </c>
      <c r="O158" s="8">
        <v>185.3</v>
      </c>
      <c r="P158" s="16">
        <v>0.86899999999999999</v>
      </c>
      <c r="Q158" s="4">
        <v>1410200</v>
      </c>
      <c r="R158" s="4">
        <v>573201</v>
      </c>
      <c r="S158" s="4">
        <v>17680270</v>
      </c>
      <c r="T158" s="28">
        <v>7.1688741294789589</v>
      </c>
      <c r="U158">
        <v>5.519609836166361</v>
      </c>
      <c r="V158">
        <v>6.0415013157710824</v>
      </c>
      <c r="W158">
        <v>6.3024470555734444</v>
      </c>
      <c r="X158">
        <v>230.76062718575409</v>
      </c>
    </row>
    <row r="159" spans="1:24" x14ac:dyDescent="0.35">
      <c r="A159" s="2">
        <v>16151</v>
      </c>
      <c r="B159" s="2">
        <v>2018</v>
      </c>
      <c r="C159" s="12">
        <v>6661</v>
      </c>
      <c r="D159" s="12">
        <v>627.15761208316599</v>
      </c>
      <c r="E159" s="2" t="s">
        <v>5</v>
      </c>
      <c r="F159" s="2" t="s">
        <v>301</v>
      </c>
      <c r="G159" s="2">
        <v>2709</v>
      </c>
      <c r="H159" s="2" t="s">
        <v>1551</v>
      </c>
      <c r="I159" s="2">
        <v>35.373610999999997</v>
      </c>
      <c r="J159" s="2">
        <v>-78.089444</v>
      </c>
      <c r="K159" s="4">
        <v>1</v>
      </c>
      <c r="L159" s="2" t="s">
        <v>1341</v>
      </c>
      <c r="M159" s="17" t="s">
        <v>1388</v>
      </c>
      <c r="N159" s="17" t="s">
        <v>995</v>
      </c>
      <c r="O159" s="8">
        <v>380</v>
      </c>
      <c r="P159" s="16">
        <v>0.86</v>
      </c>
      <c r="Q159" s="4">
        <v>2862522</v>
      </c>
      <c r="R159" s="4">
        <v>1236614</v>
      </c>
      <c r="S159" s="27"/>
      <c r="T159" s="28">
        <v>7.0245066128426972</v>
      </c>
      <c r="U159">
        <v>5.3752423195300976</v>
      </c>
      <c r="V159">
        <v>5.8971337991348207</v>
      </c>
      <c r="W159">
        <v>6.1580795389371819</v>
      </c>
      <c r="X159">
        <v>473.2274059934532</v>
      </c>
    </row>
    <row r="160" spans="1:24" x14ac:dyDescent="0.35">
      <c r="A160" s="2">
        <v>16148</v>
      </c>
      <c r="B160" s="2">
        <v>2018</v>
      </c>
      <c r="C160" s="12">
        <v>6661</v>
      </c>
      <c r="D160" s="12">
        <v>627.15761208316599</v>
      </c>
      <c r="E160" s="2" t="s">
        <v>5</v>
      </c>
      <c r="F160" s="2" t="s">
        <v>301</v>
      </c>
      <c r="G160" s="2">
        <v>2709</v>
      </c>
      <c r="H160" s="2" t="s">
        <v>1436</v>
      </c>
      <c r="I160" s="2">
        <v>35.373610999999997</v>
      </c>
      <c r="J160" s="2">
        <v>-78.089444</v>
      </c>
      <c r="K160" s="4">
        <v>0</v>
      </c>
      <c r="L160" s="2" t="s">
        <v>1341</v>
      </c>
      <c r="M160" s="17" t="s">
        <v>1385</v>
      </c>
      <c r="N160" s="17" t="s">
        <v>995</v>
      </c>
      <c r="O160" s="8">
        <v>180</v>
      </c>
      <c r="P160" s="16">
        <v>0.91400000000000003</v>
      </c>
      <c r="Q160" s="4">
        <v>1440885</v>
      </c>
      <c r="R160" s="4">
        <v>584179</v>
      </c>
      <c r="S160" s="4">
        <v>16861477</v>
      </c>
      <c r="T160" s="28">
        <v>7.0245066128426972</v>
      </c>
      <c r="U160">
        <v>5.3752423195300976</v>
      </c>
      <c r="V160">
        <v>5.8971337991348189</v>
      </c>
      <c r="W160">
        <v>6.1580795389371801</v>
      </c>
      <c r="X160">
        <v>224.16035020742501</v>
      </c>
    </row>
    <row r="161" spans="1:24" x14ac:dyDescent="0.35">
      <c r="A161" s="2">
        <v>16149</v>
      </c>
      <c r="B161" s="2">
        <v>2018</v>
      </c>
      <c r="C161" s="12">
        <v>6661</v>
      </c>
      <c r="D161" s="12">
        <v>627.15761208316599</v>
      </c>
      <c r="E161" s="2" t="s">
        <v>5</v>
      </c>
      <c r="F161" s="2" t="s">
        <v>301</v>
      </c>
      <c r="G161" s="2">
        <v>2709</v>
      </c>
      <c r="H161" s="2" t="s">
        <v>1448</v>
      </c>
      <c r="I161" s="2">
        <v>35.373610999999997</v>
      </c>
      <c r="J161" s="2">
        <v>-78.089444</v>
      </c>
      <c r="K161" s="4">
        <v>0</v>
      </c>
      <c r="L161" s="2" t="s">
        <v>1341</v>
      </c>
      <c r="M161" s="17" t="s">
        <v>1385</v>
      </c>
      <c r="N161" s="17" t="s">
        <v>995</v>
      </c>
      <c r="O161" s="8">
        <v>180</v>
      </c>
      <c r="P161" s="16">
        <v>0.91500000000000004</v>
      </c>
      <c r="Q161" s="4">
        <v>1443265</v>
      </c>
      <c r="R161" s="4">
        <v>591764</v>
      </c>
      <c r="S161" s="4">
        <v>17059337</v>
      </c>
      <c r="T161" s="28">
        <v>7.0245066128426972</v>
      </c>
      <c r="U161">
        <v>5.3752423195300976</v>
      </c>
      <c r="V161">
        <v>5.8971337991348189</v>
      </c>
      <c r="W161">
        <v>6.1580795389371801</v>
      </c>
      <c r="X161">
        <v>224.16035020742501</v>
      </c>
    </row>
    <row r="162" spans="1:24" x14ac:dyDescent="0.35">
      <c r="A162" s="2">
        <v>16150</v>
      </c>
      <c r="B162" s="2">
        <v>2018</v>
      </c>
      <c r="C162" s="12">
        <v>6661</v>
      </c>
      <c r="D162" s="12">
        <v>627.15761208316599</v>
      </c>
      <c r="E162" s="2" t="s">
        <v>5</v>
      </c>
      <c r="F162" s="2" t="s">
        <v>301</v>
      </c>
      <c r="G162" s="2">
        <v>2709</v>
      </c>
      <c r="H162" s="2" t="s">
        <v>1550</v>
      </c>
      <c r="I162" s="2">
        <v>35.373610999999997</v>
      </c>
      <c r="J162" s="2">
        <v>-78.089444</v>
      </c>
      <c r="K162" s="4">
        <v>0</v>
      </c>
      <c r="L162" s="2" t="s">
        <v>1341</v>
      </c>
      <c r="M162" s="17" t="s">
        <v>1385</v>
      </c>
      <c r="N162" s="17" t="s">
        <v>995</v>
      </c>
      <c r="O162" s="8">
        <v>180</v>
      </c>
      <c r="P162" s="16">
        <v>0.92800000000000005</v>
      </c>
      <c r="Q162" s="4">
        <v>1463994</v>
      </c>
      <c r="R162" s="4">
        <v>600371</v>
      </c>
      <c r="S162" s="4">
        <v>16730557</v>
      </c>
      <c r="T162" s="28">
        <v>7.0245066128426972</v>
      </c>
      <c r="U162">
        <v>5.3752423195300976</v>
      </c>
      <c r="V162">
        <v>5.8971337991348189</v>
      </c>
      <c r="W162">
        <v>6.1580795389371801</v>
      </c>
      <c r="X162">
        <v>224.16035020742501</v>
      </c>
    </row>
    <row r="163" spans="1:24" x14ac:dyDescent="0.35">
      <c r="A163" s="2">
        <v>16293</v>
      </c>
      <c r="B163" s="2">
        <v>2018</v>
      </c>
      <c r="C163" s="12">
        <v>4517</v>
      </c>
      <c r="D163" s="12">
        <v>14688.446653290601</v>
      </c>
      <c r="E163" s="2" t="s">
        <v>5</v>
      </c>
      <c r="F163" s="2" t="s">
        <v>397</v>
      </c>
      <c r="G163" s="2">
        <v>59325</v>
      </c>
      <c r="H163" s="2" t="s">
        <v>1614</v>
      </c>
      <c r="I163" s="2">
        <v>35.202500000000001</v>
      </c>
      <c r="J163" s="2">
        <v>-81.363056</v>
      </c>
      <c r="K163" s="4">
        <v>1</v>
      </c>
      <c r="L163" s="2" t="s">
        <v>1341</v>
      </c>
      <c r="M163" s="17" t="s">
        <v>1388</v>
      </c>
      <c r="N163" s="17" t="s">
        <v>995</v>
      </c>
      <c r="O163" s="8">
        <v>233.7</v>
      </c>
      <c r="P163" s="16">
        <v>0.23300000000000001</v>
      </c>
      <c r="Q163" s="4">
        <v>476252</v>
      </c>
      <c r="R163" s="4">
        <v>259132</v>
      </c>
      <c r="S163" s="27"/>
      <c r="T163" s="28">
        <v>5.2432114745495886</v>
      </c>
      <c r="U163">
        <v>3.5939471812369899</v>
      </c>
      <c r="V163">
        <v>4.1158386608417104</v>
      </c>
      <c r="W163">
        <v>4.3767844006440706</v>
      </c>
      <c r="X163">
        <v>291.03485468597432</v>
      </c>
    </row>
    <row r="164" spans="1:24" x14ac:dyDescent="0.35">
      <c r="A164" s="2">
        <v>16292</v>
      </c>
      <c r="B164" s="2">
        <v>2018</v>
      </c>
      <c r="C164" s="12">
        <v>4517</v>
      </c>
      <c r="D164" s="12">
        <v>14688.446653290601</v>
      </c>
      <c r="E164" s="2" t="s">
        <v>5</v>
      </c>
      <c r="F164" s="2" t="s">
        <v>397</v>
      </c>
      <c r="G164" s="2">
        <v>59325</v>
      </c>
      <c r="H164" s="2" t="s">
        <v>1613</v>
      </c>
      <c r="I164" s="2">
        <v>35.202500000000001</v>
      </c>
      <c r="J164" s="2">
        <v>-81.363056</v>
      </c>
      <c r="K164" s="4">
        <v>0</v>
      </c>
      <c r="L164" s="2" t="s">
        <v>1341</v>
      </c>
      <c r="M164" s="17" t="s">
        <v>1385</v>
      </c>
      <c r="N164" s="17" t="s">
        <v>995</v>
      </c>
      <c r="O164" s="8">
        <v>310.2</v>
      </c>
      <c r="P164" s="16">
        <v>0.29799999999999999</v>
      </c>
      <c r="Q164" s="4">
        <v>810073</v>
      </c>
      <c r="R164" s="4">
        <v>432680</v>
      </c>
      <c r="S164" s="4">
        <v>6744474</v>
      </c>
      <c r="T164" s="28">
        <v>5.2432114745495886</v>
      </c>
      <c r="U164">
        <v>3.593947181236989</v>
      </c>
      <c r="V164">
        <v>4.1158386608417104</v>
      </c>
      <c r="W164">
        <v>4.3767844006440706</v>
      </c>
      <c r="X164">
        <v>386.30300352412979</v>
      </c>
    </row>
    <row r="165" spans="1:24" x14ac:dyDescent="0.35">
      <c r="A165" s="2">
        <v>16301</v>
      </c>
      <c r="B165" s="2">
        <v>2018</v>
      </c>
      <c r="C165" s="12">
        <v>28666</v>
      </c>
      <c r="D165" s="12">
        <v>110.311209288355</v>
      </c>
      <c r="E165" s="2" t="s">
        <v>5</v>
      </c>
      <c r="F165" s="2" t="s">
        <v>404</v>
      </c>
      <c r="G165" s="2">
        <v>2713</v>
      </c>
      <c r="H165" s="2" t="s">
        <v>1615</v>
      </c>
      <c r="I165" s="2">
        <v>34.283056000000002</v>
      </c>
      <c r="J165" s="2">
        <v>-77.985277999999994</v>
      </c>
      <c r="K165" s="4">
        <v>2</v>
      </c>
      <c r="L165" s="2" t="s">
        <v>1341</v>
      </c>
      <c r="M165" s="17" t="s">
        <v>1388</v>
      </c>
      <c r="N165" s="17" t="s">
        <v>995</v>
      </c>
      <c r="O165" s="8">
        <v>288</v>
      </c>
      <c r="P165" s="16">
        <v>0.47899999999999998</v>
      </c>
      <c r="Q165" s="4">
        <v>1208835</v>
      </c>
      <c r="R165" s="4">
        <v>624392</v>
      </c>
      <c r="S165" s="27"/>
      <c r="T165" s="28">
        <v>7.3360896907288744</v>
      </c>
      <c r="U165">
        <v>5.6868253974162712</v>
      </c>
      <c r="V165">
        <v>6.2087168770209917</v>
      </c>
      <c r="W165">
        <v>6.469662616823352</v>
      </c>
      <c r="X165">
        <v>358.65656033187958</v>
      </c>
    </row>
    <row r="166" spans="1:24" x14ac:dyDescent="0.35">
      <c r="A166" s="2">
        <v>16304</v>
      </c>
      <c r="B166" s="2">
        <v>2018</v>
      </c>
      <c r="C166" s="12">
        <v>28666</v>
      </c>
      <c r="D166" s="12">
        <v>110.311209288355</v>
      </c>
      <c r="E166" s="2" t="s">
        <v>5</v>
      </c>
      <c r="F166" s="2" t="s">
        <v>404</v>
      </c>
      <c r="G166" s="2">
        <v>2713</v>
      </c>
      <c r="H166" s="2" t="s">
        <v>1618</v>
      </c>
      <c r="I166" s="2">
        <v>34.283056000000002</v>
      </c>
      <c r="J166" s="2">
        <v>-77.985277999999994</v>
      </c>
      <c r="K166" s="4">
        <v>0</v>
      </c>
      <c r="L166" s="2" t="s">
        <v>1341</v>
      </c>
      <c r="M166" s="17" t="s">
        <v>1385</v>
      </c>
      <c r="N166" s="17" t="s">
        <v>995</v>
      </c>
      <c r="O166" s="8">
        <v>221</v>
      </c>
      <c r="P166" s="16">
        <v>0.56899999999999995</v>
      </c>
      <c r="Q166" s="4">
        <v>1101793</v>
      </c>
      <c r="R166" s="4">
        <v>494794</v>
      </c>
      <c r="S166" s="4">
        <v>12484918</v>
      </c>
      <c r="T166" s="28">
        <v>7.3360896907288744</v>
      </c>
      <c r="U166">
        <v>5.686825397416273</v>
      </c>
      <c r="V166">
        <v>6.2087168770209944</v>
      </c>
      <c r="W166">
        <v>6.4696626168233546</v>
      </c>
      <c r="X166">
        <v>275.21909664356082</v>
      </c>
    </row>
    <row r="167" spans="1:24" x14ac:dyDescent="0.35">
      <c r="A167" s="2">
        <v>16305</v>
      </c>
      <c r="B167" s="2">
        <v>2018</v>
      </c>
      <c r="C167" s="12">
        <v>28666</v>
      </c>
      <c r="D167" s="12">
        <v>110.311209288355</v>
      </c>
      <c r="E167" s="2" t="s">
        <v>5</v>
      </c>
      <c r="F167" s="2" t="s">
        <v>404</v>
      </c>
      <c r="G167" s="2">
        <v>2713</v>
      </c>
      <c r="H167" s="2" t="s">
        <v>1619</v>
      </c>
      <c r="I167" s="2">
        <v>34.283056000000002</v>
      </c>
      <c r="J167" s="2">
        <v>-77.985277999999994</v>
      </c>
      <c r="K167" s="4">
        <v>0</v>
      </c>
      <c r="L167" s="2" t="s">
        <v>1341</v>
      </c>
      <c r="M167" s="17" t="s">
        <v>1385</v>
      </c>
      <c r="N167" s="17" t="s">
        <v>995</v>
      </c>
      <c r="O167" s="8">
        <v>221</v>
      </c>
      <c r="P167" s="16">
        <v>0.57499999999999996</v>
      </c>
      <c r="Q167" s="4">
        <v>1113940</v>
      </c>
      <c r="R167" s="4">
        <v>499304</v>
      </c>
      <c r="S167" s="4">
        <v>12638020</v>
      </c>
      <c r="T167" s="28">
        <v>7.3360896907288744</v>
      </c>
      <c r="U167">
        <v>5.686825397416273</v>
      </c>
      <c r="V167">
        <v>6.2087168770209944</v>
      </c>
      <c r="W167">
        <v>6.4696626168233546</v>
      </c>
      <c r="X167">
        <v>275.21909664356082</v>
      </c>
    </row>
    <row r="168" spans="1:24" x14ac:dyDescent="0.35">
      <c r="A168" s="2">
        <v>16638</v>
      </c>
      <c r="B168" s="2">
        <v>2018</v>
      </c>
      <c r="C168" s="19">
        <v>4473</v>
      </c>
      <c r="D168" s="19">
        <v>954.57271004311997</v>
      </c>
      <c r="E168" s="2" t="s">
        <v>5</v>
      </c>
      <c r="F168" s="2" t="s">
        <v>1011</v>
      </c>
      <c r="G168" s="2">
        <v>7826</v>
      </c>
      <c r="H168" s="2" t="s">
        <v>1667</v>
      </c>
      <c r="I168" s="2">
        <v>35.731400000000001</v>
      </c>
      <c r="J168" s="2">
        <v>-80.601900000000001</v>
      </c>
      <c r="K168" s="4">
        <v>2</v>
      </c>
      <c r="L168" s="2" t="s">
        <v>1341</v>
      </c>
      <c r="M168" s="17" t="s">
        <v>1388</v>
      </c>
      <c r="N168" s="17" t="s">
        <v>995</v>
      </c>
      <c r="O168" s="8">
        <v>195</v>
      </c>
      <c r="P168" s="16">
        <v>0.85199999999999998</v>
      </c>
      <c r="Q168" s="4">
        <v>1454973</v>
      </c>
      <c r="R168" s="4">
        <v>624219</v>
      </c>
      <c r="S168" s="27"/>
      <c r="T168" s="28">
        <v>8.6199999999999992</v>
      </c>
      <c r="U168">
        <v>6.9707357066873961</v>
      </c>
      <c r="V168">
        <v>7.4926271862921201</v>
      </c>
      <c r="W168">
        <v>7.7535729260944812</v>
      </c>
      <c r="X168">
        <v>242.84037939137781</v>
      </c>
    </row>
    <row r="169" spans="1:24" x14ac:dyDescent="0.35">
      <c r="A169" s="2">
        <v>16636</v>
      </c>
      <c r="B169" s="2">
        <v>2018</v>
      </c>
      <c r="C169" s="19">
        <v>4473</v>
      </c>
      <c r="D169" s="19">
        <v>954.57271004311997</v>
      </c>
      <c r="E169" s="2" t="s">
        <v>5</v>
      </c>
      <c r="F169" s="2" t="s">
        <v>1011</v>
      </c>
      <c r="G169" s="2">
        <v>7826</v>
      </c>
      <c r="H169" s="2" t="s">
        <v>1363</v>
      </c>
      <c r="I169" s="2">
        <v>35.731400000000001</v>
      </c>
      <c r="J169" s="2">
        <v>-80.601900000000001</v>
      </c>
      <c r="K169" s="4">
        <v>0</v>
      </c>
      <c r="L169" s="2" t="s">
        <v>1341</v>
      </c>
      <c r="M169" s="17" t="s">
        <v>1385</v>
      </c>
      <c r="N169" s="17" t="s">
        <v>995</v>
      </c>
      <c r="O169" s="8">
        <v>199.4</v>
      </c>
      <c r="P169" s="16">
        <v>0.78100000000000003</v>
      </c>
      <c r="Q169" s="4">
        <v>1363644</v>
      </c>
      <c r="R169" s="4">
        <v>569873</v>
      </c>
      <c r="S169" s="27"/>
      <c r="T169" s="28">
        <v>8.6199999999999992</v>
      </c>
      <c r="U169">
        <v>6.9707357066873943</v>
      </c>
      <c r="V169">
        <v>7.4926271862921201</v>
      </c>
      <c r="W169">
        <v>7.7535729260944821</v>
      </c>
      <c r="X169">
        <v>248.3198546186704</v>
      </c>
    </row>
    <row r="170" spans="1:24" x14ac:dyDescent="0.35">
      <c r="A170" s="2">
        <v>16637</v>
      </c>
      <c r="B170" s="2">
        <v>2018</v>
      </c>
      <c r="C170" s="19">
        <v>4473</v>
      </c>
      <c r="D170" s="19">
        <v>954.57271004311997</v>
      </c>
      <c r="E170" s="2" t="s">
        <v>5</v>
      </c>
      <c r="F170" s="2" t="s">
        <v>1011</v>
      </c>
      <c r="G170" s="2">
        <v>7826</v>
      </c>
      <c r="H170" s="2" t="s">
        <v>1364</v>
      </c>
      <c r="I170" s="2">
        <v>35.731400000000001</v>
      </c>
      <c r="J170" s="2">
        <v>-80.601900000000001</v>
      </c>
      <c r="K170" s="4">
        <v>0</v>
      </c>
      <c r="L170" s="2" t="s">
        <v>1341</v>
      </c>
      <c r="M170" s="17" t="s">
        <v>1385</v>
      </c>
      <c r="N170" s="17" t="s">
        <v>995</v>
      </c>
      <c r="O170" s="8">
        <v>199.4</v>
      </c>
      <c r="P170" s="16">
        <v>0.78700000000000003</v>
      </c>
      <c r="Q170" s="4">
        <v>1375141</v>
      </c>
      <c r="R170" s="4">
        <v>575492</v>
      </c>
      <c r="S170" s="27"/>
      <c r="T170" s="28">
        <v>8.6199999999999992</v>
      </c>
      <c r="U170">
        <v>6.9707357066873943</v>
      </c>
      <c r="V170">
        <v>7.4926271862921201</v>
      </c>
      <c r="W170">
        <v>7.7535729260944821</v>
      </c>
      <c r="X170">
        <v>248.3198546186704</v>
      </c>
    </row>
    <row r="171" spans="1:24" x14ac:dyDescent="0.35">
      <c r="A171" s="2">
        <v>16712</v>
      </c>
      <c r="B171" s="2">
        <v>2018</v>
      </c>
      <c r="C171" s="19">
        <v>28663</v>
      </c>
      <c r="D171" s="19">
        <v>741.17116921840704</v>
      </c>
      <c r="E171" s="2" t="s">
        <v>5</v>
      </c>
      <c r="F171" s="2" t="s">
        <v>1747</v>
      </c>
      <c r="G171" s="2">
        <v>7805</v>
      </c>
      <c r="H171" s="2" t="s">
        <v>1749</v>
      </c>
      <c r="I171" s="2">
        <v>34.839199999999998</v>
      </c>
      <c r="J171" s="2">
        <v>-79.740600000000001</v>
      </c>
      <c r="K171" s="4">
        <v>1</v>
      </c>
      <c r="L171" s="2" t="s">
        <v>1341</v>
      </c>
      <c r="M171" s="17" t="s">
        <v>1388</v>
      </c>
      <c r="N171" s="17" t="s">
        <v>995</v>
      </c>
      <c r="O171" s="8">
        <v>195.5</v>
      </c>
      <c r="P171" s="16">
        <v>0.82299999999999995</v>
      </c>
      <c r="Q171" s="4">
        <v>1409376</v>
      </c>
      <c r="R171" s="4">
        <v>617265</v>
      </c>
      <c r="S171" s="27"/>
      <c r="T171" s="28">
        <v>8.6199999999999992</v>
      </c>
      <c r="U171">
        <v>6.9707357066873961</v>
      </c>
      <c r="V171">
        <v>7.4926271862921183</v>
      </c>
      <c r="W171">
        <v>7.7535729260944803</v>
      </c>
      <c r="X171">
        <v>243.46304703084209</v>
      </c>
    </row>
    <row r="172" spans="1:24" x14ac:dyDescent="0.35">
      <c r="A172" s="2">
        <v>16713</v>
      </c>
      <c r="B172" s="2">
        <v>2018</v>
      </c>
      <c r="C172" s="19">
        <v>28663</v>
      </c>
      <c r="D172" s="19">
        <v>741.17116921840704</v>
      </c>
      <c r="E172" s="2" t="s">
        <v>5</v>
      </c>
      <c r="F172" s="2" t="s">
        <v>1747</v>
      </c>
      <c r="G172" s="2">
        <v>7805</v>
      </c>
      <c r="H172" s="2" t="s">
        <v>1750</v>
      </c>
      <c r="I172" s="2">
        <v>34.839199999999998</v>
      </c>
      <c r="J172" s="2">
        <v>-79.740600000000001</v>
      </c>
      <c r="K172" s="4">
        <v>1</v>
      </c>
      <c r="L172" s="2" t="s">
        <v>1341</v>
      </c>
      <c r="M172" s="17" t="s">
        <v>1388</v>
      </c>
      <c r="N172" s="17" t="s">
        <v>995</v>
      </c>
      <c r="O172" s="8">
        <v>271.10000000000002</v>
      </c>
      <c r="P172" s="16">
        <v>0.81399999999999995</v>
      </c>
      <c r="Q172" s="4">
        <v>1933643</v>
      </c>
      <c r="R172" s="4">
        <v>855991</v>
      </c>
      <c r="S172" s="27"/>
      <c r="T172" s="28">
        <v>8.6199999999999992</v>
      </c>
      <c r="U172">
        <v>6.9707357066873978</v>
      </c>
      <c r="V172">
        <v>7.4926271862921201</v>
      </c>
      <c r="W172">
        <v>7.7535729260944812</v>
      </c>
      <c r="X172">
        <v>337.6103941179602</v>
      </c>
    </row>
    <row r="173" spans="1:24" x14ac:dyDescent="0.35">
      <c r="A173" s="2">
        <v>16707</v>
      </c>
      <c r="B173" s="2">
        <v>2018</v>
      </c>
      <c r="C173" s="19">
        <v>28663</v>
      </c>
      <c r="D173" s="19">
        <v>741.17116921840704</v>
      </c>
      <c r="E173" s="2" t="s">
        <v>5</v>
      </c>
      <c r="F173" s="2" t="s">
        <v>1747</v>
      </c>
      <c r="G173" s="2">
        <v>7805</v>
      </c>
      <c r="H173" s="2" t="s">
        <v>1629</v>
      </c>
      <c r="I173" s="2">
        <v>34.839199999999998</v>
      </c>
      <c r="J173" s="2">
        <v>-79.740600000000001</v>
      </c>
      <c r="K173" s="4">
        <v>0</v>
      </c>
      <c r="L173" s="2" t="s">
        <v>1341</v>
      </c>
      <c r="M173" s="17" t="s">
        <v>1385</v>
      </c>
      <c r="N173" s="17" t="s">
        <v>995</v>
      </c>
      <c r="O173" s="8">
        <v>191.2</v>
      </c>
      <c r="P173" s="16">
        <v>0.88800000000000001</v>
      </c>
      <c r="Q173" s="4">
        <v>1487809</v>
      </c>
      <c r="R173" s="4">
        <v>627241</v>
      </c>
      <c r="S173" s="27"/>
      <c r="T173" s="28">
        <v>8.6199999999999992</v>
      </c>
      <c r="U173">
        <v>6.9707357066873996</v>
      </c>
      <c r="V173">
        <v>7.4926271862921254</v>
      </c>
      <c r="W173">
        <v>7.7535729260944866</v>
      </c>
      <c r="X173">
        <v>238.108105331443</v>
      </c>
    </row>
    <row r="174" spans="1:24" x14ac:dyDescent="0.35">
      <c r="A174" s="2">
        <v>16709</v>
      </c>
      <c r="B174" s="2">
        <v>2018</v>
      </c>
      <c r="C174" s="19">
        <v>28663</v>
      </c>
      <c r="D174" s="19">
        <v>741.17116921840704</v>
      </c>
      <c r="E174" s="2" t="s">
        <v>5</v>
      </c>
      <c r="F174" s="2" t="s">
        <v>1747</v>
      </c>
      <c r="G174" s="2">
        <v>7805</v>
      </c>
      <c r="H174" s="2" t="s">
        <v>1432</v>
      </c>
      <c r="I174" s="2">
        <v>34.839199999999998</v>
      </c>
      <c r="J174" s="2">
        <v>-79.740600000000001</v>
      </c>
      <c r="K174" s="4">
        <v>0</v>
      </c>
      <c r="L174" s="2" t="s">
        <v>1341</v>
      </c>
      <c r="M174" s="17" t="s">
        <v>1385</v>
      </c>
      <c r="N174" s="17" t="s">
        <v>995</v>
      </c>
      <c r="O174" s="8">
        <v>199.4</v>
      </c>
      <c r="P174" s="16">
        <v>0.72399999999999998</v>
      </c>
      <c r="Q174" s="4">
        <v>1264040</v>
      </c>
      <c r="R174" s="4">
        <v>536237</v>
      </c>
      <c r="S174" s="27"/>
      <c r="T174" s="28">
        <v>8.6199999999999992</v>
      </c>
      <c r="U174">
        <v>6.9707357066873943</v>
      </c>
      <c r="V174">
        <v>7.4926271862921201</v>
      </c>
      <c r="W174">
        <v>7.7535729260944821</v>
      </c>
      <c r="X174">
        <v>248.3198546186704</v>
      </c>
    </row>
    <row r="175" spans="1:24" x14ac:dyDescent="0.35">
      <c r="A175" s="2">
        <v>16710</v>
      </c>
      <c r="B175" s="2">
        <v>2018</v>
      </c>
      <c r="C175" s="19">
        <v>28663</v>
      </c>
      <c r="D175" s="19">
        <v>741.17116921840704</v>
      </c>
      <c r="E175" s="2" t="s">
        <v>5</v>
      </c>
      <c r="F175" s="2" t="s">
        <v>1747</v>
      </c>
      <c r="G175" s="2">
        <v>7805</v>
      </c>
      <c r="H175" s="2" t="s">
        <v>1433</v>
      </c>
      <c r="I175" s="2">
        <v>34.839199999999998</v>
      </c>
      <c r="J175" s="2">
        <v>-79.740600000000001</v>
      </c>
      <c r="K175" s="4">
        <v>0</v>
      </c>
      <c r="L175" s="2" t="s">
        <v>1341</v>
      </c>
      <c r="M175" s="17" t="s">
        <v>1385</v>
      </c>
      <c r="N175" s="17" t="s">
        <v>995</v>
      </c>
      <c r="O175" s="8">
        <v>199.4</v>
      </c>
      <c r="P175" s="16">
        <v>0.71599999999999997</v>
      </c>
      <c r="Q175" s="4">
        <v>1249912</v>
      </c>
      <c r="R175" s="4">
        <v>532771</v>
      </c>
      <c r="S175" s="27"/>
      <c r="T175" s="28">
        <v>8.6199999999999992</v>
      </c>
      <c r="U175">
        <v>6.9707357066873943</v>
      </c>
      <c r="V175">
        <v>7.4926271862921201</v>
      </c>
      <c r="W175">
        <v>7.7535729260944821</v>
      </c>
      <c r="X175">
        <v>248.3198546186704</v>
      </c>
    </row>
    <row r="176" spans="1:24" x14ac:dyDescent="0.35">
      <c r="A176" s="2">
        <v>16711</v>
      </c>
      <c r="B176" s="2">
        <v>2018</v>
      </c>
      <c r="C176" s="19">
        <v>28663</v>
      </c>
      <c r="D176" s="19">
        <v>741.17116921840704</v>
      </c>
      <c r="E176" s="2" t="s">
        <v>5</v>
      </c>
      <c r="F176" s="2" t="s">
        <v>1747</v>
      </c>
      <c r="G176" s="2">
        <v>7805</v>
      </c>
      <c r="H176" s="2" t="s">
        <v>1434</v>
      </c>
      <c r="I176" s="2">
        <v>34.839199999999998</v>
      </c>
      <c r="J176" s="2">
        <v>-79.740600000000001</v>
      </c>
      <c r="K176" s="4">
        <v>0</v>
      </c>
      <c r="L176" s="2" t="s">
        <v>1341</v>
      </c>
      <c r="M176" s="17" t="s">
        <v>1385</v>
      </c>
      <c r="N176" s="17" t="s">
        <v>995</v>
      </c>
      <c r="O176" s="8">
        <v>191.2</v>
      </c>
      <c r="P176" s="16">
        <v>0.88200000000000001</v>
      </c>
      <c r="Q176" s="4">
        <v>1476943</v>
      </c>
      <c r="R176" s="4">
        <v>619690</v>
      </c>
      <c r="S176" s="27"/>
      <c r="T176" s="28">
        <v>8.6199999999999992</v>
      </c>
      <c r="U176">
        <v>6.9707357066873996</v>
      </c>
      <c r="V176">
        <v>7.4926271862921254</v>
      </c>
      <c r="W176">
        <v>7.7535729260944866</v>
      </c>
      <c r="X176">
        <v>238.108105331443</v>
      </c>
    </row>
    <row r="177" spans="1:24" x14ac:dyDescent="0.35">
      <c r="A177" s="2">
        <v>15730</v>
      </c>
      <c r="B177" s="2">
        <v>2018</v>
      </c>
      <c r="C177" s="19">
        <v>29024</v>
      </c>
      <c r="D177" s="19">
        <v>178.03494213329901</v>
      </c>
      <c r="E177" s="2" t="s">
        <v>5</v>
      </c>
      <c r="F177" s="2" t="s">
        <v>1359</v>
      </c>
      <c r="G177" s="2">
        <v>56249</v>
      </c>
      <c r="H177" s="2" t="s">
        <v>1343</v>
      </c>
      <c r="I177" s="2">
        <v>34.968651000000001</v>
      </c>
      <c r="J177" s="2">
        <v>-79.921738000000005</v>
      </c>
      <c r="K177" s="4">
        <v>0</v>
      </c>
      <c r="L177" s="2" t="s">
        <v>1341</v>
      </c>
      <c r="M177" s="17" t="s">
        <v>1360</v>
      </c>
      <c r="N177" s="17" t="s">
        <v>995</v>
      </c>
      <c r="O177" s="8">
        <v>57.3</v>
      </c>
      <c r="P177" s="16">
        <v>0.13100000000000001</v>
      </c>
      <c r="Q177" s="4">
        <v>65754.667000000001</v>
      </c>
      <c r="R177" s="4">
        <v>28572</v>
      </c>
      <c r="S177" s="27"/>
      <c r="T177" s="28">
        <v>13.73</v>
      </c>
      <c r="U177">
        <v>11.75408717250237</v>
      </c>
      <c r="V177">
        <v>11.88413669673357</v>
      </c>
      <c r="W177">
        <v>11.94916145884917</v>
      </c>
      <c r="X177">
        <v>88.178855119488475</v>
      </c>
    </row>
    <row r="178" spans="1:24" x14ac:dyDescent="0.35">
      <c r="A178" s="2">
        <v>15731</v>
      </c>
      <c r="B178" s="2">
        <v>2018</v>
      </c>
      <c r="C178" s="19">
        <v>29024</v>
      </c>
      <c r="D178" s="19">
        <v>178.03494213329901</v>
      </c>
      <c r="E178" s="2" t="s">
        <v>5</v>
      </c>
      <c r="F178" s="2" t="s">
        <v>1359</v>
      </c>
      <c r="G178" s="2">
        <v>56249</v>
      </c>
      <c r="H178" s="2" t="s">
        <v>1361</v>
      </c>
      <c r="I178" s="2">
        <v>34.968651000000001</v>
      </c>
      <c r="J178" s="2">
        <v>-79.921738000000005</v>
      </c>
      <c r="K178" s="4">
        <v>0</v>
      </c>
      <c r="L178" s="2" t="s">
        <v>1341</v>
      </c>
      <c r="M178" s="17" t="s">
        <v>1360</v>
      </c>
      <c r="N178" s="17" t="s">
        <v>995</v>
      </c>
      <c r="O178" s="8">
        <v>57.3</v>
      </c>
      <c r="P178" s="16">
        <v>0.13100000000000001</v>
      </c>
      <c r="Q178" s="4">
        <v>65754.667000000001</v>
      </c>
      <c r="R178" s="4">
        <v>28572</v>
      </c>
      <c r="S178" s="27"/>
      <c r="T178" s="28">
        <v>13.73</v>
      </c>
      <c r="U178">
        <v>11.75408717250237</v>
      </c>
      <c r="V178">
        <v>11.88413669673357</v>
      </c>
      <c r="W178">
        <v>11.94916145884917</v>
      </c>
      <c r="X178">
        <v>88.178855119488475</v>
      </c>
    </row>
    <row r="179" spans="1:24" x14ac:dyDescent="0.35">
      <c r="A179" s="2">
        <v>15732</v>
      </c>
      <c r="B179" s="2">
        <v>2018</v>
      </c>
      <c r="C179" s="19">
        <v>29024</v>
      </c>
      <c r="D179" s="19">
        <v>178.03494213329901</v>
      </c>
      <c r="E179" s="2" t="s">
        <v>5</v>
      </c>
      <c r="F179" s="2" t="s">
        <v>1359</v>
      </c>
      <c r="G179" s="2">
        <v>56249</v>
      </c>
      <c r="H179" s="2" t="s">
        <v>1362</v>
      </c>
      <c r="I179" s="2">
        <v>34.968651000000001</v>
      </c>
      <c r="J179" s="2">
        <v>-79.921738000000005</v>
      </c>
      <c r="K179" s="4">
        <v>0</v>
      </c>
      <c r="L179" s="2" t="s">
        <v>1341</v>
      </c>
      <c r="M179" s="17" t="s">
        <v>1360</v>
      </c>
      <c r="N179" s="17" t="s">
        <v>995</v>
      </c>
      <c r="O179" s="8">
        <v>57.3</v>
      </c>
      <c r="P179" s="16">
        <v>0.13100000000000001</v>
      </c>
      <c r="Q179" s="4">
        <v>65754.667000000001</v>
      </c>
      <c r="R179" s="4">
        <v>28572</v>
      </c>
      <c r="S179" s="27"/>
      <c r="T179" s="28">
        <v>13.73</v>
      </c>
      <c r="U179">
        <v>11.75408717250237</v>
      </c>
      <c r="V179">
        <v>11.88413669673357</v>
      </c>
      <c r="W179">
        <v>11.94916145884917</v>
      </c>
      <c r="X179">
        <v>88.178855119488475</v>
      </c>
    </row>
    <row r="180" spans="1:24" x14ac:dyDescent="0.35">
      <c r="A180" s="2">
        <v>15733</v>
      </c>
      <c r="B180" s="2">
        <v>2018</v>
      </c>
      <c r="C180" s="19">
        <v>29024</v>
      </c>
      <c r="D180" s="19">
        <v>178.03494213329901</v>
      </c>
      <c r="E180" s="2" t="s">
        <v>5</v>
      </c>
      <c r="F180" s="2" t="s">
        <v>1359</v>
      </c>
      <c r="G180" s="2">
        <v>56249</v>
      </c>
      <c r="H180" s="2" t="s">
        <v>1363</v>
      </c>
      <c r="I180" s="2">
        <v>34.968651000000001</v>
      </c>
      <c r="J180" s="2">
        <v>-79.921738000000005</v>
      </c>
      <c r="K180" s="4">
        <v>0</v>
      </c>
      <c r="L180" s="2" t="s">
        <v>1341</v>
      </c>
      <c r="M180" s="17" t="s">
        <v>1360</v>
      </c>
      <c r="N180" s="17" t="s">
        <v>995</v>
      </c>
      <c r="O180" s="8">
        <v>57.3</v>
      </c>
      <c r="P180" s="16">
        <v>0.13100000000000001</v>
      </c>
      <c r="Q180" s="4">
        <v>65754.667000000001</v>
      </c>
      <c r="R180" s="4">
        <v>28572</v>
      </c>
      <c r="S180" s="27"/>
      <c r="T180" s="28">
        <v>13.73</v>
      </c>
      <c r="U180">
        <v>11.75408717250237</v>
      </c>
      <c r="V180">
        <v>11.88413669673357</v>
      </c>
      <c r="W180">
        <v>11.94916145884917</v>
      </c>
      <c r="X180">
        <v>88.178855119488475</v>
      </c>
    </row>
    <row r="181" spans="1:24" x14ac:dyDescent="0.35">
      <c r="A181" s="2">
        <v>15734</v>
      </c>
      <c r="B181" s="2">
        <v>2018</v>
      </c>
      <c r="C181" s="19">
        <v>29024</v>
      </c>
      <c r="D181" s="19">
        <v>178.03494213329901</v>
      </c>
      <c r="E181" s="2" t="s">
        <v>5</v>
      </c>
      <c r="F181" s="2" t="s">
        <v>1359</v>
      </c>
      <c r="G181" s="2">
        <v>56249</v>
      </c>
      <c r="H181" s="2" t="s">
        <v>1364</v>
      </c>
      <c r="I181" s="2">
        <v>34.968651000000001</v>
      </c>
      <c r="J181" s="2">
        <v>-79.921738000000005</v>
      </c>
      <c r="K181" s="4">
        <v>0</v>
      </c>
      <c r="L181" s="2" t="s">
        <v>1341</v>
      </c>
      <c r="M181" s="17" t="s">
        <v>1360</v>
      </c>
      <c r="N181" s="17" t="s">
        <v>995</v>
      </c>
      <c r="O181" s="8">
        <v>57.3</v>
      </c>
      <c r="P181" s="16">
        <v>0.13100000000000001</v>
      </c>
      <c r="Q181" s="4">
        <v>65754.667000000001</v>
      </c>
      <c r="R181" s="4">
        <v>28572</v>
      </c>
      <c r="S181" s="27"/>
      <c r="T181" s="28">
        <v>13.73</v>
      </c>
      <c r="U181">
        <v>11.75408717250237</v>
      </c>
      <c r="V181">
        <v>11.88413669673357</v>
      </c>
      <c r="W181">
        <v>11.94916145884917</v>
      </c>
      <c r="X181">
        <v>88.178855119488475</v>
      </c>
    </row>
    <row r="182" spans="1:24" x14ac:dyDescent="0.35">
      <c r="A182" s="2">
        <v>15735</v>
      </c>
      <c r="B182" s="2">
        <v>2018</v>
      </c>
      <c r="C182" s="19">
        <v>29024</v>
      </c>
      <c r="D182" s="19">
        <v>178.03494213329901</v>
      </c>
      <c r="E182" s="2" t="s">
        <v>5</v>
      </c>
      <c r="F182" s="2" t="s">
        <v>1359</v>
      </c>
      <c r="G182" s="2">
        <v>56249</v>
      </c>
      <c r="H182" s="2" t="s">
        <v>1365</v>
      </c>
      <c r="I182" s="2">
        <v>34.968651000000001</v>
      </c>
      <c r="J182" s="2">
        <v>-79.921738000000005</v>
      </c>
      <c r="K182" s="4">
        <v>0</v>
      </c>
      <c r="L182" s="2" t="s">
        <v>1341</v>
      </c>
      <c r="M182" s="17" t="s">
        <v>1360</v>
      </c>
      <c r="N182" s="17" t="s">
        <v>995</v>
      </c>
      <c r="O182" s="8">
        <v>57.3</v>
      </c>
      <c r="P182" s="16">
        <v>0.13100000000000001</v>
      </c>
      <c r="Q182" s="4">
        <v>65754.667000000001</v>
      </c>
      <c r="R182" s="4">
        <v>28572</v>
      </c>
      <c r="S182" s="27"/>
      <c r="T182" s="28">
        <v>13.73</v>
      </c>
      <c r="U182">
        <v>11.75408717250237</v>
      </c>
      <c r="V182">
        <v>11.88413669673357</v>
      </c>
      <c r="W182">
        <v>11.94916145884917</v>
      </c>
      <c r="X182">
        <v>88.178855119488475</v>
      </c>
    </row>
    <row r="183" spans="1:24" x14ac:dyDescent="0.35">
      <c r="A183" s="2">
        <v>15748</v>
      </c>
      <c r="B183" s="2">
        <v>2018</v>
      </c>
      <c r="C183" s="19">
        <v>6676</v>
      </c>
      <c r="D183" s="19">
        <v>1068.6776182342101</v>
      </c>
      <c r="E183" s="2" t="s">
        <v>5</v>
      </c>
      <c r="F183" s="2" t="s">
        <v>38</v>
      </c>
      <c r="G183" s="2">
        <v>54316</v>
      </c>
      <c r="H183" s="2" t="s">
        <v>1344</v>
      </c>
      <c r="I183" s="2">
        <v>33.939700000000002</v>
      </c>
      <c r="J183" s="2">
        <v>-77.990499999999997</v>
      </c>
      <c r="K183" s="4">
        <v>0</v>
      </c>
      <c r="L183" s="2" t="s">
        <v>1377</v>
      </c>
      <c r="M183" s="17" t="s">
        <v>1360</v>
      </c>
      <c r="N183" s="17" t="s">
        <v>995</v>
      </c>
      <c r="O183" s="8">
        <v>18</v>
      </c>
      <c r="P183" s="16">
        <v>6.0000000000000001E-3</v>
      </c>
      <c r="Q183" s="4">
        <v>941.82899999999995</v>
      </c>
      <c r="R183" s="4">
        <v>222.857</v>
      </c>
      <c r="S183" s="4">
        <v>14089.714</v>
      </c>
      <c r="T183" s="27">
        <v>14.95994920521666</v>
      </c>
      <c r="U183">
        <v>12.98403637771902</v>
      </c>
      <c r="V183">
        <v>13.114085901950229</v>
      </c>
      <c r="W183">
        <v>13.17911066406583</v>
      </c>
      <c r="X183">
        <v>27.700163911881141</v>
      </c>
    </row>
    <row r="184" spans="1:24" x14ac:dyDescent="0.35">
      <c r="A184" s="2">
        <v>15749</v>
      </c>
      <c r="B184" s="2">
        <v>2018</v>
      </c>
      <c r="C184" s="19">
        <v>6676</v>
      </c>
      <c r="D184" s="19">
        <v>1068.6776182342101</v>
      </c>
      <c r="E184" s="2" t="s">
        <v>5</v>
      </c>
      <c r="F184" s="2" t="s">
        <v>38</v>
      </c>
      <c r="G184" s="2">
        <v>54316</v>
      </c>
      <c r="H184" s="2" t="s">
        <v>1378</v>
      </c>
      <c r="I184" s="2">
        <v>33.939700000000002</v>
      </c>
      <c r="J184" s="2">
        <v>-77.990499999999997</v>
      </c>
      <c r="K184" s="4">
        <v>0</v>
      </c>
      <c r="L184" s="2" t="s">
        <v>1377</v>
      </c>
      <c r="M184" s="17" t="s">
        <v>1360</v>
      </c>
      <c r="N184" s="17" t="s">
        <v>995</v>
      </c>
      <c r="O184" s="8">
        <v>17.5</v>
      </c>
      <c r="P184" s="16">
        <v>6.0000000000000001E-3</v>
      </c>
      <c r="Q184" s="4">
        <v>915.66700000000003</v>
      </c>
      <c r="R184" s="4">
        <v>216.667</v>
      </c>
      <c r="S184" s="4">
        <v>13698.333000000001</v>
      </c>
      <c r="T184" s="27">
        <v>14.959950506024571</v>
      </c>
      <c r="U184">
        <v>12.98403767852694</v>
      </c>
      <c r="V184">
        <v>13.114087202758141</v>
      </c>
      <c r="W184">
        <v>13.179111964873741</v>
      </c>
      <c r="X184">
        <v>26.930714914328931</v>
      </c>
    </row>
    <row r="185" spans="1:24" x14ac:dyDescent="0.35">
      <c r="A185" s="2">
        <v>15750</v>
      </c>
      <c r="B185" s="2">
        <v>2018</v>
      </c>
      <c r="C185" s="19">
        <v>6676</v>
      </c>
      <c r="D185" s="19">
        <v>1068.6776182342101</v>
      </c>
      <c r="E185" s="2" t="s">
        <v>5</v>
      </c>
      <c r="F185" s="2" t="s">
        <v>38</v>
      </c>
      <c r="G185" s="2">
        <v>54316</v>
      </c>
      <c r="H185" s="2" t="s">
        <v>1379</v>
      </c>
      <c r="I185" s="2">
        <v>33.939700000000002</v>
      </c>
      <c r="J185" s="2">
        <v>-77.990499999999997</v>
      </c>
      <c r="K185" s="4">
        <v>0</v>
      </c>
      <c r="L185" s="2" t="s">
        <v>1377</v>
      </c>
      <c r="M185" s="17" t="s">
        <v>1360</v>
      </c>
      <c r="N185" s="17" t="s">
        <v>995</v>
      </c>
      <c r="O185" s="8">
        <v>17</v>
      </c>
      <c r="P185" s="16">
        <v>6.0000000000000001E-3</v>
      </c>
      <c r="Q185" s="4">
        <v>889.505</v>
      </c>
      <c r="R185" s="4">
        <v>210.476</v>
      </c>
      <c r="S185" s="4">
        <v>13306.951999999999</v>
      </c>
      <c r="T185" s="27">
        <v>14.959951883350852</v>
      </c>
      <c r="U185">
        <v>12.98403905585322</v>
      </c>
      <c r="V185">
        <v>13.11408858008442</v>
      </c>
      <c r="W185">
        <v>13.17911334220002</v>
      </c>
      <c r="X185">
        <v>26.16126591677688</v>
      </c>
    </row>
    <row r="186" spans="1:24" x14ac:dyDescent="0.35">
      <c r="A186" s="2">
        <v>15755</v>
      </c>
      <c r="B186" s="2">
        <v>2018</v>
      </c>
      <c r="C186" s="19">
        <v>28665</v>
      </c>
      <c r="D186" s="19">
        <v>204.89165988123901</v>
      </c>
      <c r="E186" s="2" t="s">
        <v>5</v>
      </c>
      <c r="F186" s="2" t="s">
        <v>41</v>
      </c>
      <c r="G186" s="2">
        <v>2706</v>
      </c>
      <c r="H186" s="2" t="s">
        <v>1382</v>
      </c>
      <c r="I186" s="2">
        <v>35.473100000000002</v>
      </c>
      <c r="J186" s="2">
        <v>-82.541700000000006</v>
      </c>
      <c r="K186" s="4">
        <v>0</v>
      </c>
      <c r="L186" s="2" t="s">
        <v>1341</v>
      </c>
      <c r="M186" s="17" t="s">
        <v>1360</v>
      </c>
      <c r="N186" s="17" t="s">
        <v>995</v>
      </c>
      <c r="O186" s="8">
        <v>211.7</v>
      </c>
      <c r="P186" s="16">
        <v>0.13700000000000001</v>
      </c>
      <c r="Q186" s="4">
        <v>253372.658</v>
      </c>
      <c r="R186" s="4">
        <v>203242.997</v>
      </c>
      <c r="S186" s="4">
        <v>2970330</v>
      </c>
      <c r="T186" s="27">
        <v>11.723167067221594</v>
      </c>
      <c r="U186">
        <v>9.7472542397239579</v>
      </c>
      <c r="V186">
        <v>9.8773037639551635</v>
      </c>
      <c r="W186">
        <v>9.9423285260707654</v>
      </c>
      <c r="X186">
        <v>325.78470556362538</v>
      </c>
    </row>
    <row r="187" spans="1:24" x14ac:dyDescent="0.35">
      <c r="A187" s="2">
        <v>15756</v>
      </c>
      <c r="B187" s="2">
        <v>2018</v>
      </c>
      <c r="C187" s="19">
        <v>28665</v>
      </c>
      <c r="D187" s="19">
        <v>204.89165988123901</v>
      </c>
      <c r="E187" s="2" t="s">
        <v>5</v>
      </c>
      <c r="F187" s="2" t="s">
        <v>41</v>
      </c>
      <c r="G187" s="2">
        <v>2706</v>
      </c>
      <c r="H187" s="2" t="s">
        <v>1383</v>
      </c>
      <c r="I187" s="2">
        <v>35.473100000000002</v>
      </c>
      <c r="J187" s="2">
        <v>-82.541700000000006</v>
      </c>
      <c r="K187" s="4">
        <v>0</v>
      </c>
      <c r="L187" s="2" t="s">
        <v>1341</v>
      </c>
      <c r="M187" s="17" t="s">
        <v>1360</v>
      </c>
      <c r="N187" s="17" t="s">
        <v>995</v>
      </c>
      <c r="O187" s="8">
        <v>211.8</v>
      </c>
      <c r="P187" s="16">
        <v>0.13700000000000001</v>
      </c>
      <c r="Q187" s="4">
        <v>253492.342</v>
      </c>
      <c r="R187" s="4">
        <v>203339.003</v>
      </c>
      <c r="S187" s="4">
        <v>3061145</v>
      </c>
      <c r="T187" s="27">
        <v>12.075887483812036</v>
      </c>
      <c r="U187">
        <v>10.0999746563144</v>
      </c>
      <c r="V187">
        <v>10.2300241805456</v>
      </c>
      <c r="W187">
        <v>10.295048942661211</v>
      </c>
      <c r="X187">
        <v>325.93859536313607</v>
      </c>
    </row>
    <row r="188" spans="1:24" x14ac:dyDescent="0.35">
      <c r="A188" s="2">
        <v>15868</v>
      </c>
      <c r="B188" s="2">
        <v>2018</v>
      </c>
      <c r="C188" s="12">
        <v>7619</v>
      </c>
      <c r="D188" s="12">
        <v>147.16655360674699</v>
      </c>
      <c r="E188" s="2" t="s">
        <v>5</v>
      </c>
      <c r="F188" s="2" t="s">
        <v>120</v>
      </c>
      <c r="G188" s="2">
        <v>1016</v>
      </c>
      <c r="H188" s="2" t="s">
        <v>1363</v>
      </c>
      <c r="I188" s="2">
        <v>35.098599999999998</v>
      </c>
      <c r="J188" s="2">
        <v>-78.829400000000007</v>
      </c>
      <c r="K188" s="4">
        <v>0</v>
      </c>
      <c r="L188" s="2" t="s">
        <v>1341</v>
      </c>
      <c r="M188" s="17" t="s">
        <v>1360</v>
      </c>
      <c r="N188" s="17" t="s">
        <v>995</v>
      </c>
      <c r="O188" s="8">
        <v>28.8</v>
      </c>
      <c r="P188" s="16">
        <v>1.7000000000000001E-2</v>
      </c>
      <c r="Q188" s="4">
        <v>4304.5</v>
      </c>
      <c r="R188" s="4">
        <v>1308.5</v>
      </c>
      <c r="S188" s="4">
        <v>79180</v>
      </c>
      <c r="T188" s="27">
        <v>18.394703217563016</v>
      </c>
      <c r="U188">
        <v>16.418790390065379</v>
      </c>
      <c r="V188">
        <v>16.54883991429659</v>
      </c>
      <c r="W188">
        <v>16.613864676412192</v>
      </c>
      <c r="X188">
        <v>44.32026225900983</v>
      </c>
    </row>
    <row r="189" spans="1:24" x14ac:dyDescent="0.35">
      <c r="A189" s="2">
        <v>15869</v>
      </c>
      <c r="B189" s="2">
        <v>2018</v>
      </c>
      <c r="C189" s="12">
        <v>7619</v>
      </c>
      <c r="D189" s="12">
        <v>147.16655360674699</v>
      </c>
      <c r="E189" s="2" t="s">
        <v>5</v>
      </c>
      <c r="F189" s="2" t="s">
        <v>120</v>
      </c>
      <c r="G189" s="2">
        <v>1016</v>
      </c>
      <c r="H189" s="2" t="s">
        <v>1364</v>
      </c>
      <c r="I189" s="2">
        <v>35.098599999999998</v>
      </c>
      <c r="J189" s="2">
        <v>-78.829400000000007</v>
      </c>
      <c r="K189" s="4">
        <v>0</v>
      </c>
      <c r="L189" s="2" t="s">
        <v>1341</v>
      </c>
      <c r="M189" s="17" t="s">
        <v>1360</v>
      </c>
      <c r="N189" s="17" t="s">
        <v>995</v>
      </c>
      <c r="O189" s="8">
        <v>28.8</v>
      </c>
      <c r="P189" s="16">
        <v>1.7000000000000001E-2</v>
      </c>
      <c r="Q189" s="4">
        <v>4304.5</v>
      </c>
      <c r="R189" s="4">
        <v>1308.5</v>
      </c>
      <c r="S189" s="4">
        <v>59497</v>
      </c>
      <c r="T189" s="27">
        <v>13.822046695318852</v>
      </c>
      <c r="U189">
        <v>11.846133867821219</v>
      </c>
      <c r="V189">
        <v>11.97618339205242</v>
      </c>
      <c r="W189">
        <v>12.041208154168009</v>
      </c>
      <c r="X189">
        <v>44.320262259009908</v>
      </c>
    </row>
    <row r="190" spans="1:24" x14ac:dyDescent="0.35">
      <c r="A190" s="2">
        <v>15941</v>
      </c>
      <c r="B190" s="2">
        <v>2018</v>
      </c>
      <c r="C190" s="12">
        <v>4496</v>
      </c>
      <c r="D190" s="12">
        <v>15114.3796575822</v>
      </c>
      <c r="E190" s="2" t="s">
        <v>5</v>
      </c>
      <c r="F190" s="2" t="s">
        <v>1464</v>
      </c>
      <c r="G190" s="2">
        <v>57029</v>
      </c>
      <c r="H190" s="2" t="s">
        <v>1343</v>
      </c>
      <c r="I190" s="2">
        <v>35.170546999999999</v>
      </c>
      <c r="J190" s="2">
        <v>-81.416647999999995</v>
      </c>
      <c r="K190" s="4">
        <v>0</v>
      </c>
      <c r="L190" s="2" t="s">
        <v>1341</v>
      </c>
      <c r="M190" s="17" t="s">
        <v>1360</v>
      </c>
      <c r="N190" s="17" t="s">
        <v>995</v>
      </c>
      <c r="O190" s="8">
        <v>184</v>
      </c>
      <c r="P190" s="16">
        <v>0.06</v>
      </c>
      <c r="Q190" s="4">
        <v>96460.375</v>
      </c>
      <c r="R190" s="4">
        <v>42342.5</v>
      </c>
      <c r="S190" s="4">
        <v>1984711</v>
      </c>
      <c r="T190" s="27">
        <v>20.575402075722803</v>
      </c>
      <c r="U190">
        <v>18.599489248225169</v>
      </c>
      <c r="V190">
        <v>18.72953877245638</v>
      </c>
      <c r="W190">
        <v>18.794563534571989</v>
      </c>
      <c r="X190">
        <v>283.15723109923078</v>
      </c>
    </row>
    <row r="191" spans="1:24" x14ac:dyDescent="0.35">
      <c r="A191" s="2">
        <v>15942</v>
      </c>
      <c r="B191" s="2">
        <v>2018</v>
      </c>
      <c r="C191" s="12">
        <v>4496</v>
      </c>
      <c r="D191" s="12">
        <v>15114.3796575822</v>
      </c>
      <c r="E191" s="2" t="s">
        <v>5</v>
      </c>
      <c r="F191" s="2" t="s">
        <v>1464</v>
      </c>
      <c r="G191" s="2">
        <v>57029</v>
      </c>
      <c r="H191" s="2" t="s">
        <v>1361</v>
      </c>
      <c r="I191" s="2">
        <v>35.170546999999999</v>
      </c>
      <c r="J191" s="2">
        <v>-81.416647999999995</v>
      </c>
      <c r="K191" s="4">
        <v>0</v>
      </c>
      <c r="L191" s="2" t="s">
        <v>1341</v>
      </c>
      <c r="M191" s="17" t="s">
        <v>1360</v>
      </c>
      <c r="N191" s="17" t="s">
        <v>995</v>
      </c>
      <c r="O191" s="8">
        <v>184</v>
      </c>
      <c r="P191" s="16">
        <v>0.06</v>
      </c>
      <c r="Q191" s="4">
        <v>96460.375</v>
      </c>
      <c r="R191" s="4">
        <v>42342.5</v>
      </c>
      <c r="S191" s="4">
        <v>2360413</v>
      </c>
      <c r="T191" s="27">
        <v>24.47028637406811</v>
      </c>
      <c r="U191">
        <v>22.494373546570479</v>
      </c>
      <c r="V191">
        <v>22.624423070801669</v>
      </c>
      <c r="W191">
        <v>22.68944783291726</v>
      </c>
      <c r="X191">
        <v>283.15723109922919</v>
      </c>
    </row>
    <row r="192" spans="1:24" x14ac:dyDescent="0.35">
      <c r="A192" s="2">
        <v>15943</v>
      </c>
      <c r="B192" s="2">
        <v>2018</v>
      </c>
      <c r="C192" s="12">
        <v>4496</v>
      </c>
      <c r="D192" s="12">
        <v>15114.3796575822</v>
      </c>
      <c r="E192" s="2" t="s">
        <v>5</v>
      </c>
      <c r="F192" s="2" t="s">
        <v>1464</v>
      </c>
      <c r="G192" s="2">
        <v>57029</v>
      </c>
      <c r="H192" s="2" t="s">
        <v>1362</v>
      </c>
      <c r="I192" s="2">
        <v>35.170546999999999</v>
      </c>
      <c r="J192" s="2">
        <v>-81.416647999999995</v>
      </c>
      <c r="K192" s="4">
        <v>0</v>
      </c>
      <c r="L192" s="2" t="s">
        <v>1341</v>
      </c>
      <c r="M192" s="17" t="s">
        <v>1360</v>
      </c>
      <c r="N192" s="17" t="s">
        <v>995</v>
      </c>
      <c r="O192" s="8">
        <v>184</v>
      </c>
      <c r="P192" s="16">
        <v>0.06</v>
      </c>
      <c r="Q192" s="4">
        <v>96460.375</v>
      </c>
      <c r="R192" s="4">
        <v>42342.5</v>
      </c>
      <c r="S192" s="4">
        <v>2203957</v>
      </c>
      <c r="T192" s="27">
        <v>22.848314657702709</v>
      </c>
      <c r="U192">
        <v>20.872401830205082</v>
      </c>
      <c r="V192">
        <v>21.002451354436271</v>
      </c>
      <c r="W192">
        <v>21.06747611655187</v>
      </c>
      <c r="X192">
        <v>283.15723109922982</v>
      </c>
    </row>
    <row r="193" spans="1:24" x14ac:dyDescent="0.35">
      <c r="A193" s="2">
        <v>15944</v>
      </c>
      <c r="B193" s="2">
        <v>2018</v>
      </c>
      <c r="C193" s="12">
        <v>4496</v>
      </c>
      <c r="D193" s="12">
        <v>15114.3796575822</v>
      </c>
      <c r="E193" s="2" t="s">
        <v>5</v>
      </c>
      <c r="F193" s="2" t="s">
        <v>1464</v>
      </c>
      <c r="G193" s="2">
        <v>57029</v>
      </c>
      <c r="H193" s="2" t="s">
        <v>1363</v>
      </c>
      <c r="I193" s="2">
        <v>35.170546999999999</v>
      </c>
      <c r="J193" s="2">
        <v>-81.416647999999995</v>
      </c>
      <c r="K193" s="4">
        <v>0</v>
      </c>
      <c r="L193" s="2" t="s">
        <v>1341</v>
      </c>
      <c r="M193" s="17" t="s">
        <v>1360</v>
      </c>
      <c r="N193" s="17" t="s">
        <v>995</v>
      </c>
      <c r="O193" s="8">
        <v>184</v>
      </c>
      <c r="P193" s="16">
        <v>0.06</v>
      </c>
      <c r="Q193" s="4">
        <v>96460.375</v>
      </c>
      <c r="R193" s="4">
        <v>42342.5</v>
      </c>
      <c r="S193" s="4">
        <v>1386753</v>
      </c>
      <c r="T193" s="27">
        <v>14.376400672296786</v>
      </c>
      <c r="U193">
        <v>12.40048784479915</v>
      </c>
      <c r="V193">
        <v>12.530537369030361</v>
      </c>
      <c r="W193">
        <v>12.595562131145959</v>
      </c>
      <c r="X193">
        <v>283.15723109922988</v>
      </c>
    </row>
    <row r="194" spans="1:24" x14ac:dyDescent="0.35">
      <c r="A194" s="2">
        <v>16022</v>
      </c>
      <c r="B194" s="2">
        <v>2018</v>
      </c>
      <c r="C194" s="12">
        <v>9508</v>
      </c>
      <c r="D194" s="12">
        <v>4512.9317325872598</v>
      </c>
      <c r="E194" s="2" t="s">
        <v>5</v>
      </c>
      <c r="F194" s="2" t="s">
        <v>218</v>
      </c>
      <c r="G194" s="2">
        <v>54887</v>
      </c>
      <c r="H194" s="2" t="s">
        <v>1344</v>
      </c>
      <c r="I194" s="2">
        <v>35.665961000000003</v>
      </c>
      <c r="J194" s="2">
        <v>-77.357439999999997</v>
      </c>
      <c r="K194" s="4">
        <v>0</v>
      </c>
      <c r="L194" s="2" t="s">
        <v>1377</v>
      </c>
      <c r="M194" s="17" t="s">
        <v>1360</v>
      </c>
      <c r="N194" s="17" t="s">
        <v>995</v>
      </c>
      <c r="O194" s="8">
        <v>4</v>
      </c>
      <c r="P194" s="16">
        <v>1.2E-2</v>
      </c>
      <c r="Q194" s="4">
        <v>420</v>
      </c>
      <c r="R194" s="4">
        <v>157</v>
      </c>
      <c r="S194" s="4">
        <v>7745</v>
      </c>
      <c r="T194" s="27">
        <v>18.44047619047619</v>
      </c>
      <c r="U194">
        <v>16.46456336297857</v>
      </c>
      <c r="V194">
        <v>16.59461288720976</v>
      </c>
      <c r="W194">
        <v>16.659637649325351</v>
      </c>
      <c r="X194">
        <v>6.1555919804180386</v>
      </c>
    </row>
    <row r="195" spans="1:24" x14ac:dyDescent="0.35">
      <c r="A195" s="2">
        <v>16161</v>
      </c>
      <c r="B195" s="2">
        <v>2018</v>
      </c>
      <c r="C195" s="12">
        <v>28663</v>
      </c>
      <c r="D195" s="12">
        <v>1026.80498604478</v>
      </c>
      <c r="E195" s="2" t="s">
        <v>5</v>
      </c>
      <c r="F195" s="2" t="s">
        <v>1553</v>
      </c>
      <c r="G195" s="2">
        <v>56292</v>
      </c>
      <c r="H195" s="2" t="s">
        <v>1554</v>
      </c>
      <c r="I195" s="2">
        <v>34.842311000000002</v>
      </c>
      <c r="J195" s="2">
        <v>-79.736086999999998</v>
      </c>
      <c r="K195" s="4">
        <v>0</v>
      </c>
      <c r="L195" s="2" t="s">
        <v>1341</v>
      </c>
      <c r="M195" s="17" t="s">
        <v>1360</v>
      </c>
      <c r="N195" s="17" t="s">
        <v>995</v>
      </c>
      <c r="O195" s="8">
        <v>57.3</v>
      </c>
      <c r="P195" s="16">
        <v>5.6000000000000001E-2</v>
      </c>
      <c r="Q195" s="4">
        <v>27874.167000000001</v>
      </c>
      <c r="R195" s="4">
        <v>11958.333000000001</v>
      </c>
      <c r="S195" s="27"/>
      <c r="T195" s="28">
        <v>13.73</v>
      </c>
      <c r="U195">
        <v>11.75408717250237</v>
      </c>
      <c r="V195">
        <v>11.88413669673357</v>
      </c>
      <c r="W195">
        <v>11.94916145884917</v>
      </c>
      <c r="X195">
        <v>88.178855119488475</v>
      </c>
    </row>
    <row r="196" spans="1:24" x14ac:dyDescent="0.35">
      <c r="A196" s="2">
        <v>16162</v>
      </c>
      <c r="B196" s="2">
        <v>2018</v>
      </c>
      <c r="C196" s="12">
        <v>28663</v>
      </c>
      <c r="D196" s="12">
        <v>1026.80498604478</v>
      </c>
      <c r="E196" s="2" t="s">
        <v>5</v>
      </c>
      <c r="F196" s="2" t="s">
        <v>1553</v>
      </c>
      <c r="G196" s="2">
        <v>56292</v>
      </c>
      <c r="H196" s="2" t="s">
        <v>1555</v>
      </c>
      <c r="I196" s="2">
        <v>34.842311000000002</v>
      </c>
      <c r="J196" s="2">
        <v>-79.736086999999998</v>
      </c>
      <c r="K196" s="4">
        <v>0</v>
      </c>
      <c r="L196" s="2" t="s">
        <v>1341</v>
      </c>
      <c r="M196" s="17" t="s">
        <v>1360</v>
      </c>
      <c r="N196" s="17" t="s">
        <v>995</v>
      </c>
      <c r="O196" s="8">
        <v>57.3</v>
      </c>
      <c r="P196" s="16">
        <v>5.6000000000000001E-2</v>
      </c>
      <c r="Q196" s="4">
        <v>27874.167000000001</v>
      </c>
      <c r="R196" s="4">
        <v>11958.333000000001</v>
      </c>
      <c r="S196" s="27"/>
      <c r="T196" s="28">
        <v>13.73</v>
      </c>
      <c r="U196">
        <v>11.75408717250237</v>
      </c>
      <c r="V196">
        <v>11.88413669673357</v>
      </c>
      <c r="W196">
        <v>11.94916145884917</v>
      </c>
      <c r="X196">
        <v>88.178855119488475</v>
      </c>
    </row>
    <row r="197" spans="1:24" x14ac:dyDescent="0.35">
      <c r="A197" s="2">
        <v>16163</v>
      </c>
      <c r="B197" s="2">
        <v>2018</v>
      </c>
      <c r="C197" s="12">
        <v>28663</v>
      </c>
      <c r="D197" s="12">
        <v>1026.80498604478</v>
      </c>
      <c r="E197" s="2" t="s">
        <v>5</v>
      </c>
      <c r="F197" s="2" t="s">
        <v>1553</v>
      </c>
      <c r="G197" s="2">
        <v>56292</v>
      </c>
      <c r="H197" s="2" t="s">
        <v>1556</v>
      </c>
      <c r="I197" s="2">
        <v>34.842311000000002</v>
      </c>
      <c r="J197" s="2">
        <v>-79.736086999999998</v>
      </c>
      <c r="K197" s="4">
        <v>0</v>
      </c>
      <c r="L197" s="2" t="s">
        <v>1341</v>
      </c>
      <c r="M197" s="17" t="s">
        <v>1360</v>
      </c>
      <c r="N197" s="17" t="s">
        <v>995</v>
      </c>
      <c r="O197" s="8">
        <v>57.3</v>
      </c>
      <c r="P197" s="16">
        <v>5.6000000000000001E-2</v>
      </c>
      <c r="Q197" s="4">
        <v>27874.167000000001</v>
      </c>
      <c r="R197" s="4">
        <v>11958.333000000001</v>
      </c>
      <c r="S197" s="27"/>
      <c r="T197" s="28">
        <v>13.73</v>
      </c>
      <c r="U197">
        <v>11.75408717250237</v>
      </c>
      <c r="V197">
        <v>11.88413669673357</v>
      </c>
      <c r="W197">
        <v>11.94916145884917</v>
      </c>
      <c r="X197">
        <v>88.178855119488475</v>
      </c>
    </row>
    <row r="198" spans="1:24" x14ac:dyDescent="0.35">
      <c r="A198" s="2">
        <v>16164</v>
      </c>
      <c r="B198" s="2">
        <v>2018</v>
      </c>
      <c r="C198" s="12">
        <v>28663</v>
      </c>
      <c r="D198" s="12">
        <v>1026.80498604478</v>
      </c>
      <c r="E198" s="2" t="s">
        <v>5</v>
      </c>
      <c r="F198" s="2" t="s">
        <v>1553</v>
      </c>
      <c r="G198" s="2">
        <v>56292</v>
      </c>
      <c r="H198" s="2" t="s">
        <v>1557</v>
      </c>
      <c r="I198" s="2">
        <v>34.842311000000002</v>
      </c>
      <c r="J198" s="2">
        <v>-79.736086999999998</v>
      </c>
      <c r="K198" s="4">
        <v>0</v>
      </c>
      <c r="L198" s="2" t="s">
        <v>1341</v>
      </c>
      <c r="M198" s="17" t="s">
        <v>1360</v>
      </c>
      <c r="N198" s="17" t="s">
        <v>995</v>
      </c>
      <c r="O198" s="8">
        <v>57.3</v>
      </c>
      <c r="P198" s="16">
        <v>5.6000000000000001E-2</v>
      </c>
      <c r="Q198" s="4">
        <v>27874.167000000001</v>
      </c>
      <c r="R198" s="4">
        <v>11958.333000000001</v>
      </c>
      <c r="S198" s="27"/>
      <c r="T198" s="28">
        <v>13.73</v>
      </c>
      <c r="U198">
        <v>11.75408717250237</v>
      </c>
      <c r="V198">
        <v>11.88413669673357</v>
      </c>
      <c r="W198">
        <v>11.94916145884917</v>
      </c>
      <c r="X198">
        <v>88.178855119488475</v>
      </c>
    </row>
    <row r="199" spans="1:24" x14ac:dyDescent="0.35">
      <c r="A199" s="2">
        <v>16165</v>
      </c>
      <c r="B199" s="2">
        <v>2018</v>
      </c>
      <c r="C199" s="12">
        <v>28663</v>
      </c>
      <c r="D199" s="12">
        <v>1026.80498604478</v>
      </c>
      <c r="E199" s="2" t="s">
        <v>5</v>
      </c>
      <c r="F199" s="2" t="s">
        <v>1553</v>
      </c>
      <c r="G199" s="2">
        <v>56292</v>
      </c>
      <c r="H199" s="2" t="s">
        <v>1558</v>
      </c>
      <c r="I199" s="2">
        <v>34.842311000000002</v>
      </c>
      <c r="J199" s="2">
        <v>-79.736086999999998</v>
      </c>
      <c r="K199" s="4">
        <v>0</v>
      </c>
      <c r="L199" s="2" t="s">
        <v>1341</v>
      </c>
      <c r="M199" s="17" t="s">
        <v>1360</v>
      </c>
      <c r="N199" s="17" t="s">
        <v>995</v>
      </c>
      <c r="O199" s="8">
        <v>57.3</v>
      </c>
      <c r="P199" s="16">
        <v>5.6000000000000001E-2</v>
      </c>
      <c r="Q199" s="4">
        <v>27874.167000000001</v>
      </c>
      <c r="R199" s="4">
        <v>11958.333000000001</v>
      </c>
      <c r="S199" s="27"/>
      <c r="T199" s="28">
        <v>13.73</v>
      </c>
      <c r="U199">
        <v>11.75408717250237</v>
      </c>
      <c r="V199">
        <v>11.88413669673357</v>
      </c>
      <c r="W199">
        <v>11.94916145884917</v>
      </c>
      <c r="X199">
        <v>88.178855119488475</v>
      </c>
    </row>
    <row r="200" spans="1:24" x14ac:dyDescent="0.35">
      <c r="A200" s="2">
        <v>16166</v>
      </c>
      <c r="B200" s="2">
        <v>2018</v>
      </c>
      <c r="C200" s="12">
        <v>28663</v>
      </c>
      <c r="D200" s="12">
        <v>1026.80498604478</v>
      </c>
      <c r="E200" s="2" t="s">
        <v>5</v>
      </c>
      <c r="F200" s="2" t="s">
        <v>1553</v>
      </c>
      <c r="G200" s="2">
        <v>56292</v>
      </c>
      <c r="H200" s="2" t="s">
        <v>1559</v>
      </c>
      <c r="I200" s="2">
        <v>34.842311000000002</v>
      </c>
      <c r="J200" s="2">
        <v>-79.736086999999998</v>
      </c>
      <c r="K200" s="4">
        <v>0</v>
      </c>
      <c r="L200" s="2" t="s">
        <v>1341</v>
      </c>
      <c r="M200" s="17" t="s">
        <v>1360</v>
      </c>
      <c r="N200" s="17" t="s">
        <v>995</v>
      </c>
      <c r="O200" s="8">
        <v>57.3</v>
      </c>
      <c r="P200" s="16">
        <v>5.6000000000000001E-2</v>
      </c>
      <c r="Q200" s="4">
        <v>27874.167000000001</v>
      </c>
      <c r="R200" s="4">
        <v>11958.333000000001</v>
      </c>
      <c r="S200" s="27"/>
      <c r="T200" s="28">
        <v>13.73</v>
      </c>
      <c r="U200">
        <v>11.75408717250237</v>
      </c>
      <c r="V200">
        <v>11.88413669673357</v>
      </c>
      <c r="W200">
        <v>11.94916145884917</v>
      </c>
      <c r="X200">
        <v>88.178855119488475</v>
      </c>
    </row>
    <row r="201" spans="1:24" x14ac:dyDescent="0.35">
      <c r="A201" s="2">
        <v>16302</v>
      </c>
      <c r="B201" s="2">
        <v>2018</v>
      </c>
      <c r="C201" s="12">
        <v>28666</v>
      </c>
      <c r="D201" s="12">
        <v>110.311209288355</v>
      </c>
      <c r="E201" s="2" t="s">
        <v>5</v>
      </c>
      <c r="F201" s="2" t="s">
        <v>404</v>
      </c>
      <c r="G201" s="2">
        <v>2713</v>
      </c>
      <c r="H201" s="2" t="s">
        <v>1616</v>
      </c>
      <c r="I201" s="2">
        <v>34.283056000000002</v>
      </c>
      <c r="J201" s="2">
        <v>-77.985277999999994</v>
      </c>
      <c r="K201" s="4">
        <v>0</v>
      </c>
      <c r="L201" s="2" t="s">
        <v>1341</v>
      </c>
      <c r="M201" s="17" t="s">
        <v>1360</v>
      </c>
      <c r="N201" s="17" t="s">
        <v>995</v>
      </c>
      <c r="O201" s="8">
        <v>60.5</v>
      </c>
      <c r="P201" s="16">
        <v>0.20699999999999999</v>
      </c>
      <c r="Q201" s="4">
        <v>109443.5</v>
      </c>
      <c r="R201" s="4">
        <v>48946.5</v>
      </c>
      <c r="S201" s="4">
        <v>1244555</v>
      </c>
      <c r="T201" s="27">
        <v>11.371666659052387</v>
      </c>
      <c r="U201">
        <v>9.3957538315547531</v>
      </c>
      <c r="V201">
        <v>9.5258033557859569</v>
      </c>
      <c r="W201">
        <v>9.5908281179015589</v>
      </c>
      <c r="X201">
        <v>93.10332870382291</v>
      </c>
    </row>
    <row r="202" spans="1:24" x14ac:dyDescent="0.35">
      <c r="A202" s="2">
        <v>16303</v>
      </c>
      <c r="B202" s="2">
        <v>2018</v>
      </c>
      <c r="C202" s="12">
        <v>28666</v>
      </c>
      <c r="D202" s="12">
        <v>110.311209288355</v>
      </c>
      <c r="E202" s="2" t="s">
        <v>5</v>
      </c>
      <c r="F202" s="2" t="s">
        <v>404</v>
      </c>
      <c r="G202" s="2">
        <v>2713</v>
      </c>
      <c r="H202" s="2" t="s">
        <v>1617</v>
      </c>
      <c r="I202" s="2">
        <v>34.283056000000002</v>
      </c>
      <c r="J202" s="2">
        <v>-77.985277999999994</v>
      </c>
      <c r="K202" s="4">
        <v>0</v>
      </c>
      <c r="L202" s="2" t="s">
        <v>1341</v>
      </c>
      <c r="M202" s="17" t="s">
        <v>1360</v>
      </c>
      <c r="N202" s="17" t="s">
        <v>995</v>
      </c>
      <c r="O202" s="8">
        <v>60.5</v>
      </c>
      <c r="P202" s="16">
        <v>0.20699999999999999</v>
      </c>
      <c r="Q202" s="4">
        <v>109443.5</v>
      </c>
      <c r="R202" s="4">
        <v>48946.5</v>
      </c>
      <c r="S202" s="4">
        <v>993861</v>
      </c>
      <c r="T202" s="27">
        <v>9.0810418160968904</v>
      </c>
      <c r="U202">
        <v>7.1051289885992617</v>
      </c>
      <c r="V202">
        <v>7.2351785128304638</v>
      </c>
      <c r="W202">
        <v>7.3002032749460648</v>
      </c>
      <c r="X202">
        <v>93.103328703822783</v>
      </c>
    </row>
    <row r="203" spans="1:24" x14ac:dyDescent="0.35">
      <c r="A203" s="2">
        <v>16333</v>
      </c>
      <c r="B203" s="2">
        <v>2018</v>
      </c>
      <c r="C203" s="19">
        <v>4099</v>
      </c>
      <c r="D203" s="19">
        <v>164.84376898676399</v>
      </c>
      <c r="E203" s="2" t="s">
        <v>5</v>
      </c>
      <c r="F203" s="2" t="s">
        <v>1628</v>
      </c>
      <c r="G203" s="2">
        <v>7277</v>
      </c>
      <c r="H203" s="2" t="s">
        <v>1343</v>
      </c>
      <c r="I203" s="2">
        <v>35.431699999999999</v>
      </c>
      <c r="J203" s="2">
        <v>-81.034700000000001</v>
      </c>
      <c r="K203" s="4">
        <v>0</v>
      </c>
      <c r="L203" s="2" t="s">
        <v>1341</v>
      </c>
      <c r="M203" s="17" t="s">
        <v>1360</v>
      </c>
      <c r="N203" s="17" t="s">
        <v>995</v>
      </c>
      <c r="O203" s="8">
        <v>109.6</v>
      </c>
      <c r="P203" s="16">
        <v>5.0000000000000001E-3</v>
      </c>
      <c r="Q203" s="4">
        <v>5155.25</v>
      </c>
      <c r="R203" s="4">
        <v>656.18799999999999</v>
      </c>
      <c r="S203" s="4">
        <v>96344</v>
      </c>
      <c r="T203" s="27">
        <v>18.688521410212889</v>
      </c>
      <c r="U203">
        <v>16.712608582715252</v>
      </c>
      <c r="V203">
        <v>16.842658106946459</v>
      </c>
      <c r="W203">
        <v>16.907682869062061</v>
      </c>
      <c r="X203">
        <v>168.66322026345421</v>
      </c>
    </row>
    <row r="204" spans="1:24" x14ac:dyDescent="0.35">
      <c r="A204" s="2">
        <v>16334</v>
      </c>
      <c r="B204" s="2">
        <v>2018</v>
      </c>
      <c r="C204" s="19">
        <v>4099</v>
      </c>
      <c r="D204" s="19">
        <v>164.84376898676399</v>
      </c>
      <c r="E204" s="2" t="s">
        <v>5</v>
      </c>
      <c r="F204" s="2" t="s">
        <v>1628</v>
      </c>
      <c r="G204" s="2">
        <v>7277</v>
      </c>
      <c r="H204" s="2" t="s">
        <v>1629</v>
      </c>
      <c r="I204" s="2">
        <v>35.431699999999999</v>
      </c>
      <c r="J204" s="2">
        <v>-81.034700000000001</v>
      </c>
      <c r="K204" s="4">
        <v>0</v>
      </c>
      <c r="L204" s="2" t="s">
        <v>1341</v>
      </c>
      <c r="M204" s="17" t="s">
        <v>1360</v>
      </c>
      <c r="N204" s="17" t="s">
        <v>995</v>
      </c>
      <c r="O204" s="8">
        <v>109.6</v>
      </c>
      <c r="P204" s="16">
        <v>5.0000000000000001E-3</v>
      </c>
      <c r="Q204" s="4">
        <v>5155.25</v>
      </c>
      <c r="R204" s="4">
        <v>656.18799999999999</v>
      </c>
      <c r="S204" s="4">
        <v>56132</v>
      </c>
      <c r="T204" s="27">
        <v>10.88831773434848</v>
      </c>
      <c r="U204">
        <v>8.9124049068508473</v>
      </c>
      <c r="V204">
        <v>9.0424544310820512</v>
      </c>
      <c r="W204">
        <v>9.1074791931976531</v>
      </c>
      <c r="X204">
        <v>168.66322026345421</v>
      </c>
    </row>
    <row r="205" spans="1:24" x14ac:dyDescent="0.35">
      <c r="A205" s="2">
        <v>16335</v>
      </c>
      <c r="B205" s="2">
        <v>2018</v>
      </c>
      <c r="C205" s="19">
        <v>4099</v>
      </c>
      <c r="D205" s="19">
        <v>164.84376898676399</v>
      </c>
      <c r="E205" s="2" t="s">
        <v>5</v>
      </c>
      <c r="F205" s="2" t="s">
        <v>1628</v>
      </c>
      <c r="G205" s="2">
        <v>7277</v>
      </c>
      <c r="H205" s="2" t="s">
        <v>1630</v>
      </c>
      <c r="I205" s="2">
        <v>35.431699999999999</v>
      </c>
      <c r="J205" s="2">
        <v>-81.034700000000001</v>
      </c>
      <c r="K205" s="4">
        <v>0</v>
      </c>
      <c r="L205" s="2" t="s">
        <v>1341</v>
      </c>
      <c r="M205" s="17" t="s">
        <v>1360</v>
      </c>
      <c r="N205" s="17" t="s">
        <v>995</v>
      </c>
      <c r="O205" s="8">
        <v>109.6</v>
      </c>
      <c r="P205" s="16">
        <v>5.0000000000000001E-3</v>
      </c>
      <c r="Q205" s="4">
        <v>5155.25</v>
      </c>
      <c r="R205" s="4">
        <v>656.18799999999999</v>
      </c>
      <c r="S205" s="4">
        <v>56093</v>
      </c>
      <c r="T205" s="27">
        <v>10.880752630813248</v>
      </c>
      <c r="U205">
        <v>8.9048398033156211</v>
      </c>
      <c r="V205">
        <v>9.0348893275468178</v>
      </c>
      <c r="W205">
        <v>9.099914089662418</v>
      </c>
      <c r="X205">
        <v>168.66322026345469</v>
      </c>
    </row>
    <row r="206" spans="1:24" x14ac:dyDescent="0.35">
      <c r="A206" s="2">
        <v>16336</v>
      </c>
      <c r="B206" s="2">
        <v>2018</v>
      </c>
      <c r="C206" s="19">
        <v>4099</v>
      </c>
      <c r="D206" s="19">
        <v>164.84376898676399</v>
      </c>
      <c r="E206" s="2" t="s">
        <v>5</v>
      </c>
      <c r="F206" s="2" t="s">
        <v>1628</v>
      </c>
      <c r="G206" s="2">
        <v>7277</v>
      </c>
      <c r="H206" s="2" t="s">
        <v>1631</v>
      </c>
      <c r="I206" s="2">
        <v>35.431699999999999</v>
      </c>
      <c r="J206" s="2">
        <v>-81.034700000000001</v>
      </c>
      <c r="K206" s="4">
        <v>0</v>
      </c>
      <c r="L206" s="2" t="s">
        <v>1341</v>
      </c>
      <c r="M206" s="17" t="s">
        <v>1360</v>
      </c>
      <c r="N206" s="17" t="s">
        <v>995</v>
      </c>
      <c r="O206" s="8">
        <v>109.6</v>
      </c>
      <c r="P206" s="16">
        <v>5.0000000000000001E-3</v>
      </c>
      <c r="Q206" s="4">
        <v>5155.25</v>
      </c>
      <c r="R206" s="4">
        <v>656.18799999999999</v>
      </c>
      <c r="S206" s="4">
        <v>45299</v>
      </c>
      <c r="T206" s="27">
        <v>8.7869647446777552</v>
      </c>
      <c r="U206">
        <v>6.8110519171801256</v>
      </c>
      <c r="V206">
        <v>6.9411014414113241</v>
      </c>
      <c r="W206">
        <v>7.0061262035269234</v>
      </c>
      <c r="X206">
        <v>168.66322026345429</v>
      </c>
    </row>
    <row r="207" spans="1:24" x14ac:dyDescent="0.35">
      <c r="A207" s="2">
        <v>16337</v>
      </c>
      <c r="B207" s="2">
        <v>2018</v>
      </c>
      <c r="C207" s="19">
        <v>4099</v>
      </c>
      <c r="D207" s="19">
        <v>164.84376898676399</v>
      </c>
      <c r="E207" s="2" t="s">
        <v>5</v>
      </c>
      <c r="F207" s="2" t="s">
        <v>1628</v>
      </c>
      <c r="G207" s="2">
        <v>7277</v>
      </c>
      <c r="H207" s="2" t="s">
        <v>1632</v>
      </c>
      <c r="I207" s="2">
        <v>35.431699999999999</v>
      </c>
      <c r="J207" s="2">
        <v>-81.034700000000001</v>
      </c>
      <c r="K207" s="4">
        <v>0</v>
      </c>
      <c r="L207" s="2" t="s">
        <v>1341</v>
      </c>
      <c r="M207" s="17" t="s">
        <v>1360</v>
      </c>
      <c r="N207" s="17" t="s">
        <v>995</v>
      </c>
      <c r="O207" s="8">
        <v>109.6</v>
      </c>
      <c r="P207" s="16">
        <v>5.0000000000000001E-3</v>
      </c>
      <c r="Q207" s="4">
        <v>5155.25</v>
      </c>
      <c r="R207" s="4">
        <v>656.18799999999999</v>
      </c>
      <c r="S207" s="4">
        <v>47998</v>
      </c>
      <c r="T207" s="27">
        <v>9.3105087047184902</v>
      </c>
      <c r="U207">
        <v>7.3345958772208597</v>
      </c>
      <c r="V207">
        <v>7.4646454014520618</v>
      </c>
      <c r="W207">
        <v>7.5296701635676628</v>
      </c>
      <c r="X207">
        <v>168.6632202634546</v>
      </c>
    </row>
    <row r="208" spans="1:24" x14ac:dyDescent="0.35">
      <c r="A208" s="2">
        <v>16338</v>
      </c>
      <c r="B208" s="2">
        <v>2018</v>
      </c>
      <c r="C208" s="19">
        <v>4099</v>
      </c>
      <c r="D208" s="19">
        <v>164.84376898676399</v>
      </c>
      <c r="E208" s="2" t="s">
        <v>5</v>
      </c>
      <c r="F208" s="2" t="s">
        <v>1628</v>
      </c>
      <c r="G208" s="2">
        <v>7277</v>
      </c>
      <c r="H208" s="2" t="s">
        <v>1633</v>
      </c>
      <c r="I208" s="2">
        <v>35.431699999999999</v>
      </c>
      <c r="J208" s="2">
        <v>-81.034700000000001</v>
      </c>
      <c r="K208" s="4">
        <v>0</v>
      </c>
      <c r="L208" s="2" t="s">
        <v>1341</v>
      </c>
      <c r="M208" s="17" t="s">
        <v>1360</v>
      </c>
      <c r="N208" s="17" t="s">
        <v>995</v>
      </c>
      <c r="O208" s="8">
        <v>109.6</v>
      </c>
      <c r="P208" s="16">
        <v>5.0000000000000001E-3</v>
      </c>
      <c r="Q208" s="4">
        <v>5155.25</v>
      </c>
      <c r="R208" s="4">
        <v>656.18799999999999</v>
      </c>
      <c r="S208" s="4">
        <v>68247</v>
      </c>
      <c r="T208" s="27">
        <v>13.23834925561321</v>
      </c>
      <c r="U208">
        <v>11.262436428115571</v>
      </c>
      <c r="V208">
        <v>11.39248595234678</v>
      </c>
      <c r="W208">
        <v>11.45751071446238</v>
      </c>
      <c r="X208">
        <v>168.66322026345441</v>
      </c>
    </row>
    <row r="209" spans="1:24" x14ac:dyDescent="0.35">
      <c r="A209" s="2">
        <v>16339</v>
      </c>
      <c r="B209" s="2">
        <v>2018</v>
      </c>
      <c r="C209" s="19">
        <v>4099</v>
      </c>
      <c r="D209" s="19">
        <v>164.84376898676399</v>
      </c>
      <c r="E209" s="2" t="s">
        <v>5</v>
      </c>
      <c r="F209" s="2" t="s">
        <v>1628</v>
      </c>
      <c r="G209" s="2">
        <v>7277</v>
      </c>
      <c r="H209" s="2" t="s">
        <v>1634</v>
      </c>
      <c r="I209" s="2">
        <v>35.431699999999999</v>
      </c>
      <c r="J209" s="2">
        <v>-81.034700000000001</v>
      </c>
      <c r="K209" s="4">
        <v>0</v>
      </c>
      <c r="L209" s="2" t="s">
        <v>1341</v>
      </c>
      <c r="M209" s="17" t="s">
        <v>1360</v>
      </c>
      <c r="N209" s="17" t="s">
        <v>995</v>
      </c>
      <c r="O209" s="8">
        <v>109.6</v>
      </c>
      <c r="P209" s="16">
        <v>5.0000000000000001E-3</v>
      </c>
      <c r="Q209" s="4">
        <v>5155.25</v>
      </c>
      <c r="R209" s="4">
        <v>656.18799999999999</v>
      </c>
      <c r="S209" s="4">
        <v>74386</v>
      </c>
      <c r="T209" s="27">
        <v>14.429174142864071</v>
      </c>
      <c r="U209">
        <v>12.45326131536644</v>
      </c>
      <c r="V209">
        <v>12.58331083959764</v>
      </c>
      <c r="W209">
        <v>12.64833560171324</v>
      </c>
      <c r="X209">
        <v>168.66322026345421</v>
      </c>
    </row>
    <row r="210" spans="1:24" x14ac:dyDescent="0.35">
      <c r="A210" s="2">
        <v>16340</v>
      </c>
      <c r="B210" s="2">
        <v>2018</v>
      </c>
      <c r="C210" s="19">
        <v>4099</v>
      </c>
      <c r="D210" s="19">
        <v>164.84376898676399</v>
      </c>
      <c r="E210" s="2" t="s">
        <v>5</v>
      </c>
      <c r="F210" s="2" t="s">
        <v>1628</v>
      </c>
      <c r="G210" s="2">
        <v>7277</v>
      </c>
      <c r="H210" s="2" t="s">
        <v>1635</v>
      </c>
      <c r="I210" s="2">
        <v>35.431699999999999</v>
      </c>
      <c r="J210" s="2">
        <v>-81.034700000000001</v>
      </c>
      <c r="K210" s="4">
        <v>0</v>
      </c>
      <c r="L210" s="2" t="s">
        <v>1341</v>
      </c>
      <c r="M210" s="17" t="s">
        <v>1360</v>
      </c>
      <c r="N210" s="17" t="s">
        <v>995</v>
      </c>
      <c r="O210" s="8">
        <v>109.6</v>
      </c>
      <c r="P210" s="16">
        <v>5.0000000000000001E-3</v>
      </c>
      <c r="Q210" s="4">
        <v>5155.25</v>
      </c>
      <c r="R210" s="4">
        <v>656.18799999999999</v>
      </c>
      <c r="S210" s="4">
        <v>73145</v>
      </c>
      <c r="T210" s="27">
        <v>14.188448668832743</v>
      </c>
      <c r="U210">
        <v>12.21253584133512</v>
      </c>
      <c r="V210">
        <v>12.342585365566309</v>
      </c>
      <c r="W210">
        <v>12.40761012768191</v>
      </c>
      <c r="X210">
        <v>168.66322026345441</v>
      </c>
    </row>
    <row r="211" spans="1:24" x14ac:dyDescent="0.35">
      <c r="A211" s="2">
        <v>16341</v>
      </c>
      <c r="B211" s="2">
        <v>2018</v>
      </c>
      <c r="C211" s="19">
        <v>4099</v>
      </c>
      <c r="D211" s="19">
        <v>164.84376898676399</v>
      </c>
      <c r="E211" s="2" t="s">
        <v>5</v>
      </c>
      <c r="F211" s="2" t="s">
        <v>1628</v>
      </c>
      <c r="G211" s="2">
        <v>7277</v>
      </c>
      <c r="H211" s="2" t="s">
        <v>1361</v>
      </c>
      <c r="I211" s="2">
        <v>35.431699999999999</v>
      </c>
      <c r="J211" s="2">
        <v>-81.034700000000001</v>
      </c>
      <c r="K211" s="4">
        <v>0</v>
      </c>
      <c r="L211" s="2" t="s">
        <v>1341</v>
      </c>
      <c r="M211" s="17" t="s">
        <v>1360</v>
      </c>
      <c r="N211" s="17" t="s">
        <v>995</v>
      </c>
      <c r="O211" s="8">
        <v>109.6</v>
      </c>
      <c r="P211" s="16">
        <v>5.0000000000000001E-3</v>
      </c>
      <c r="Q211" s="4">
        <v>5155.25</v>
      </c>
      <c r="R211" s="4">
        <v>656.18799999999999</v>
      </c>
      <c r="S211" s="4">
        <v>104721</v>
      </c>
      <c r="T211" s="27">
        <v>20.313466854177779</v>
      </c>
      <c r="U211">
        <v>18.337554026680149</v>
      </c>
      <c r="V211">
        <v>18.467603550911349</v>
      </c>
      <c r="W211">
        <v>18.532628313026951</v>
      </c>
      <c r="X211">
        <v>168.66322026345509</v>
      </c>
    </row>
    <row r="212" spans="1:24" x14ac:dyDescent="0.35">
      <c r="A212" s="2">
        <v>16342</v>
      </c>
      <c r="B212" s="2">
        <v>2018</v>
      </c>
      <c r="C212" s="19">
        <v>4099</v>
      </c>
      <c r="D212" s="19">
        <v>164.84376898676399</v>
      </c>
      <c r="E212" s="2" t="s">
        <v>5</v>
      </c>
      <c r="F212" s="2" t="s">
        <v>1628</v>
      </c>
      <c r="G212" s="2">
        <v>7277</v>
      </c>
      <c r="H212" s="2" t="s">
        <v>1362</v>
      </c>
      <c r="I212" s="2">
        <v>35.431699999999999</v>
      </c>
      <c r="J212" s="2">
        <v>-81.034700000000001</v>
      </c>
      <c r="K212" s="4">
        <v>0</v>
      </c>
      <c r="L212" s="2" t="s">
        <v>1341</v>
      </c>
      <c r="M212" s="17" t="s">
        <v>1360</v>
      </c>
      <c r="N212" s="17" t="s">
        <v>995</v>
      </c>
      <c r="O212" s="8">
        <v>109.6</v>
      </c>
      <c r="P212" s="16">
        <v>5.0000000000000001E-3</v>
      </c>
      <c r="Q212" s="4">
        <v>5155.25</v>
      </c>
      <c r="R212" s="4">
        <v>656.18799999999999</v>
      </c>
      <c r="S212" s="4">
        <v>50219</v>
      </c>
      <c r="T212" s="27">
        <v>9.7413316521992144</v>
      </c>
      <c r="U212">
        <v>7.7654188247015856</v>
      </c>
      <c r="V212">
        <v>7.895468348932785</v>
      </c>
      <c r="W212">
        <v>7.9604931110483852</v>
      </c>
      <c r="X212">
        <v>168.6632202634546</v>
      </c>
    </row>
    <row r="213" spans="1:24" x14ac:dyDescent="0.35">
      <c r="A213" s="2">
        <v>16343</v>
      </c>
      <c r="B213" s="2">
        <v>2018</v>
      </c>
      <c r="C213" s="19">
        <v>4099</v>
      </c>
      <c r="D213" s="19">
        <v>164.84376898676399</v>
      </c>
      <c r="E213" s="2" t="s">
        <v>5</v>
      </c>
      <c r="F213" s="2" t="s">
        <v>1628</v>
      </c>
      <c r="G213" s="2">
        <v>7277</v>
      </c>
      <c r="H213" s="2" t="s">
        <v>1363</v>
      </c>
      <c r="I213" s="2">
        <v>35.431699999999999</v>
      </c>
      <c r="J213" s="2">
        <v>-81.034700000000001</v>
      </c>
      <c r="K213" s="4">
        <v>0</v>
      </c>
      <c r="L213" s="2" t="s">
        <v>1341</v>
      </c>
      <c r="M213" s="17" t="s">
        <v>1360</v>
      </c>
      <c r="N213" s="17" t="s">
        <v>995</v>
      </c>
      <c r="O213" s="8">
        <v>109.6</v>
      </c>
      <c r="P213" s="16">
        <v>5.0000000000000001E-3</v>
      </c>
      <c r="Q213" s="4">
        <v>5155.25</v>
      </c>
      <c r="R213" s="4">
        <v>656.18799999999999</v>
      </c>
      <c r="S213" s="4">
        <v>94639</v>
      </c>
      <c r="T213" s="27">
        <v>18.357790601813686</v>
      </c>
      <c r="U213">
        <v>16.381877774316049</v>
      </c>
      <c r="V213">
        <v>16.51192729854726</v>
      </c>
      <c r="W213">
        <v>16.576952060662862</v>
      </c>
      <c r="X213">
        <v>168.6632202634548</v>
      </c>
    </row>
    <row r="214" spans="1:24" x14ac:dyDescent="0.35">
      <c r="A214" s="2">
        <v>16344</v>
      </c>
      <c r="B214" s="2">
        <v>2018</v>
      </c>
      <c r="C214" s="19">
        <v>4099</v>
      </c>
      <c r="D214" s="19">
        <v>164.84376898676399</v>
      </c>
      <c r="E214" s="2" t="s">
        <v>5</v>
      </c>
      <c r="F214" s="2" t="s">
        <v>1628</v>
      </c>
      <c r="G214" s="2">
        <v>7277</v>
      </c>
      <c r="H214" s="2" t="s">
        <v>1364</v>
      </c>
      <c r="I214" s="2">
        <v>35.431699999999999</v>
      </c>
      <c r="J214" s="2">
        <v>-81.034700000000001</v>
      </c>
      <c r="K214" s="4">
        <v>0</v>
      </c>
      <c r="L214" s="2" t="s">
        <v>1341</v>
      </c>
      <c r="M214" s="17" t="s">
        <v>1360</v>
      </c>
      <c r="N214" s="17" t="s">
        <v>995</v>
      </c>
      <c r="O214" s="8">
        <v>109.6</v>
      </c>
      <c r="P214" s="16">
        <v>5.0000000000000001E-3</v>
      </c>
      <c r="Q214" s="4">
        <v>5155.25</v>
      </c>
      <c r="R214" s="4">
        <v>656.18799999999999</v>
      </c>
      <c r="S214" s="4">
        <v>73976</v>
      </c>
      <c r="T214" s="27">
        <v>14.349643567237282</v>
      </c>
      <c r="U214">
        <v>12.373730739739649</v>
      </c>
      <c r="V214">
        <v>12.50378026397085</v>
      </c>
      <c r="W214">
        <v>12.56880502608645</v>
      </c>
      <c r="X214">
        <v>168.66322026345449</v>
      </c>
    </row>
    <row r="215" spans="1:24" x14ac:dyDescent="0.35">
      <c r="A215" s="2">
        <v>16345</v>
      </c>
      <c r="B215" s="2">
        <v>2018</v>
      </c>
      <c r="C215" s="19">
        <v>4099</v>
      </c>
      <c r="D215" s="19">
        <v>164.84376898676399</v>
      </c>
      <c r="E215" s="2" t="s">
        <v>5</v>
      </c>
      <c r="F215" s="2" t="s">
        <v>1628</v>
      </c>
      <c r="G215" s="2">
        <v>7277</v>
      </c>
      <c r="H215" s="2" t="s">
        <v>1365</v>
      </c>
      <c r="I215" s="2">
        <v>35.431699999999999</v>
      </c>
      <c r="J215" s="2">
        <v>-81.034700000000001</v>
      </c>
      <c r="K215" s="4">
        <v>0</v>
      </c>
      <c r="L215" s="2" t="s">
        <v>1341</v>
      </c>
      <c r="M215" s="17" t="s">
        <v>1360</v>
      </c>
      <c r="N215" s="17" t="s">
        <v>995</v>
      </c>
      <c r="O215" s="8">
        <v>109.6</v>
      </c>
      <c r="P215" s="16">
        <v>5.0000000000000001E-3</v>
      </c>
      <c r="Q215" s="4">
        <v>5155.25</v>
      </c>
      <c r="R215" s="4">
        <v>656.18799999999999</v>
      </c>
      <c r="S215" s="4">
        <v>70619</v>
      </c>
      <c r="T215" s="27">
        <v>13.698462732166238</v>
      </c>
      <c r="U215">
        <v>11.722549904668609</v>
      </c>
      <c r="V215">
        <v>11.85259942889981</v>
      </c>
      <c r="W215">
        <v>11.91762419101541</v>
      </c>
      <c r="X215">
        <v>168.66322026345429</v>
      </c>
    </row>
    <row r="216" spans="1:24" x14ac:dyDescent="0.35">
      <c r="A216" s="2">
        <v>16346</v>
      </c>
      <c r="B216" s="2">
        <v>2018</v>
      </c>
      <c r="C216" s="19">
        <v>4099</v>
      </c>
      <c r="D216" s="19">
        <v>164.84376898676399</v>
      </c>
      <c r="E216" s="2" t="s">
        <v>5</v>
      </c>
      <c r="F216" s="2" t="s">
        <v>1628</v>
      </c>
      <c r="G216" s="2">
        <v>7277</v>
      </c>
      <c r="H216" s="2" t="s">
        <v>1432</v>
      </c>
      <c r="I216" s="2">
        <v>35.431699999999999</v>
      </c>
      <c r="J216" s="2">
        <v>-81.034700000000001</v>
      </c>
      <c r="K216" s="4">
        <v>0</v>
      </c>
      <c r="L216" s="2" t="s">
        <v>1341</v>
      </c>
      <c r="M216" s="17" t="s">
        <v>1360</v>
      </c>
      <c r="N216" s="17" t="s">
        <v>995</v>
      </c>
      <c r="O216" s="8">
        <v>109.6</v>
      </c>
      <c r="P216" s="16">
        <v>5.0000000000000001E-3</v>
      </c>
      <c r="Q216" s="4">
        <v>5155.25</v>
      </c>
      <c r="R216" s="4">
        <v>656.18799999999999</v>
      </c>
      <c r="S216" s="4">
        <v>86771</v>
      </c>
      <c r="T216" s="27">
        <v>16.831579457834248</v>
      </c>
      <c r="U216">
        <v>14.855666630336611</v>
      </c>
      <c r="V216">
        <v>14.98571615456782</v>
      </c>
      <c r="W216">
        <v>15.05074091668342</v>
      </c>
      <c r="X216">
        <v>168.6632202634546</v>
      </c>
    </row>
    <row r="217" spans="1:24" x14ac:dyDescent="0.35">
      <c r="A217" s="2">
        <v>16347</v>
      </c>
      <c r="B217" s="2">
        <v>2018</v>
      </c>
      <c r="C217" s="19">
        <v>4099</v>
      </c>
      <c r="D217" s="19">
        <v>164.84376898676399</v>
      </c>
      <c r="E217" s="2" t="s">
        <v>5</v>
      </c>
      <c r="F217" s="2" t="s">
        <v>1628</v>
      </c>
      <c r="G217" s="2">
        <v>7277</v>
      </c>
      <c r="H217" s="2" t="s">
        <v>1433</v>
      </c>
      <c r="I217" s="2">
        <v>35.431699999999999</v>
      </c>
      <c r="J217" s="2">
        <v>-81.034700000000001</v>
      </c>
      <c r="K217" s="4">
        <v>0</v>
      </c>
      <c r="L217" s="2" t="s">
        <v>1341</v>
      </c>
      <c r="M217" s="17" t="s">
        <v>1360</v>
      </c>
      <c r="N217" s="17" t="s">
        <v>995</v>
      </c>
      <c r="O217" s="8">
        <v>109.6</v>
      </c>
      <c r="P217" s="16">
        <v>5.0000000000000001E-3</v>
      </c>
      <c r="Q217" s="4">
        <v>5155.25</v>
      </c>
      <c r="R217" s="4">
        <v>656.18799999999999</v>
      </c>
      <c r="S217" s="4">
        <v>57697</v>
      </c>
      <c r="T217" s="27">
        <v>11.191891760826342</v>
      </c>
      <c r="U217">
        <v>9.2159789333287101</v>
      </c>
      <c r="V217">
        <v>9.3460284575599122</v>
      </c>
      <c r="W217">
        <v>9.4110532196755123</v>
      </c>
      <c r="X217">
        <v>168.66322026345469</v>
      </c>
    </row>
    <row r="218" spans="1:24" x14ac:dyDescent="0.35">
      <c r="A218" s="2">
        <v>16348</v>
      </c>
      <c r="B218" s="2">
        <v>2018</v>
      </c>
      <c r="C218" s="19">
        <v>4099</v>
      </c>
      <c r="D218" s="19">
        <v>164.84376898676399</v>
      </c>
      <c r="E218" s="2" t="s">
        <v>5</v>
      </c>
      <c r="F218" s="2" t="s">
        <v>1628</v>
      </c>
      <c r="G218" s="2">
        <v>7277</v>
      </c>
      <c r="H218" s="2" t="s">
        <v>1434</v>
      </c>
      <c r="I218" s="2">
        <v>35.431699999999999</v>
      </c>
      <c r="J218" s="2">
        <v>-81.034700000000001</v>
      </c>
      <c r="K218" s="4">
        <v>0</v>
      </c>
      <c r="L218" s="2" t="s">
        <v>1341</v>
      </c>
      <c r="M218" s="17" t="s">
        <v>1360</v>
      </c>
      <c r="N218" s="17" t="s">
        <v>995</v>
      </c>
      <c r="O218" s="8">
        <v>109.6</v>
      </c>
      <c r="P218" s="16">
        <v>5.0000000000000001E-3</v>
      </c>
      <c r="Q218" s="4">
        <v>5155.25</v>
      </c>
      <c r="R218" s="4">
        <v>656.18799999999999</v>
      </c>
      <c r="S218" s="4">
        <v>48323</v>
      </c>
      <c r="T218" s="27">
        <v>9.3735512341787501</v>
      </c>
      <c r="U218">
        <v>7.3976384066811196</v>
      </c>
      <c r="V218">
        <v>7.527687930912319</v>
      </c>
      <c r="W218">
        <v>7.5927126930279192</v>
      </c>
      <c r="X218">
        <v>168.66322026345429</v>
      </c>
    </row>
    <row r="219" spans="1:24" x14ac:dyDescent="0.35">
      <c r="A219" s="2">
        <v>16425</v>
      </c>
      <c r="B219" s="2">
        <v>2018</v>
      </c>
      <c r="C219" s="12">
        <v>15782</v>
      </c>
      <c r="D219" s="12">
        <v>5235.9255909722497</v>
      </c>
      <c r="E219" s="2" t="s">
        <v>5</v>
      </c>
      <c r="F219" s="2" t="s">
        <v>479</v>
      </c>
      <c r="G219" s="2">
        <v>57505</v>
      </c>
      <c r="H219" s="2" t="s">
        <v>1343</v>
      </c>
      <c r="I219" s="2">
        <v>34.985813999999998</v>
      </c>
      <c r="J219" s="2">
        <v>-80.506037000000006</v>
      </c>
      <c r="K219" s="4">
        <v>0</v>
      </c>
      <c r="L219" s="2" t="s">
        <v>1341</v>
      </c>
      <c r="M219" s="17" t="s">
        <v>1360</v>
      </c>
      <c r="N219" s="17" t="s">
        <v>995</v>
      </c>
      <c r="O219" s="8">
        <v>15</v>
      </c>
      <c r="P219" s="16">
        <v>0.02</v>
      </c>
      <c r="Q219" s="4">
        <v>2569</v>
      </c>
      <c r="R219" s="4">
        <v>1148.5</v>
      </c>
      <c r="S219" s="4">
        <v>36189.5</v>
      </c>
      <c r="T219" s="27">
        <v>14.08699883223044</v>
      </c>
      <c r="U219">
        <v>12.111086004732799</v>
      </c>
      <c r="V219">
        <v>12.24113552896401</v>
      </c>
      <c r="W219">
        <v>12.30616029107961</v>
      </c>
      <c r="X219">
        <v>23.083469926567631</v>
      </c>
    </row>
    <row r="220" spans="1:24" x14ac:dyDescent="0.35">
      <c r="A220" s="2">
        <v>16426</v>
      </c>
      <c r="B220" s="2">
        <v>2018</v>
      </c>
      <c r="C220" s="12">
        <v>15782</v>
      </c>
      <c r="D220" s="12">
        <v>5235.9255909722497</v>
      </c>
      <c r="E220" s="2" t="s">
        <v>5</v>
      </c>
      <c r="F220" s="2" t="s">
        <v>479</v>
      </c>
      <c r="G220" s="2">
        <v>57505</v>
      </c>
      <c r="H220" s="2" t="s">
        <v>1361</v>
      </c>
      <c r="I220" s="2">
        <v>34.985813999999998</v>
      </c>
      <c r="J220" s="2">
        <v>-80.506037000000006</v>
      </c>
      <c r="K220" s="4">
        <v>0</v>
      </c>
      <c r="L220" s="2" t="s">
        <v>1341</v>
      </c>
      <c r="M220" s="17" t="s">
        <v>1360</v>
      </c>
      <c r="N220" s="17" t="s">
        <v>995</v>
      </c>
      <c r="O220" s="8">
        <v>15</v>
      </c>
      <c r="P220" s="16">
        <v>0.02</v>
      </c>
      <c r="Q220" s="4">
        <v>2569</v>
      </c>
      <c r="R220" s="4">
        <v>1148.5</v>
      </c>
      <c r="S220" s="4">
        <v>36189.5</v>
      </c>
      <c r="T220" s="27">
        <v>14.08699883223044</v>
      </c>
      <c r="U220">
        <v>12.111086004732799</v>
      </c>
      <c r="V220">
        <v>12.24113552896401</v>
      </c>
      <c r="W220">
        <v>12.30616029107961</v>
      </c>
      <c r="X220">
        <v>23.083469926567631</v>
      </c>
    </row>
    <row r="221" spans="1:24" x14ac:dyDescent="0.35">
      <c r="A221" s="2">
        <v>16481</v>
      </c>
      <c r="B221" s="2">
        <v>2018</v>
      </c>
      <c r="C221" s="12">
        <v>12439</v>
      </c>
      <c r="D221" s="12">
        <v>1006.38765047737</v>
      </c>
      <c r="E221" s="2" t="s">
        <v>5</v>
      </c>
      <c r="F221" s="2" t="s">
        <v>515</v>
      </c>
      <c r="G221" s="2">
        <v>61676</v>
      </c>
      <c r="H221" s="2" t="s">
        <v>1665</v>
      </c>
      <c r="I221" s="2">
        <v>35.784027000000002</v>
      </c>
      <c r="J221" s="2">
        <v>-78.674704000000006</v>
      </c>
      <c r="K221" s="4">
        <v>0</v>
      </c>
      <c r="L221" s="2" t="s">
        <v>1341</v>
      </c>
      <c r="M221" s="17" t="s">
        <v>1360</v>
      </c>
      <c r="N221" s="17" t="s">
        <v>995</v>
      </c>
      <c r="O221" s="8">
        <v>5.6</v>
      </c>
      <c r="P221" s="16">
        <v>0.81499999999999995</v>
      </c>
      <c r="Q221" s="4">
        <v>39968</v>
      </c>
      <c r="R221" s="4">
        <v>17622.5</v>
      </c>
      <c r="S221" s="4">
        <v>577548.5</v>
      </c>
      <c r="T221" s="27">
        <v>14.45027271817454</v>
      </c>
      <c r="U221">
        <v>12.474359890676901</v>
      </c>
      <c r="V221">
        <v>12.604409414908099</v>
      </c>
      <c r="W221">
        <v>12.6694341770237</v>
      </c>
      <c r="X221">
        <v>8.6178287725852787</v>
      </c>
    </row>
    <row r="222" spans="1:24" x14ac:dyDescent="0.35">
      <c r="A222" s="2">
        <v>16482</v>
      </c>
      <c r="B222" s="2">
        <v>2018</v>
      </c>
      <c r="C222" s="12">
        <v>12439</v>
      </c>
      <c r="D222" s="12">
        <v>1006.38765047737</v>
      </c>
      <c r="E222" s="2" t="s">
        <v>5</v>
      </c>
      <c r="F222" s="2" t="s">
        <v>515</v>
      </c>
      <c r="G222" s="2">
        <v>61676</v>
      </c>
      <c r="H222" s="2" t="s">
        <v>1666</v>
      </c>
      <c r="I222" s="2">
        <v>35.784027000000002</v>
      </c>
      <c r="J222" s="2">
        <v>-78.674704000000006</v>
      </c>
      <c r="K222" s="4">
        <v>0</v>
      </c>
      <c r="L222" s="2" t="s">
        <v>1341</v>
      </c>
      <c r="M222" s="17" t="s">
        <v>1360</v>
      </c>
      <c r="N222" s="17" t="s">
        <v>995</v>
      </c>
      <c r="O222" s="8">
        <v>5.6</v>
      </c>
      <c r="P222" s="16">
        <v>0.81499999999999995</v>
      </c>
      <c r="Q222" s="4">
        <v>39968</v>
      </c>
      <c r="R222" s="4">
        <v>17622.5</v>
      </c>
      <c r="S222" s="4">
        <v>577548.5</v>
      </c>
      <c r="T222" s="27">
        <v>14.45027271817454</v>
      </c>
      <c r="U222">
        <v>12.474359890676901</v>
      </c>
      <c r="V222">
        <v>12.604409414908099</v>
      </c>
      <c r="W222">
        <v>12.6694341770237</v>
      </c>
      <c r="X222">
        <v>8.6178287725852787</v>
      </c>
    </row>
    <row r="223" spans="1:24" x14ac:dyDescent="0.35">
      <c r="A223" s="2">
        <v>16483</v>
      </c>
      <c r="B223" s="2">
        <v>2018</v>
      </c>
      <c r="C223" s="12">
        <v>12439</v>
      </c>
      <c r="D223" s="12">
        <v>414.75020419725303</v>
      </c>
      <c r="E223" s="2" t="s">
        <v>5</v>
      </c>
      <c r="F223" s="2" t="s">
        <v>516</v>
      </c>
      <c r="G223" s="2">
        <v>61675</v>
      </c>
      <c r="H223" s="2" t="s">
        <v>1665</v>
      </c>
      <c r="I223" s="2">
        <v>35.775582999999997</v>
      </c>
      <c r="J223" s="2">
        <v>-78.673722999999995</v>
      </c>
      <c r="K223" s="4">
        <v>0</v>
      </c>
      <c r="L223" s="2" t="s">
        <v>1346</v>
      </c>
      <c r="M223" s="17" t="s">
        <v>1360</v>
      </c>
      <c r="N223" s="17" t="s">
        <v>995</v>
      </c>
      <c r="O223" s="8">
        <v>5.6</v>
      </c>
      <c r="P223" s="16">
        <v>0</v>
      </c>
      <c r="Q223" s="4"/>
      <c r="R223" s="4"/>
      <c r="S223" s="27"/>
      <c r="T223" s="28">
        <v>13.73</v>
      </c>
      <c r="U223">
        <v>11.75408717250237</v>
      </c>
      <c r="V223">
        <v>11.88413669673357</v>
      </c>
      <c r="W223">
        <v>11.94916145884917</v>
      </c>
      <c r="X223">
        <v>8.6178287725853071</v>
      </c>
    </row>
    <row r="224" spans="1:24" x14ac:dyDescent="0.35">
      <c r="A224" s="2">
        <v>16615</v>
      </c>
      <c r="B224" s="2">
        <v>2018</v>
      </c>
      <c r="C224" s="19">
        <v>7011</v>
      </c>
      <c r="D224" s="19">
        <v>319.24263108089502</v>
      </c>
      <c r="E224" s="2" t="s">
        <v>5</v>
      </c>
      <c r="F224" s="2" t="s">
        <v>1724</v>
      </c>
      <c r="G224" s="2">
        <v>55116</v>
      </c>
      <c r="H224" s="2" t="s">
        <v>1618</v>
      </c>
      <c r="I224" s="2">
        <v>36.329700000000003</v>
      </c>
      <c r="J224" s="2">
        <v>-79.829700000000003</v>
      </c>
      <c r="K224" s="4">
        <v>0</v>
      </c>
      <c r="L224" s="2" t="s">
        <v>1377</v>
      </c>
      <c r="M224" s="17" t="s">
        <v>1360</v>
      </c>
      <c r="N224" s="17" t="s">
        <v>995</v>
      </c>
      <c r="O224" s="8">
        <v>195.5</v>
      </c>
      <c r="P224" s="16">
        <v>0.27200000000000002</v>
      </c>
      <c r="Q224" s="4">
        <v>465047</v>
      </c>
      <c r="R224" s="4">
        <v>251156.2</v>
      </c>
      <c r="S224" s="4">
        <v>5070502</v>
      </c>
      <c r="T224" s="27">
        <v>10.903203332136322</v>
      </c>
      <c r="U224">
        <v>8.9272905046386875</v>
      </c>
      <c r="V224">
        <v>9.0573400288698878</v>
      </c>
      <c r="W224">
        <v>9.1223647909854879</v>
      </c>
      <c r="X224">
        <v>300.85455804293213</v>
      </c>
    </row>
    <row r="225" spans="1:24" x14ac:dyDescent="0.35">
      <c r="A225" s="2">
        <v>16616</v>
      </c>
      <c r="B225" s="2">
        <v>2018</v>
      </c>
      <c r="C225" s="19">
        <v>7011</v>
      </c>
      <c r="D225" s="19">
        <v>319.24263108089502</v>
      </c>
      <c r="E225" s="2" t="s">
        <v>5</v>
      </c>
      <c r="F225" s="2" t="s">
        <v>1724</v>
      </c>
      <c r="G225" s="2">
        <v>55116</v>
      </c>
      <c r="H225" s="2" t="s">
        <v>1619</v>
      </c>
      <c r="I225" s="2">
        <v>36.329700000000003</v>
      </c>
      <c r="J225" s="2">
        <v>-79.829700000000003</v>
      </c>
      <c r="K225" s="4">
        <v>0</v>
      </c>
      <c r="L225" s="2" t="s">
        <v>1377</v>
      </c>
      <c r="M225" s="17" t="s">
        <v>1360</v>
      </c>
      <c r="N225" s="17" t="s">
        <v>995</v>
      </c>
      <c r="O225" s="8">
        <v>195.5</v>
      </c>
      <c r="P225" s="16">
        <v>0.27200000000000002</v>
      </c>
      <c r="Q225" s="4">
        <v>465047</v>
      </c>
      <c r="R225" s="4">
        <v>251156.2</v>
      </c>
      <c r="S225" s="4">
        <v>5068106</v>
      </c>
      <c r="T225" s="27">
        <v>10.898051164720986</v>
      </c>
      <c r="U225">
        <v>8.9221383372233518</v>
      </c>
      <c r="V225">
        <v>9.0521878614545557</v>
      </c>
      <c r="W225">
        <v>9.1172126235701576</v>
      </c>
      <c r="X225">
        <v>300.85455804293218</v>
      </c>
    </row>
    <row r="226" spans="1:24" x14ac:dyDescent="0.35">
      <c r="A226" s="2">
        <v>16617</v>
      </c>
      <c r="B226" s="2">
        <v>2018</v>
      </c>
      <c r="C226" s="19">
        <v>7011</v>
      </c>
      <c r="D226" s="19">
        <v>319.24263108089502</v>
      </c>
      <c r="E226" s="2" t="s">
        <v>5</v>
      </c>
      <c r="F226" s="2" t="s">
        <v>1724</v>
      </c>
      <c r="G226" s="2">
        <v>55116</v>
      </c>
      <c r="H226" s="2" t="s">
        <v>1725</v>
      </c>
      <c r="I226" s="2">
        <v>36.329700000000003</v>
      </c>
      <c r="J226" s="2">
        <v>-79.829700000000003</v>
      </c>
      <c r="K226" s="4">
        <v>0</v>
      </c>
      <c r="L226" s="2" t="s">
        <v>1377</v>
      </c>
      <c r="M226" s="17" t="s">
        <v>1360</v>
      </c>
      <c r="N226" s="17" t="s">
        <v>995</v>
      </c>
      <c r="O226" s="8">
        <v>195.5</v>
      </c>
      <c r="P226" s="16">
        <v>0.27200000000000002</v>
      </c>
      <c r="Q226" s="4">
        <v>465047</v>
      </c>
      <c r="R226" s="4">
        <v>251156.2</v>
      </c>
      <c r="S226" s="4">
        <v>4345419</v>
      </c>
      <c r="T226" s="27">
        <v>9.3440426451519958</v>
      </c>
      <c r="U226">
        <v>7.3681298176543626</v>
      </c>
      <c r="V226">
        <v>7.4981793418855647</v>
      </c>
      <c r="W226">
        <v>7.5632041040011657</v>
      </c>
      <c r="X226">
        <v>300.85455804293213</v>
      </c>
    </row>
    <row r="227" spans="1:24" x14ac:dyDescent="0.35">
      <c r="A227" s="2">
        <v>16618</v>
      </c>
      <c r="B227" s="2">
        <v>2018</v>
      </c>
      <c r="C227" s="19">
        <v>7011</v>
      </c>
      <c r="D227" s="19">
        <v>319.24263108089502</v>
      </c>
      <c r="E227" s="2" t="s">
        <v>5</v>
      </c>
      <c r="F227" s="2" t="s">
        <v>1724</v>
      </c>
      <c r="G227" s="2">
        <v>55116</v>
      </c>
      <c r="H227" s="2" t="s">
        <v>1726</v>
      </c>
      <c r="I227" s="2">
        <v>36.329700000000003</v>
      </c>
      <c r="J227" s="2">
        <v>-79.829700000000003</v>
      </c>
      <c r="K227" s="4">
        <v>0</v>
      </c>
      <c r="L227" s="2" t="s">
        <v>1377</v>
      </c>
      <c r="M227" s="17" t="s">
        <v>1360</v>
      </c>
      <c r="N227" s="17" t="s">
        <v>995</v>
      </c>
      <c r="O227" s="8">
        <v>195.5</v>
      </c>
      <c r="P227" s="16">
        <v>0.27200000000000002</v>
      </c>
      <c r="Q227" s="4">
        <v>465047</v>
      </c>
      <c r="R227" s="4">
        <v>251156.2</v>
      </c>
      <c r="S227" s="4">
        <v>5089946</v>
      </c>
      <c r="T227" s="27">
        <v>10.945014159859111</v>
      </c>
      <c r="U227">
        <v>8.9691013323614808</v>
      </c>
      <c r="V227">
        <v>9.0991508565926811</v>
      </c>
      <c r="W227">
        <v>9.1641756187082812</v>
      </c>
      <c r="X227">
        <v>300.85455804293292</v>
      </c>
    </row>
    <row r="228" spans="1:24" x14ac:dyDescent="0.35">
      <c r="A228" s="2">
        <v>16619</v>
      </c>
      <c r="B228" s="2">
        <v>2018</v>
      </c>
      <c r="C228" s="19">
        <v>7011</v>
      </c>
      <c r="D228" s="19">
        <v>319.24263108089502</v>
      </c>
      <c r="E228" s="2" t="s">
        <v>5</v>
      </c>
      <c r="F228" s="2" t="s">
        <v>1724</v>
      </c>
      <c r="G228" s="2">
        <v>55116</v>
      </c>
      <c r="H228" s="2" t="s">
        <v>1384</v>
      </c>
      <c r="I228" s="2">
        <v>36.329700000000003</v>
      </c>
      <c r="J228" s="2">
        <v>-79.829700000000003</v>
      </c>
      <c r="K228" s="4">
        <v>0</v>
      </c>
      <c r="L228" s="2" t="s">
        <v>1377</v>
      </c>
      <c r="M228" s="17" t="s">
        <v>1360</v>
      </c>
      <c r="N228" s="17" t="s">
        <v>995</v>
      </c>
      <c r="O228" s="8">
        <v>195.5</v>
      </c>
      <c r="P228" s="16">
        <v>0.27200000000000002</v>
      </c>
      <c r="Q228" s="4">
        <v>465047</v>
      </c>
      <c r="R228" s="4">
        <v>251156.2</v>
      </c>
      <c r="S228" s="4">
        <v>5086665</v>
      </c>
      <c r="T228" s="27">
        <v>10.937958958986941</v>
      </c>
      <c r="U228">
        <v>8.9620461314893092</v>
      </c>
      <c r="V228">
        <v>9.0920956557205095</v>
      </c>
      <c r="W228">
        <v>9.1571204178361114</v>
      </c>
      <c r="X228">
        <v>300.85455804293252</v>
      </c>
    </row>
    <row r="229" spans="1:24" x14ac:dyDescent="0.35">
      <c r="A229" s="2">
        <v>16633</v>
      </c>
      <c r="B229" s="2">
        <v>2018</v>
      </c>
      <c r="C229" s="19">
        <v>4473</v>
      </c>
      <c r="D229" s="19">
        <v>954.57271004311997</v>
      </c>
      <c r="E229" s="2" t="s">
        <v>5</v>
      </c>
      <c r="F229" s="2" t="s">
        <v>1011</v>
      </c>
      <c r="G229" s="2">
        <v>7826</v>
      </c>
      <c r="H229" s="2" t="s">
        <v>1732</v>
      </c>
      <c r="I229" s="2">
        <v>35.731400000000001</v>
      </c>
      <c r="J229" s="2">
        <v>-80.601900000000001</v>
      </c>
      <c r="K229" s="4">
        <v>0</v>
      </c>
      <c r="L229" s="2" t="s">
        <v>1341</v>
      </c>
      <c r="M229" s="17" t="s">
        <v>1360</v>
      </c>
      <c r="N229" s="17" t="s">
        <v>995</v>
      </c>
      <c r="O229" s="8">
        <v>199.4</v>
      </c>
      <c r="P229" s="16">
        <v>9.5000000000000001E-2</v>
      </c>
      <c r="Q229" s="4">
        <v>166428.66699999999</v>
      </c>
      <c r="R229" s="4">
        <v>134592</v>
      </c>
      <c r="S229" s="27"/>
      <c r="T229" s="28">
        <v>13.73</v>
      </c>
      <c r="U229">
        <v>11.75408717250237</v>
      </c>
      <c r="V229">
        <v>11.88413669673357</v>
      </c>
      <c r="W229">
        <v>11.94916145884917</v>
      </c>
      <c r="X229">
        <v>306.8562602238398</v>
      </c>
    </row>
    <row r="230" spans="1:24" x14ac:dyDescent="0.35">
      <c r="A230" s="2">
        <v>16634</v>
      </c>
      <c r="B230" s="2">
        <v>2018</v>
      </c>
      <c r="C230" s="19">
        <v>4473</v>
      </c>
      <c r="D230" s="19">
        <v>954.57271004311997</v>
      </c>
      <c r="E230" s="2" t="s">
        <v>5</v>
      </c>
      <c r="F230" s="2" t="s">
        <v>1011</v>
      </c>
      <c r="G230" s="2">
        <v>7826</v>
      </c>
      <c r="H230" s="2" t="s">
        <v>1733</v>
      </c>
      <c r="I230" s="2">
        <v>35.731400000000001</v>
      </c>
      <c r="J230" s="2">
        <v>-80.601900000000001</v>
      </c>
      <c r="K230" s="4">
        <v>0</v>
      </c>
      <c r="L230" s="2" t="s">
        <v>1341</v>
      </c>
      <c r="M230" s="17" t="s">
        <v>1360</v>
      </c>
      <c r="N230" s="17" t="s">
        <v>995</v>
      </c>
      <c r="O230" s="8">
        <v>199.4</v>
      </c>
      <c r="P230" s="16">
        <v>9.5000000000000001E-2</v>
      </c>
      <c r="Q230" s="4">
        <v>166428.66699999999</v>
      </c>
      <c r="R230" s="4">
        <v>134592</v>
      </c>
      <c r="S230" s="27"/>
      <c r="T230" s="28">
        <v>13.73</v>
      </c>
      <c r="U230">
        <v>11.75408717250237</v>
      </c>
      <c r="V230">
        <v>11.88413669673357</v>
      </c>
      <c r="W230">
        <v>11.94916145884917</v>
      </c>
      <c r="X230">
        <v>306.8562602238398</v>
      </c>
    </row>
    <row r="231" spans="1:24" x14ac:dyDescent="0.35">
      <c r="A231" s="2">
        <v>16635</v>
      </c>
      <c r="B231" s="2">
        <v>2018</v>
      </c>
      <c r="C231" s="19">
        <v>4473</v>
      </c>
      <c r="D231" s="19">
        <v>954.57271004311997</v>
      </c>
      <c r="E231" s="2" t="s">
        <v>5</v>
      </c>
      <c r="F231" s="2" t="s">
        <v>1011</v>
      </c>
      <c r="G231" s="2">
        <v>7826</v>
      </c>
      <c r="H231" s="2" t="s">
        <v>1734</v>
      </c>
      <c r="I231" s="2">
        <v>35.731400000000001</v>
      </c>
      <c r="J231" s="2">
        <v>-80.601900000000001</v>
      </c>
      <c r="K231" s="4">
        <v>0</v>
      </c>
      <c r="L231" s="2" t="s">
        <v>1341</v>
      </c>
      <c r="M231" s="17" t="s">
        <v>1360</v>
      </c>
      <c r="N231" s="17" t="s">
        <v>995</v>
      </c>
      <c r="O231" s="8">
        <v>199.4</v>
      </c>
      <c r="P231" s="16">
        <v>9.5000000000000001E-2</v>
      </c>
      <c r="Q231" s="4">
        <v>166428.66699999999</v>
      </c>
      <c r="R231" s="4">
        <v>134592</v>
      </c>
      <c r="S231" s="27"/>
      <c r="T231" s="28">
        <v>13.73</v>
      </c>
      <c r="U231">
        <v>11.75408717250237</v>
      </c>
      <c r="V231">
        <v>11.88413669673357</v>
      </c>
      <c r="W231">
        <v>11.94916145884917</v>
      </c>
      <c r="X231">
        <v>306.8562602238398</v>
      </c>
    </row>
    <row r="232" spans="1:24" x14ac:dyDescent="0.35">
      <c r="A232" s="2">
        <v>16703</v>
      </c>
      <c r="B232" s="2">
        <v>2018</v>
      </c>
      <c r="C232" s="19">
        <v>28663</v>
      </c>
      <c r="D232" s="19">
        <v>741.17116921840704</v>
      </c>
      <c r="E232" s="2" t="s">
        <v>5</v>
      </c>
      <c r="F232" s="2" t="s">
        <v>1747</v>
      </c>
      <c r="G232" s="2">
        <v>7805</v>
      </c>
      <c r="H232" s="2" t="s">
        <v>1732</v>
      </c>
      <c r="I232" s="2">
        <v>34.839199999999998</v>
      </c>
      <c r="J232" s="2">
        <v>-79.740600000000001</v>
      </c>
      <c r="K232" s="4">
        <v>0</v>
      </c>
      <c r="L232" s="2" t="s">
        <v>1341</v>
      </c>
      <c r="M232" s="17" t="s">
        <v>1360</v>
      </c>
      <c r="N232" s="17" t="s">
        <v>995</v>
      </c>
      <c r="O232" s="8">
        <v>199.4</v>
      </c>
      <c r="P232" s="16">
        <v>0.35199999999999998</v>
      </c>
      <c r="Q232" s="4">
        <v>614791.6</v>
      </c>
      <c r="R232" s="4">
        <v>288729.2</v>
      </c>
      <c r="S232" s="27"/>
      <c r="T232" s="28">
        <v>13.73</v>
      </c>
      <c r="U232">
        <v>11.75408717250237</v>
      </c>
      <c r="V232">
        <v>11.88413669673357</v>
      </c>
      <c r="W232">
        <v>11.94916145884917</v>
      </c>
      <c r="X232">
        <v>306.8562602238398</v>
      </c>
    </row>
    <row r="233" spans="1:24" x14ac:dyDescent="0.35">
      <c r="A233" s="2">
        <v>16704</v>
      </c>
      <c r="B233" s="2">
        <v>2018</v>
      </c>
      <c r="C233" s="19">
        <v>28663</v>
      </c>
      <c r="D233" s="19">
        <v>741.17116921840704</v>
      </c>
      <c r="E233" s="2" t="s">
        <v>5</v>
      </c>
      <c r="F233" s="2" t="s">
        <v>1747</v>
      </c>
      <c r="G233" s="2">
        <v>7805</v>
      </c>
      <c r="H233" s="2" t="s">
        <v>1733</v>
      </c>
      <c r="I233" s="2">
        <v>34.839199999999998</v>
      </c>
      <c r="J233" s="2">
        <v>-79.740600000000001</v>
      </c>
      <c r="K233" s="4">
        <v>0</v>
      </c>
      <c r="L233" s="2" t="s">
        <v>1341</v>
      </c>
      <c r="M233" s="17" t="s">
        <v>1360</v>
      </c>
      <c r="N233" s="17" t="s">
        <v>995</v>
      </c>
      <c r="O233" s="8">
        <v>199.4</v>
      </c>
      <c r="P233" s="16">
        <v>0.35199999999999998</v>
      </c>
      <c r="Q233" s="4">
        <v>614791.6</v>
      </c>
      <c r="R233" s="4">
        <v>288729.2</v>
      </c>
      <c r="S233" s="27"/>
      <c r="T233" s="28">
        <v>13.73</v>
      </c>
      <c r="U233">
        <v>11.75408717250237</v>
      </c>
      <c r="V233">
        <v>11.88413669673357</v>
      </c>
      <c r="W233">
        <v>11.94916145884917</v>
      </c>
      <c r="X233">
        <v>306.8562602238398</v>
      </c>
    </row>
    <row r="234" spans="1:24" x14ac:dyDescent="0.35">
      <c r="A234" s="2">
        <v>16705</v>
      </c>
      <c r="B234" s="2">
        <v>2018</v>
      </c>
      <c r="C234" s="19">
        <v>28663</v>
      </c>
      <c r="D234" s="19">
        <v>741.17116921840704</v>
      </c>
      <c r="E234" s="2" t="s">
        <v>5</v>
      </c>
      <c r="F234" s="2" t="s">
        <v>1747</v>
      </c>
      <c r="G234" s="2">
        <v>7805</v>
      </c>
      <c r="H234" s="2" t="s">
        <v>1734</v>
      </c>
      <c r="I234" s="2">
        <v>34.839199999999998</v>
      </c>
      <c r="J234" s="2">
        <v>-79.740600000000001</v>
      </c>
      <c r="K234" s="4">
        <v>0</v>
      </c>
      <c r="L234" s="2" t="s">
        <v>1341</v>
      </c>
      <c r="M234" s="17" t="s">
        <v>1360</v>
      </c>
      <c r="N234" s="17" t="s">
        <v>995</v>
      </c>
      <c r="O234" s="8">
        <v>199.4</v>
      </c>
      <c r="P234" s="16">
        <v>0.35199999999999998</v>
      </c>
      <c r="Q234" s="4">
        <v>614791.6</v>
      </c>
      <c r="R234" s="4">
        <v>288729.2</v>
      </c>
      <c r="S234" s="27"/>
      <c r="T234" s="28">
        <v>13.73</v>
      </c>
      <c r="U234">
        <v>11.75408717250237</v>
      </c>
      <c r="V234">
        <v>11.88413669673357</v>
      </c>
      <c r="W234">
        <v>11.94916145884917</v>
      </c>
      <c r="X234">
        <v>306.8562602238398</v>
      </c>
    </row>
    <row r="235" spans="1:24" x14ac:dyDescent="0.35">
      <c r="A235" s="2">
        <v>16706</v>
      </c>
      <c r="B235" s="2">
        <v>2018</v>
      </c>
      <c r="C235" s="19">
        <v>28663</v>
      </c>
      <c r="D235" s="19">
        <v>741.17116921840704</v>
      </c>
      <c r="E235" s="2" t="s">
        <v>5</v>
      </c>
      <c r="F235" s="2" t="s">
        <v>1747</v>
      </c>
      <c r="G235" s="2">
        <v>7805</v>
      </c>
      <c r="H235" s="2" t="s">
        <v>1748</v>
      </c>
      <c r="I235" s="2">
        <v>34.839199999999998</v>
      </c>
      <c r="J235" s="2">
        <v>-79.740600000000001</v>
      </c>
      <c r="K235" s="4">
        <v>0</v>
      </c>
      <c r="L235" s="2" t="s">
        <v>1341</v>
      </c>
      <c r="M235" s="17" t="s">
        <v>1360</v>
      </c>
      <c r="N235" s="17" t="s">
        <v>995</v>
      </c>
      <c r="O235" s="8">
        <v>199.4</v>
      </c>
      <c r="P235" s="16">
        <v>0.35199999999999998</v>
      </c>
      <c r="Q235" s="4">
        <v>614791.6</v>
      </c>
      <c r="R235" s="4">
        <v>288729.2</v>
      </c>
      <c r="S235" s="27"/>
      <c r="T235" s="28">
        <v>13.73</v>
      </c>
      <c r="U235">
        <v>11.75408717250237</v>
      </c>
      <c r="V235">
        <v>11.88413669673357</v>
      </c>
      <c r="W235">
        <v>11.94916145884917</v>
      </c>
      <c r="X235">
        <v>306.8562602238398</v>
      </c>
    </row>
    <row r="236" spans="1:24" x14ac:dyDescent="0.35">
      <c r="A236" s="2">
        <v>16708</v>
      </c>
      <c r="B236" s="2">
        <v>2018</v>
      </c>
      <c r="C236" s="19">
        <v>28663</v>
      </c>
      <c r="D236" s="19">
        <v>741.17116921840704</v>
      </c>
      <c r="E236" s="2" t="s">
        <v>5</v>
      </c>
      <c r="F236" s="2" t="s">
        <v>1747</v>
      </c>
      <c r="G236" s="2">
        <v>7805</v>
      </c>
      <c r="H236" s="2" t="s">
        <v>1365</v>
      </c>
      <c r="I236" s="2">
        <v>34.839199999999998</v>
      </c>
      <c r="J236" s="2">
        <v>-79.740600000000001</v>
      </c>
      <c r="K236" s="4">
        <v>0</v>
      </c>
      <c r="L236" s="2" t="s">
        <v>1341</v>
      </c>
      <c r="M236" s="17" t="s">
        <v>1360</v>
      </c>
      <c r="N236" s="17" t="s">
        <v>995</v>
      </c>
      <c r="O236" s="8">
        <v>199.4</v>
      </c>
      <c r="P236" s="16">
        <v>0.35199999999999998</v>
      </c>
      <c r="Q236" s="4">
        <v>614791.6</v>
      </c>
      <c r="R236" s="4">
        <v>288729.2</v>
      </c>
      <c r="S236" s="27"/>
      <c r="T236" s="28">
        <v>13.73</v>
      </c>
      <c r="U236">
        <v>11.75408717250237</v>
      </c>
      <c r="V236">
        <v>11.88413669673357</v>
      </c>
      <c r="W236">
        <v>11.94916145884917</v>
      </c>
      <c r="X236">
        <v>306.8562602238398</v>
      </c>
    </row>
    <row r="237" spans="1:24" x14ac:dyDescent="0.35">
      <c r="A237" s="2">
        <v>16922</v>
      </c>
      <c r="B237" s="2">
        <v>2018</v>
      </c>
      <c r="C237" s="19">
        <v>6661</v>
      </c>
      <c r="D237" s="19">
        <v>318.96553525863902</v>
      </c>
      <c r="E237" s="2" t="s">
        <v>5</v>
      </c>
      <c r="F237" s="2" t="s">
        <v>788</v>
      </c>
      <c r="G237" s="2">
        <v>7538</v>
      </c>
      <c r="H237" s="2" t="s">
        <v>1343</v>
      </c>
      <c r="I237" s="2">
        <v>35.375788999999997</v>
      </c>
      <c r="J237" s="2">
        <v>-78.098051999999996</v>
      </c>
      <c r="K237" s="4">
        <v>0</v>
      </c>
      <c r="L237" s="2" t="s">
        <v>1341</v>
      </c>
      <c r="M237" s="17" t="s">
        <v>1360</v>
      </c>
      <c r="N237" s="17" t="s">
        <v>995</v>
      </c>
      <c r="O237" s="8">
        <v>195.2</v>
      </c>
      <c r="P237" s="16">
        <v>5.2999999999999999E-2</v>
      </c>
      <c r="Q237" s="4">
        <v>91256.846999999994</v>
      </c>
      <c r="R237" s="4">
        <v>35362.74</v>
      </c>
      <c r="S237" s="4">
        <v>1055619.165</v>
      </c>
      <c r="T237" s="27">
        <v>11.567561226392142</v>
      </c>
      <c r="U237">
        <v>9.5916483988945078</v>
      </c>
      <c r="V237">
        <v>9.7216979231257081</v>
      </c>
      <c r="W237">
        <v>9.7867226852413083</v>
      </c>
      <c r="X237">
        <v>300.39288864439982</v>
      </c>
    </row>
    <row r="238" spans="1:24" x14ac:dyDescent="0.35">
      <c r="A238" s="2">
        <v>16923</v>
      </c>
      <c r="B238" s="2">
        <v>2018</v>
      </c>
      <c r="C238" s="19">
        <v>6661</v>
      </c>
      <c r="D238" s="19">
        <v>318.96553525863902</v>
      </c>
      <c r="E238" s="2" t="s">
        <v>5</v>
      </c>
      <c r="F238" s="2" t="s">
        <v>788</v>
      </c>
      <c r="G238" s="2">
        <v>7538</v>
      </c>
      <c r="H238" s="2" t="s">
        <v>1361</v>
      </c>
      <c r="I238" s="2">
        <v>35.375788999999997</v>
      </c>
      <c r="J238" s="2">
        <v>-78.098051999999996</v>
      </c>
      <c r="K238" s="4">
        <v>0</v>
      </c>
      <c r="L238" s="2" t="s">
        <v>1341</v>
      </c>
      <c r="M238" s="17" t="s">
        <v>1360</v>
      </c>
      <c r="N238" s="17" t="s">
        <v>995</v>
      </c>
      <c r="O238" s="8">
        <v>195.2</v>
      </c>
      <c r="P238" s="16">
        <v>5.2999999999999999E-2</v>
      </c>
      <c r="Q238" s="4">
        <v>91256.846999999994</v>
      </c>
      <c r="R238" s="4">
        <v>35362.74</v>
      </c>
      <c r="S238" s="4">
        <v>1055619.165</v>
      </c>
      <c r="T238" s="27">
        <v>11.567561226392142</v>
      </c>
      <c r="U238">
        <v>9.5916483988945078</v>
      </c>
      <c r="V238">
        <v>9.7216979231257081</v>
      </c>
      <c r="W238">
        <v>9.7867226852413083</v>
      </c>
      <c r="X238">
        <v>300.39288864439982</v>
      </c>
    </row>
    <row r="239" spans="1:24" x14ac:dyDescent="0.35">
      <c r="A239" s="2">
        <v>16924</v>
      </c>
      <c r="B239" s="2">
        <v>2018</v>
      </c>
      <c r="C239" s="19">
        <v>6661</v>
      </c>
      <c r="D239" s="19">
        <v>318.96553525863902</v>
      </c>
      <c r="E239" s="2" t="s">
        <v>5</v>
      </c>
      <c r="F239" s="2" t="s">
        <v>788</v>
      </c>
      <c r="G239" s="2">
        <v>7538</v>
      </c>
      <c r="H239" s="2" t="s">
        <v>1362</v>
      </c>
      <c r="I239" s="2">
        <v>35.375788999999997</v>
      </c>
      <c r="J239" s="2">
        <v>-78.098051999999996</v>
      </c>
      <c r="K239" s="4">
        <v>0</v>
      </c>
      <c r="L239" s="2" t="s">
        <v>1341</v>
      </c>
      <c r="M239" s="17" t="s">
        <v>1360</v>
      </c>
      <c r="N239" s="17" t="s">
        <v>995</v>
      </c>
      <c r="O239" s="8">
        <v>195.2</v>
      </c>
      <c r="P239" s="16">
        <v>5.2999999999999999E-2</v>
      </c>
      <c r="Q239" s="4">
        <v>91256.846999999994</v>
      </c>
      <c r="R239" s="4">
        <v>35362.74</v>
      </c>
      <c r="S239" s="4">
        <v>1055619.165</v>
      </c>
      <c r="T239" s="27">
        <v>11.567561226392142</v>
      </c>
      <c r="U239">
        <v>9.5916483988945078</v>
      </c>
      <c r="V239">
        <v>9.7216979231257081</v>
      </c>
      <c r="W239">
        <v>9.7867226852413083</v>
      </c>
      <c r="X239">
        <v>300.39288864439982</v>
      </c>
    </row>
    <row r="240" spans="1:24" x14ac:dyDescent="0.35">
      <c r="A240" s="2">
        <v>16925</v>
      </c>
      <c r="B240" s="2">
        <v>2018</v>
      </c>
      <c r="C240" s="19">
        <v>6661</v>
      </c>
      <c r="D240" s="19">
        <v>318.96553525863902</v>
      </c>
      <c r="E240" s="2" t="s">
        <v>5</v>
      </c>
      <c r="F240" s="2" t="s">
        <v>788</v>
      </c>
      <c r="G240" s="2">
        <v>7538</v>
      </c>
      <c r="H240" s="2" t="s">
        <v>1363</v>
      </c>
      <c r="I240" s="2">
        <v>35.375788999999997</v>
      </c>
      <c r="J240" s="2">
        <v>-78.098051999999996</v>
      </c>
      <c r="K240" s="4">
        <v>0</v>
      </c>
      <c r="L240" s="2" t="s">
        <v>1341</v>
      </c>
      <c r="M240" s="17" t="s">
        <v>1360</v>
      </c>
      <c r="N240" s="17" t="s">
        <v>995</v>
      </c>
      <c r="O240" s="8">
        <v>195.2</v>
      </c>
      <c r="P240" s="16">
        <v>5.2999999999999999E-2</v>
      </c>
      <c r="Q240" s="4">
        <v>91256.846999999994</v>
      </c>
      <c r="R240" s="4">
        <v>35362.74</v>
      </c>
      <c r="S240" s="4">
        <v>1055619.165</v>
      </c>
      <c r="T240" s="27">
        <v>11.567561226392142</v>
      </c>
      <c r="U240">
        <v>9.5916483988945078</v>
      </c>
      <c r="V240">
        <v>9.7216979231257081</v>
      </c>
      <c r="W240">
        <v>9.7867226852413083</v>
      </c>
      <c r="X240">
        <v>300.39288864439982</v>
      </c>
    </row>
    <row r="241" spans="1:24" x14ac:dyDescent="0.35">
      <c r="A241" s="2">
        <v>16926</v>
      </c>
      <c r="B241" s="2">
        <v>2018</v>
      </c>
      <c r="C241" s="19">
        <v>6661</v>
      </c>
      <c r="D241" s="19">
        <v>318.96553525863902</v>
      </c>
      <c r="E241" s="2" t="s">
        <v>5</v>
      </c>
      <c r="F241" s="2" t="s">
        <v>788</v>
      </c>
      <c r="G241" s="2">
        <v>7538</v>
      </c>
      <c r="H241" s="2" t="s">
        <v>1364</v>
      </c>
      <c r="I241" s="2">
        <v>35.375788999999997</v>
      </c>
      <c r="J241" s="2">
        <v>-78.098051999999996</v>
      </c>
      <c r="K241" s="4">
        <v>0</v>
      </c>
      <c r="L241" s="2" t="s">
        <v>1341</v>
      </c>
      <c r="M241" s="17" t="s">
        <v>1360</v>
      </c>
      <c r="N241" s="17" t="s">
        <v>995</v>
      </c>
      <c r="O241" s="8">
        <v>198.9</v>
      </c>
      <c r="P241" s="16">
        <v>5.2999999999999999E-2</v>
      </c>
      <c r="Q241" s="4">
        <v>92986.612999999998</v>
      </c>
      <c r="R241" s="4">
        <v>36033.038</v>
      </c>
      <c r="S241" s="4">
        <v>1075628.3400000001</v>
      </c>
      <c r="T241" s="27">
        <v>11.56756123593834</v>
      </c>
      <c r="U241">
        <v>9.5916484084407116</v>
      </c>
      <c r="V241">
        <v>9.721697932671912</v>
      </c>
      <c r="W241">
        <v>9.7867226947875121</v>
      </c>
      <c r="X241">
        <v>306.08681122628781</v>
      </c>
    </row>
    <row r="242" spans="1:24" x14ac:dyDescent="0.3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 x14ac:dyDescent="0.3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 x14ac:dyDescent="0.3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 x14ac:dyDescent="0.3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 x14ac:dyDescent="0.3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 x14ac:dyDescent="0.3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 x14ac:dyDescent="0.3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 x14ac:dyDescent="0.3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 x14ac:dyDescent="0.3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 x14ac:dyDescent="0.3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 x14ac:dyDescent="0.3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 x14ac:dyDescent="0.3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 x14ac:dyDescent="0.3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 x14ac:dyDescent="0.3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</sheetData>
  <sortState ref="A143:U176">
    <sortCondition ref="F143:F176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5"/>
  <sheetViews>
    <sheetView tabSelected="1" workbookViewId="0">
      <selection activeCell="B17" sqref="B17"/>
    </sheetView>
  </sheetViews>
  <sheetFormatPr defaultRowHeight="14.5" x14ac:dyDescent="0.35"/>
  <cols>
    <col min="1" max="1" width="27.26953125" customWidth="1"/>
    <col min="3" max="3" width="25.1796875" customWidth="1"/>
  </cols>
  <sheetData>
    <row r="1" spans="1:17" x14ac:dyDescent="0.35">
      <c r="A1" s="1" t="s">
        <v>1876</v>
      </c>
      <c r="B1" s="1" t="s">
        <v>1874</v>
      </c>
      <c r="C1" s="1" t="s">
        <v>1941</v>
      </c>
      <c r="D1" s="1" t="s">
        <v>1875</v>
      </c>
      <c r="E1" s="1" t="s">
        <v>1873</v>
      </c>
      <c r="F1" s="6" t="s">
        <v>1872</v>
      </c>
      <c r="G1" s="39" t="s">
        <v>1857</v>
      </c>
      <c r="H1" s="39" t="s">
        <v>1858</v>
      </c>
      <c r="I1" s="39" t="s">
        <v>1859</v>
      </c>
      <c r="J1" t="s">
        <v>1865</v>
      </c>
      <c r="K1" t="s">
        <v>1866</v>
      </c>
      <c r="L1" t="s">
        <v>1867</v>
      </c>
      <c r="M1" t="s">
        <v>1868</v>
      </c>
      <c r="N1" t="s">
        <v>1869</v>
      </c>
      <c r="O1" s="39" t="s">
        <v>1870</v>
      </c>
      <c r="P1" t="s">
        <v>1871</v>
      </c>
      <c r="Q1" s="39"/>
    </row>
    <row r="2" spans="1:17" x14ac:dyDescent="0.35">
      <c r="A2" s="2" t="s">
        <v>41</v>
      </c>
      <c r="B2" s="2" t="s">
        <v>1343</v>
      </c>
      <c r="C2" s="2" t="s">
        <v>1942</v>
      </c>
      <c r="D2" s="19">
        <v>28665</v>
      </c>
      <c r="E2" s="17" t="s">
        <v>1861</v>
      </c>
      <c r="F2" s="8">
        <v>206.6</v>
      </c>
      <c r="G2">
        <v>8.6268491114393591</v>
      </c>
      <c r="H2">
        <v>9.8566916357703231</v>
      </c>
      <c r="I2">
        <v>10.471612897935801</v>
      </c>
      <c r="J2">
        <f>0.38*F2</f>
        <v>78.507999999999996</v>
      </c>
      <c r="K2">
        <f>F2*0.35</f>
        <v>72.309999999999988</v>
      </c>
      <c r="L2">
        <v>12</v>
      </c>
      <c r="M2">
        <v>12</v>
      </c>
      <c r="N2">
        <v>4.5999999999999996</v>
      </c>
      <c r="O2">
        <v>329.025257787106</v>
      </c>
      <c r="P2">
        <f>F2*70</f>
        <v>14462</v>
      </c>
    </row>
    <row r="3" spans="1:17" x14ac:dyDescent="0.35">
      <c r="A3" s="2" t="s">
        <v>41</v>
      </c>
      <c r="B3" s="2" t="s">
        <v>1361</v>
      </c>
      <c r="C3" s="2" t="s">
        <v>1943</v>
      </c>
      <c r="D3" s="19">
        <v>28665</v>
      </c>
      <c r="E3" s="17" t="s">
        <v>1861</v>
      </c>
      <c r="F3" s="8">
        <v>207</v>
      </c>
      <c r="G3">
        <v>9.0755162577076334</v>
      </c>
      <c r="H3">
        <v>10.30535878203859</v>
      </c>
      <c r="I3">
        <v>10.92028004420408</v>
      </c>
      <c r="J3">
        <f t="shared" ref="J3:J66" si="0">0.38*F3</f>
        <v>78.66</v>
      </c>
      <c r="K3">
        <f t="shared" ref="K3:K30" si="1">F3*0.35</f>
        <v>72.449999999999989</v>
      </c>
      <c r="L3">
        <v>12</v>
      </c>
      <c r="M3">
        <v>12</v>
      </c>
      <c r="N3">
        <v>4.5999999999999996</v>
      </c>
      <c r="O3">
        <v>329.66228635978268</v>
      </c>
      <c r="P3">
        <f t="shared" ref="P3:P66" si="2">F3*70</f>
        <v>14490</v>
      </c>
    </row>
    <row r="4" spans="1:17" x14ac:dyDescent="0.35">
      <c r="A4" s="2" t="s">
        <v>1877</v>
      </c>
      <c r="B4" s="2" t="s">
        <v>1343</v>
      </c>
      <c r="C4" s="2" t="s">
        <v>1944</v>
      </c>
      <c r="D4" s="19">
        <v>6682</v>
      </c>
      <c r="E4" s="17" t="s">
        <v>1861</v>
      </c>
      <c r="F4" s="8">
        <v>1245.5999999999999</v>
      </c>
      <c r="G4">
        <v>7.1738802708993283</v>
      </c>
      <c r="H4">
        <v>8.4037227952302889</v>
      </c>
      <c r="I4">
        <v>9.01864405739577</v>
      </c>
      <c r="J4">
        <f t="shared" si="0"/>
        <v>473.32799999999997</v>
      </c>
      <c r="K4">
        <f t="shared" si="1"/>
        <v>435.95999999999992</v>
      </c>
      <c r="L4">
        <v>12</v>
      </c>
      <c r="M4">
        <v>12</v>
      </c>
      <c r="N4">
        <v>4.5999999999999996</v>
      </c>
      <c r="O4">
        <v>1983.706975312778</v>
      </c>
      <c r="P4">
        <f t="shared" si="2"/>
        <v>87192</v>
      </c>
    </row>
    <row r="5" spans="1:17" x14ac:dyDescent="0.35">
      <c r="A5" s="2" t="s">
        <v>1877</v>
      </c>
      <c r="B5" s="2" t="s">
        <v>1361</v>
      </c>
      <c r="C5" s="2" t="s">
        <v>1945</v>
      </c>
      <c r="D5" s="19">
        <v>6682</v>
      </c>
      <c r="E5" s="17" t="s">
        <v>1861</v>
      </c>
      <c r="F5" s="8">
        <v>1245.5999999999999</v>
      </c>
      <c r="G5">
        <v>6.7875766297105971</v>
      </c>
      <c r="H5">
        <v>8.0174191540415585</v>
      </c>
      <c r="I5">
        <v>8.6323404162070378</v>
      </c>
      <c r="J5">
        <f t="shared" si="0"/>
        <v>473.32799999999997</v>
      </c>
      <c r="K5">
        <f t="shared" si="1"/>
        <v>435.95999999999992</v>
      </c>
      <c r="L5">
        <v>12</v>
      </c>
      <c r="M5">
        <v>12</v>
      </c>
      <c r="N5">
        <v>4.5999999999999996</v>
      </c>
      <c r="O5">
        <v>1983.706975312773</v>
      </c>
      <c r="P5">
        <f t="shared" si="2"/>
        <v>87192</v>
      </c>
    </row>
    <row r="6" spans="1:17" x14ac:dyDescent="0.35">
      <c r="A6" s="2" t="s">
        <v>1878</v>
      </c>
      <c r="B6" s="2" t="s">
        <v>1442</v>
      </c>
      <c r="C6" s="2" t="s">
        <v>1946</v>
      </c>
      <c r="D6" s="12">
        <v>28601</v>
      </c>
      <c r="E6" s="17" t="s">
        <v>1861</v>
      </c>
      <c r="F6" s="8">
        <v>7.5</v>
      </c>
      <c r="G6">
        <v>8.0442779407312663</v>
      </c>
      <c r="H6">
        <v>9.2741204650622286</v>
      </c>
      <c r="I6">
        <v>9.8890417272277098</v>
      </c>
      <c r="J6">
        <f t="shared" si="0"/>
        <v>2.85</v>
      </c>
      <c r="K6">
        <f t="shared" si="1"/>
        <v>2.625</v>
      </c>
      <c r="L6">
        <v>12</v>
      </c>
      <c r="M6">
        <v>12</v>
      </c>
      <c r="N6">
        <v>4.5999999999999996</v>
      </c>
      <c r="O6">
        <v>11.94428573767326</v>
      </c>
      <c r="P6">
        <f t="shared" si="2"/>
        <v>525</v>
      </c>
    </row>
    <row r="7" spans="1:17" x14ac:dyDescent="0.35">
      <c r="A7" s="2" t="s">
        <v>1878</v>
      </c>
      <c r="B7" s="2" t="s">
        <v>1443</v>
      </c>
      <c r="C7" s="2" t="s">
        <v>1947</v>
      </c>
      <c r="D7" s="12">
        <v>28601</v>
      </c>
      <c r="E7" s="17" t="s">
        <v>1861</v>
      </c>
      <c r="F7" s="8">
        <v>7.5</v>
      </c>
      <c r="G7">
        <v>8.0442779407312663</v>
      </c>
      <c r="H7">
        <v>9.2741204650622286</v>
      </c>
      <c r="I7">
        <v>9.8890417272277098</v>
      </c>
      <c r="J7">
        <f t="shared" si="0"/>
        <v>2.85</v>
      </c>
      <c r="K7">
        <f t="shared" si="1"/>
        <v>2.625</v>
      </c>
      <c r="L7">
        <v>12</v>
      </c>
      <c r="M7">
        <v>12</v>
      </c>
      <c r="N7">
        <v>4.5999999999999996</v>
      </c>
      <c r="O7">
        <v>11.94428573767326</v>
      </c>
      <c r="P7">
        <f t="shared" si="2"/>
        <v>525</v>
      </c>
    </row>
    <row r="8" spans="1:17" x14ac:dyDescent="0.35">
      <c r="A8" s="2" t="s">
        <v>1878</v>
      </c>
      <c r="B8" s="2" t="s">
        <v>1444</v>
      </c>
      <c r="C8" s="2" t="s">
        <v>1948</v>
      </c>
      <c r="D8" s="12">
        <v>28601</v>
      </c>
      <c r="E8" s="17" t="s">
        <v>1861</v>
      </c>
      <c r="F8" s="8">
        <v>7.5</v>
      </c>
      <c r="G8">
        <v>8.0442779407312663</v>
      </c>
      <c r="H8">
        <v>9.2741204650622286</v>
      </c>
      <c r="I8">
        <v>9.8890417272277098</v>
      </c>
      <c r="J8">
        <f t="shared" si="0"/>
        <v>2.85</v>
      </c>
      <c r="K8">
        <f t="shared" si="1"/>
        <v>2.625</v>
      </c>
      <c r="L8">
        <v>12</v>
      </c>
      <c r="M8">
        <v>12</v>
      </c>
      <c r="N8">
        <v>4.5999999999999996</v>
      </c>
      <c r="O8">
        <v>11.94428573767326</v>
      </c>
      <c r="P8">
        <f t="shared" si="2"/>
        <v>525</v>
      </c>
    </row>
    <row r="9" spans="1:17" x14ac:dyDescent="0.35">
      <c r="A9" s="2" t="s">
        <v>1878</v>
      </c>
      <c r="B9" s="2" t="s">
        <v>1445</v>
      </c>
      <c r="C9" s="2" t="s">
        <v>1949</v>
      </c>
      <c r="D9" s="12">
        <v>28601</v>
      </c>
      <c r="E9" s="17" t="s">
        <v>1861</v>
      </c>
      <c r="F9" s="8">
        <v>7.5</v>
      </c>
      <c r="G9">
        <v>8.0442779407312663</v>
      </c>
      <c r="H9">
        <v>9.2741204650622286</v>
      </c>
      <c r="I9">
        <v>9.8890417272277098</v>
      </c>
      <c r="J9">
        <f t="shared" si="0"/>
        <v>2.85</v>
      </c>
      <c r="K9">
        <f t="shared" si="1"/>
        <v>2.625</v>
      </c>
      <c r="L9">
        <v>12</v>
      </c>
      <c r="M9">
        <v>12</v>
      </c>
      <c r="N9">
        <v>4.5999999999999996</v>
      </c>
      <c r="O9">
        <v>11.94428573767326</v>
      </c>
      <c r="P9">
        <f t="shared" si="2"/>
        <v>525</v>
      </c>
    </row>
    <row r="10" spans="1:17" x14ac:dyDescent="0.35">
      <c r="A10" s="2" t="s">
        <v>1878</v>
      </c>
      <c r="B10" s="2" t="s">
        <v>1446</v>
      </c>
      <c r="C10" s="2" t="s">
        <v>1950</v>
      </c>
      <c r="D10" s="12">
        <v>28601</v>
      </c>
      <c r="E10" s="17" t="s">
        <v>1861</v>
      </c>
      <c r="F10" s="8">
        <v>10</v>
      </c>
      <c r="G10">
        <v>8.0442779407312699</v>
      </c>
      <c r="H10">
        <v>9.2741204650622286</v>
      </c>
      <c r="I10">
        <v>9.8890417272277098</v>
      </c>
      <c r="J10">
        <f t="shared" si="0"/>
        <v>3.8</v>
      </c>
      <c r="K10">
        <f t="shared" si="1"/>
        <v>3.5</v>
      </c>
      <c r="L10">
        <v>12</v>
      </c>
      <c r="M10">
        <v>12</v>
      </c>
      <c r="N10">
        <v>4.5999999999999996</v>
      </c>
      <c r="O10">
        <v>15.925714316897711</v>
      </c>
      <c r="P10">
        <f t="shared" si="2"/>
        <v>700</v>
      </c>
    </row>
    <row r="11" spans="1:17" x14ac:dyDescent="0.35">
      <c r="A11" s="2" t="s">
        <v>1878</v>
      </c>
      <c r="B11" s="2" t="s">
        <v>1447</v>
      </c>
      <c r="C11" s="2" t="s">
        <v>1951</v>
      </c>
      <c r="D11" s="12">
        <v>28601</v>
      </c>
      <c r="E11" s="17" t="s">
        <v>1861</v>
      </c>
      <c r="F11" s="8">
        <v>12.5</v>
      </c>
      <c r="G11">
        <v>8.0442779407312717</v>
      </c>
      <c r="H11">
        <v>9.2741204650622322</v>
      </c>
      <c r="I11">
        <v>9.8890417272277116</v>
      </c>
      <c r="J11">
        <f t="shared" si="0"/>
        <v>4.75</v>
      </c>
      <c r="K11">
        <f t="shared" si="1"/>
        <v>4.375</v>
      </c>
      <c r="L11">
        <v>12</v>
      </c>
      <c r="M11">
        <v>12</v>
      </c>
      <c r="N11">
        <v>4.5999999999999996</v>
      </c>
      <c r="O11">
        <v>19.907142896122071</v>
      </c>
      <c r="P11">
        <f t="shared" si="2"/>
        <v>875</v>
      </c>
    </row>
    <row r="12" spans="1:17" x14ac:dyDescent="0.35">
      <c r="A12" s="2" t="s">
        <v>1879</v>
      </c>
      <c r="B12" s="2" t="s">
        <v>1344</v>
      </c>
      <c r="C12" s="2" t="s">
        <v>1952</v>
      </c>
      <c r="D12" s="19">
        <v>6656</v>
      </c>
      <c r="E12" s="17" t="s">
        <v>1861</v>
      </c>
      <c r="F12" s="8">
        <v>57.4</v>
      </c>
      <c r="G12">
        <v>120.16406089347829</v>
      </c>
      <c r="H12">
        <v>121.3939034178092</v>
      </c>
      <c r="I12">
        <v>122.00882467997469</v>
      </c>
      <c r="J12">
        <f t="shared" si="0"/>
        <v>21.812000000000001</v>
      </c>
      <c r="K12">
        <f t="shared" si="1"/>
        <v>20.09</v>
      </c>
      <c r="L12">
        <v>12</v>
      </c>
      <c r="M12">
        <v>12</v>
      </c>
      <c r="N12">
        <v>4.5999999999999996</v>
      </c>
      <c r="O12">
        <v>91.413600178995253</v>
      </c>
      <c r="P12">
        <f t="shared" si="2"/>
        <v>4018</v>
      </c>
    </row>
    <row r="13" spans="1:17" x14ac:dyDescent="0.35">
      <c r="A13" s="2" t="s">
        <v>1879</v>
      </c>
      <c r="B13" s="2" t="s">
        <v>1378</v>
      </c>
      <c r="C13" s="2" t="s">
        <v>1953</v>
      </c>
      <c r="D13" s="19">
        <v>6656</v>
      </c>
      <c r="E13" s="17" t="s">
        <v>1861</v>
      </c>
      <c r="F13" s="8">
        <v>57.4</v>
      </c>
      <c r="G13">
        <v>85.800320009844782</v>
      </c>
      <c r="H13">
        <v>87.030162534175759</v>
      </c>
      <c r="I13">
        <v>87.645083796341254</v>
      </c>
      <c r="J13">
        <f t="shared" si="0"/>
        <v>21.812000000000001</v>
      </c>
      <c r="K13">
        <f t="shared" si="1"/>
        <v>20.09</v>
      </c>
      <c r="L13">
        <v>12</v>
      </c>
      <c r="M13">
        <v>12</v>
      </c>
      <c r="N13">
        <v>4.5999999999999996</v>
      </c>
      <c r="O13">
        <v>91.413600178992837</v>
      </c>
      <c r="P13">
        <f t="shared" si="2"/>
        <v>4018</v>
      </c>
    </row>
    <row r="14" spans="1:17" x14ac:dyDescent="0.35">
      <c r="A14" s="2" t="s">
        <v>1880</v>
      </c>
      <c r="B14" s="2" t="s">
        <v>1343</v>
      </c>
      <c r="C14" s="2" t="s">
        <v>1954</v>
      </c>
      <c r="D14" s="12">
        <v>28502</v>
      </c>
      <c r="E14" s="17" t="s">
        <v>1861</v>
      </c>
      <c r="F14" s="8">
        <v>163.19999999999999</v>
      </c>
      <c r="G14">
        <v>10.12813778822372</v>
      </c>
      <c r="H14">
        <v>11.35798031255468</v>
      </c>
      <c r="I14">
        <v>11.972901574720151</v>
      </c>
      <c r="J14">
        <f t="shared" si="0"/>
        <v>62.015999999999998</v>
      </c>
      <c r="K14">
        <f t="shared" si="1"/>
        <v>57.11999999999999</v>
      </c>
      <c r="L14">
        <v>12</v>
      </c>
      <c r="M14">
        <v>12</v>
      </c>
      <c r="N14">
        <v>4.5999999999999996</v>
      </c>
      <c r="O14">
        <v>259.90765765177099</v>
      </c>
      <c r="P14">
        <f t="shared" si="2"/>
        <v>11424</v>
      </c>
    </row>
    <row r="15" spans="1:17" x14ac:dyDescent="0.35">
      <c r="A15" s="2" t="s">
        <v>1880</v>
      </c>
      <c r="B15" s="2" t="s">
        <v>1361</v>
      </c>
      <c r="C15" s="2" t="s">
        <v>1955</v>
      </c>
      <c r="D15" s="12">
        <v>28502</v>
      </c>
      <c r="E15" s="17" t="s">
        <v>1861</v>
      </c>
      <c r="F15" s="8">
        <v>163.19999999999999</v>
      </c>
      <c r="G15">
        <v>9.8831666383592527</v>
      </c>
      <c r="H15">
        <v>11.11300916269021</v>
      </c>
      <c r="I15">
        <v>11.727930424855691</v>
      </c>
      <c r="J15">
        <f t="shared" si="0"/>
        <v>62.015999999999998</v>
      </c>
      <c r="K15">
        <f t="shared" si="1"/>
        <v>57.11999999999999</v>
      </c>
      <c r="L15">
        <v>12</v>
      </c>
      <c r="M15">
        <v>12</v>
      </c>
      <c r="N15">
        <v>4.5999999999999996</v>
      </c>
      <c r="O15">
        <v>259.90765765177059</v>
      </c>
      <c r="P15">
        <f t="shared" si="2"/>
        <v>11424</v>
      </c>
    </row>
    <row r="16" spans="1:17" x14ac:dyDescent="0.35">
      <c r="A16" s="2" t="s">
        <v>1880</v>
      </c>
      <c r="B16" s="2" t="s">
        <v>1362</v>
      </c>
      <c r="C16" s="2" t="s">
        <v>1956</v>
      </c>
      <c r="D16" s="12">
        <v>28502</v>
      </c>
      <c r="E16" s="17" t="s">
        <v>1861</v>
      </c>
      <c r="F16" s="8">
        <v>272</v>
      </c>
      <c r="G16">
        <v>7.94486333301972</v>
      </c>
      <c r="H16">
        <v>9.1747058573506806</v>
      </c>
      <c r="I16">
        <v>9.7896271195161599</v>
      </c>
      <c r="J16">
        <f t="shared" si="0"/>
        <v>103.36</v>
      </c>
      <c r="K16">
        <f t="shared" si="1"/>
        <v>95.199999999999989</v>
      </c>
      <c r="L16">
        <v>12</v>
      </c>
      <c r="M16">
        <v>12</v>
      </c>
      <c r="N16">
        <v>4.5999999999999996</v>
      </c>
      <c r="O16">
        <v>433.17942941961792</v>
      </c>
      <c r="P16">
        <f t="shared" si="2"/>
        <v>19040</v>
      </c>
    </row>
    <row r="17" spans="1:16" x14ac:dyDescent="0.35">
      <c r="A17" s="2" t="s">
        <v>1880</v>
      </c>
      <c r="B17" s="2" t="s">
        <v>1363</v>
      </c>
      <c r="C17" s="2" t="s">
        <v>1957</v>
      </c>
      <c r="D17" s="12">
        <v>28502</v>
      </c>
      <c r="E17" s="17" t="s">
        <v>1861</v>
      </c>
      <c r="F17" s="8">
        <v>278</v>
      </c>
      <c r="G17">
        <v>8.3258088195775777</v>
      </c>
      <c r="H17">
        <v>9.5556513439085382</v>
      </c>
      <c r="I17">
        <v>10.170572606074019</v>
      </c>
      <c r="J17">
        <f t="shared" si="0"/>
        <v>105.64</v>
      </c>
      <c r="K17">
        <f t="shared" si="1"/>
        <v>97.3</v>
      </c>
      <c r="L17">
        <v>12</v>
      </c>
      <c r="M17">
        <v>12</v>
      </c>
      <c r="N17">
        <v>4.5999999999999996</v>
      </c>
      <c r="O17">
        <v>442.73485800975641</v>
      </c>
      <c r="P17">
        <f t="shared" si="2"/>
        <v>19460</v>
      </c>
    </row>
    <row r="18" spans="1:16" x14ac:dyDescent="0.35">
      <c r="A18" s="2" t="s">
        <v>1880</v>
      </c>
      <c r="B18" s="2" t="s">
        <v>1364</v>
      </c>
      <c r="C18" s="2" t="s">
        <v>1958</v>
      </c>
      <c r="D18" s="12">
        <v>28502</v>
      </c>
      <c r="E18" s="17" t="s">
        <v>1861</v>
      </c>
      <c r="F18" s="8">
        <v>272</v>
      </c>
      <c r="G18">
        <v>9.4489913841021878</v>
      </c>
      <c r="H18">
        <v>10.678833908433139</v>
      </c>
      <c r="I18">
        <v>11.293755170598621</v>
      </c>
      <c r="J18">
        <f t="shared" si="0"/>
        <v>103.36</v>
      </c>
      <c r="K18">
        <f t="shared" si="1"/>
        <v>95.199999999999989</v>
      </c>
      <c r="L18">
        <v>12</v>
      </c>
      <c r="M18">
        <v>12</v>
      </c>
      <c r="N18">
        <v>4.5999999999999996</v>
      </c>
      <c r="O18">
        <v>433.17942941961729</v>
      </c>
      <c r="P18">
        <f t="shared" si="2"/>
        <v>19040</v>
      </c>
    </row>
    <row r="19" spans="1:16" x14ac:dyDescent="0.35">
      <c r="A19" s="2" t="s">
        <v>1939</v>
      </c>
      <c r="B19" s="2" t="s">
        <v>1364</v>
      </c>
      <c r="C19" s="2" t="s">
        <v>1959</v>
      </c>
      <c r="D19" s="12">
        <v>4484</v>
      </c>
      <c r="E19" s="17" t="s">
        <v>1861</v>
      </c>
      <c r="F19" s="8">
        <v>621</v>
      </c>
      <c r="G19">
        <v>8.0442779407312699</v>
      </c>
      <c r="H19">
        <v>9.2741204650622304</v>
      </c>
      <c r="I19">
        <v>9.8890417272277116</v>
      </c>
      <c r="J19">
        <f t="shared" si="0"/>
        <v>235.98</v>
      </c>
      <c r="K19">
        <f t="shared" si="1"/>
        <v>217.35</v>
      </c>
      <c r="L19">
        <v>12</v>
      </c>
      <c r="M19">
        <v>12</v>
      </c>
      <c r="N19">
        <v>4.5999999999999996</v>
      </c>
      <c r="O19">
        <v>988.98685907934851</v>
      </c>
      <c r="P19">
        <f t="shared" si="2"/>
        <v>43470</v>
      </c>
    </row>
    <row r="20" spans="1:16" x14ac:dyDescent="0.35">
      <c r="A20" s="2" t="s">
        <v>1939</v>
      </c>
      <c r="B20" s="2" t="s">
        <v>1365</v>
      </c>
      <c r="C20" s="2" t="s">
        <v>1960</v>
      </c>
      <c r="D20" s="12">
        <v>4484</v>
      </c>
      <c r="E20" s="17" t="s">
        <v>1861</v>
      </c>
      <c r="F20" s="8">
        <v>909.5</v>
      </c>
      <c r="G20">
        <v>8.0442779407312717</v>
      </c>
      <c r="H20">
        <v>9.2741204650622322</v>
      </c>
      <c r="I20">
        <v>9.8890417272277116</v>
      </c>
      <c r="J20">
        <f t="shared" si="0"/>
        <v>345.61</v>
      </c>
      <c r="K20">
        <f t="shared" si="1"/>
        <v>318.32499999999999</v>
      </c>
      <c r="L20">
        <v>12</v>
      </c>
      <c r="M20">
        <v>12</v>
      </c>
      <c r="N20">
        <v>4.5999999999999996</v>
      </c>
      <c r="O20">
        <v>1448.443717121846</v>
      </c>
      <c r="P20">
        <f t="shared" si="2"/>
        <v>63665</v>
      </c>
    </row>
    <row r="21" spans="1:16" x14ac:dyDescent="0.35">
      <c r="A21" s="2" t="s">
        <v>1881</v>
      </c>
      <c r="B21" s="2" t="s">
        <v>1343</v>
      </c>
      <c r="C21" s="2" t="s">
        <v>2150</v>
      </c>
      <c r="D21" s="12">
        <v>6669</v>
      </c>
      <c r="E21" s="17" t="s">
        <v>1861</v>
      </c>
      <c r="F21" s="8">
        <v>348.5</v>
      </c>
      <c r="G21">
        <v>8.07015668232156</v>
      </c>
      <c r="H21">
        <v>9.2999992066525206</v>
      </c>
      <c r="I21">
        <v>9.9149204688180017</v>
      </c>
      <c r="J21">
        <f t="shared" si="0"/>
        <v>132.43</v>
      </c>
      <c r="K21">
        <f t="shared" si="1"/>
        <v>121.97499999999999</v>
      </c>
      <c r="L21">
        <v>12</v>
      </c>
      <c r="M21">
        <v>12</v>
      </c>
      <c r="N21">
        <v>4.5999999999999996</v>
      </c>
      <c r="O21">
        <v>555.01114394388412</v>
      </c>
      <c r="P21">
        <f t="shared" si="2"/>
        <v>24395</v>
      </c>
    </row>
    <row r="22" spans="1:16" x14ac:dyDescent="0.35">
      <c r="A22" s="2" t="s">
        <v>1881</v>
      </c>
      <c r="B22" s="2" t="s">
        <v>1361</v>
      </c>
      <c r="C22" s="2" t="s">
        <v>2151</v>
      </c>
      <c r="D22" s="12">
        <v>6669</v>
      </c>
      <c r="E22" s="17" t="s">
        <v>1861</v>
      </c>
      <c r="F22" s="8">
        <v>348.5</v>
      </c>
      <c r="G22">
        <v>8.1526682673348851</v>
      </c>
      <c r="H22">
        <v>9.3825107916658457</v>
      </c>
      <c r="I22">
        <v>9.997432053831325</v>
      </c>
      <c r="J22">
        <f t="shared" si="0"/>
        <v>132.43</v>
      </c>
      <c r="K22">
        <f t="shared" si="1"/>
        <v>121.97499999999999</v>
      </c>
      <c r="L22">
        <v>12</v>
      </c>
      <c r="M22">
        <v>12</v>
      </c>
      <c r="N22">
        <v>4.5999999999999996</v>
      </c>
      <c r="O22">
        <v>555.01114394388446</v>
      </c>
      <c r="P22">
        <f t="shared" si="2"/>
        <v>24395</v>
      </c>
    </row>
    <row r="23" spans="1:16" x14ac:dyDescent="0.35">
      <c r="A23" s="2" t="s">
        <v>1881</v>
      </c>
      <c r="B23" s="2" t="s">
        <v>1362</v>
      </c>
      <c r="C23" s="2" t="s">
        <v>2152</v>
      </c>
      <c r="D23" s="12">
        <v>6669</v>
      </c>
      <c r="E23" s="17" t="s">
        <v>1861</v>
      </c>
      <c r="F23" s="8">
        <v>711</v>
      </c>
      <c r="G23">
        <v>7.7312109315174444</v>
      </c>
      <c r="H23">
        <v>8.9610534558484041</v>
      </c>
      <c r="I23">
        <v>9.5759747180138852</v>
      </c>
      <c r="J23">
        <f t="shared" si="0"/>
        <v>270.18</v>
      </c>
      <c r="K23">
        <f t="shared" si="1"/>
        <v>248.85</v>
      </c>
      <c r="L23">
        <v>12</v>
      </c>
      <c r="M23">
        <v>12</v>
      </c>
      <c r="N23">
        <v>4.5999999999999996</v>
      </c>
      <c r="O23">
        <v>1132.318287931427</v>
      </c>
      <c r="P23">
        <f t="shared" si="2"/>
        <v>49770</v>
      </c>
    </row>
    <row r="24" spans="1:16" x14ac:dyDescent="0.35">
      <c r="A24" s="2" t="s">
        <v>1881</v>
      </c>
      <c r="B24" s="2" t="s">
        <v>1363</v>
      </c>
      <c r="C24" s="2" t="s">
        <v>2153</v>
      </c>
      <c r="D24" s="12">
        <v>6669</v>
      </c>
      <c r="E24" s="17" t="s">
        <v>1861</v>
      </c>
      <c r="F24" s="8">
        <v>711</v>
      </c>
      <c r="G24">
        <v>7.356022559159582</v>
      </c>
      <c r="H24">
        <v>8.5858650834905443</v>
      </c>
      <c r="I24">
        <v>9.2007863456560255</v>
      </c>
      <c r="J24">
        <f t="shared" si="0"/>
        <v>270.18</v>
      </c>
      <c r="K24">
        <f t="shared" si="1"/>
        <v>248.85</v>
      </c>
      <c r="L24">
        <v>12</v>
      </c>
      <c r="M24">
        <v>12</v>
      </c>
      <c r="N24">
        <v>4.5999999999999996</v>
      </c>
      <c r="O24">
        <v>1132.318287931427</v>
      </c>
      <c r="P24">
        <f t="shared" si="2"/>
        <v>49770</v>
      </c>
    </row>
    <row r="25" spans="1:16" x14ac:dyDescent="0.35">
      <c r="A25" s="2" t="s">
        <v>451</v>
      </c>
      <c r="B25" s="2" t="s">
        <v>1343</v>
      </c>
      <c r="C25" s="2" t="s">
        <v>1961</v>
      </c>
      <c r="D25" s="17">
        <v>1834</v>
      </c>
      <c r="E25" s="17" t="s">
        <v>1861</v>
      </c>
      <c r="F25" s="8">
        <v>763.2</v>
      </c>
      <c r="G25">
        <v>4.5973387259482541</v>
      </c>
      <c r="H25">
        <v>5.8271812502792137</v>
      </c>
      <c r="I25">
        <v>6.4421025124446931</v>
      </c>
      <c r="J25">
        <f t="shared" si="0"/>
        <v>290.01600000000002</v>
      </c>
      <c r="K25">
        <f t="shared" si="1"/>
        <v>267.12</v>
      </c>
      <c r="L25">
        <v>12</v>
      </c>
      <c r="M25">
        <v>12</v>
      </c>
      <c r="N25">
        <v>4.5999999999999996</v>
      </c>
      <c r="O25">
        <v>1215.450516665634</v>
      </c>
      <c r="P25">
        <f t="shared" si="2"/>
        <v>53424</v>
      </c>
    </row>
    <row r="26" spans="1:16" x14ac:dyDescent="0.35">
      <c r="A26" s="2" t="s">
        <v>622</v>
      </c>
      <c r="B26" s="2" t="s">
        <v>1343</v>
      </c>
      <c r="C26" s="2" t="s">
        <v>1962</v>
      </c>
      <c r="D26" s="19">
        <v>1514</v>
      </c>
      <c r="E26" s="17" t="s">
        <v>1861</v>
      </c>
      <c r="F26" s="8">
        <v>410.8</v>
      </c>
      <c r="G26">
        <v>8.6469958233066109</v>
      </c>
      <c r="H26">
        <v>9.8768383476375696</v>
      </c>
      <c r="I26">
        <v>10.491759609803051</v>
      </c>
      <c r="J26">
        <f t="shared" si="0"/>
        <v>156.10400000000001</v>
      </c>
      <c r="K26">
        <f t="shared" si="1"/>
        <v>143.78</v>
      </c>
      <c r="L26">
        <v>12</v>
      </c>
      <c r="M26">
        <v>12</v>
      </c>
      <c r="N26">
        <v>4.5999999999999996</v>
      </c>
      <c r="O26">
        <v>654.22834413815815</v>
      </c>
      <c r="P26">
        <f t="shared" si="2"/>
        <v>28756</v>
      </c>
    </row>
    <row r="27" spans="1:16" x14ac:dyDescent="0.35">
      <c r="A27" s="2" t="s">
        <v>622</v>
      </c>
      <c r="B27" s="2" t="s">
        <v>1361</v>
      </c>
      <c r="C27" s="2" t="s">
        <v>1963</v>
      </c>
      <c r="D27" s="19">
        <v>1514</v>
      </c>
      <c r="E27" s="17" t="s">
        <v>1861</v>
      </c>
      <c r="F27" s="8">
        <v>657</v>
      </c>
      <c r="G27">
        <v>7.6344902879475924</v>
      </c>
      <c r="H27">
        <v>8.8643328122785512</v>
      </c>
      <c r="I27">
        <v>9.4792540744440323</v>
      </c>
      <c r="J27">
        <f t="shared" si="0"/>
        <v>249.66</v>
      </c>
      <c r="K27">
        <f t="shared" si="1"/>
        <v>229.95</v>
      </c>
      <c r="L27">
        <v>12</v>
      </c>
      <c r="M27">
        <v>12</v>
      </c>
      <c r="N27">
        <v>4.5999999999999996</v>
      </c>
      <c r="O27">
        <v>1046.319430620181</v>
      </c>
      <c r="P27">
        <f t="shared" si="2"/>
        <v>45990</v>
      </c>
    </row>
    <row r="28" spans="1:16" x14ac:dyDescent="0.35">
      <c r="A28" s="2" t="s">
        <v>622</v>
      </c>
      <c r="B28" s="2" t="s">
        <v>1362</v>
      </c>
      <c r="C28" s="2" t="s">
        <v>1964</v>
      </c>
      <c r="D28" s="19">
        <v>1514</v>
      </c>
      <c r="E28" s="17" t="s">
        <v>1861</v>
      </c>
      <c r="F28" s="8">
        <v>745.2</v>
      </c>
      <c r="G28">
        <v>2.7661225092425359</v>
      </c>
      <c r="H28">
        <v>3.9959650335734951</v>
      </c>
      <c r="I28">
        <v>4.6108862957389753</v>
      </c>
      <c r="J28">
        <f t="shared" si="0"/>
        <v>283.17600000000004</v>
      </c>
      <c r="K28">
        <f t="shared" si="1"/>
        <v>260.82</v>
      </c>
      <c r="L28">
        <v>12</v>
      </c>
      <c r="M28">
        <v>12</v>
      </c>
      <c r="N28">
        <v>4.5999999999999996</v>
      </c>
      <c r="O28">
        <v>1186.7842308952161</v>
      </c>
      <c r="P28">
        <f t="shared" si="2"/>
        <v>52164</v>
      </c>
    </row>
    <row r="29" spans="1:16" x14ac:dyDescent="0.35">
      <c r="A29" s="2" t="s">
        <v>622</v>
      </c>
      <c r="B29" s="2" t="s">
        <v>1363</v>
      </c>
      <c r="C29" s="2" t="s">
        <v>1965</v>
      </c>
      <c r="D29" s="19">
        <v>1514</v>
      </c>
      <c r="E29" s="17" t="s">
        <v>1861</v>
      </c>
      <c r="F29" s="8">
        <v>745.2</v>
      </c>
      <c r="G29">
        <v>3.798368346330808</v>
      </c>
      <c r="H29">
        <v>5.0282108706617681</v>
      </c>
      <c r="I29">
        <v>5.6431321328272483</v>
      </c>
      <c r="J29">
        <f t="shared" si="0"/>
        <v>283.17600000000004</v>
      </c>
      <c r="K29">
        <f t="shared" si="1"/>
        <v>260.82</v>
      </c>
      <c r="L29">
        <v>12</v>
      </c>
      <c r="M29">
        <v>12</v>
      </c>
      <c r="N29">
        <v>4.5999999999999996</v>
      </c>
      <c r="O29">
        <v>1186.7842308952179</v>
      </c>
      <c r="P29">
        <f t="shared" si="2"/>
        <v>52164</v>
      </c>
    </row>
    <row r="30" spans="1:16" x14ac:dyDescent="0.35">
      <c r="A30" s="2" t="s">
        <v>1882</v>
      </c>
      <c r="B30" s="2" t="s">
        <v>1792</v>
      </c>
      <c r="C30" s="2" t="s">
        <v>1966</v>
      </c>
      <c r="D30" s="19">
        <v>4169</v>
      </c>
      <c r="E30" s="17" t="s">
        <v>1861</v>
      </c>
      <c r="F30" s="8">
        <v>28</v>
      </c>
      <c r="G30">
        <v>16.572912224642451</v>
      </c>
      <c r="H30">
        <v>17.802754748973399</v>
      </c>
      <c r="I30">
        <v>18.41767601113887</v>
      </c>
      <c r="J30">
        <f t="shared" si="0"/>
        <v>10.64</v>
      </c>
      <c r="K30">
        <f t="shared" si="1"/>
        <v>9.7999999999999989</v>
      </c>
      <c r="L30">
        <v>12</v>
      </c>
      <c r="M30">
        <v>12</v>
      </c>
      <c r="N30">
        <v>4.5999999999999996</v>
      </c>
      <c r="O30">
        <v>44.59200008731338</v>
      </c>
      <c r="P30">
        <f t="shared" si="2"/>
        <v>1960</v>
      </c>
    </row>
    <row r="31" spans="1:16" x14ac:dyDescent="0.35">
      <c r="A31" s="2" t="s">
        <v>1883</v>
      </c>
      <c r="B31" s="2" t="s">
        <v>1379</v>
      </c>
      <c r="C31" s="2" t="s">
        <v>1967</v>
      </c>
      <c r="D31" s="19">
        <v>10054</v>
      </c>
      <c r="E31" s="17" t="s">
        <v>1862</v>
      </c>
      <c r="F31" s="8">
        <v>54</v>
      </c>
      <c r="G31">
        <v>15.64427794073127</v>
      </c>
      <c r="H31">
        <v>16.874120465062219</v>
      </c>
      <c r="I31">
        <v>17.489041727227701</v>
      </c>
      <c r="J31">
        <f t="shared" si="0"/>
        <v>20.52</v>
      </c>
      <c r="K31" s="40">
        <f>F31</f>
        <v>54</v>
      </c>
      <c r="L31">
        <v>1</v>
      </c>
      <c r="M31">
        <v>1</v>
      </c>
      <c r="N31">
        <v>2</v>
      </c>
      <c r="O31">
        <v>85.99885731124786</v>
      </c>
      <c r="P31">
        <f t="shared" si="2"/>
        <v>3780</v>
      </c>
    </row>
    <row r="32" spans="1:16" x14ac:dyDescent="0.35">
      <c r="A32" s="2" t="s">
        <v>1883</v>
      </c>
      <c r="B32" s="2" t="s">
        <v>1344</v>
      </c>
      <c r="C32" s="2" t="s">
        <v>1968</v>
      </c>
      <c r="D32" s="19">
        <v>10054</v>
      </c>
      <c r="E32" s="17" t="s">
        <v>1862</v>
      </c>
      <c r="F32" s="8">
        <v>86</v>
      </c>
      <c r="G32">
        <v>15.64427794073127</v>
      </c>
      <c r="H32">
        <v>16.87412046506223</v>
      </c>
      <c r="I32">
        <v>17.489041727227701</v>
      </c>
      <c r="J32">
        <f t="shared" si="0"/>
        <v>32.68</v>
      </c>
      <c r="K32" s="40">
        <f t="shared" ref="K32:K95" si="3">F32</f>
        <v>86</v>
      </c>
      <c r="L32">
        <v>1</v>
      </c>
      <c r="M32">
        <v>1</v>
      </c>
      <c r="N32">
        <v>2</v>
      </c>
      <c r="O32">
        <v>136.96114312532001</v>
      </c>
      <c r="P32">
        <f t="shared" si="2"/>
        <v>6020</v>
      </c>
    </row>
    <row r="33" spans="1:16" x14ac:dyDescent="0.35">
      <c r="A33" s="2" t="s">
        <v>1883</v>
      </c>
      <c r="B33" s="2" t="s">
        <v>1378</v>
      </c>
      <c r="C33" s="2" t="s">
        <v>1969</v>
      </c>
      <c r="D33" s="19">
        <v>10054</v>
      </c>
      <c r="E33" s="17" t="s">
        <v>1862</v>
      </c>
      <c r="F33" s="8">
        <v>40</v>
      </c>
      <c r="G33">
        <v>15.64427794073127</v>
      </c>
      <c r="H33">
        <v>16.87412046506223</v>
      </c>
      <c r="I33">
        <v>17.489041727227701</v>
      </c>
      <c r="J33">
        <f t="shared" si="0"/>
        <v>15.2</v>
      </c>
      <c r="K33" s="40">
        <f t="shared" si="3"/>
        <v>40</v>
      </c>
      <c r="L33">
        <v>1</v>
      </c>
      <c r="M33">
        <v>1</v>
      </c>
      <c r="N33">
        <v>2</v>
      </c>
      <c r="O33">
        <v>63.702857267590957</v>
      </c>
      <c r="P33">
        <f t="shared" si="2"/>
        <v>2800</v>
      </c>
    </row>
    <row r="34" spans="1:16" x14ac:dyDescent="0.35">
      <c r="A34" s="2" t="s">
        <v>91</v>
      </c>
      <c r="B34" s="2" t="s">
        <v>1382</v>
      </c>
      <c r="C34" s="2" t="s">
        <v>1970</v>
      </c>
      <c r="D34" s="19">
        <v>29024</v>
      </c>
      <c r="E34" s="17" t="s">
        <v>1862</v>
      </c>
      <c r="F34" s="8">
        <v>17.5</v>
      </c>
      <c r="G34">
        <v>2104.7659364187339</v>
      </c>
      <c r="H34">
        <v>2104.8959859429651</v>
      </c>
      <c r="I34">
        <v>2104.9610107050812</v>
      </c>
      <c r="J34">
        <f t="shared" si="0"/>
        <v>6.65</v>
      </c>
      <c r="K34" s="40">
        <f t="shared" si="3"/>
        <v>17.5</v>
      </c>
      <c r="L34">
        <v>1</v>
      </c>
      <c r="M34">
        <v>1</v>
      </c>
      <c r="N34">
        <v>2</v>
      </c>
      <c r="O34">
        <v>26.930714914345049</v>
      </c>
      <c r="P34">
        <f t="shared" si="2"/>
        <v>1225</v>
      </c>
    </row>
    <row r="35" spans="1:16" x14ac:dyDescent="0.35">
      <c r="A35" s="2" t="s">
        <v>91</v>
      </c>
      <c r="B35" s="2" t="s">
        <v>1383</v>
      </c>
      <c r="C35" s="2" t="s">
        <v>1971</v>
      </c>
      <c r="D35" s="19">
        <v>29024</v>
      </c>
      <c r="E35" s="17" t="s">
        <v>1862</v>
      </c>
      <c r="F35" s="8">
        <v>17.5</v>
      </c>
      <c r="G35">
        <v>3289.8082077755171</v>
      </c>
      <c r="H35">
        <v>3289.9382572997479</v>
      </c>
      <c r="I35">
        <v>3290.003282061864</v>
      </c>
      <c r="J35">
        <f t="shared" si="0"/>
        <v>6.65</v>
      </c>
      <c r="K35" s="40">
        <f t="shared" si="3"/>
        <v>17.5</v>
      </c>
      <c r="L35">
        <v>1</v>
      </c>
      <c r="M35">
        <v>1</v>
      </c>
      <c r="N35">
        <v>2</v>
      </c>
      <c r="O35">
        <v>26.930714914313871</v>
      </c>
      <c r="P35">
        <f t="shared" si="2"/>
        <v>1225</v>
      </c>
    </row>
    <row r="36" spans="1:16" x14ac:dyDescent="0.35">
      <c r="A36" s="2" t="s">
        <v>91</v>
      </c>
      <c r="B36" s="2" t="s">
        <v>1416</v>
      </c>
      <c r="C36" s="2" t="s">
        <v>1972</v>
      </c>
      <c r="D36" s="19">
        <v>29024</v>
      </c>
      <c r="E36" s="17" t="s">
        <v>1862</v>
      </c>
      <c r="F36" s="8">
        <v>17.5</v>
      </c>
      <c r="G36">
        <v>3289.8082077755171</v>
      </c>
      <c r="H36">
        <v>3289.9382572997479</v>
      </c>
      <c r="I36">
        <v>3290.003282061864</v>
      </c>
      <c r="J36">
        <f t="shared" si="0"/>
        <v>6.65</v>
      </c>
      <c r="K36" s="40">
        <f t="shared" si="3"/>
        <v>17.5</v>
      </c>
      <c r="L36">
        <v>1</v>
      </c>
      <c r="M36">
        <v>1</v>
      </c>
      <c r="N36">
        <v>2</v>
      </c>
      <c r="O36">
        <v>26.930714914313871</v>
      </c>
      <c r="P36">
        <f t="shared" si="2"/>
        <v>1225</v>
      </c>
    </row>
    <row r="37" spans="1:16" x14ac:dyDescent="0.35">
      <c r="A37" s="2" t="s">
        <v>91</v>
      </c>
      <c r="B37" s="2" t="s">
        <v>1417</v>
      </c>
      <c r="C37" s="2" t="s">
        <v>1973</v>
      </c>
      <c r="D37" s="19">
        <v>29024</v>
      </c>
      <c r="E37" s="17" t="s">
        <v>1862</v>
      </c>
      <c r="F37" s="8">
        <v>17.5</v>
      </c>
      <c r="G37">
        <v>3289.8082077755171</v>
      </c>
      <c r="H37">
        <v>3289.9382572997479</v>
      </c>
      <c r="I37">
        <v>3290.003282061864</v>
      </c>
      <c r="J37">
        <f t="shared" si="0"/>
        <v>6.65</v>
      </c>
      <c r="K37" s="40">
        <f t="shared" si="3"/>
        <v>17.5</v>
      </c>
      <c r="L37">
        <v>1</v>
      </c>
      <c r="M37">
        <v>1</v>
      </c>
      <c r="N37">
        <v>2</v>
      </c>
      <c r="O37">
        <v>26.930714914313871</v>
      </c>
      <c r="P37">
        <f t="shared" si="2"/>
        <v>1225</v>
      </c>
    </row>
    <row r="38" spans="1:16" x14ac:dyDescent="0.35">
      <c r="A38" s="2" t="s">
        <v>1884</v>
      </c>
      <c r="B38" s="2" t="s">
        <v>1382</v>
      </c>
      <c r="C38" s="2" t="s">
        <v>1974</v>
      </c>
      <c r="D38" s="19">
        <v>28662</v>
      </c>
      <c r="E38" s="17" t="s">
        <v>1862</v>
      </c>
      <c r="F38" s="8">
        <v>39.700000000000003</v>
      </c>
      <c r="G38">
        <v>46.809137487631453</v>
      </c>
      <c r="H38">
        <v>46.939187011862643</v>
      </c>
      <c r="I38">
        <v>47.004211773978241</v>
      </c>
      <c r="J38">
        <f t="shared" si="0"/>
        <v>15.086000000000002</v>
      </c>
      <c r="K38" s="40">
        <f t="shared" si="3"/>
        <v>39.700000000000003</v>
      </c>
      <c r="L38">
        <v>1</v>
      </c>
      <c r="M38">
        <v>1</v>
      </c>
      <c r="N38">
        <v>2</v>
      </c>
      <c r="O38">
        <v>61.094250405649682</v>
      </c>
      <c r="P38">
        <f t="shared" si="2"/>
        <v>2779</v>
      </c>
    </row>
    <row r="39" spans="1:16" x14ac:dyDescent="0.35">
      <c r="A39" s="2" t="s">
        <v>1884</v>
      </c>
      <c r="B39" s="2" t="s">
        <v>1383</v>
      </c>
      <c r="C39" s="2" t="s">
        <v>1975</v>
      </c>
      <c r="D39" s="19">
        <v>28662</v>
      </c>
      <c r="E39" s="17" t="s">
        <v>1862</v>
      </c>
      <c r="F39" s="8">
        <v>39.700000000000003</v>
      </c>
      <c r="G39">
        <v>39.842242828038003</v>
      </c>
      <c r="H39">
        <v>39.972292352269193</v>
      </c>
      <c r="I39">
        <v>40.037317114384777</v>
      </c>
      <c r="J39">
        <f t="shared" si="0"/>
        <v>15.086000000000002</v>
      </c>
      <c r="K39" s="40">
        <f t="shared" si="3"/>
        <v>39.700000000000003</v>
      </c>
      <c r="L39">
        <v>1</v>
      </c>
      <c r="M39">
        <v>1</v>
      </c>
      <c r="N39">
        <v>2</v>
      </c>
      <c r="O39">
        <v>61.094250405649142</v>
      </c>
      <c r="P39">
        <f t="shared" si="2"/>
        <v>2779</v>
      </c>
    </row>
    <row r="40" spans="1:16" x14ac:dyDescent="0.35">
      <c r="A40" s="2" t="s">
        <v>1884</v>
      </c>
      <c r="B40" s="2" t="s">
        <v>1416</v>
      </c>
      <c r="C40" s="2" t="s">
        <v>1976</v>
      </c>
      <c r="D40" s="19">
        <v>28662</v>
      </c>
      <c r="E40" s="17" t="s">
        <v>1862</v>
      </c>
      <c r="F40" s="8">
        <v>41.8</v>
      </c>
      <c r="G40">
        <v>35.495501296430668</v>
      </c>
      <c r="H40">
        <v>35.625550820661857</v>
      </c>
      <c r="I40">
        <v>35.690575582777463</v>
      </c>
      <c r="J40">
        <f t="shared" si="0"/>
        <v>15.883999999999999</v>
      </c>
      <c r="K40" s="40">
        <f t="shared" si="3"/>
        <v>41.8</v>
      </c>
      <c r="L40">
        <v>1</v>
      </c>
      <c r="M40">
        <v>1</v>
      </c>
      <c r="N40">
        <v>2</v>
      </c>
      <c r="O40">
        <v>64.325936195368698</v>
      </c>
      <c r="P40">
        <f t="shared" si="2"/>
        <v>2926</v>
      </c>
    </row>
    <row r="41" spans="1:16" x14ac:dyDescent="0.35">
      <c r="A41" s="2" t="s">
        <v>1884</v>
      </c>
      <c r="B41" s="2" t="s">
        <v>1417</v>
      </c>
      <c r="C41" s="2" t="s">
        <v>1977</v>
      </c>
      <c r="D41" s="19">
        <v>28662</v>
      </c>
      <c r="E41" s="17" t="s">
        <v>1862</v>
      </c>
      <c r="F41" s="8">
        <v>41.8</v>
      </c>
      <c r="G41">
        <v>39.827799008649492</v>
      </c>
      <c r="H41">
        <v>39.957848532880668</v>
      </c>
      <c r="I41">
        <v>40.022873294996259</v>
      </c>
      <c r="J41">
        <f t="shared" si="0"/>
        <v>15.883999999999999</v>
      </c>
      <c r="K41" s="40">
        <f t="shared" si="3"/>
        <v>41.8</v>
      </c>
      <c r="L41">
        <v>1</v>
      </c>
      <c r="M41">
        <v>1</v>
      </c>
      <c r="N41">
        <v>2</v>
      </c>
      <c r="O41">
        <v>64.325936195369067</v>
      </c>
      <c r="P41">
        <f t="shared" si="2"/>
        <v>2926</v>
      </c>
    </row>
    <row r="42" spans="1:16" x14ac:dyDescent="0.35">
      <c r="A42" s="2" t="s">
        <v>1885</v>
      </c>
      <c r="B42" s="2" t="s">
        <v>1343</v>
      </c>
      <c r="C42" s="2" t="s">
        <v>1978</v>
      </c>
      <c r="D42" s="17">
        <v>15692</v>
      </c>
      <c r="E42" s="17" t="s">
        <v>1862</v>
      </c>
      <c r="F42" s="8">
        <v>1.8</v>
      </c>
      <c r="G42">
        <v>10.44832959674479</v>
      </c>
      <c r="H42">
        <v>10.57837912097599</v>
      </c>
      <c r="I42">
        <v>10.64340388309159</v>
      </c>
      <c r="J42">
        <f t="shared" si="0"/>
        <v>0.68400000000000005</v>
      </c>
      <c r="K42" s="40">
        <f t="shared" si="3"/>
        <v>1.8</v>
      </c>
      <c r="L42">
        <v>1</v>
      </c>
      <c r="M42">
        <v>1</v>
      </c>
      <c r="N42">
        <v>2</v>
      </c>
      <c r="O42">
        <v>2.7700163911881179</v>
      </c>
      <c r="P42">
        <f t="shared" si="2"/>
        <v>126</v>
      </c>
    </row>
    <row r="43" spans="1:16" x14ac:dyDescent="0.35">
      <c r="A43" s="2" t="s">
        <v>1886</v>
      </c>
      <c r="B43" s="2" t="s">
        <v>1351</v>
      </c>
      <c r="C43" s="2" t="s">
        <v>1979</v>
      </c>
      <c r="D43" s="19">
        <v>15692</v>
      </c>
      <c r="E43" s="17" t="s">
        <v>1862</v>
      </c>
      <c r="F43" s="8">
        <v>1.8</v>
      </c>
      <c r="G43">
        <v>17.65229230070749</v>
      </c>
      <c r="H43">
        <v>17.78234182493869</v>
      </c>
      <c r="I43">
        <v>17.847366587054299</v>
      </c>
      <c r="J43">
        <f t="shared" si="0"/>
        <v>0.68400000000000005</v>
      </c>
      <c r="K43" s="40">
        <f t="shared" si="3"/>
        <v>1.8</v>
      </c>
      <c r="L43">
        <v>1</v>
      </c>
      <c r="M43">
        <v>1</v>
      </c>
      <c r="N43">
        <v>2</v>
      </c>
      <c r="O43">
        <v>2.7700163911881241</v>
      </c>
      <c r="P43">
        <f t="shared" si="2"/>
        <v>126</v>
      </c>
    </row>
    <row r="44" spans="1:16" x14ac:dyDescent="0.35">
      <c r="A44" s="2" t="s">
        <v>1886</v>
      </c>
      <c r="B44" s="2" t="s">
        <v>1352</v>
      </c>
      <c r="C44" s="2" t="s">
        <v>1980</v>
      </c>
      <c r="D44" s="19">
        <v>15692</v>
      </c>
      <c r="E44" s="17" t="s">
        <v>1862</v>
      </c>
      <c r="F44" s="8">
        <v>1.8</v>
      </c>
      <c r="G44">
        <v>17.65229230070749</v>
      </c>
      <c r="H44">
        <v>17.78234182493869</v>
      </c>
      <c r="I44">
        <v>17.847366587054299</v>
      </c>
      <c r="J44">
        <f t="shared" si="0"/>
        <v>0.68400000000000005</v>
      </c>
      <c r="K44" s="40">
        <f t="shared" si="3"/>
        <v>1.8</v>
      </c>
      <c r="L44">
        <v>1</v>
      </c>
      <c r="M44">
        <v>1</v>
      </c>
      <c r="N44">
        <v>2</v>
      </c>
      <c r="O44">
        <v>2.7700163911881241</v>
      </c>
      <c r="P44">
        <f t="shared" si="2"/>
        <v>126</v>
      </c>
    </row>
    <row r="45" spans="1:16" x14ac:dyDescent="0.35">
      <c r="A45" s="2" t="s">
        <v>1887</v>
      </c>
      <c r="B45" s="2" t="s">
        <v>1343</v>
      </c>
      <c r="C45" s="2" t="s">
        <v>1981</v>
      </c>
      <c r="D45" s="17">
        <v>15511</v>
      </c>
      <c r="E45" s="17" t="s">
        <v>1862</v>
      </c>
      <c r="F45" s="8">
        <v>1</v>
      </c>
      <c r="G45">
        <v>23.024087172502369</v>
      </c>
      <c r="H45">
        <v>23.15413669673357</v>
      </c>
      <c r="I45">
        <v>23.219161458849161</v>
      </c>
      <c r="J45">
        <f t="shared" si="0"/>
        <v>0.38</v>
      </c>
      <c r="K45" s="40">
        <f t="shared" si="3"/>
        <v>1</v>
      </c>
      <c r="L45">
        <v>1</v>
      </c>
      <c r="M45">
        <v>1</v>
      </c>
      <c r="N45">
        <v>2</v>
      </c>
      <c r="O45">
        <v>1.5388979951045161</v>
      </c>
      <c r="P45">
        <f t="shared" si="2"/>
        <v>70</v>
      </c>
    </row>
    <row r="46" spans="1:16" x14ac:dyDescent="0.35">
      <c r="A46" s="2" t="s">
        <v>121</v>
      </c>
      <c r="B46" s="2" t="s">
        <v>1436</v>
      </c>
      <c r="C46" s="2" t="s">
        <v>1982</v>
      </c>
      <c r="D46" s="12">
        <v>13780</v>
      </c>
      <c r="E46" s="17" t="s">
        <v>1862</v>
      </c>
      <c r="F46" s="8">
        <v>3</v>
      </c>
      <c r="G46">
        <v>28.893878839169041</v>
      </c>
      <c r="H46">
        <v>29.023928363400248</v>
      </c>
      <c r="I46">
        <v>29.08895312551585</v>
      </c>
      <c r="J46">
        <f t="shared" si="0"/>
        <v>1.1400000000000001</v>
      </c>
      <c r="K46" s="40">
        <f t="shared" si="3"/>
        <v>3</v>
      </c>
      <c r="L46">
        <v>1</v>
      </c>
      <c r="M46">
        <v>1</v>
      </c>
      <c r="N46">
        <v>2</v>
      </c>
      <c r="O46">
        <v>4.6166939853135256</v>
      </c>
      <c r="P46">
        <f t="shared" si="2"/>
        <v>210</v>
      </c>
    </row>
    <row r="47" spans="1:16" x14ac:dyDescent="0.35">
      <c r="A47" s="2" t="s">
        <v>121</v>
      </c>
      <c r="B47" s="2" t="s">
        <v>1437</v>
      </c>
      <c r="C47" s="2" t="s">
        <v>1983</v>
      </c>
      <c r="D47" s="12">
        <v>13780</v>
      </c>
      <c r="E47" s="17" t="s">
        <v>1862</v>
      </c>
      <c r="F47" s="8">
        <v>3</v>
      </c>
      <c r="G47">
        <v>28.893878839169041</v>
      </c>
      <c r="H47">
        <v>29.023928363400248</v>
      </c>
      <c r="I47">
        <v>29.08895312551585</v>
      </c>
      <c r="J47">
        <f t="shared" si="0"/>
        <v>1.1400000000000001</v>
      </c>
      <c r="K47" s="40">
        <f t="shared" si="3"/>
        <v>3</v>
      </c>
      <c r="L47">
        <v>1</v>
      </c>
      <c r="M47">
        <v>1</v>
      </c>
      <c r="N47">
        <v>2</v>
      </c>
      <c r="O47">
        <v>4.6166939853135256</v>
      </c>
      <c r="P47">
        <f t="shared" si="2"/>
        <v>210</v>
      </c>
    </row>
    <row r="48" spans="1:16" x14ac:dyDescent="0.35">
      <c r="A48" s="2" t="s">
        <v>121</v>
      </c>
      <c r="B48" s="2" t="s">
        <v>1438</v>
      </c>
      <c r="C48" s="2" t="s">
        <v>1984</v>
      </c>
      <c r="D48" s="12">
        <v>13780</v>
      </c>
      <c r="E48" s="17" t="s">
        <v>1862</v>
      </c>
      <c r="F48" s="8">
        <v>3</v>
      </c>
      <c r="G48">
        <v>28.893878839169041</v>
      </c>
      <c r="H48">
        <v>29.023928363400248</v>
      </c>
      <c r="I48">
        <v>29.08895312551585</v>
      </c>
      <c r="J48">
        <f t="shared" si="0"/>
        <v>1.1400000000000001</v>
      </c>
      <c r="K48" s="40">
        <f t="shared" si="3"/>
        <v>3</v>
      </c>
      <c r="L48">
        <v>1</v>
      </c>
      <c r="M48">
        <v>1</v>
      </c>
      <c r="N48">
        <v>2</v>
      </c>
      <c r="O48">
        <v>4.6166939853135256</v>
      </c>
      <c r="P48">
        <f t="shared" si="2"/>
        <v>210</v>
      </c>
    </row>
    <row r="49" spans="1:16" x14ac:dyDescent="0.35">
      <c r="A49" s="2" t="s">
        <v>121</v>
      </c>
      <c r="B49" s="2" t="s">
        <v>1439</v>
      </c>
      <c r="C49" s="2" t="s">
        <v>1985</v>
      </c>
      <c r="D49" s="12">
        <v>13780</v>
      </c>
      <c r="E49" s="17" t="s">
        <v>1862</v>
      </c>
      <c r="F49" s="8">
        <v>3</v>
      </c>
      <c r="G49">
        <v>28.893878839169041</v>
      </c>
      <c r="H49">
        <v>29.023928363400248</v>
      </c>
      <c r="I49">
        <v>29.08895312551585</v>
      </c>
      <c r="J49">
        <f t="shared" si="0"/>
        <v>1.1400000000000001</v>
      </c>
      <c r="K49" s="40">
        <f t="shared" si="3"/>
        <v>3</v>
      </c>
      <c r="L49">
        <v>1</v>
      </c>
      <c r="M49">
        <v>1</v>
      </c>
      <c r="N49">
        <v>2</v>
      </c>
      <c r="O49">
        <v>4.6166939853135256</v>
      </c>
      <c r="P49">
        <f t="shared" si="2"/>
        <v>210</v>
      </c>
    </row>
    <row r="50" spans="1:16" x14ac:dyDescent="0.35">
      <c r="A50" s="2" t="s">
        <v>121</v>
      </c>
      <c r="B50" s="2" t="s">
        <v>1440</v>
      </c>
      <c r="C50" s="2" t="s">
        <v>1986</v>
      </c>
      <c r="D50" s="12">
        <v>13780</v>
      </c>
      <c r="E50" s="17" t="s">
        <v>1862</v>
      </c>
      <c r="F50" s="8">
        <v>3</v>
      </c>
      <c r="G50">
        <v>28.893878839169041</v>
      </c>
      <c r="H50">
        <v>29.023928363400248</v>
      </c>
      <c r="I50">
        <v>29.08895312551585</v>
      </c>
      <c r="J50">
        <f t="shared" si="0"/>
        <v>1.1400000000000001</v>
      </c>
      <c r="K50" s="40">
        <f t="shared" si="3"/>
        <v>3</v>
      </c>
      <c r="L50">
        <v>1</v>
      </c>
      <c r="M50">
        <v>1</v>
      </c>
      <c r="N50">
        <v>2</v>
      </c>
      <c r="O50">
        <v>4.6166939853135256</v>
      </c>
      <c r="P50">
        <f t="shared" si="2"/>
        <v>210</v>
      </c>
    </row>
    <row r="51" spans="1:16" x14ac:dyDescent="0.35">
      <c r="A51" s="2" t="s">
        <v>1888</v>
      </c>
      <c r="B51" s="2" t="s">
        <v>1455</v>
      </c>
      <c r="C51" s="2" t="s">
        <v>1987</v>
      </c>
      <c r="D51" s="17">
        <v>14301</v>
      </c>
      <c r="E51" s="17" t="s">
        <v>1862</v>
      </c>
      <c r="F51" s="8">
        <v>1.3</v>
      </c>
      <c r="G51">
        <v>117.52408717250231</v>
      </c>
      <c r="H51">
        <v>117.6541366967335</v>
      </c>
      <c r="I51">
        <v>117.7191614588491</v>
      </c>
      <c r="J51">
        <f t="shared" si="0"/>
        <v>0.49400000000000005</v>
      </c>
      <c r="K51" s="40">
        <f t="shared" si="3"/>
        <v>1.3</v>
      </c>
      <c r="L51">
        <v>1</v>
      </c>
      <c r="M51">
        <v>1</v>
      </c>
      <c r="N51">
        <v>2</v>
      </c>
      <c r="O51">
        <v>2.000567393635849</v>
      </c>
      <c r="P51">
        <f t="shared" si="2"/>
        <v>91</v>
      </c>
    </row>
    <row r="52" spans="1:16" x14ac:dyDescent="0.35">
      <c r="A52" s="2" t="s">
        <v>1889</v>
      </c>
      <c r="B52" s="11" t="s">
        <v>1344</v>
      </c>
      <c r="C52" s="2" t="s">
        <v>1988</v>
      </c>
      <c r="D52" s="32">
        <v>1754</v>
      </c>
      <c r="E52" s="17" t="s">
        <v>1862</v>
      </c>
      <c r="F52" s="34">
        <v>1</v>
      </c>
      <c r="G52">
        <v>16.024087172502369</v>
      </c>
      <c r="H52">
        <v>16.154136696733559</v>
      </c>
      <c r="I52">
        <v>16.219161458849161</v>
      </c>
      <c r="J52">
        <f t="shared" si="0"/>
        <v>0.38</v>
      </c>
      <c r="K52" s="40">
        <f t="shared" si="3"/>
        <v>1</v>
      </c>
      <c r="L52">
        <v>1</v>
      </c>
      <c r="M52">
        <v>1</v>
      </c>
      <c r="N52">
        <v>2</v>
      </c>
      <c r="O52">
        <v>1.5388979951045161</v>
      </c>
      <c r="P52">
        <f t="shared" si="2"/>
        <v>70</v>
      </c>
    </row>
    <row r="53" spans="1:16" x14ac:dyDescent="0.35">
      <c r="A53" s="2" t="s">
        <v>1889</v>
      </c>
      <c r="B53" s="11" t="s">
        <v>1378</v>
      </c>
      <c r="C53" s="2" t="s">
        <v>1989</v>
      </c>
      <c r="D53" s="32">
        <v>1754</v>
      </c>
      <c r="E53" s="17" t="s">
        <v>1862</v>
      </c>
      <c r="F53" s="34">
        <v>1</v>
      </c>
      <c r="G53">
        <v>16.024087172502369</v>
      </c>
      <c r="H53">
        <v>16.154136696733559</v>
      </c>
      <c r="I53">
        <v>16.219161458849161</v>
      </c>
      <c r="J53">
        <f t="shared" si="0"/>
        <v>0.38</v>
      </c>
      <c r="K53" s="40">
        <f t="shared" si="3"/>
        <v>1</v>
      </c>
      <c r="L53">
        <v>1</v>
      </c>
      <c r="M53">
        <v>1</v>
      </c>
      <c r="N53">
        <v>2</v>
      </c>
      <c r="O53">
        <v>1.5388979951045161</v>
      </c>
      <c r="P53">
        <f t="shared" si="2"/>
        <v>70</v>
      </c>
    </row>
    <row r="54" spans="1:16" x14ac:dyDescent="0.35">
      <c r="A54" s="2" t="s">
        <v>1890</v>
      </c>
      <c r="B54" s="11" t="s">
        <v>1343</v>
      </c>
      <c r="C54" s="2" t="s">
        <v>1990</v>
      </c>
      <c r="D54" s="30">
        <v>4517</v>
      </c>
      <c r="E54" s="17" t="s">
        <v>1862</v>
      </c>
      <c r="F54" s="34">
        <v>1.8</v>
      </c>
      <c r="G54">
        <v>18.08291070191412</v>
      </c>
      <c r="H54">
        <v>18.212960226145341</v>
      </c>
      <c r="I54">
        <v>18.27798498826094</v>
      </c>
      <c r="J54">
        <f t="shared" si="0"/>
        <v>0.68400000000000005</v>
      </c>
      <c r="K54" s="40">
        <f t="shared" si="3"/>
        <v>1.8</v>
      </c>
      <c r="L54">
        <v>1</v>
      </c>
      <c r="M54">
        <v>1</v>
      </c>
      <c r="N54">
        <v>2</v>
      </c>
      <c r="O54">
        <v>2.7700163911881202</v>
      </c>
      <c r="P54">
        <f t="shared" si="2"/>
        <v>126</v>
      </c>
    </row>
    <row r="55" spans="1:16" x14ac:dyDescent="0.35">
      <c r="A55" s="2" t="s">
        <v>1891</v>
      </c>
      <c r="B55" s="2" t="s">
        <v>1343</v>
      </c>
      <c r="C55" s="2" t="s">
        <v>1991</v>
      </c>
      <c r="D55" s="17">
        <v>4098</v>
      </c>
      <c r="E55" s="17" t="s">
        <v>1862</v>
      </c>
      <c r="F55" s="8">
        <v>2.2000000000000002</v>
      </c>
      <c r="G55">
        <v>16.024087172502369</v>
      </c>
      <c r="H55">
        <v>16.154136696733559</v>
      </c>
      <c r="I55">
        <v>16.21916145884915</v>
      </c>
      <c r="J55">
        <f t="shared" si="0"/>
        <v>0.83600000000000008</v>
      </c>
      <c r="K55" s="40">
        <f t="shared" si="3"/>
        <v>2.2000000000000002</v>
      </c>
      <c r="L55">
        <v>1</v>
      </c>
      <c r="M55">
        <v>1</v>
      </c>
      <c r="N55">
        <v>2</v>
      </c>
      <c r="O55">
        <v>3.3855755892299211</v>
      </c>
      <c r="P55">
        <f t="shared" si="2"/>
        <v>154</v>
      </c>
    </row>
    <row r="56" spans="1:16" x14ac:dyDescent="0.35">
      <c r="A56" s="2" t="s">
        <v>1892</v>
      </c>
      <c r="B56" s="2" t="s">
        <v>1343</v>
      </c>
      <c r="C56" s="2" t="s">
        <v>1992</v>
      </c>
      <c r="D56" s="17">
        <v>29284</v>
      </c>
      <c r="E56" s="17" t="s">
        <v>1862</v>
      </c>
      <c r="F56" s="8">
        <v>2.2000000000000002</v>
      </c>
      <c r="G56">
        <v>30.785991934407129</v>
      </c>
      <c r="H56">
        <v>30.91604145863834</v>
      </c>
      <c r="I56">
        <v>30.981066220753942</v>
      </c>
      <c r="J56">
        <f t="shared" si="0"/>
        <v>0.83600000000000008</v>
      </c>
      <c r="K56" s="40">
        <f t="shared" si="3"/>
        <v>2.2000000000000002</v>
      </c>
      <c r="L56">
        <v>1</v>
      </c>
      <c r="M56">
        <v>1</v>
      </c>
      <c r="N56">
        <v>2</v>
      </c>
      <c r="O56">
        <v>3.3855755892299468</v>
      </c>
      <c r="P56">
        <f t="shared" si="2"/>
        <v>154</v>
      </c>
    </row>
    <row r="57" spans="1:16" x14ac:dyDescent="0.35">
      <c r="A57" s="2" t="s">
        <v>1893</v>
      </c>
      <c r="B57" s="2" t="s">
        <v>1378</v>
      </c>
      <c r="C57" s="2" t="s">
        <v>1993</v>
      </c>
      <c r="D57" s="12">
        <v>9508</v>
      </c>
      <c r="E57" s="17" t="s">
        <v>1862</v>
      </c>
      <c r="F57" s="8">
        <v>0.3</v>
      </c>
      <c r="G57">
        <v>9.207042462917995</v>
      </c>
      <c r="H57">
        <v>9.3370919871491971</v>
      </c>
      <c r="I57">
        <v>9.402116749264799</v>
      </c>
      <c r="J57">
        <f t="shared" si="0"/>
        <v>0.11399999999999999</v>
      </c>
      <c r="K57" s="40">
        <f t="shared" si="3"/>
        <v>0.3</v>
      </c>
      <c r="L57">
        <v>1</v>
      </c>
      <c r="M57">
        <v>1</v>
      </c>
      <c r="N57">
        <v>2</v>
      </c>
      <c r="O57">
        <v>0.46166939853135369</v>
      </c>
      <c r="P57">
        <f t="shared" si="2"/>
        <v>21</v>
      </c>
    </row>
    <row r="58" spans="1:16" x14ac:dyDescent="0.35">
      <c r="A58" s="2" t="s">
        <v>1893</v>
      </c>
      <c r="B58" s="2" t="s">
        <v>1379</v>
      </c>
      <c r="C58" s="2" t="s">
        <v>1994</v>
      </c>
      <c r="D58" s="12">
        <v>9508</v>
      </c>
      <c r="E58" s="17" t="s">
        <v>1862</v>
      </c>
      <c r="F58" s="8">
        <v>1.1000000000000001</v>
      </c>
      <c r="G58">
        <v>9.2071347956366694</v>
      </c>
      <c r="H58">
        <v>9.3371843198678715</v>
      </c>
      <c r="I58">
        <v>9.4022090819834734</v>
      </c>
      <c r="J58">
        <f t="shared" si="0"/>
        <v>0.41800000000000004</v>
      </c>
      <c r="K58" s="40">
        <f t="shared" si="3"/>
        <v>1.1000000000000001</v>
      </c>
      <c r="L58">
        <v>1</v>
      </c>
      <c r="M58">
        <v>1</v>
      </c>
      <c r="N58">
        <v>2</v>
      </c>
      <c r="O58">
        <v>1.6927877946149641</v>
      </c>
      <c r="P58">
        <f t="shared" si="2"/>
        <v>77</v>
      </c>
    </row>
    <row r="59" spans="1:16" x14ac:dyDescent="0.35">
      <c r="A59" s="2" t="s">
        <v>1893</v>
      </c>
      <c r="B59" s="2" t="s">
        <v>1504</v>
      </c>
      <c r="C59" s="2" t="s">
        <v>1995</v>
      </c>
      <c r="D59" s="12">
        <v>9508</v>
      </c>
      <c r="E59" s="17" t="s">
        <v>1862</v>
      </c>
      <c r="F59" s="8">
        <v>1.2</v>
      </c>
      <c r="G59">
        <v>9.2071759766036401</v>
      </c>
      <c r="H59">
        <v>9.3372255008348386</v>
      </c>
      <c r="I59">
        <v>9.4022502629504388</v>
      </c>
      <c r="J59">
        <f t="shared" si="0"/>
        <v>0.45599999999999996</v>
      </c>
      <c r="K59" s="40">
        <f t="shared" si="3"/>
        <v>1.2</v>
      </c>
      <c r="L59">
        <v>1</v>
      </c>
      <c r="M59">
        <v>1</v>
      </c>
      <c r="N59">
        <v>2</v>
      </c>
      <c r="O59">
        <v>1.846677594125417</v>
      </c>
      <c r="P59">
        <f t="shared" si="2"/>
        <v>84</v>
      </c>
    </row>
    <row r="60" spans="1:16" x14ac:dyDescent="0.35">
      <c r="A60" s="2" t="s">
        <v>1893</v>
      </c>
      <c r="B60" s="2" t="s">
        <v>1505</v>
      </c>
      <c r="C60" s="2" t="s">
        <v>1996</v>
      </c>
      <c r="D60" s="12">
        <v>9508</v>
      </c>
      <c r="E60" s="17" t="s">
        <v>1862</v>
      </c>
      <c r="F60" s="8">
        <v>1</v>
      </c>
      <c r="G60">
        <v>9.2071733543062475</v>
      </c>
      <c r="H60">
        <v>9.3372228785374478</v>
      </c>
      <c r="I60">
        <v>9.402247640653048</v>
      </c>
      <c r="J60">
        <f t="shared" si="0"/>
        <v>0.38</v>
      </c>
      <c r="K60" s="40">
        <f t="shared" si="3"/>
        <v>1</v>
      </c>
      <c r="L60">
        <v>1</v>
      </c>
      <c r="M60">
        <v>1</v>
      </c>
      <c r="N60">
        <v>2</v>
      </c>
      <c r="O60">
        <v>1.538897995104511</v>
      </c>
      <c r="P60">
        <f t="shared" si="2"/>
        <v>70</v>
      </c>
    </row>
    <row r="61" spans="1:16" x14ac:dyDescent="0.35">
      <c r="A61" s="2" t="s">
        <v>1893</v>
      </c>
      <c r="B61" s="2" t="s">
        <v>1506</v>
      </c>
      <c r="C61" s="2" t="s">
        <v>1997</v>
      </c>
      <c r="D61" s="12">
        <v>9508</v>
      </c>
      <c r="E61" s="17" t="s">
        <v>1862</v>
      </c>
      <c r="F61" s="8">
        <v>1.2</v>
      </c>
      <c r="G61">
        <v>9.2071759766036401</v>
      </c>
      <c r="H61">
        <v>9.3372255008348386</v>
      </c>
      <c r="I61">
        <v>9.4022502629504388</v>
      </c>
      <c r="J61">
        <f t="shared" si="0"/>
        <v>0.45599999999999996</v>
      </c>
      <c r="K61" s="40">
        <f t="shared" si="3"/>
        <v>1.2</v>
      </c>
      <c r="L61">
        <v>1</v>
      </c>
      <c r="M61">
        <v>1</v>
      </c>
      <c r="N61">
        <v>2</v>
      </c>
      <c r="O61">
        <v>1.846677594125417</v>
      </c>
      <c r="P61">
        <f t="shared" si="2"/>
        <v>84</v>
      </c>
    </row>
    <row r="62" spans="1:16" x14ac:dyDescent="0.35">
      <c r="A62" s="2" t="s">
        <v>1893</v>
      </c>
      <c r="B62" s="2" t="s">
        <v>1507</v>
      </c>
      <c r="C62" s="2" t="s">
        <v>1998</v>
      </c>
      <c r="D62" s="12">
        <v>9508</v>
      </c>
      <c r="E62" s="17" t="s">
        <v>1862</v>
      </c>
      <c r="F62" s="8">
        <v>0.1</v>
      </c>
      <c r="G62">
        <v>9.2067492241071509</v>
      </c>
      <c r="H62">
        <v>9.3367987483383548</v>
      </c>
      <c r="I62">
        <v>9.4018235104539549</v>
      </c>
      <c r="J62">
        <f t="shared" si="0"/>
        <v>3.8000000000000006E-2</v>
      </c>
      <c r="K62" s="40">
        <f t="shared" si="3"/>
        <v>0.1</v>
      </c>
      <c r="L62">
        <v>1</v>
      </c>
      <c r="M62">
        <v>1</v>
      </c>
      <c r="N62">
        <v>2</v>
      </c>
      <c r="O62">
        <v>0.15388979951045101</v>
      </c>
      <c r="P62">
        <f t="shared" si="2"/>
        <v>7</v>
      </c>
    </row>
    <row r="63" spans="1:16" x14ac:dyDescent="0.35">
      <c r="A63" s="2" t="s">
        <v>1893</v>
      </c>
      <c r="B63" s="2" t="s">
        <v>1442</v>
      </c>
      <c r="C63" s="2" t="s">
        <v>1999</v>
      </c>
      <c r="D63" s="12">
        <v>9508</v>
      </c>
      <c r="E63" s="17" t="s">
        <v>1862</v>
      </c>
      <c r="F63" s="8">
        <v>0.3</v>
      </c>
      <c r="G63">
        <v>9.207042462917995</v>
      </c>
      <c r="H63">
        <v>9.3370919871491971</v>
      </c>
      <c r="I63">
        <v>9.402116749264799</v>
      </c>
      <c r="J63">
        <f t="shared" si="0"/>
        <v>0.11399999999999999</v>
      </c>
      <c r="K63" s="40">
        <f t="shared" si="3"/>
        <v>0.3</v>
      </c>
      <c r="L63">
        <v>1</v>
      </c>
      <c r="M63">
        <v>1</v>
      </c>
      <c r="N63">
        <v>2</v>
      </c>
      <c r="O63">
        <v>0.46166939853135369</v>
      </c>
      <c r="P63">
        <f t="shared" si="2"/>
        <v>21</v>
      </c>
    </row>
    <row r="64" spans="1:16" x14ac:dyDescent="0.35">
      <c r="A64" s="2" t="s">
        <v>1894</v>
      </c>
      <c r="B64" s="11" t="s">
        <v>1343</v>
      </c>
      <c r="C64" s="2" t="s">
        <v>2000</v>
      </c>
      <c r="D64" s="31">
        <v>7031</v>
      </c>
      <c r="E64" s="17" t="s">
        <v>1862</v>
      </c>
      <c r="F64" s="34">
        <v>1.8</v>
      </c>
      <c r="G64">
        <v>7.8837319093444727</v>
      </c>
      <c r="H64">
        <v>8.013781433575673</v>
      </c>
      <c r="I64">
        <v>8.0788061956912731</v>
      </c>
      <c r="J64">
        <f t="shared" si="0"/>
        <v>0.68400000000000005</v>
      </c>
      <c r="K64" s="40">
        <f t="shared" si="3"/>
        <v>1.8</v>
      </c>
      <c r="L64">
        <v>1</v>
      </c>
      <c r="M64">
        <v>1</v>
      </c>
      <c r="N64">
        <v>2</v>
      </c>
      <c r="O64">
        <v>2.7700163911881188</v>
      </c>
      <c r="P64">
        <f t="shared" si="2"/>
        <v>126</v>
      </c>
    </row>
    <row r="65" spans="1:16" x14ac:dyDescent="0.35">
      <c r="A65" s="2" t="s">
        <v>1894</v>
      </c>
      <c r="B65" s="11" t="s">
        <v>1361</v>
      </c>
      <c r="C65" s="2" t="s">
        <v>2001</v>
      </c>
      <c r="D65" s="31">
        <v>7031</v>
      </c>
      <c r="E65" s="17" t="s">
        <v>1862</v>
      </c>
      <c r="F65" s="34">
        <v>1.8</v>
      </c>
      <c r="G65">
        <v>7.8837319093444727</v>
      </c>
      <c r="H65">
        <v>8.013781433575673</v>
      </c>
      <c r="I65">
        <v>8.0788061956912731</v>
      </c>
      <c r="J65">
        <f t="shared" si="0"/>
        <v>0.68400000000000005</v>
      </c>
      <c r="K65" s="40">
        <f t="shared" si="3"/>
        <v>1.8</v>
      </c>
      <c r="L65">
        <v>1</v>
      </c>
      <c r="M65">
        <v>1</v>
      </c>
      <c r="N65">
        <v>2</v>
      </c>
      <c r="O65">
        <v>2.7700163911881188</v>
      </c>
      <c r="P65">
        <f t="shared" si="2"/>
        <v>126</v>
      </c>
    </row>
    <row r="66" spans="1:16" x14ac:dyDescent="0.35">
      <c r="A66" s="2" t="s">
        <v>1894</v>
      </c>
      <c r="B66" s="11" t="s">
        <v>1362</v>
      </c>
      <c r="C66" s="2" t="s">
        <v>2002</v>
      </c>
      <c r="D66" s="31">
        <v>7031</v>
      </c>
      <c r="E66" s="17" t="s">
        <v>1862</v>
      </c>
      <c r="F66" s="34">
        <v>1.8</v>
      </c>
      <c r="G66">
        <v>7.8837319093444727</v>
      </c>
      <c r="H66">
        <v>8.013781433575673</v>
      </c>
      <c r="I66">
        <v>8.0788061956912731</v>
      </c>
      <c r="J66">
        <f t="shared" si="0"/>
        <v>0.68400000000000005</v>
      </c>
      <c r="K66" s="40">
        <f t="shared" si="3"/>
        <v>1.8</v>
      </c>
      <c r="L66">
        <v>1</v>
      </c>
      <c r="M66">
        <v>1</v>
      </c>
      <c r="N66">
        <v>2</v>
      </c>
      <c r="O66">
        <v>2.7700163911881188</v>
      </c>
      <c r="P66">
        <f t="shared" si="2"/>
        <v>126</v>
      </c>
    </row>
    <row r="67" spans="1:16" x14ac:dyDescent="0.35">
      <c r="A67" s="2" t="s">
        <v>1895</v>
      </c>
      <c r="B67" s="11" t="s">
        <v>1361</v>
      </c>
      <c r="C67" s="2" t="s">
        <v>2003</v>
      </c>
      <c r="D67" s="31">
        <v>6422</v>
      </c>
      <c r="E67" s="17" t="s">
        <v>1862</v>
      </c>
      <c r="F67" s="34">
        <v>1.2</v>
      </c>
      <c r="G67">
        <v>16.024087172502369</v>
      </c>
      <c r="H67">
        <v>16.154136696733559</v>
      </c>
      <c r="I67">
        <v>16.21916145884915</v>
      </c>
      <c r="J67">
        <f t="shared" ref="J67:J130" si="4">0.38*F67</f>
        <v>0.45599999999999996</v>
      </c>
      <c r="K67" s="40">
        <f t="shared" si="3"/>
        <v>1.2</v>
      </c>
      <c r="L67">
        <v>1</v>
      </c>
      <c r="M67">
        <v>1</v>
      </c>
      <c r="N67">
        <v>2</v>
      </c>
      <c r="O67">
        <v>1.8466775941254161</v>
      </c>
      <c r="P67">
        <f t="shared" ref="P67:P130" si="5">F67*70</f>
        <v>84</v>
      </c>
    </row>
    <row r="68" spans="1:16" x14ac:dyDescent="0.35">
      <c r="A68" s="2" t="s">
        <v>1895</v>
      </c>
      <c r="B68" s="2" t="s">
        <v>1362</v>
      </c>
      <c r="C68" s="2" t="s">
        <v>2004</v>
      </c>
      <c r="D68" s="12">
        <v>6422</v>
      </c>
      <c r="E68" s="17" t="s">
        <v>1862</v>
      </c>
      <c r="F68" s="8">
        <v>1.2</v>
      </c>
      <c r="G68">
        <v>25.255666119870789</v>
      </c>
      <c r="H68">
        <v>25.385715644102</v>
      </c>
      <c r="I68">
        <v>25.450740406217601</v>
      </c>
      <c r="J68">
        <f t="shared" si="4"/>
        <v>0.45599999999999996</v>
      </c>
      <c r="K68" s="40">
        <f t="shared" si="3"/>
        <v>1.2</v>
      </c>
      <c r="L68">
        <v>1</v>
      </c>
      <c r="M68">
        <v>1</v>
      </c>
      <c r="N68">
        <v>2</v>
      </c>
      <c r="O68">
        <v>1.8466775941254241</v>
      </c>
      <c r="P68">
        <f t="shared" si="5"/>
        <v>84</v>
      </c>
    </row>
    <row r="69" spans="1:16" x14ac:dyDescent="0.35">
      <c r="A69" s="2" t="s">
        <v>1896</v>
      </c>
      <c r="B69" s="2" t="s">
        <v>1541</v>
      </c>
      <c r="C69" s="2" t="s">
        <v>2005</v>
      </c>
      <c r="D69" s="17">
        <v>4475</v>
      </c>
      <c r="E69" s="17" t="s">
        <v>1862</v>
      </c>
      <c r="F69" s="8">
        <v>1.8</v>
      </c>
      <c r="G69">
        <v>13.478632627047819</v>
      </c>
      <c r="H69">
        <v>13.60868215127903</v>
      </c>
      <c r="I69">
        <v>13.67370691339463</v>
      </c>
      <c r="J69">
        <f t="shared" si="4"/>
        <v>0.68400000000000005</v>
      </c>
      <c r="K69" s="40">
        <f t="shared" si="3"/>
        <v>1.8</v>
      </c>
      <c r="L69">
        <v>1</v>
      </c>
      <c r="M69">
        <v>1</v>
      </c>
      <c r="N69">
        <v>2</v>
      </c>
      <c r="O69">
        <v>2.7700163911881122</v>
      </c>
      <c r="P69">
        <f t="shared" si="5"/>
        <v>126</v>
      </c>
    </row>
    <row r="70" spans="1:16" x14ac:dyDescent="0.35">
      <c r="A70" s="2" t="s">
        <v>1897</v>
      </c>
      <c r="B70" s="2" t="s">
        <v>1343</v>
      </c>
      <c r="C70" s="2" t="s">
        <v>2006</v>
      </c>
      <c r="D70" s="12">
        <v>4517</v>
      </c>
      <c r="E70" s="17" t="s">
        <v>1862</v>
      </c>
      <c r="F70" s="8">
        <v>2.2999999999999998</v>
      </c>
      <c r="G70">
        <v>16.024087172502369</v>
      </c>
      <c r="H70">
        <v>16.154136696733559</v>
      </c>
      <c r="I70">
        <v>16.219161458849161</v>
      </c>
      <c r="J70">
        <f t="shared" si="4"/>
        <v>0.87399999999999989</v>
      </c>
      <c r="K70" s="40">
        <f t="shared" si="3"/>
        <v>2.2999999999999998</v>
      </c>
      <c r="L70">
        <v>1</v>
      </c>
      <c r="M70">
        <v>1</v>
      </c>
      <c r="N70">
        <v>2</v>
      </c>
      <c r="O70">
        <v>3.5394653887403851</v>
      </c>
      <c r="P70">
        <f t="shared" si="5"/>
        <v>161</v>
      </c>
    </row>
    <row r="71" spans="1:16" x14ac:dyDescent="0.35">
      <c r="A71" s="2" t="s">
        <v>1897</v>
      </c>
      <c r="B71" s="2" t="s">
        <v>1361</v>
      </c>
      <c r="C71" s="2" t="s">
        <v>2007</v>
      </c>
      <c r="D71" s="12">
        <v>4517</v>
      </c>
      <c r="E71" s="17" t="s">
        <v>1862</v>
      </c>
      <c r="F71" s="8">
        <v>2.2999999999999998</v>
      </c>
      <c r="G71">
        <v>16.024087172502369</v>
      </c>
      <c r="H71">
        <v>16.154136696733559</v>
      </c>
      <c r="I71">
        <v>16.219161458849161</v>
      </c>
      <c r="J71">
        <f t="shared" si="4"/>
        <v>0.87399999999999989</v>
      </c>
      <c r="K71" s="40">
        <f t="shared" si="3"/>
        <v>2.2999999999999998</v>
      </c>
      <c r="L71">
        <v>1</v>
      </c>
      <c r="M71">
        <v>1</v>
      </c>
      <c r="N71">
        <v>2</v>
      </c>
      <c r="O71">
        <v>3.5394653887403851</v>
      </c>
      <c r="P71">
        <f t="shared" si="5"/>
        <v>161</v>
      </c>
    </row>
    <row r="72" spans="1:16" x14ac:dyDescent="0.35">
      <c r="A72" s="2" t="s">
        <v>1897</v>
      </c>
      <c r="B72" s="2" t="s">
        <v>1362</v>
      </c>
      <c r="C72" s="2" t="s">
        <v>2008</v>
      </c>
      <c r="D72" s="12">
        <v>4517</v>
      </c>
      <c r="E72" s="17" t="s">
        <v>1862</v>
      </c>
      <c r="F72" s="8">
        <v>1.8</v>
      </c>
      <c r="G72">
        <v>16.024087172502369</v>
      </c>
      <c r="H72">
        <v>16.15413669673357</v>
      </c>
      <c r="I72">
        <v>16.219161458849172</v>
      </c>
      <c r="J72">
        <f t="shared" si="4"/>
        <v>0.68400000000000005</v>
      </c>
      <c r="K72" s="40">
        <f t="shared" si="3"/>
        <v>1.8</v>
      </c>
      <c r="L72">
        <v>1</v>
      </c>
      <c r="M72">
        <v>1</v>
      </c>
      <c r="N72">
        <v>2</v>
      </c>
      <c r="O72">
        <v>2.7700163911881188</v>
      </c>
      <c r="P72">
        <f t="shared" si="5"/>
        <v>126</v>
      </c>
    </row>
    <row r="73" spans="1:16" x14ac:dyDescent="0.35">
      <c r="A73" s="2" t="s">
        <v>1897</v>
      </c>
      <c r="B73" s="2" t="s">
        <v>1363</v>
      </c>
      <c r="C73" s="2" t="s">
        <v>2009</v>
      </c>
      <c r="D73" s="12">
        <v>4517</v>
      </c>
      <c r="E73" s="17" t="s">
        <v>1862</v>
      </c>
      <c r="F73" s="8">
        <v>1.8</v>
      </c>
      <c r="G73">
        <v>16.024087172502369</v>
      </c>
      <c r="H73">
        <v>16.15413669673357</v>
      </c>
      <c r="I73">
        <v>16.219161458849172</v>
      </c>
      <c r="J73">
        <f t="shared" si="4"/>
        <v>0.68400000000000005</v>
      </c>
      <c r="K73" s="40">
        <f t="shared" si="3"/>
        <v>1.8</v>
      </c>
      <c r="L73">
        <v>1</v>
      </c>
      <c r="M73">
        <v>1</v>
      </c>
      <c r="N73">
        <v>2</v>
      </c>
      <c r="O73">
        <v>2.7700163911881188</v>
      </c>
      <c r="P73">
        <f t="shared" si="5"/>
        <v>126</v>
      </c>
    </row>
    <row r="74" spans="1:16" x14ac:dyDescent="0.35">
      <c r="A74" s="2" t="s">
        <v>1897</v>
      </c>
      <c r="B74" s="2" t="s">
        <v>1364</v>
      </c>
      <c r="C74" s="2" t="s">
        <v>2010</v>
      </c>
      <c r="D74" s="12">
        <v>4517</v>
      </c>
      <c r="E74" s="17" t="s">
        <v>1862</v>
      </c>
      <c r="F74" s="8">
        <v>1.8</v>
      </c>
      <c r="G74">
        <v>16.024087172502369</v>
      </c>
      <c r="H74">
        <v>16.15413669673357</v>
      </c>
      <c r="I74">
        <v>16.219161458849172</v>
      </c>
      <c r="J74">
        <f t="shared" si="4"/>
        <v>0.68400000000000005</v>
      </c>
      <c r="K74" s="40">
        <f t="shared" si="3"/>
        <v>1.8</v>
      </c>
      <c r="L74">
        <v>1</v>
      </c>
      <c r="M74">
        <v>1</v>
      </c>
      <c r="N74">
        <v>2</v>
      </c>
      <c r="O74">
        <v>2.7700163911881188</v>
      </c>
      <c r="P74">
        <f t="shared" si="5"/>
        <v>126</v>
      </c>
    </row>
    <row r="75" spans="1:16" x14ac:dyDescent="0.35">
      <c r="A75" s="2" t="s">
        <v>1897</v>
      </c>
      <c r="B75" s="2" t="s">
        <v>1365</v>
      </c>
      <c r="C75" s="2" t="s">
        <v>2011</v>
      </c>
      <c r="D75" s="12">
        <v>4517</v>
      </c>
      <c r="E75" s="17" t="s">
        <v>1862</v>
      </c>
      <c r="F75" s="8">
        <v>1.8</v>
      </c>
      <c r="G75">
        <v>16.024087172502369</v>
      </c>
      <c r="H75">
        <v>16.15413669673357</v>
      </c>
      <c r="I75">
        <v>16.219161458849172</v>
      </c>
      <c r="J75">
        <f t="shared" si="4"/>
        <v>0.68400000000000005</v>
      </c>
      <c r="K75" s="40">
        <f t="shared" si="3"/>
        <v>1.8</v>
      </c>
      <c r="L75">
        <v>1</v>
      </c>
      <c r="M75">
        <v>1</v>
      </c>
      <c r="N75">
        <v>2</v>
      </c>
      <c r="O75">
        <v>2.7700163911881188</v>
      </c>
      <c r="P75">
        <f t="shared" si="5"/>
        <v>126</v>
      </c>
    </row>
    <row r="76" spans="1:16" x14ac:dyDescent="0.35">
      <c r="A76" s="2" t="s">
        <v>1898</v>
      </c>
      <c r="B76" s="2" t="s">
        <v>1543</v>
      </c>
      <c r="C76" s="2" t="s">
        <v>2154</v>
      </c>
      <c r="D76" s="12">
        <v>4517</v>
      </c>
      <c r="E76" s="17" t="s">
        <v>1862</v>
      </c>
      <c r="F76" s="8">
        <v>1.8</v>
      </c>
      <c r="G76">
        <v>44.303922177658443</v>
      </c>
      <c r="H76">
        <v>44.433971701889639</v>
      </c>
      <c r="I76">
        <v>44.498996464005238</v>
      </c>
      <c r="J76">
        <f t="shared" si="4"/>
        <v>0.68400000000000005</v>
      </c>
      <c r="K76" s="40">
        <f t="shared" si="3"/>
        <v>1.8</v>
      </c>
      <c r="L76">
        <v>1</v>
      </c>
      <c r="M76">
        <v>1</v>
      </c>
      <c r="N76">
        <v>2</v>
      </c>
      <c r="O76">
        <v>2.7700163911881042</v>
      </c>
      <c r="P76">
        <f t="shared" si="5"/>
        <v>126</v>
      </c>
    </row>
    <row r="77" spans="1:16" x14ac:dyDescent="0.35">
      <c r="A77" s="2" t="s">
        <v>1898</v>
      </c>
      <c r="B77" s="2" t="s">
        <v>1351</v>
      </c>
      <c r="C77" s="2" t="s">
        <v>2155</v>
      </c>
      <c r="D77" s="12">
        <v>4517</v>
      </c>
      <c r="E77" s="17" t="s">
        <v>1862</v>
      </c>
      <c r="F77" s="8">
        <v>1.8</v>
      </c>
      <c r="G77">
        <v>44.303922177658443</v>
      </c>
      <c r="H77">
        <v>44.433971701889639</v>
      </c>
      <c r="I77">
        <v>44.498996464005238</v>
      </c>
      <c r="J77">
        <f t="shared" si="4"/>
        <v>0.68400000000000005</v>
      </c>
      <c r="K77" s="40">
        <f t="shared" si="3"/>
        <v>1.8</v>
      </c>
      <c r="L77">
        <v>1</v>
      </c>
      <c r="M77">
        <v>1</v>
      </c>
      <c r="N77">
        <v>2</v>
      </c>
      <c r="O77">
        <v>2.7700163911881042</v>
      </c>
      <c r="P77">
        <f t="shared" si="5"/>
        <v>126</v>
      </c>
    </row>
    <row r="78" spans="1:16" x14ac:dyDescent="0.35">
      <c r="A78" s="2" t="s">
        <v>1898</v>
      </c>
      <c r="B78" s="2" t="s">
        <v>1352</v>
      </c>
      <c r="C78" s="2" t="s">
        <v>2156</v>
      </c>
      <c r="D78" s="12">
        <v>4517</v>
      </c>
      <c r="E78" s="17" t="s">
        <v>1862</v>
      </c>
      <c r="F78" s="8">
        <v>1.8</v>
      </c>
      <c r="G78">
        <v>44.303922177658443</v>
      </c>
      <c r="H78">
        <v>44.433971701889639</v>
      </c>
      <c r="I78">
        <v>44.498996464005238</v>
      </c>
      <c r="J78">
        <f t="shared" si="4"/>
        <v>0.68400000000000005</v>
      </c>
      <c r="K78" s="40">
        <f t="shared" si="3"/>
        <v>1.8</v>
      </c>
      <c r="L78">
        <v>1</v>
      </c>
      <c r="M78">
        <v>1</v>
      </c>
      <c r="N78">
        <v>2</v>
      </c>
      <c r="O78">
        <v>2.7700163911881042</v>
      </c>
      <c r="P78">
        <f t="shared" si="5"/>
        <v>126</v>
      </c>
    </row>
    <row r="79" spans="1:16" x14ac:dyDescent="0.35">
      <c r="A79" s="2" t="s">
        <v>1899</v>
      </c>
      <c r="B79" s="2" t="s">
        <v>1343</v>
      </c>
      <c r="C79" s="2" t="s">
        <v>2012</v>
      </c>
      <c r="D79" s="17">
        <v>14258</v>
      </c>
      <c r="E79" s="17" t="s">
        <v>1862</v>
      </c>
      <c r="F79" s="8">
        <v>2.2000000000000002</v>
      </c>
      <c r="G79">
        <v>32.65566611987078</v>
      </c>
      <c r="H79">
        <v>32.785715644101977</v>
      </c>
      <c r="I79">
        <v>32.850740406217568</v>
      </c>
      <c r="J79">
        <f t="shared" si="4"/>
        <v>0.83600000000000008</v>
      </c>
      <c r="K79" s="40">
        <f t="shared" si="3"/>
        <v>2.2000000000000002</v>
      </c>
      <c r="L79">
        <v>1</v>
      </c>
      <c r="M79">
        <v>1</v>
      </c>
      <c r="N79">
        <v>2</v>
      </c>
      <c r="O79">
        <v>3.3855755892299322</v>
      </c>
      <c r="P79">
        <f t="shared" si="5"/>
        <v>154</v>
      </c>
    </row>
    <row r="80" spans="1:16" x14ac:dyDescent="0.35">
      <c r="A80" s="2" t="s">
        <v>1900</v>
      </c>
      <c r="B80" s="2" t="s">
        <v>1343</v>
      </c>
      <c r="C80" s="2" t="s">
        <v>2157</v>
      </c>
      <c r="D80" s="17">
        <v>7041</v>
      </c>
      <c r="E80" s="17" t="s">
        <v>1862</v>
      </c>
      <c r="F80" s="8">
        <v>1.8</v>
      </c>
      <c r="G80">
        <v>16.024087172502369</v>
      </c>
      <c r="H80">
        <v>16.15413669673357</v>
      </c>
      <c r="I80">
        <v>16.219161458849172</v>
      </c>
      <c r="J80">
        <f t="shared" si="4"/>
        <v>0.68400000000000005</v>
      </c>
      <c r="K80" s="40">
        <f t="shared" si="3"/>
        <v>1.8</v>
      </c>
      <c r="L80">
        <v>1</v>
      </c>
      <c r="M80">
        <v>1</v>
      </c>
      <c r="N80">
        <v>2</v>
      </c>
      <c r="O80">
        <v>2.7700163911881188</v>
      </c>
      <c r="P80">
        <f t="shared" si="5"/>
        <v>126</v>
      </c>
    </row>
    <row r="81" spans="1:16" x14ac:dyDescent="0.35">
      <c r="A81" s="2" t="s">
        <v>1901</v>
      </c>
      <c r="B81" s="2" t="s">
        <v>1343</v>
      </c>
      <c r="C81" s="2" t="s">
        <v>2158</v>
      </c>
      <c r="D81" s="17">
        <v>7041</v>
      </c>
      <c r="E81" s="17" t="s">
        <v>1862</v>
      </c>
      <c r="F81" s="8">
        <v>1.8</v>
      </c>
      <c r="G81">
        <v>17.306695868154542</v>
      </c>
      <c r="H81">
        <v>17.436745392385749</v>
      </c>
      <c r="I81">
        <v>17.501770154501351</v>
      </c>
      <c r="J81">
        <f t="shared" si="4"/>
        <v>0.68400000000000005</v>
      </c>
      <c r="K81" s="40">
        <f t="shared" si="3"/>
        <v>1.8</v>
      </c>
      <c r="L81">
        <v>1</v>
      </c>
      <c r="M81">
        <v>1</v>
      </c>
      <c r="N81">
        <v>2</v>
      </c>
      <c r="O81">
        <v>2.7700163911881002</v>
      </c>
      <c r="P81">
        <f t="shared" si="5"/>
        <v>126</v>
      </c>
    </row>
    <row r="82" spans="1:16" x14ac:dyDescent="0.35">
      <c r="A82" s="2" t="s">
        <v>1902</v>
      </c>
      <c r="B82" s="2" t="s">
        <v>1351</v>
      </c>
      <c r="C82" s="2" t="s">
        <v>2159</v>
      </c>
      <c r="D82" s="19">
        <v>7041</v>
      </c>
      <c r="E82" s="17" t="s">
        <v>1862</v>
      </c>
      <c r="F82" s="8">
        <v>1.8</v>
      </c>
      <c r="G82">
        <v>22.96639486481007</v>
      </c>
      <c r="H82">
        <v>23.09644438904126</v>
      </c>
      <c r="I82">
        <v>23.161469151156862</v>
      </c>
      <c r="J82">
        <f t="shared" si="4"/>
        <v>0.68400000000000005</v>
      </c>
      <c r="K82" s="40">
        <f t="shared" si="3"/>
        <v>1.8</v>
      </c>
      <c r="L82">
        <v>1</v>
      </c>
      <c r="M82">
        <v>1</v>
      </c>
      <c r="N82">
        <v>2</v>
      </c>
      <c r="O82">
        <v>2.7700163911881219</v>
      </c>
      <c r="P82">
        <f t="shared" si="5"/>
        <v>126</v>
      </c>
    </row>
    <row r="83" spans="1:16" x14ac:dyDescent="0.35">
      <c r="A83" s="2" t="s">
        <v>1902</v>
      </c>
      <c r="B83" s="2" t="s">
        <v>1352</v>
      </c>
      <c r="C83" s="2" t="s">
        <v>2160</v>
      </c>
      <c r="D83" s="19">
        <v>7041</v>
      </c>
      <c r="E83" s="17" t="s">
        <v>1862</v>
      </c>
      <c r="F83" s="8">
        <v>1.8</v>
      </c>
      <c r="G83">
        <v>22.96639486481007</v>
      </c>
      <c r="H83">
        <v>23.09644438904126</v>
      </c>
      <c r="I83">
        <v>23.161469151156862</v>
      </c>
      <c r="J83">
        <f t="shared" si="4"/>
        <v>0.68400000000000005</v>
      </c>
      <c r="K83" s="40">
        <f t="shared" si="3"/>
        <v>1.8</v>
      </c>
      <c r="L83">
        <v>1</v>
      </c>
      <c r="M83">
        <v>1</v>
      </c>
      <c r="N83">
        <v>2</v>
      </c>
      <c r="O83">
        <v>2.7700163911881219</v>
      </c>
      <c r="P83">
        <f t="shared" si="5"/>
        <v>126</v>
      </c>
    </row>
    <row r="84" spans="1:16" x14ac:dyDescent="0.35">
      <c r="A84" s="2" t="s">
        <v>1903</v>
      </c>
      <c r="B84" s="2" t="s">
        <v>1343</v>
      </c>
      <c r="C84" s="2" t="s">
        <v>2013</v>
      </c>
      <c r="D84" s="17">
        <v>28471</v>
      </c>
      <c r="E84" s="17" t="s">
        <v>1862</v>
      </c>
      <c r="F84" s="8">
        <v>2.2000000000000002</v>
      </c>
      <c r="G84">
        <v>16.024087172502369</v>
      </c>
      <c r="H84">
        <v>16.154136696733559</v>
      </c>
      <c r="I84">
        <v>16.21916145884915</v>
      </c>
      <c r="J84">
        <f t="shared" si="4"/>
        <v>0.83600000000000008</v>
      </c>
      <c r="K84" s="40">
        <f t="shared" si="3"/>
        <v>2.2000000000000002</v>
      </c>
      <c r="L84">
        <v>1</v>
      </c>
      <c r="M84">
        <v>1</v>
      </c>
      <c r="N84">
        <v>2</v>
      </c>
      <c r="O84">
        <v>3.3855755892299211</v>
      </c>
      <c r="P84">
        <f t="shared" si="5"/>
        <v>154</v>
      </c>
    </row>
    <row r="85" spans="1:16" x14ac:dyDescent="0.35">
      <c r="A85" s="2" t="s">
        <v>1904</v>
      </c>
      <c r="B85" s="2" t="s">
        <v>1343</v>
      </c>
      <c r="C85" s="2" t="s">
        <v>2014</v>
      </c>
      <c r="D85" s="17">
        <v>29477</v>
      </c>
      <c r="E85" s="17" t="s">
        <v>1862</v>
      </c>
      <c r="F85" s="8">
        <v>2.2000000000000002</v>
      </c>
      <c r="G85">
        <v>16.024087172502369</v>
      </c>
      <c r="H85">
        <v>16.154136696733559</v>
      </c>
      <c r="I85">
        <v>16.21916145884915</v>
      </c>
      <c r="J85">
        <f t="shared" si="4"/>
        <v>0.83600000000000008</v>
      </c>
      <c r="K85" s="40">
        <f t="shared" si="3"/>
        <v>2.2000000000000002</v>
      </c>
      <c r="L85">
        <v>1</v>
      </c>
      <c r="M85">
        <v>1</v>
      </c>
      <c r="N85">
        <v>2</v>
      </c>
      <c r="O85">
        <v>3.3855755892299211</v>
      </c>
      <c r="P85">
        <f t="shared" si="5"/>
        <v>154</v>
      </c>
    </row>
    <row r="86" spans="1:16" x14ac:dyDescent="0.35">
      <c r="A86" s="2" t="s">
        <v>420</v>
      </c>
      <c r="B86" s="2" t="s">
        <v>1351</v>
      </c>
      <c r="C86" s="2" t="s">
        <v>2015</v>
      </c>
      <c r="D86" s="12">
        <v>6954</v>
      </c>
      <c r="E86" s="17" t="s">
        <v>1862</v>
      </c>
      <c r="F86" s="8">
        <v>1.8</v>
      </c>
      <c r="G86">
        <v>16.024087172502369</v>
      </c>
      <c r="H86">
        <v>16.15413669673357</v>
      </c>
      <c r="I86">
        <v>16.219161458849172</v>
      </c>
      <c r="J86">
        <f t="shared" si="4"/>
        <v>0.68400000000000005</v>
      </c>
      <c r="K86" s="40">
        <f t="shared" si="3"/>
        <v>1.8</v>
      </c>
      <c r="L86">
        <v>1</v>
      </c>
      <c r="M86">
        <v>1</v>
      </c>
      <c r="N86">
        <v>2</v>
      </c>
      <c r="O86">
        <v>2.7700163911881188</v>
      </c>
      <c r="P86">
        <f t="shared" si="5"/>
        <v>126</v>
      </c>
    </row>
    <row r="87" spans="1:16" x14ac:dyDescent="0.35">
      <c r="A87" s="2" t="s">
        <v>420</v>
      </c>
      <c r="B87" s="2" t="s">
        <v>1352</v>
      </c>
      <c r="C87" s="2" t="s">
        <v>2016</v>
      </c>
      <c r="D87" s="12">
        <v>6954</v>
      </c>
      <c r="E87" s="17" t="s">
        <v>1862</v>
      </c>
      <c r="F87" s="8">
        <v>1.8</v>
      </c>
      <c r="G87">
        <v>16.024087172502369</v>
      </c>
      <c r="H87">
        <v>16.15413669673357</v>
      </c>
      <c r="I87">
        <v>16.219161458849172</v>
      </c>
      <c r="J87">
        <f t="shared" si="4"/>
        <v>0.68400000000000005</v>
      </c>
      <c r="K87" s="40">
        <f t="shared" si="3"/>
        <v>1.8</v>
      </c>
      <c r="L87">
        <v>1</v>
      </c>
      <c r="M87">
        <v>1</v>
      </c>
      <c r="N87">
        <v>2</v>
      </c>
      <c r="O87">
        <v>2.7700163911881188</v>
      </c>
      <c r="P87">
        <f t="shared" si="5"/>
        <v>126</v>
      </c>
    </row>
    <row r="88" spans="1:16" x14ac:dyDescent="0.35">
      <c r="A88" s="2" t="s">
        <v>1905</v>
      </c>
      <c r="B88" s="2" t="s">
        <v>1343</v>
      </c>
      <c r="C88" s="2" t="s">
        <v>2017</v>
      </c>
      <c r="D88" s="17">
        <v>6954</v>
      </c>
      <c r="E88" s="17" t="s">
        <v>1862</v>
      </c>
      <c r="F88" s="8">
        <v>1.8</v>
      </c>
      <c r="G88">
        <v>16.024087172502369</v>
      </c>
      <c r="H88">
        <v>16.15413669673357</v>
      </c>
      <c r="I88">
        <v>16.219161458849172</v>
      </c>
      <c r="J88">
        <f t="shared" si="4"/>
        <v>0.68400000000000005</v>
      </c>
      <c r="K88" s="40">
        <f t="shared" si="3"/>
        <v>1.8</v>
      </c>
      <c r="L88">
        <v>1</v>
      </c>
      <c r="M88">
        <v>1</v>
      </c>
      <c r="N88">
        <v>2</v>
      </c>
      <c r="O88">
        <v>2.7700163911881188</v>
      </c>
      <c r="P88">
        <f t="shared" si="5"/>
        <v>126</v>
      </c>
    </row>
    <row r="89" spans="1:16" x14ac:dyDescent="0.35">
      <c r="A89" s="2" t="s">
        <v>1906</v>
      </c>
      <c r="B89" s="2" t="s">
        <v>1343</v>
      </c>
      <c r="C89" s="2" t="s">
        <v>2018</v>
      </c>
      <c r="D89" s="17">
        <v>15630</v>
      </c>
      <c r="E89" s="17" t="s">
        <v>1862</v>
      </c>
      <c r="F89" s="8">
        <v>1.8</v>
      </c>
      <c r="G89">
        <v>17.662976061391252</v>
      </c>
      <c r="H89">
        <v>17.793025585622459</v>
      </c>
      <c r="I89">
        <v>17.858050347738061</v>
      </c>
      <c r="J89">
        <f t="shared" si="4"/>
        <v>0.68400000000000005</v>
      </c>
      <c r="K89" s="40">
        <f t="shared" si="3"/>
        <v>1.8</v>
      </c>
      <c r="L89">
        <v>1</v>
      </c>
      <c r="M89">
        <v>1</v>
      </c>
      <c r="N89">
        <v>2</v>
      </c>
      <c r="O89">
        <v>2.7700163911881099</v>
      </c>
      <c r="P89">
        <f t="shared" si="5"/>
        <v>126</v>
      </c>
    </row>
    <row r="90" spans="1:16" x14ac:dyDescent="0.35">
      <c r="A90" s="2" t="s">
        <v>1907</v>
      </c>
      <c r="B90" s="2" t="s">
        <v>1554</v>
      </c>
      <c r="C90" s="2" t="s">
        <v>2019</v>
      </c>
      <c r="D90" s="12">
        <v>4517</v>
      </c>
      <c r="E90" s="17" t="s">
        <v>1862</v>
      </c>
      <c r="F90" s="8">
        <v>1.7</v>
      </c>
      <c r="G90">
        <v>6.8047845409234204</v>
      </c>
      <c r="H90">
        <v>6.9348340651546199</v>
      </c>
      <c r="I90">
        <v>6.99985882727022</v>
      </c>
      <c r="J90">
        <f t="shared" si="4"/>
        <v>0.64600000000000002</v>
      </c>
      <c r="K90" s="40">
        <f t="shared" si="3"/>
        <v>1.7</v>
      </c>
      <c r="L90">
        <v>1</v>
      </c>
      <c r="M90">
        <v>1</v>
      </c>
      <c r="N90">
        <v>2</v>
      </c>
      <c r="O90">
        <v>2.616126591677669</v>
      </c>
      <c r="P90">
        <f t="shared" si="5"/>
        <v>119</v>
      </c>
    </row>
    <row r="91" spans="1:16" x14ac:dyDescent="0.35">
      <c r="A91" s="2" t="s">
        <v>1907</v>
      </c>
      <c r="B91" s="2" t="s">
        <v>1555</v>
      </c>
      <c r="C91" s="2" t="s">
        <v>2020</v>
      </c>
      <c r="D91" s="12">
        <v>4517</v>
      </c>
      <c r="E91" s="17" t="s">
        <v>1862</v>
      </c>
      <c r="F91" s="8">
        <v>1.7</v>
      </c>
      <c r="G91">
        <v>6.8047845409234204</v>
      </c>
      <c r="H91">
        <v>6.9348340651546199</v>
      </c>
      <c r="I91">
        <v>6.99985882727022</v>
      </c>
      <c r="J91">
        <f t="shared" si="4"/>
        <v>0.64600000000000002</v>
      </c>
      <c r="K91" s="40">
        <f t="shared" si="3"/>
        <v>1.7</v>
      </c>
      <c r="L91">
        <v>1</v>
      </c>
      <c r="M91">
        <v>1</v>
      </c>
      <c r="N91">
        <v>2</v>
      </c>
      <c r="O91">
        <v>2.616126591677669</v>
      </c>
      <c r="P91">
        <f t="shared" si="5"/>
        <v>119</v>
      </c>
    </row>
    <row r="92" spans="1:16" x14ac:dyDescent="0.35">
      <c r="A92" s="2" t="s">
        <v>1907</v>
      </c>
      <c r="B92" s="2" t="s">
        <v>1556</v>
      </c>
      <c r="C92" s="2" t="s">
        <v>2021</v>
      </c>
      <c r="D92" s="12">
        <v>4517</v>
      </c>
      <c r="E92" s="17" t="s">
        <v>1862</v>
      </c>
      <c r="F92" s="8">
        <v>1.7</v>
      </c>
      <c r="G92">
        <v>6.8047845409234204</v>
      </c>
      <c r="H92">
        <v>6.9348340651546199</v>
      </c>
      <c r="I92">
        <v>6.99985882727022</v>
      </c>
      <c r="J92">
        <f t="shared" si="4"/>
        <v>0.64600000000000002</v>
      </c>
      <c r="K92" s="40">
        <f t="shared" si="3"/>
        <v>1.7</v>
      </c>
      <c r="L92">
        <v>1</v>
      </c>
      <c r="M92">
        <v>1</v>
      </c>
      <c r="N92">
        <v>2</v>
      </c>
      <c r="O92">
        <v>2.616126591677669</v>
      </c>
      <c r="P92">
        <f t="shared" si="5"/>
        <v>119</v>
      </c>
    </row>
    <row r="93" spans="1:16" x14ac:dyDescent="0.35">
      <c r="A93" s="2" t="s">
        <v>1908</v>
      </c>
      <c r="B93" s="2" t="s">
        <v>1343</v>
      </c>
      <c r="C93" s="2" t="s">
        <v>2022</v>
      </c>
      <c r="D93" s="17">
        <v>15630</v>
      </c>
      <c r="E93" s="17" t="s">
        <v>1862</v>
      </c>
      <c r="F93" s="8">
        <v>1.8</v>
      </c>
      <c r="G93">
        <v>15.87774570908773</v>
      </c>
      <c r="H93">
        <v>16.007795233318951</v>
      </c>
      <c r="I93">
        <v>16.07281999543455</v>
      </c>
      <c r="J93">
        <f t="shared" si="4"/>
        <v>0.68400000000000005</v>
      </c>
      <c r="K93" s="40">
        <f t="shared" si="3"/>
        <v>1.8</v>
      </c>
      <c r="L93">
        <v>1</v>
      </c>
      <c r="M93">
        <v>1</v>
      </c>
      <c r="N93">
        <v>2</v>
      </c>
      <c r="O93">
        <v>2.7700163911881268</v>
      </c>
      <c r="P93">
        <f t="shared" si="5"/>
        <v>126</v>
      </c>
    </row>
    <row r="94" spans="1:16" x14ac:dyDescent="0.35">
      <c r="A94" s="2" t="s">
        <v>1909</v>
      </c>
      <c r="B94" s="2" t="s">
        <v>1343</v>
      </c>
      <c r="C94" s="2" t="s">
        <v>2023</v>
      </c>
      <c r="D94" s="17">
        <v>15782</v>
      </c>
      <c r="E94" s="17" t="s">
        <v>1862</v>
      </c>
      <c r="F94" s="8">
        <v>1.8</v>
      </c>
      <c r="G94">
        <v>16.341160343234069</v>
      </c>
      <c r="H94">
        <v>16.47120986746528</v>
      </c>
      <c r="I94">
        <v>16.536234629580878</v>
      </c>
      <c r="J94">
        <f t="shared" si="4"/>
        <v>0.68400000000000005</v>
      </c>
      <c r="K94" s="40">
        <f t="shared" si="3"/>
        <v>1.8</v>
      </c>
      <c r="L94">
        <v>1</v>
      </c>
      <c r="M94">
        <v>1</v>
      </c>
      <c r="N94">
        <v>2</v>
      </c>
      <c r="O94">
        <v>2.770016391188121</v>
      </c>
      <c r="P94">
        <f t="shared" si="5"/>
        <v>126</v>
      </c>
    </row>
    <row r="95" spans="1:16" x14ac:dyDescent="0.35">
      <c r="A95" s="2" t="s">
        <v>1910</v>
      </c>
      <c r="B95" s="2" t="s">
        <v>1343</v>
      </c>
      <c r="C95" s="2" t="s">
        <v>2024</v>
      </c>
      <c r="D95" s="17">
        <v>13843</v>
      </c>
      <c r="E95" s="17" t="s">
        <v>1862</v>
      </c>
      <c r="F95" s="8">
        <v>1.8</v>
      </c>
      <c r="G95">
        <v>16.024087172502369</v>
      </c>
      <c r="H95">
        <v>16.15413669673357</v>
      </c>
      <c r="I95">
        <v>16.219161458849172</v>
      </c>
      <c r="J95">
        <f t="shared" si="4"/>
        <v>0.68400000000000005</v>
      </c>
      <c r="K95" s="40">
        <f t="shared" si="3"/>
        <v>1.8</v>
      </c>
      <c r="L95">
        <v>1</v>
      </c>
      <c r="M95">
        <v>1</v>
      </c>
      <c r="N95">
        <v>2</v>
      </c>
      <c r="O95">
        <v>2.7700163911881188</v>
      </c>
      <c r="P95">
        <f t="shared" si="5"/>
        <v>126</v>
      </c>
    </row>
    <row r="96" spans="1:16" x14ac:dyDescent="0.35">
      <c r="A96" s="2" t="s">
        <v>1911</v>
      </c>
      <c r="B96" s="2" t="s">
        <v>1343</v>
      </c>
      <c r="C96" s="2" t="s">
        <v>2161</v>
      </c>
      <c r="D96" s="17">
        <v>29284</v>
      </c>
      <c r="E96" s="17" t="s">
        <v>1862</v>
      </c>
      <c r="F96" s="8">
        <v>1.8</v>
      </c>
      <c r="G96">
        <v>16.024087172502369</v>
      </c>
      <c r="H96">
        <v>16.15413669673357</v>
      </c>
      <c r="I96">
        <v>16.219161458849172</v>
      </c>
      <c r="J96">
        <f t="shared" si="4"/>
        <v>0.68400000000000005</v>
      </c>
      <c r="K96" s="40">
        <f t="shared" ref="K96:K159" si="6">F96</f>
        <v>1.8</v>
      </c>
      <c r="L96">
        <v>1</v>
      </c>
      <c r="M96">
        <v>1</v>
      </c>
      <c r="N96">
        <v>2</v>
      </c>
      <c r="O96">
        <v>2.7700163911881188</v>
      </c>
      <c r="P96">
        <f t="shared" si="5"/>
        <v>126</v>
      </c>
    </row>
    <row r="97" spans="1:16" x14ac:dyDescent="0.35">
      <c r="A97" s="2" t="s">
        <v>1912</v>
      </c>
      <c r="B97" s="2" t="s">
        <v>1656</v>
      </c>
      <c r="C97" s="2" t="s">
        <v>2162</v>
      </c>
      <c r="D97" s="12">
        <v>9870</v>
      </c>
      <c r="E97" s="17" t="s">
        <v>1862</v>
      </c>
      <c r="F97" s="8">
        <v>1.2</v>
      </c>
      <c r="G97">
        <v>12.344841889483501</v>
      </c>
      <c r="H97">
        <v>12.474891413714699</v>
      </c>
      <c r="I97">
        <v>12.539916175830299</v>
      </c>
      <c r="J97">
        <f t="shared" si="4"/>
        <v>0.45599999999999996</v>
      </c>
      <c r="K97" s="40">
        <f t="shared" si="6"/>
        <v>1.2</v>
      </c>
      <c r="L97">
        <v>1</v>
      </c>
      <c r="M97">
        <v>1</v>
      </c>
      <c r="N97">
        <v>2</v>
      </c>
      <c r="O97">
        <v>1.846677594125415</v>
      </c>
      <c r="P97">
        <f t="shared" si="5"/>
        <v>84</v>
      </c>
    </row>
    <row r="98" spans="1:16" x14ac:dyDescent="0.35">
      <c r="A98" s="2" t="s">
        <v>1912</v>
      </c>
      <c r="B98" s="2" t="s">
        <v>1657</v>
      </c>
      <c r="C98" s="2" t="s">
        <v>2163</v>
      </c>
      <c r="D98" s="12">
        <v>9870</v>
      </c>
      <c r="E98" s="17" t="s">
        <v>1862</v>
      </c>
      <c r="F98" s="8">
        <v>1.2</v>
      </c>
      <c r="G98">
        <v>12.344841889483501</v>
      </c>
      <c r="H98">
        <v>12.474891413714699</v>
      </c>
      <c r="I98">
        <v>12.539916175830299</v>
      </c>
      <c r="J98">
        <f t="shared" si="4"/>
        <v>0.45599999999999996</v>
      </c>
      <c r="K98" s="40">
        <f t="shared" si="6"/>
        <v>1.2</v>
      </c>
      <c r="L98">
        <v>1</v>
      </c>
      <c r="M98">
        <v>1</v>
      </c>
      <c r="N98">
        <v>2</v>
      </c>
      <c r="O98">
        <v>1.846677594125415</v>
      </c>
      <c r="P98">
        <f t="shared" si="5"/>
        <v>84</v>
      </c>
    </row>
    <row r="99" spans="1:16" x14ac:dyDescent="0.35">
      <c r="A99" s="2" t="s">
        <v>531</v>
      </c>
      <c r="B99" s="2" t="s">
        <v>1343</v>
      </c>
      <c r="C99" s="2" t="s">
        <v>2025</v>
      </c>
      <c r="D99" s="19">
        <v>9864</v>
      </c>
      <c r="E99" s="17" t="s">
        <v>1862</v>
      </c>
      <c r="F99" s="8">
        <v>3</v>
      </c>
      <c r="G99">
        <v>8.1509528441441592</v>
      </c>
      <c r="H99">
        <v>8.2810023683753613</v>
      </c>
      <c r="I99">
        <v>8.3460271304909632</v>
      </c>
      <c r="J99">
        <f t="shared" si="4"/>
        <v>1.1400000000000001</v>
      </c>
      <c r="K99" s="40">
        <f t="shared" si="6"/>
        <v>3</v>
      </c>
      <c r="L99">
        <v>1</v>
      </c>
      <c r="M99">
        <v>1</v>
      </c>
      <c r="N99">
        <v>2</v>
      </c>
      <c r="O99">
        <v>4.6166939853135336</v>
      </c>
      <c r="P99">
        <f t="shared" si="5"/>
        <v>210</v>
      </c>
    </row>
    <row r="100" spans="1:16" x14ac:dyDescent="0.35">
      <c r="A100" s="2" t="s">
        <v>1913</v>
      </c>
      <c r="B100" s="2" t="s">
        <v>1343</v>
      </c>
      <c r="C100" s="2" t="s">
        <v>2026</v>
      </c>
      <c r="D100" s="17">
        <v>4459</v>
      </c>
      <c r="E100" s="17" t="s">
        <v>1862</v>
      </c>
      <c r="F100" s="8">
        <v>1.8</v>
      </c>
      <c r="G100">
        <v>16.024087172502369</v>
      </c>
      <c r="H100">
        <v>16.15413669673357</v>
      </c>
      <c r="I100">
        <v>16.219161458849172</v>
      </c>
      <c r="J100">
        <f t="shared" si="4"/>
        <v>0.68400000000000005</v>
      </c>
      <c r="K100" s="40">
        <f t="shared" si="6"/>
        <v>1.8</v>
      </c>
      <c r="L100">
        <v>1</v>
      </c>
      <c r="M100">
        <v>1</v>
      </c>
      <c r="N100">
        <v>2</v>
      </c>
      <c r="O100">
        <v>2.7700163911881188</v>
      </c>
      <c r="P100">
        <f t="shared" si="5"/>
        <v>126</v>
      </c>
    </row>
    <row r="101" spans="1:16" x14ac:dyDescent="0.35">
      <c r="A101" s="2" t="s">
        <v>1914</v>
      </c>
      <c r="B101" s="2" t="s">
        <v>1378</v>
      </c>
      <c r="C101" s="2" t="s">
        <v>2164</v>
      </c>
      <c r="D101" s="19">
        <v>4496</v>
      </c>
      <c r="E101" s="17" t="s">
        <v>1862</v>
      </c>
      <c r="F101" s="8">
        <v>0.9</v>
      </c>
      <c r="G101">
        <v>16.024087172502369</v>
      </c>
      <c r="H101">
        <v>16.15413669673357</v>
      </c>
      <c r="I101">
        <v>16.219161458849172</v>
      </c>
      <c r="J101">
        <f t="shared" si="4"/>
        <v>0.34200000000000003</v>
      </c>
      <c r="K101" s="40">
        <f t="shared" si="6"/>
        <v>0.9</v>
      </c>
      <c r="L101">
        <v>1</v>
      </c>
      <c r="M101">
        <v>1</v>
      </c>
      <c r="N101">
        <v>2</v>
      </c>
      <c r="O101">
        <v>1.3850081955940601</v>
      </c>
      <c r="P101">
        <f t="shared" si="5"/>
        <v>63</v>
      </c>
    </row>
    <row r="102" spans="1:16" x14ac:dyDescent="0.35">
      <c r="A102" s="2" t="s">
        <v>1914</v>
      </c>
      <c r="B102" s="2" t="s">
        <v>1379</v>
      </c>
      <c r="C102" s="2" t="s">
        <v>2165</v>
      </c>
      <c r="D102" s="19">
        <v>4496</v>
      </c>
      <c r="E102" s="17" t="s">
        <v>1862</v>
      </c>
      <c r="F102" s="8">
        <v>0.9</v>
      </c>
      <c r="G102">
        <v>16.024087172502369</v>
      </c>
      <c r="H102">
        <v>16.15413669673357</v>
      </c>
      <c r="I102">
        <v>16.219161458849172</v>
      </c>
      <c r="J102">
        <f t="shared" si="4"/>
        <v>0.34200000000000003</v>
      </c>
      <c r="K102" s="40">
        <f t="shared" si="6"/>
        <v>0.9</v>
      </c>
      <c r="L102">
        <v>1</v>
      </c>
      <c r="M102">
        <v>1</v>
      </c>
      <c r="N102">
        <v>2</v>
      </c>
      <c r="O102">
        <v>1.3850081955940601</v>
      </c>
      <c r="P102">
        <f t="shared" si="5"/>
        <v>63</v>
      </c>
    </row>
    <row r="103" spans="1:16" x14ac:dyDescent="0.35">
      <c r="A103" s="2" t="s">
        <v>1914</v>
      </c>
      <c r="B103" s="2" t="s">
        <v>1504</v>
      </c>
      <c r="C103" s="2" t="s">
        <v>2166</v>
      </c>
      <c r="D103" s="19">
        <v>4496</v>
      </c>
      <c r="E103" s="17" t="s">
        <v>1862</v>
      </c>
      <c r="F103" s="8">
        <v>1.2</v>
      </c>
      <c r="G103">
        <v>16.024087172502369</v>
      </c>
      <c r="H103">
        <v>16.154136696733559</v>
      </c>
      <c r="I103">
        <v>16.21916145884915</v>
      </c>
      <c r="J103">
        <f t="shared" si="4"/>
        <v>0.45599999999999996</v>
      </c>
      <c r="K103" s="40">
        <f t="shared" si="6"/>
        <v>1.2</v>
      </c>
      <c r="L103">
        <v>1</v>
      </c>
      <c r="M103">
        <v>1</v>
      </c>
      <c r="N103">
        <v>2</v>
      </c>
      <c r="O103">
        <v>1.8466775941254161</v>
      </c>
      <c r="P103">
        <f t="shared" si="5"/>
        <v>84</v>
      </c>
    </row>
    <row r="104" spans="1:16" x14ac:dyDescent="0.35">
      <c r="A104" s="2" t="s">
        <v>1914</v>
      </c>
      <c r="B104" s="2" t="s">
        <v>1505</v>
      </c>
      <c r="C104" s="2" t="s">
        <v>2167</v>
      </c>
      <c r="D104" s="19">
        <v>4496</v>
      </c>
      <c r="E104" s="17" t="s">
        <v>1862</v>
      </c>
      <c r="F104" s="8">
        <v>1.2</v>
      </c>
      <c r="G104">
        <v>16.024087172502369</v>
      </c>
      <c r="H104">
        <v>16.154136696733559</v>
      </c>
      <c r="I104">
        <v>16.21916145884915</v>
      </c>
      <c r="J104">
        <f t="shared" si="4"/>
        <v>0.45599999999999996</v>
      </c>
      <c r="K104" s="40">
        <f t="shared" si="6"/>
        <v>1.2</v>
      </c>
      <c r="L104">
        <v>1</v>
      </c>
      <c r="M104">
        <v>1</v>
      </c>
      <c r="N104">
        <v>2</v>
      </c>
      <c r="O104">
        <v>1.8466775941254161</v>
      </c>
      <c r="P104">
        <f t="shared" si="5"/>
        <v>84</v>
      </c>
    </row>
    <row r="105" spans="1:16" x14ac:dyDescent="0.35">
      <c r="A105" s="2" t="s">
        <v>1915</v>
      </c>
      <c r="B105" s="2" t="s">
        <v>1343</v>
      </c>
      <c r="C105" s="2" t="s">
        <v>2168</v>
      </c>
      <c r="D105" s="17">
        <v>4496</v>
      </c>
      <c r="E105" s="17" t="s">
        <v>1862</v>
      </c>
      <c r="F105" s="8">
        <v>1.8</v>
      </c>
      <c r="G105">
        <v>16.024087172502369</v>
      </c>
      <c r="H105">
        <v>16.15413669673357</v>
      </c>
      <c r="I105">
        <v>16.219161458849172</v>
      </c>
      <c r="J105">
        <f t="shared" si="4"/>
        <v>0.68400000000000005</v>
      </c>
      <c r="K105" s="40">
        <f t="shared" si="6"/>
        <v>1.8</v>
      </c>
      <c r="L105">
        <v>1</v>
      </c>
      <c r="M105">
        <v>1</v>
      </c>
      <c r="N105">
        <v>2</v>
      </c>
      <c r="O105">
        <v>2.7700163911881188</v>
      </c>
      <c r="P105">
        <f t="shared" si="5"/>
        <v>126</v>
      </c>
    </row>
    <row r="106" spans="1:16" x14ac:dyDescent="0.35">
      <c r="A106" s="2" t="s">
        <v>1916</v>
      </c>
      <c r="B106" s="2" t="s">
        <v>1344</v>
      </c>
      <c r="C106" s="2" t="s">
        <v>2027</v>
      </c>
      <c r="D106" s="19">
        <v>7092</v>
      </c>
      <c r="E106" s="17" t="s">
        <v>1862</v>
      </c>
      <c r="F106" s="8">
        <v>1.5</v>
      </c>
      <c r="G106">
        <v>8.5885852244850742</v>
      </c>
      <c r="H106">
        <v>8.7186347487162763</v>
      </c>
      <c r="I106">
        <v>8.7836595108318782</v>
      </c>
      <c r="J106">
        <f t="shared" si="4"/>
        <v>0.57000000000000006</v>
      </c>
      <c r="K106" s="40">
        <f t="shared" si="6"/>
        <v>1.5</v>
      </c>
      <c r="L106">
        <v>1</v>
      </c>
      <c r="M106">
        <v>1</v>
      </c>
      <c r="N106">
        <v>2</v>
      </c>
      <c r="O106">
        <v>2.3083469926567659</v>
      </c>
      <c r="P106">
        <f t="shared" si="5"/>
        <v>105</v>
      </c>
    </row>
    <row r="107" spans="1:16" x14ac:dyDescent="0.35">
      <c r="A107" s="2" t="s">
        <v>1916</v>
      </c>
      <c r="B107" s="2" t="s">
        <v>1378</v>
      </c>
      <c r="C107" s="2" t="s">
        <v>2028</v>
      </c>
      <c r="D107" s="19">
        <v>7092</v>
      </c>
      <c r="E107" s="17" t="s">
        <v>1862</v>
      </c>
      <c r="F107" s="8">
        <v>1.5</v>
      </c>
      <c r="G107">
        <v>8.5885852244850742</v>
      </c>
      <c r="H107">
        <v>8.7186347487162763</v>
      </c>
      <c r="I107">
        <v>8.7836595108318782</v>
      </c>
      <c r="J107">
        <f t="shared" si="4"/>
        <v>0.57000000000000006</v>
      </c>
      <c r="K107" s="40">
        <f t="shared" si="6"/>
        <v>1.5</v>
      </c>
      <c r="L107">
        <v>1</v>
      </c>
      <c r="M107">
        <v>1</v>
      </c>
      <c r="N107">
        <v>2</v>
      </c>
      <c r="O107">
        <v>2.3083469926567659</v>
      </c>
      <c r="P107">
        <f t="shared" si="5"/>
        <v>105</v>
      </c>
    </row>
    <row r="108" spans="1:16" x14ac:dyDescent="0.35">
      <c r="A108" s="2" t="s">
        <v>1916</v>
      </c>
      <c r="B108" s="2" t="s">
        <v>1379</v>
      </c>
      <c r="C108" s="2" t="s">
        <v>2029</v>
      </c>
      <c r="D108" s="19">
        <v>7092</v>
      </c>
      <c r="E108" s="17" t="s">
        <v>1862</v>
      </c>
      <c r="F108" s="8">
        <v>1.5</v>
      </c>
      <c r="G108">
        <v>8.5885852244850742</v>
      </c>
      <c r="H108">
        <v>8.7186347487162763</v>
      </c>
      <c r="I108">
        <v>8.7836595108318782</v>
      </c>
      <c r="J108">
        <f t="shared" si="4"/>
        <v>0.57000000000000006</v>
      </c>
      <c r="K108" s="40">
        <f t="shared" si="6"/>
        <v>1.5</v>
      </c>
      <c r="L108">
        <v>1</v>
      </c>
      <c r="M108">
        <v>1</v>
      </c>
      <c r="N108">
        <v>2</v>
      </c>
      <c r="O108">
        <v>2.3083469926567659</v>
      </c>
      <c r="P108">
        <f t="shared" si="5"/>
        <v>105</v>
      </c>
    </row>
    <row r="109" spans="1:16" x14ac:dyDescent="0.35">
      <c r="A109" s="2" t="s">
        <v>1916</v>
      </c>
      <c r="B109" s="2" t="s">
        <v>1504</v>
      </c>
      <c r="C109" s="2" t="s">
        <v>2030</v>
      </c>
      <c r="D109" s="19">
        <v>7092</v>
      </c>
      <c r="E109" s="17" t="s">
        <v>1862</v>
      </c>
      <c r="F109" s="8">
        <v>1.5</v>
      </c>
      <c r="G109">
        <v>8.5885852244850742</v>
      </c>
      <c r="H109">
        <v>8.7186347487162763</v>
      </c>
      <c r="I109">
        <v>8.7836595108318782</v>
      </c>
      <c r="J109">
        <f t="shared" si="4"/>
        <v>0.57000000000000006</v>
      </c>
      <c r="K109" s="40">
        <f t="shared" si="6"/>
        <v>1.5</v>
      </c>
      <c r="L109">
        <v>1</v>
      </c>
      <c r="M109">
        <v>1</v>
      </c>
      <c r="N109">
        <v>2</v>
      </c>
      <c r="O109">
        <v>2.3083469926567659</v>
      </c>
      <c r="P109">
        <f t="shared" si="5"/>
        <v>105</v>
      </c>
    </row>
    <row r="110" spans="1:16" x14ac:dyDescent="0.35">
      <c r="A110" s="2" t="s">
        <v>1916</v>
      </c>
      <c r="B110" s="2" t="s">
        <v>1505</v>
      </c>
      <c r="C110" s="2" t="s">
        <v>2031</v>
      </c>
      <c r="D110" s="19">
        <v>7092</v>
      </c>
      <c r="E110" s="17" t="s">
        <v>1862</v>
      </c>
      <c r="F110" s="8">
        <v>1.5</v>
      </c>
      <c r="G110">
        <v>8.5885852244850742</v>
      </c>
      <c r="H110">
        <v>8.7186347487162763</v>
      </c>
      <c r="I110">
        <v>8.7836595108318782</v>
      </c>
      <c r="J110">
        <f t="shared" si="4"/>
        <v>0.57000000000000006</v>
      </c>
      <c r="K110" s="40">
        <f t="shared" si="6"/>
        <v>1.5</v>
      </c>
      <c r="L110">
        <v>1</v>
      </c>
      <c r="M110">
        <v>1</v>
      </c>
      <c r="N110">
        <v>2</v>
      </c>
      <c r="O110">
        <v>2.3083469926567659</v>
      </c>
      <c r="P110">
        <f t="shared" si="5"/>
        <v>105</v>
      </c>
    </row>
    <row r="111" spans="1:16" x14ac:dyDescent="0.35">
      <c r="A111" s="2" t="s">
        <v>1916</v>
      </c>
      <c r="B111" s="2" t="s">
        <v>1506</v>
      </c>
      <c r="C111" s="2" t="s">
        <v>2032</v>
      </c>
      <c r="D111" s="19">
        <v>7092</v>
      </c>
      <c r="E111" s="17" t="s">
        <v>1862</v>
      </c>
      <c r="F111" s="8">
        <v>1.5</v>
      </c>
      <c r="G111">
        <v>8.5885852244850742</v>
      </c>
      <c r="H111">
        <v>8.7186347487162763</v>
      </c>
      <c r="I111">
        <v>8.7836595108318782</v>
      </c>
      <c r="J111">
        <f t="shared" si="4"/>
        <v>0.57000000000000006</v>
      </c>
      <c r="K111" s="40">
        <f t="shared" si="6"/>
        <v>1.5</v>
      </c>
      <c r="L111">
        <v>1</v>
      </c>
      <c r="M111">
        <v>1</v>
      </c>
      <c r="N111">
        <v>2</v>
      </c>
      <c r="O111">
        <v>2.3083469926567659</v>
      </c>
      <c r="P111">
        <f t="shared" si="5"/>
        <v>105</v>
      </c>
    </row>
    <row r="112" spans="1:16" x14ac:dyDescent="0.35">
      <c r="A112" s="2" t="s">
        <v>1916</v>
      </c>
      <c r="B112" s="2" t="s">
        <v>1507</v>
      </c>
      <c r="C112" s="2" t="s">
        <v>2033</v>
      </c>
      <c r="D112" s="19">
        <v>7092</v>
      </c>
      <c r="E112" s="17" t="s">
        <v>1862</v>
      </c>
      <c r="F112" s="8">
        <v>1.5</v>
      </c>
      <c r="G112">
        <v>8.5885852244850742</v>
      </c>
      <c r="H112">
        <v>8.7186347487162763</v>
      </c>
      <c r="I112">
        <v>8.7836595108318782</v>
      </c>
      <c r="J112">
        <f t="shared" si="4"/>
        <v>0.57000000000000006</v>
      </c>
      <c r="K112" s="40">
        <f t="shared" si="6"/>
        <v>1.5</v>
      </c>
      <c r="L112">
        <v>1</v>
      </c>
      <c r="M112">
        <v>1</v>
      </c>
      <c r="N112">
        <v>2</v>
      </c>
      <c r="O112">
        <v>2.3083469926567659</v>
      </c>
      <c r="P112">
        <f t="shared" si="5"/>
        <v>105</v>
      </c>
    </row>
    <row r="113" spans="1:16" x14ac:dyDescent="0.35">
      <c r="A113" s="2" t="s">
        <v>1916</v>
      </c>
      <c r="B113" s="2" t="s">
        <v>1442</v>
      </c>
      <c r="C113" s="2" t="s">
        <v>2034</v>
      </c>
      <c r="D113" s="19">
        <v>7092</v>
      </c>
      <c r="E113" s="17" t="s">
        <v>1862</v>
      </c>
      <c r="F113" s="8">
        <v>1.5</v>
      </c>
      <c r="G113">
        <v>8.5885852244850742</v>
      </c>
      <c r="H113">
        <v>8.7186347487162763</v>
      </c>
      <c r="I113">
        <v>8.7836595108318782</v>
      </c>
      <c r="J113">
        <f t="shared" si="4"/>
        <v>0.57000000000000006</v>
      </c>
      <c r="K113" s="40">
        <f t="shared" si="6"/>
        <v>1.5</v>
      </c>
      <c r="L113">
        <v>1</v>
      </c>
      <c r="M113">
        <v>1</v>
      </c>
      <c r="N113">
        <v>2</v>
      </c>
      <c r="O113">
        <v>2.3083469926567659</v>
      </c>
      <c r="P113">
        <f t="shared" si="5"/>
        <v>105</v>
      </c>
    </row>
    <row r="114" spans="1:16" x14ac:dyDescent="0.35">
      <c r="A114" s="2" t="s">
        <v>1916</v>
      </c>
      <c r="B114" s="2" t="s">
        <v>1443</v>
      </c>
      <c r="C114" s="2" t="s">
        <v>2035</v>
      </c>
      <c r="D114" s="19">
        <v>7092</v>
      </c>
      <c r="E114" s="17" t="s">
        <v>1862</v>
      </c>
      <c r="F114" s="8">
        <v>1.5</v>
      </c>
      <c r="G114">
        <v>8.5885852244850742</v>
      </c>
      <c r="H114">
        <v>8.7186347487162763</v>
      </c>
      <c r="I114">
        <v>8.7836595108318782</v>
      </c>
      <c r="J114">
        <f t="shared" si="4"/>
        <v>0.57000000000000006</v>
      </c>
      <c r="K114" s="40">
        <f t="shared" si="6"/>
        <v>1.5</v>
      </c>
      <c r="L114">
        <v>1</v>
      </c>
      <c r="M114">
        <v>1</v>
      </c>
      <c r="N114">
        <v>2</v>
      </c>
      <c r="O114">
        <v>2.3083469926567659</v>
      </c>
      <c r="P114">
        <f t="shared" si="5"/>
        <v>105</v>
      </c>
    </row>
    <row r="115" spans="1:16" x14ac:dyDescent="0.35">
      <c r="A115" s="2" t="s">
        <v>1916</v>
      </c>
      <c r="B115" s="2" t="s">
        <v>1444</v>
      </c>
      <c r="C115" s="2" t="s">
        <v>2036</v>
      </c>
      <c r="D115" s="19">
        <v>7092</v>
      </c>
      <c r="E115" s="17" t="s">
        <v>1862</v>
      </c>
      <c r="F115" s="8">
        <v>1.5</v>
      </c>
      <c r="G115">
        <v>8.5885852244850742</v>
      </c>
      <c r="H115">
        <v>8.7186347487162763</v>
      </c>
      <c r="I115">
        <v>8.7836595108318782</v>
      </c>
      <c r="J115">
        <f t="shared" si="4"/>
        <v>0.57000000000000006</v>
      </c>
      <c r="K115" s="40">
        <f t="shared" si="6"/>
        <v>1.5</v>
      </c>
      <c r="L115">
        <v>1</v>
      </c>
      <c r="M115">
        <v>1</v>
      </c>
      <c r="N115">
        <v>2</v>
      </c>
      <c r="O115">
        <v>2.3083469926567659</v>
      </c>
      <c r="P115">
        <f t="shared" si="5"/>
        <v>105</v>
      </c>
    </row>
    <row r="116" spans="1:16" x14ac:dyDescent="0.35">
      <c r="A116" s="2" t="s">
        <v>1916</v>
      </c>
      <c r="B116" s="2" t="s">
        <v>1445</v>
      </c>
      <c r="C116" s="2" t="s">
        <v>2037</v>
      </c>
      <c r="D116" s="19">
        <v>7092</v>
      </c>
      <c r="E116" s="17" t="s">
        <v>1862</v>
      </c>
      <c r="F116" s="8">
        <v>1.5</v>
      </c>
      <c r="G116">
        <v>8.5885852244850742</v>
      </c>
      <c r="H116">
        <v>8.7186347487162763</v>
      </c>
      <c r="I116">
        <v>8.7836595108318782</v>
      </c>
      <c r="J116">
        <f t="shared" si="4"/>
        <v>0.57000000000000006</v>
      </c>
      <c r="K116" s="40">
        <f t="shared" si="6"/>
        <v>1.5</v>
      </c>
      <c r="L116">
        <v>1</v>
      </c>
      <c r="M116">
        <v>1</v>
      </c>
      <c r="N116">
        <v>2</v>
      </c>
      <c r="O116">
        <v>2.3083469926567659</v>
      </c>
      <c r="P116">
        <f t="shared" si="5"/>
        <v>105</v>
      </c>
    </row>
    <row r="117" spans="1:16" x14ac:dyDescent="0.35">
      <c r="A117" s="2" t="s">
        <v>1916</v>
      </c>
      <c r="B117" s="2" t="s">
        <v>1446</v>
      </c>
      <c r="C117" s="2" t="s">
        <v>2038</v>
      </c>
      <c r="D117" s="19">
        <v>7092</v>
      </c>
      <c r="E117" s="17" t="s">
        <v>1862</v>
      </c>
      <c r="F117" s="8">
        <v>1.5</v>
      </c>
      <c r="G117">
        <v>8.5885852244850742</v>
      </c>
      <c r="H117">
        <v>8.7186347487162763</v>
      </c>
      <c r="I117">
        <v>8.7836595108318782</v>
      </c>
      <c r="J117">
        <f t="shared" si="4"/>
        <v>0.57000000000000006</v>
      </c>
      <c r="K117" s="40">
        <f t="shared" si="6"/>
        <v>1.5</v>
      </c>
      <c r="L117">
        <v>1</v>
      </c>
      <c r="M117">
        <v>1</v>
      </c>
      <c r="N117">
        <v>2</v>
      </c>
      <c r="O117">
        <v>2.3083469926567659</v>
      </c>
      <c r="P117">
        <f t="shared" si="5"/>
        <v>105</v>
      </c>
    </row>
    <row r="118" spans="1:16" x14ac:dyDescent="0.35">
      <c r="A118" s="2" t="s">
        <v>1916</v>
      </c>
      <c r="B118" s="11" t="s">
        <v>1447</v>
      </c>
      <c r="C118" s="2" t="s">
        <v>2039</v>
      </c>
      <c r="D118" s="32">
        <v>7092</v>
      </c>
      <c r="E118" s="17" t="s">
        <v>1862</v>
      </c>
      <c r="F118" s="34">
        <v>1.5</v>
      </c>
      <c r="G118">
        <v>8.5885852244850742</v>
      </c>
      <c r="H118">
        <v>8.7186347487162763</v>
      </c>
      <c r="I118">
        <v>8.7836595108318782</v>
      </c>
      <c r="J118">
        <f t="shared" si="4"/>
        <v>0.57000000000000006</v>
      </c>
      <c r="K118" s="40">
        <f t="shared" si="6"/>
        <v>1.5</v>
      </c>
      <c r="L118">
        <v>1</v>
      </c>
      <c r="M118">
        <v>1</v>
      </c>
      <c r="N118">
        <v>2</v>
      </c>
      <c r="O118">
        <v>2.3083469926567659</v>
      </c>
      <c r="P118">
        <f t="shared" si="5"/>
        <v>105</v>
      </c>
    </row>
    <row r="119" spans="1:16" x14ac:dyDescent="0.35">
      <c r="A119" s="2" t="s">
        <v>1916</v>
      </c>
      <c r="B119" s="11" t="s">
        <v>1756</v>
      </c>
      <c r="C119" s="2" t="s">
        <v>2040</v>
      </c>
      <c r="D119" s="32">
        <v>7092</v>
      </c>
      <c r="E119" s="17" t="s">
        <v>1862</v>
      </c>
      <c r="F119" s="34">
        <v>1.5</v>
      </c>
      <c r="G119">
        <v>8.5885852244850742</v>
      </c>
      <c r="H119">
        <v>8.7186347487162763</v>
      </c>
      <c r="I119">
        <v>8.7836595108318782</v>
      </c>
      <c r="J119">
        <f t="shared" si="4"/>
        <v>0.57000000000000006</v>
      </c>
      <c r="K119" s="40">
        <f t="shared" si="6"/>
        <v>1.5</v>
      </c>
      <c r="L119">
        <v>1</v>
      </c>
      <c r="M119">
        <v>1</v>
      </c>
      <c r="N119">
        <v>2</v>
      </c>
      <c r="O119">
        <v>2.3083469926567659</v>
      </c>
      <c r="P119">
        <f t="shared" si="5"/>
        <v>105</v>
      </c>
    </row>
    <row r="120" spans="1:16" x14ac:dyDescent="0.35">
      <c r="A120" s="2" t="s">
        <v>1916</v>
      </c>
      <c r="B120" s="11" t="s">
        <v>1757</v>
      </c>
      <c r="C120" s="2" t="s">
        <v>2041</v>
      </c>
      <c r="D120" s="32">
        <v>7092</v>
      </c>
      <c r="E120" s="17" t="s">
        <v>1862</v>
      </c>
      <c r="F120" s="34">
        <v>1.5</v>
      </c>
      <c r="G120">
        <v>8.5885852244850742</v>
      </c>
      <c r="H120">
        <v>8.7186347487162763</v>
      </c>
      <c r="I120">
        <v>8.7836595108318782</v>
      </c>
      <c r="J120">
        <f t="shared" si="4"/>
        <v>0.57000000000000006</v>
      </c>
      <c r="K120" s="40">
        <f t="shared" si="6"/>
        <v>1.5</v>
      </c>
      <c r="L120">
        <v>1</v>
      </c>
      <c r="M120">
        <v>1</v>
      </c>
      <c r="N120">
        <v>2</v>
      </c>
      <c r="O120">
        <v>2.3083469926567659</v>
      </c>
      <c r="P120">
        <f t="shared" si="5"/>
        <v>105</v>
      </c>
    </row>
    <row r="121" spans="1:16" x14ac:dyDescent="0.35">
      <c r="A121" s="2" t="s">
        <v>1916</v>
      </c>
      <c r="B121" s="11" t="s">
        <v>1758</v>
      </c>
      <c r="C121" s="2" t="s">
        <v>2042</v>
      </c>
      <c r="D121" s="32">
        <v>7092</v>
      </c>
      <c r="E121" s="17" t="s">
        <v>1862</v>
      </c>
      <c r="F121" s="34">
        <v>1.5</v>
      </c>
      <c r="G121">
        <v>8.5885852244850742</v>
      </c>
      <c r="H121">
        <v>8.7186347487162763</v>
      </c>
      <c r="I121">
        <v>8.7836595108318782</v>
      </c>
      <c r="J121">
        <f t="shared" si="4"/>
        <v>0.57000000000000006</v>
      </c>
      <c r="K121" s="40">
        <f t="shared" si="6"/>
        <v>1.5</v>
      </c>
      <c r="L121">
        <v>1</v>
      </c>
      <c r="M121">
        <v>1</v>
      </c>
      <c r="N121">
        <v>2</v>
      </c>
      <c r="O121">
        <v>2.3083469926567659</v>
      </c>
      <c r="P121">
        <f t="shared" si="5"/>
        <v>105</v>
      </c>
    </row>
    <row r="122" spans="1:16" x14ac:dyDescent="0.35">
      <c r="A122" s="2" t="s">
        <v>1916</v>
      </c>
      <c r="B122" s="11" t="s">
        <v>1759</v>
      </c>
      <c r="C122" s="2" t="s">
        <v>2043</v>
      </c>
      <c r="D122" s="32">
        <v>7092</v>
      </c>
      <c r="E122" s="17" t="s">
        <v>1862</v>
      </c>
      <c r="F122" s="34">
        <v>1.5</v>
      </c>
      <c r="G122">
        <v>8.5885852244850742</v>
      </c>
      <c r="H122">
        <v>8.7186347487162763</v>
      </c>
      <c r="I122">
        <v>8.7836595108318782</v>
      </c>
      <c r="J122">
        <f t="shared" si="4"/>
        <v>0.57000000000000006</v>
      </c>
      <c r="K122" s="40">
        <f t="shared" si="6"/>
        <v>1.5</v>
      </c>
      <c r="L122">
        <v>1</v>
      </c>
      <c r="M122">
        <v>1</v>
      </c>
      <c r="N122">
        <v>2</v>
      </c>
      <c r="O122">
        <v>2.3083469926567659</v>
      </c>
      <c r="P122">
        <f t="shared" si="5"/>
        <v>105</v>
      </c>
    </row>
    <row r="123" spans="1:16" x14ac:dyDescent="0.35">
      <c r="A123" s="2" t="s">
        <v>1916</v>
      </c>
      <c r="B123" s="2" t="s">
        <v>1760</v>
      </c>
      <c r="C123" s="2" t="s">
        <v>2044</v>
      </c>
      <c r="D123" s="19">
        <v>7092</v>
      </c>
      <c r="E123" s="17" t="s">
        <v>1862</v>
      </c>
      <c r="F123" s="8">
        <v>1.5</v>
      </c>
      <c r="G123">
        <v>8.5885852244850742</v>
      </c>
      <c r="H123">
        <v>8.7186347487162763</v>
      </c>
      <c r="I123">
        <v>8.7836595108318782</v>
      </c>
      <c r="J123">
        <f t="shared" si="4"/>
        <v>0.57000000000000006</v>
      </c>
      <c r="K123" s="40">
        <f t="shared" si="6"/>
        <v>1.5</v>
      </c>
      <c r="L123">
        <v>1</v>
      </c>
      <c r="M123">
        <v>1</v>
      </c>
      <c r="N123">
        <v>2</v>
      </c>
      <c r="O123">
        <v>2.3083469926567659</v>
      </c>
      <c r="P123">
        <f t="shared" si="5"/>
        <v>105</v>
      </c>
    </row>
    <row r="124" spans="1:16" x14ac:dyDescent="0.35">
      <c r="A124" s="2" t="s">
        <v>1916</v>
      </c>
      <c r="B124" s="2" t="s">
        <v>1761</v>
      </c>
      <c r="C124" s="2" t="s">
        <v>2045</v>
      </c>
      <c r="D124" s="19">
        <v>7092</v>
      </c>
      <c r="E124" s="17" t="s">
        <v>1862</v>
      </c>
      <c r="F124" s="8">
        <v>1.5</v>
      </c>
      <c r="G124">
        <v>8.5885852244850742</v>
      </c>
      <c r="H124">
        <v>8.7186347487162763</v>
      </c>
      <c r="I124">
        <v>8.7836595108318782</v>
      </c>
      <c r="J124">
        <f t="shared" si="4"/>
        <v>0.57000000000000006</v>
      </c>
      <c r="K124" s="40">
        <f t="shared" si="6"/>
        <v>1.5</v>
      </c>
      <c r="L124">
        <v>1</v>
      </c>
      <c r="M124">
        <v>1</v>
      </c>
      <c r="N124">
        <v>2</v>
      </c>
      <c r="O124">
        <v>2.3083469926567659</v>
      </c>
      <c r="P124">
        <f t="shared" si="5"/>
        <v>105</v>
      </c>
    </row>
    <row r="125" spans="1:16" x14ac:dyDescent="0.35">
      <c r="A125" s="2" t="s">
        <v>1940</v>
      </c>
      <c r="B125" s="11" t="s">
        <v>1343</v>
      </c>
      <c r="C125" s="2" t="s">
        <v>2046</v>
      </c>
      <c r="D125" s="32">
        <v>6892</v>
      </c>
      <c r="E125" s="17" t="s">
        <v>1862</v>
      </c>
      <c r="F125" s="34">
        <v>1.4</v>
      </c>
      <c r="G125">
        <v>6.1372947196721777</v>
      </c>
      <c r="H125">
        <v>6.2673442439033806</v>
      </c>
      <c r="I125">
        <v>6.3323690060189826</v>
      </c>
      <c r="J125">
        <f t="shared" si="4"/>
        <v>0.53199999999999992</v>
      </c>
      <c r="K125" s="40">
        <f t="shared" si="6"/>
        <v>1.4</v>
      </c>
      <c r="L125">
        <v>1</v>
      </c>
      <c r="M125">
        <v>1</v>
      </c>
      <c r="N125">
        <v>2</v>
      </c>
      <c r="O125">
        <v>2.154457193146321</v>
      </c>
      <c r="P125">
        <f t="shared" si="5"/>
        <v>98</v>
      </c>
    </row>
    <row r="126" spans="1:16" x14ac:dyDescent="0.35">
      <c r="A126" s="2" t="s">
        <v>1940</v>
      </c>
      <c r="B126" s="2" t="s">
        <v>1361</v>
      </c>
      <c r="C126" s="2" t="s">
        <v>2047</v>
      </c>
      <c r="D126" s="19">
        <v>6892</v>
      </c>
      <c r="E126" s="17" t="s">
        <v>1862</v>
      </c>
      <c r="F126" s="8">
        <v>1.4</v>
      </c>
      <c r="G126">
        <v>6.1372947196721777</v>
      </c>
      <c r="H126">
        <v>6.2673442439033806</v>
      </c>
      <c r="I126">
        <v>6.3323690060189826</v>
      </c>
      <c r="J126">
        <f t="shared" si="4"/>
        <v>0.53199999999999992</v>
      </c>
      <c r="K126" s="40">
        <f t="shared" si="6"/>
        <v>1.4</v>
      </c>
      <c r="L126">
        <v>1</v>
      </c>
      <c r="M126">
        <v>1</v>
      </c>
      <c r="N126">
        <v>2</v>
      </c>
      <c r="O126">
        <v>2.154457193146321</v>
      </c>
      <c r="P126">
        <f t="shared" si="5"/>
        <v>98</v>
      </c>
    </row>
    <row r="127" spans="1:16" x14ac:dyDescent="0.35">
      <c r="A127" s="2" t="s">
        <v>1940</v>
      </c>
      <c r="B127" s="2" t="s">
        <v>1343</v>
      </c>
      <c r="C127" s="2" t="s">
        <v>2046</v>
      </c>
      <c r="D127" s="19">
        <v>9484</v>
      </c>
      <c r="E127" s="17" t="s">
        <v>1862</v>
      </c>
      <c r="F127" s="8">
        <v>2.2999999999999998</v>
      </c>
      <c r="G127">
        <v>8.845994185898741</v>
      </c>
      <c r="H127">
        <v>8.9760437101299395</v>
      </c>
      <c r="I127">
        <v>9.0410684722455397</v>
      </c>
      <c r="J127">
        <f t="shared" si="4"/>
        <v>0.87399999999999989</v>
      </c>
      <c r="K127" s="40">
        <f t="shared" si="6"/>
        <v>2.2999999999999998</v>
      </c>
      <c r="L127">
        <v>1</v>
      </c>
      <c r="M127">
        <v>1</v>
      </c>
      <c r="N127">
        <v>2</v>
      </c>
      <c r="O127">
        <v>3.5394653887403771</v>
      </c>
      <c r="P127">
        <f t="shared" si="5"/>
        <v>161</v>
      </c>
    </row>
    <row r="128" spans="1:16" x14ac:dyDescent="0.35">
      <c r="A128" s="2" t="s">
        <v>1940</v>
      </c>
      <c r="B128" s="2" t="s">
        <v>1361</v>
      </c>
      <c r="C128" s="2" t="s">
        <v>2047</v>
      </c>
      <c r="D128" s="19">
        <v>9484</v>
      </c>
      <c r="E128" s="17" t="s">
        <v>1862</v>
      </c>
      <c r="F128" s="8">
        <v>2.2999999999999998</v>
      </c>
      <c r="G128">
        <v>8.845994185898741</v>
      </c>
      <c r="H128">
        <v>8.9760437101299395</v>
      </c>
      <c r="I128">
        <v>9.0410684722455397</v>
      </c>
      <c r="J128">
        <f t="shared" si="4"/>
        <v>0.87399999999999989</v>
      </c>
      <c r="K128" s="40">
        <f t="shared" si="6"/>
        <v>2.2999999999999998</v>
      </c>
      <c r="L128">
        <v>1</v>
      </c>
      <c r="M128">
        <v>1</v>
      </c>
      <c r="N128">
        <v>2</v>
      </c>
      <c r="O128">
        <v>3.5394653887403771</v>
      </c>
      <c r="P128">
        <f t="shared" si="5"/>
        <v>161</v>
      </c>
    </row>
    <row r="129" spans="1:16" x14ac:dyDescent="0.35">
      <c r="A129" s="2" t="s">
        <v>1940</v>
      </c>
      <c r="B129" s="2" t="s">
        <v>1362</v>
      </c>
      <c r="C129" s="2" t="s">
        <v>2048</v>
      </c>
      <c r="D129" s="19">
        <v>9484</v>
      </c>
      <c r="E129" s="17" t="s">
        <v>1862</v>
      </c>
      <c r="F129" s="8">
        <v>2.2999999999999998</v>
      </c>
      <c r="G129">
        <v>8.845994185898741</v>
      </c>
      <c r="H129">
        <v>8.9760437101299395</v>
      </c>
      <c r="I129">
        <v>9.0410684722455397</v>
      </c>
      <c r="J129">
        <f t="shared" si="4"/>
        <v>0.87399999999999989</v>
      </c>
      <c r="K129" s="40">
        <f t="shared" si="6"/>
        <v>2.2999999999999998</v>
      </c>
      <c r="L129">
        <v>1</v>
      </c>
      <c r="M129">
        <v>1</v>
      </c>
      <c r="N129">
        <v>2</v>
      </c>
      <c r="O129">
        <v>3.5394653887403771</v>
      </c>
      <c r="P129">
        <f t="shared" si="5"/>
        <v>161</v>
      </c>
    </row>
    <row r="130" spans="1:16" x14ac:dyDescent="0.35">
      <c r="A130" s="2" t="s">
        <v>1940</v>
      </c>
      <c r="B130" s="2" t="s">
        <v>1363</v>
      </c>
      <c r="C130" s="2" t="s">
        <v>2049</v>
      </c>
      <c r="D130" s="19">
        <v>9484</v>
      </c>
      <c r="E130" s="17" t="s">
        <v>1862</v>
      </c>
      <c r="F130" s="8">
        <v>2.2999999999999998</v>
      </c>
      <c r="G130">
        <v>8.845994185898741</v>
      </c>
      <c r="H130">
        <v>8.9760437101299395</v>
      </c>
      <c r="I130">
        <v>9.0410684722455397</v>
      </c>
      <c r="J130">
        <f t="shared" si="4"/>
        <v>0.87399999999999989</v>
      </c>
      <c r="K130" s="40">
        <f t="shared" si="6"/>
        <v>2.2999999999999998</v>
      </c>
      <c r="L130">
        <v>1</v>
      </c>
      <c r="M130">
        <v>1</v>
      </c>
      <c r="N130">
        <v>2</v>
      </c>
      <c r="O130">
        <v>3.5394653887403771</v>
      </c>
      <c r="P130">
        <f t="shared" si="5"/>
        <v>161</v>
      </c>
    </row>
    <row r="131" spans="1:16" x14ac:dyDescent="0.35">
      <c r="A131" s="2" t="s">
        <v>1917</v>
      </c>
      <c r="B131" s="2" t="s">
        <v>1343</v>
      </c>
      <c r="C131" s="2" t="s">
        <v>2050</v>
      </c>
      <c r="D131" s="17">
        <v>10017</v>
      </c>
      <c r="E131" s="17" t="s">
        <v>1862</v>
      </c>
      <c r="F131" s="8">
        <v>2.2000000000000002</v>
      </c>
      <c r="G131">
        <v>16.024087172502369</v>
      </c>
      <c r="H131">
        <v>16.154136696733559</v>
      </c>
      <c r="I131">
        <v>16.21916145884915</v>
      </c>
      <c r="J131">
        <f t="shared" ref="J131:J194" si="7">0.38*F131</f>
        <v>0.83600000000000008</v>
      </c>
      <c r="K131" s="40">
        <f t="shared" si="6"/>
        <v>2.2000000000000002</v>
      </c>
      <c r="L131">
        <v>1</v>
      </c>
      <c r="M131">
        <v>1</v>
      </c>
      <c r="N131">
        <v>2</v>
      </c>
      <c r="O131">
        <v>3.3855755892299211</v>
      </c>
      <c r="P131">
        <f t="shared" ref="P131:P194" si="8">F131*70</f>
        <v>154</v>
      </c>
    </row>
    <row r="132" spans="1:16" x14ac:dyDescent="0.35">
      <c r="A132" s="2" t="s">
        <v>1918</v>
      </c>
      <c r="B132" s="2" t="s">
        <v>1343</v>
      </c>
      <c r="C132" s="2" t="s">
        <v>2169</v>
      </c>
      <c r="D132" s="17">
        <v>10017</v>
      </c>
      <c r="E132" s="17" t="s">
        <v>1862</v>
      </c>
      <c r="F132" s="8">
        <v>1.8</v>
      </c>
      <c r="G132">
        <v>16.024087172502369</v>
      </c>
      <c r="H132">
        <v>16.15413669673357</v>
      </c>
      <c r="I132">
        <v>16.219161458849172</v>
      </c>
      <c r="J132">
        <f t="shared" si="7"/>
        <v>0.68400000000000005</v>
      </c>
      <c r="K132" s="40">
        <f t="shared" si="6"/>
        <v>1.8</v>
      </c>
      <c r="L132">
        <v>1</v>
      </c>
      <c r="M132">
        <v>1</v>
      </c>
      <c r="N132">
        <v>2</v>
      </c>
      <c r="O132">
        <v>2.7700163911881188</v>
      </c>
      <c r="P132">
        <f t="shared" si="8"/>
        <v>126</v>
      </c>
    </row>
    <row r="133" spans="1:16" x14ac:dyDescent="0.35">
      <c r="A133" s="2" t="s">
        <v>1882</v>
      </c>
      <c r="B133" s="2" t="s">
        <v>1790</v>
      </c>
      <c r="C133" s="2" t="s">
        <v>2051</v>
      </c>
      <c r="D133" s="19">
        <v>4169</v>
      </c>
      <c r="E133" s="17" t="s">
        <v>1862</v>
      </c>
      <c r="F133" s="8">
        <v>2</v>
      </c>
      <c r="G133">
        <v>16.024087172502369</v>
      </c>
      <c r="H133">
        <v>16.154136696733559</v>
      </c>
      <c r="I133">
        <v>16.219161458849161</v>
      </c>
      <c r="J133">
        <f t="shared" si="7"/>
        <v>0.76</v>
      </c>
      <c r="K133" s="40">
        <f t="shared" si="6"/>
        <v>2</v>
      </c>
      <c r="L133">
        <v>1</v>
      </c>
      <c r="M133">
        <v>1</v>
      </c>
      <c r="N133">
        <v>2</v>
      </c>
      <c r="O133">
        <v>3.0777959902090308</v>
      </c>
      <c r="P133">
        <f t="shared" si="8"/>
        <v>140</v>
      </c>
    </row>
    <row r="134" spans="1:16" x14ac:dyDescent="0.35">
      <c r="A134" s="2" t="s">
        <v>1882</v>
      </c>
      <c r="B134" s="2" t="s">
        <v>1791</v>
      </c>
      <c r="C134" s="2" t="s">
        <v>2052</v>
      </c>
      <c r="D134" s="19">
        <v>4169</v>
      </c>
      <c r="E134" s="17" t="s">
        <v>1862</v>
      </c>
      <c r="F134" s="8">
        <v>2</v>
      </c>
      <c r="G134">
        <v>16.024087172502369</v>
      </c>
      <c r="H134">
        <v>16.154136696733559</v>
      </c>
      <c r="I134">
        <v>16.219161458849161</v>
      </c>
      <c r="J134">
        <f t="shared" si="7"/>
        <v>0.76</v>
      </c>
      <c r="K134" s="40">
        <f t="shared" si="6"/>
        <v>2</v>
      </c>
      <c r="L134">
        <v>1</v>
      </c>
      <c r="M134">
        <v>1</v>
      </c>
      <c r="N134">
        <v>2</v>
      </c>
      <c r="O134">
        <v>3.0777959902090308</v>
      </c>
      <c r="P134">
        <f t="shared" si="8"/>
        <v>140</v>
      </c>
    </row>
    <row r="135" spans="1:16" x14ac:dyDescent="0.35">
      <c r="A135" s="2" t="s">
        <v>1919</v>
      </c>
      <c r="B135" s="2" t="s">
        <v>1343</v>
      </c>
      <c r="C135" s="2" t="s">
        <v>2053</v>
      </c>
      <c r="D135" s="19">
        <v>7041</v>
      </c>
      <c r="E135" s="17" t="s">
        <v>1862</v>
      </c>
      <c r="F135" s="8">
        <v>1</v>
      </c>
      <c r="G135">
        <v>8.7593812901494275</v>
      </c>
      <c r="H135">
        <v>8.8894308143806278</v>
      </c>
      <c r="I135">
        <v>8.9544555764962297</v>
      </c>
      <c r="J135">
        <f t="shared" si="7"/>
        <v>0.38</v>
      </c>
      <c r="K135" s="40">
        <f t="shared" si="6"/>
        <v>1</v>
      </c>
      <c r="L135">
        <v>1</v>
      </c>
      <c r="M135">
        <v>1</v>
      </c>
      <c r="N135">
        <v>2</v>
      </c>
      <c r="O135">
        <v>1.538897995104513</v>
      </c>
      <c r="P135">
        <f t="shared" si="8"/>
        <v>70</v>
      </c>
    </row>
    <row r="136" spans="1:16" x14ac:dyDescent="0.35">
      <c r="A136" s="2" t="s">
        <v>1919</v>
      </c>
      <c r="B136" s="2" t="s">
        <v>1361</v>
      </c>
      <c r="C136" s="2" t="s">
        <v>2054</v>
      </c>
      <c r="D136" s="19">
        <v>7041</v>
      </c>
      <c r="E136" s="17" t="s">
        <v>1862</v>
      </c>
      <c r="F136" s="8">
        <v>1</v>
      </c>
      <c r="G136">
        <v>8.7593812901494275</v>
      </c>
      <c r="H136">
        <v>8.8894308143806278</v>
      </c>
      <c r="I136">
        <v>8.9544555764962297</v>
      </c>
      <c r="J136">
        <f t="shared" si="7"/>
        <v>0.38</v>
      </c>
      <c r="K136" s="40">
        <f t="shared" si="6"/>
        <v>1</v>
      </c>
      <c r="L136">
        <v>1</v>
      </c>
      <c r="M136">
        <v>1</v>
      </c>
      <c r="N136">
        <v>2</v>
      </c>
      <c r="O136">
        <v>1.538897995104513</v>
      </c>
      <c r="P136">
        <f t="shared" si="8"/>
        <v>70</v>
      </c>
    </row>
    <row r="137" spans="1:16" x14ac:dyDescent="0.35">
      <c r="A137" s="2" t="s">
        <v>1920</v>
      </c>
      <c r="B137" s="2" t="s">
        <v>1824</v>
      </c>
      <c r="C137" s="2" t="s">
        <v>2170</v>
      </c>
      <c r="D137" s="19">
        <v>14783</v>
      </c>
      <c r="E137" s="17" t="s">
        <v>1862</v>
      </c>
      <c r="F137" s="8">
        <v>1.8</v>
      </c>
      <c r="G137">
        <v>21.716394864810059</v>
      </c>
      <c r="H137">
        <v>21.84644438904126</v>
      </c>
      <c r="I137">
        <v>21.911469151156862</v>
      </c>
      <c r="J137">
        <f t="shared" si="7"/>
        <v>0.68400000000000005</v>
      </c>
      <c r="K137" s="40">
        <f t="shared" si="6"/>
        <v>1.8</v>
      </c>
      <c r="L137">
        <v>1</v>
      </c>
      <c r="M137">
        <v>1</v>
      </c>
      <c r="N137">
        <v>2</v>
      </c>
      <c r="O137">
        <v>2.7700163911881091</v>
      </c>
      <c r="P137">
        <f t="shared" si="8"/>
        <v>126</v>
      </c>
    </row>
    <row r="138" spans="1:16" x14ac:dyDescent="0.35">
      <c r="A138" s="2" t="s">
        <v>1921</v>
      </c>
      <c r="B138" s="2" t="s">
        <v>1343</v>
      </c>
      <c r="C138" s="2" t="s">
        <v>2055</v>
      </c>
      <c r="D138" s="17">
        <v>7041</v>
      </c>
      <c r="E138" s="17" t="s">
        <v>1862</v>
      </c>
      <c r="F138" s="8">
        <v>1.8</v>
      </c>
      <c r="G138">
        <v>8.4835466319618256</v>
      </c>
      <c r="H138">
        <v>8.6135961561930294</v>
      </c>
      <c r="I138">
        <v>8.6786209183086314</v>
      </c>
      <c r="J138">
        <f t="shared" si="7"/>
        <v>0.68400000000000005</v>
      </c>
      <c r="K138" s="40">
        <f t="shared" si="6"/>
        <v>1.8</v>
      </c>
      <c r="L138">
        <v>1</v>
      </c>
      <c r="M138">
        <v>1</v>
      </c>
      <c r="N138">
        <v>2</v>
      </c>
      <c r="O138">
        <v>2.7700163911881188</v>
      </c>
      <c r="P138">
        <f t="shared" si="8"/>
        <v>126</v>
      </c>
    </row>
    <row r="139" spans="1:16" x14ac:dyDescent="0.35">
      <c r="A139" s="2" t="s">
        <v>1922</v>
      </c>
      <c r="B139" s="2" t="s">
        <v>1343</v>
      </c>
      <c r="C139" s="2" t="s">
        <v>2056</v>
      </c>
      <c r="D139" s="19">
        <v>6954</v>
      </c>
      <c r="E139" s="17" t="s">
        <v>1862</v>
      </c>
      <c r="F139" s="8">
        <v>1</v>
      </c>
      <c r="G139">
        <v>19.718063632230042</v>
      </c>
      <c r="H139">
        <v>19.848113156461231</v>
      </c>
      <c r="I139">
        <v>19.91313791857683</v>
      </c>
      <c r="J139">
        <f t="shared" si="7"/>
        <v>0.38</v>
      </c>
      <c r="K139" s="40">
        <f t="shared" si="6"/>
        <v>1</v>
      </c>
      <c r="L139">
        <v>1</v>
      </c>
      <c r="M139">
        <v>1</v>
      </c>
      <c r="N139">
        <v>2</v>
      </c>
      <c r="O139">
        <v>1.538897995104515</v>
      </c>
      <c r="P139">
        <f t="shared" si="8"/>
        <v>70</v>
      </c>
    </row>
    <row r="140" spans="1:16" x14ac:dyDescent="0.35">
      <c r="A140" s="2" t="s">
        <v>1922</v>
      </c>
      <c r="B140" s="2" t="s">
        <v>1361</v>
      </c>
      <c r="C140" s="2" t="s">
        <v>2057</v>
      </c>
      <c r="D140" s="19">
        <v>6954</v>
      </c>
      <c r="E140" s="17" t="s">
        <v>1862</v>
      </c>
      <c r="F140" s="8">
        <v>1.2</v>
      </c>
      <c r="G140">
        <v>19.716394864810049</v>
      </c>
      <c r="H140">
        <v>19.84644438904126</v>
      </c>
      <c r="I140">
        <v>19.911469151156862</v>
      </c>
      <c r="J140">
        <f t="shared" si="7"/>
        <v>0.45599999999999996</v>
      </c>
      <c r="K140" s="40">
        <f t="shared" si="6"/>
        <v>1.2</v>
      </c>
      <c r="L140">
        <v>1</v>
      </c>
      <c r="M140">
        <v>1</v>
      </c>
      <c r="N140">
        <v>2</v>
      </c>
      <c r="O140">
        <v>1.8466775941254141</v>
      </c>
      <c r="P140">
        <f t="shared" si="8"/>
        <v>84</v>
      </c>
    </row>
    <row r="141" spans="1:16" x14ac:dyDescent="0.35">
      <c r="A141" s="2" t="s">
        <v>1922</v>
      </c>
      <c r="B141" s="2" t="s">
        <v>1362</v>
      </c>
      <c r="C141" s="2" t="s">
        <v>2058</v>
      </c>
      <c r="D141" s="19">
        <v>6954</v>
      </c>
      <c r="E141" s="17" t="s">
        <v>1862</v>
      </c>
      <c r="F141" s="8">
        <v>0.8</v>
      </c>
      <c r="G141">
        <v>19.714309266531782</v>
      </c>
      <c r="H141">
        <v>19.844358790762989</v>
      </c>
      <c r="I141">
        <v>19.909383552878602</v>
      </c>
      <c r="J141">
        <f t="shared" si="7"/>
        <v>0.30400000000000005</v>
      </c>
      <c r="K141" s="40">
        <f t="shared" si="6"/>
        <v>0.8</v>
      </c>
      <c r="L141">
        <v>1</v>
      </c>
      <c r="M141">
        <v>1</v>
      </c>
      <c r="N141">
        <v>2</v>
      </c>
      <c r="O141">
        <v>1.2311183960836061</v>
      </c>
      <c r="P141">
        <f t="shared" si="8"/>
        <v>56</v>
      </c>
    </row>
    <row r="142" spans="1:16" x14ac:dyDescent="0.35">
      <c r="A142" s="2" t="s">
        <v>41</v>
      </c>
      <c r="B142" s="2" t="s">
        <v>1387</v>
      </c>
      <c r="C142" s="2" t="s">
        <v>2059</v>
      </c>
      <c r="D142" s="19">
        <v>28665</v>
      </c>
      <c r="E142" s="17" t="s">
        <v>1863</v>
      </c>
      <c r="F142" s="8">
        <v>102</v>
      </c>
      <c r="G142">
        <v>6.9707357066873996</v>
      </c>
      <c r="H142">
        <v>7.4926271862921254</v>
      </c>
      <c r="I142">
        <v>7.7535729260944866</v>
      </c>
      <c r="J142">
        <f t="shared" si="7"/>
        <v>38.76</v>
      </c>
      <c r="K142" s="40">
        <f t="shared" si="6"/>
        <v>102</v>
      </c>
      <c r="L142">
        <v>6</v>
      </c>
      <c r="M142">
        <v>6</v>
      </c>
      <c r="N142">
        <v>3.17</v>
      </c>
      <c r="O142">
        <v>127.0241984508741</v>
      </c>
      <c r="P142">
        <f t="shared" si="8"/>
        <v>7140</v>
      </c>
    </row>
    <row r="143" spans="1:16" x14ac:dyDescent="0.35">
      <c r="A143" s="2" t="s">
        <v>41</v>
      </c>
      <c r="B143" s="2" t="s">
        <v>1389</v>
      </c>
      <c r="C143" s="2" t="s">
        <v>2060</v>
      </c>
      <c r="D143" s="19">
        <v>28665</v>
      </c>
      <c r="E143" s="17" t="s">
        <v>1863</v>
      </c>
      <c r="F143" s="8">
        <v>102</v>
      </c>
      <c r="G143">
        <v>6.9707357066873996</v>
      </c>
      <c r="H143">
        <v>7.4926271862921254</v>
      </c>
      <c r="I143">
        <v>7.7535729260944866</v>
      </c>
      <c r="J143">
        <f t="shared" si="7"/>
        <v>38.76</v>
      </c>
      <c r="K143" s="40">
        <f t="shared" si="6"/>
        <v>102</v>
      </c>
      <c r="L143">
        <v>6</v>
      </c>
      <c r="M143">
        <v>6</v>
      </c>
      <c r="N143">
        <v>3.17</v>
      </c>
      <c r="O143">
        <v>127.0241984508741</v>
      </c>
      <c r="P143">
        <f t="shared" si="8"/>
        <v>7140</v>
      </c>
    </row>
    <row r="144" spans="1:16" x14ac:dyDescent="0.35">
      <c r="A144" s="2" t="s">
        <v>41</v>
      </c>
      <c r="B144" s="2" t="s">
        <v>1384</v>
      </c>
      <c r="C144" s="2" t="s">
        <v>2061</v>
      </c>
      <c r="D144" s="19">
        <v>28665</v>
      </c>
      <c r="E144" s="17" t="s">
        <v>1863</v>
      </c>
      <c r="F144" s="8">
        <v>191.2</v>
      </c>
      <c r="G144">
        <v>6.9707357066873996</v>
      </c>
      <c r="H144">
        <v>7.4926271862921254</v>
      </c>
      <c r="I144">
        <v>7.7535729260944866</v>
      </c>
      <c r="J144">
        <f t="shared" si="7"/>
        <v>72.655999999999992</v>
      </c>
      <c r="K144" s="40">
        <f t="shared" si="6"/>
        <v>191.2</v>
      </c>
      <c r="L144">
        <v>6</v>
      </c>
      <c r="M144">
        <v>6</v>
      </c>
      <c r="N144">
        <v>3.17</v>
      </c>
      <c r="O144">
        <v>238.108105331443</v>
      </c>
      <c r="P144">
        <f t="shared" si="8"/>
        <v>13384</v>
      </c>
    </row>
    <row r="145" spans="1:16" x14ac:dyDescent="0.35">
      <c r="A145" s="2" t="s">
        <v>41</v>
      </c>
      <c r="B145" s="2" t="s">
        <v>1386</v>
      </c>
      <c r="C145" s="2" t="s">
        <v>2062</v>
      </c>
      <c r="D145" s="19">
        <v>28665</v>
      </c>
      <c r="E145" s="17" t="s">
        <v>1863</v>
      </c>
      <c r="F145" s="8">
        <v>191.2</v>
      </c>
      <c r="G145">
        <v>6.9707357066873996</v>
      </c>
      <c r="H145">
        <v>7.4926271862921254</v>
      </c>
      <c r="I145">
        <v>7.7535729260944866</v>
      </c>
      <c r="J145">
        <f t="shared" si="7"/>
        <v>72.655999999999992</v>
      </c>
      <c r="K145" s="40">
        <f t="shared" si="6"/>
        <v>191.2</v>
      </c>
      <c r="L145">
        <v>6</v>
      </c>
      <c r="M145">
        <v>6</v>
      </c>
      <c r="N145">
        <v>3.17</v>
      </c>
      <c r="O145">
        <v>238.108105331443</v>
      </c>
      <c r="P145">
        <f t="shared" si="8"/>
        <v>13384</v>
      </c>
    </row>
    <row r="146" spans="1:16" x14ac:dyDescent="0.35">
      <c r="A146" s="2" t="s">
        <v>114</v>
      </c>
      <c r="B146" s="2" t="s">
        <v>1430</v>
      </c>
      <c r="C146" s="2" t="s">
        <v>2063</v>
      </c>
      <c r="D146" s="12">
        <v>6685</v>
      </c>
      <c r="E146" s="17" t="s">
        <v>1863</v>
      </c>
      <c r="F146" s="8">
        <v>327.3</v>
      </c>
      <c r="G146">
        <v>5.3477840693492764</v>
      </c>
      <c r="H146">
        <v>5.869675548953996</v>
      </c>
      <c r="I146">
        <v>6.1306212887563563</v>
      </c>
      <c r="J146">
        <f t="shared" si="7"/>
        <v>124.37400000000001</v>
      </c>
      <c r="K146" s="40">
        <f t="shared" si="6"/>
        <v>327.3</v>
      </c>
      <c r="L146">
        <v>6</v>
      </c>
      <c r="M146">
        <v>6</v>
      </c>
      <c r="N146">
        <v>3.17</v>
      </c>
      <c r="O146">
        <v>407.59823679383499</v>
      </c>
      <c r="P146">
        <f t="shared" si="8"/>
        <v>22911</v>
      </c>
    </row>
    <row r="147" spans="1:16" x14ac:dyDescent="0.35">
      <c r="A147" s="2" t="s">
        <v>114</v>
      </c>
      <c r="B147" s="2" t="s">
        <v>1428</v>
      </c>
      <c r="C147" s="2" t="s">
        <v>2064</v>
      </c>
      <c r="D147" s="12">
        <v>6685</v>
      </c>
      <c r="E147" s="17" t="s">
        <v>1863</v>
      </c>
      <c r="F147" s="8">
        <v>185.3</v>
      </c>
      <c r="G147">
        <v>5.3477840693492738</v>
      </c>
      <c r="H147">
        <v>5.8696755489539942</v>
      </c>
      <c r="I147">
        <v>6.1306212887563536</v>
      </c>
      <c r="J147">
        <f t="shared" si="7"/>
        <v>70.414000000000001</v>
      </c>
      <c r="K147" s="40">
        <f t="shared" si="6"/>
        <v>185.3</v>
      </c>
      <c r="L147">
        <v>6</v>
      </c>
      <c r="M147">
        <v>6</v>
      </c>
      <c r="N147">
        <v>3.17</v>
      </c>
      <c r="O147">
        <v>230.7606271857542</v>
      </c>
      <c r="P147">
        <f t="shared" si="8"/>
        <v>12971</v>
      </c>
    </row>
    <row r="148" spans="1:16" x14ac:dyDescent="0.35">
      <c r="A148" s="2" t="s">
        <v>114</v>
      </c>
      <c r="B148" s="2" t="s">
        <v>1429</v>
      </c>
      <c r="C148" s="2" t="s">
        <v>2065</v>
      </c>
      <c r="D148" s="12">
        <v>6685</v>
      </c>
      <c r="E148" s="17" t="s">
        <v>1863</v>
      </c>
      <c r="F148" s="8">
        <v>185.3</v>
      </c>
      <c r="G148">
        <v>5.3477840693492738</v>
      </c>
      <c r="H148">
        <v>5.8696755489539942</v>
      </c>
      <c r="I148">
        <v>6.1306212887563536</v>
      </c>
      <c r="J148">
        <f t="shared" si="7"/>
        <v>70.414000000000001</v>
      </c>
      <c r="K148" s="40">
        <f t="shared" si="6"/>
        <v>185.3</v>
      </c>
      <c r="L148">
        <v>6</v>
      </c>
      <c r="M148">
        <v>6</v>
      </c>
      <c r="N148">
        <v>3.17</v>
      </c>
      <c r="O148">
        <v>230.7606271857542</v>
      </c>
      <c r="P148">
        <f t="shared" si="8"/>
        <v>12971</v>
      </c>
    </row>
    <row r="149" spans="1:16" x14ac:dyDescent="0.35">
      <c r="A149" s="2" t="s">
        <v>1923</v>
      </c>
      <c r="B149" s="2" t="s">
        <v>1434</v>
      </c>
      <c r="C149" s="2" t="s">
        <v>2171</v>
      </c>
      <c r="D149" s="12">
        <v>7619</v>
      </c>
      <c r="E149" s="17" t="s">
        <v>1863</v>
      </c>
      <c r="F149" s="8">
        <v>73</v>
      </c>
      <c r="G149">
        <v>10.735432402564919</v>
      </c>
      <c r="H149">
        <v>11.25732388216964</v>
      </c>
      <c r="I149">
        <v>11.518269621971999</v>
      </c>
      <c r="J149">
        <f t="shared" si="7"/>
        <v>27.740000000000002</v>
      </c>
      <c r="K149" s="40">
        <f t="shared" si="6"/>
        <v>73</v>
      </c>
      <c r="L149">
        <v>6</v>
      </c>
      <c r="M149">
        <v>6</v>
      </c>
      <c r="N149">
        <v>3.17</v>
      </c>
      <c r="O149">
        <v>90.909475361899965</v>
      </c>
      <c r="P149">
        <f t="shared" si="8"/>
        <v>5110</v>
      </c>
    </row>
    <row r="150" spans="1:16" x14ac:dyDescent="0.35">
      <c r="A150" s="2" t="s">
        <v>1923</v>
      </c>
      <c r="B150" s="2" t="s">
        <v>1343</v>
      </c>
      <c r="C150" s="2" t="s">
        <v>2172</v>
      </c>
      <c r="D150" s="12">
        <v>7619</v>
      </c>
      <c r="E150" s="17" t="s">
        <v>1863</v>
      </c>
      <c r="F150" s="8">
        <v>28.8</v>
      </c>
      <c r="G150">
        <v>10.735432402564919</v>
      </c>
      <c r="H150">
        <v>11.25732388216964</v>
      </c>
      <c r="I150">
        <v>11.518269621971999</v>
      </c>
      <c r="J150">
        <f t="shared" si="7"/>
        <v>10.944000000000001</v>
      </c>
      <c r="K150" s="40">
        <f t="shared" si="6"/>
        <v>28.8</v>
      </c>
      <c r="L150">
        <v>6</v>
      </c>
      <c r="M150">
        <v>6</v>
      </c>
      <c r="N150">
        <v>3.17</v>
      </c>
      <c r="O150">
        <v>35.865656033187904</v>
      </c>
      <c r="P150">
        <f t="shared" si="8"/>
        <v>2016</v>
      </c>
    </row>
    <row r="151" spans="1:16" x14ac:dyDescent="0.35">
      <c r="A151" s="2" t="s">
        <v>1923</v>
      </c>
      <c r="B151" s="2" t="s">
        <v>1361</v>
      </c>
      <c r="C151" s="2" t="s">
        <v>2173</v>
      </c>
      <c r="D151" s="12">
        <v>7619</v>
      </c>
      <c r="E151" s="17" t="s">
        <v>1863</v>
      </c>
      <c r="F151" s="8">
        <v>28.8</v>
      </c>
      <c r="G151">
        <v>10.735432402564919</v>
      </c>
      <c r="H151">
        <v>11.25732388216964</v>
      </c>
      <c r="I151">
        <v>11.518269621971999</v>
      </c>
      <c r="J151">
        <f t="shared" si="7"/>
        <v>10.944000000000001</v>
      </c>
      <c r="K151" s="40">
        <f t="shared" si="6"/>
        <v>28.8</v>
      </c>
      <c r="L151">
        <v>6</v>
      </c>
      <c r="M151">
        <v>6</v>
      </c>
      <c r="N151">
        <v>3.17</v>
      </c>
      <c r="O151">
        <v>35.865656033187904</v>
      </c>
      <c r="P151">
        <f t="shared" si="8"/>
        <v>2016</v>
      </c>
    </row>
    <row r="152" spans="1:16" x14ac:dyDescent="0.35">
      <c r="A152" s="2" t="s">
        <v>1923</v>
      </c>
      <c r="B152" s="2" t="s">
        <v>1362</v>
      </c>
      <c r="C152" s="2" t="s">
        <v>2174</v>
      </c>
      <c r="D152" s="12">
        <v>7619</v>
      </c>
      <c r="E152" s="17" t="s">
        <v>1863</v>
      </c>
      <c r="F152" s="8">
        <v>28.8</v>
      </c>
      <c r="G152">
        <v>10.735432402564919</v>
      </c>
      <c r="H152">
        <v>11.25732388216964</v>
      </c>
      <c r="I152">
        <v>11.518269621971999</v>
      </c>
      <c r="J152">
        <f t="shared" si="7"/>
        <v>10.944000000000001</v>
      </c>
      <c r="K152" s="40">
        <f t="shared" si="6"/>
        <v>28.8</v>
      </c>
      <c r="L152">
        <v>6</v>
      </c>
      <c r="M152">
        <v>6</v>
      </c>
      <c r="N152">
        <v>3.17</v>
      </c>
      <c r="O152">
        <v>35.865656033187904</v>
      </c>
      <c r="P152">
        <f t="shared" si="8"/>
        <v>2016</v>
      </c>
    </row>
    <row r="153" spans="1:16" x14ac:dyDescent="0.35">
      <c r="A153" s="2" t="s">
        <v>1923</v>
      </c>
      <c r="B153" s="2" t="s">
        <v>1365</v>
      </c>
      <c r="C153" s="2" t="s">
        <v>2175</v>
      </c>
      <c r="D153" s="12">
        <v>7619</v>
      </c>
      <c r="E153" s="17" t="s">
        <v>1863</v>
      </c>
      <c r="F153" s="8">
        <v>28.8</v>
      </c>
      <c r="G153">
        <v>10.735432402564919</v>
      </c>
      <c r="H153">
        <v>11.25732388216964</v>
      </c>
      <c r="I153">
        <v>11.518269621971999</v>
      </c>
      <c r="J153">
        <f t="shared" si="7"/>
        <v>10.944000000000001</v>
      </c>
      <c r="K153" s="40">
        <f t="shared" si="6"/>
        <v>28.8</v>
      </c>
      <c r="L153">
        <v>6</v>
      </c>
      <c r="M153">
        <v>6</v>
      </c>
      <c r="N153">
        <v>3.17</v>
      </c>
      <c r="O153">
        <v>35.865656033187904</v>
      </c>
      <c r="P153">
        <f t="shared" si="8"/>
        <v>2016</v>
      </c>
    </row>
    <row r="154" spans="1:16" x14ac:dyDescent="0.35">
      <c r="A154" s="2" t="s">
        <v>1923</v>
      </c>
      <c r="B154" s="2" t="s">
        <v>1432</v>
      </c>
      <c r="C154" s="2" t="s">
        <v>2176</v>
      </c>
      <c r="D154" s="12">
        <v>7619</v>
      </c>
      <c r="E154" s="17" t="s">
        <v>1863</v>
      </c>
      <c r="F154" s="8">
        <v>28.8</v>
      </c>
      <c r="G154">
        <v>10.735432402564919</v>
      </c>
      <c r="H154">
        <v>11.25732388216964</v>
      </c>
      <c r="I154">
        <v>11.518269621971999</v>
      </c>
      <c r="J154">
        <f t="shared" si="7"/>
        <v>10.944000000000001</v>
      </c>
      <c r="K154" s="40">
        <f t="shared" si="6"/>
        <v>28.8</v>
      </c>
      <c r="L154">
        <v>6</v>
      </c>
      <c r="M154">
        <v>6</v>
      </c>
      <c r="N154">
        <v>3.17</v>
      </c>
      <c r="O154">
        <v>35.865656033187904</v>
      </c>
      <c r="P154">
        <f t="shared" si="8"/>
        <v>2016</v>
      </c>
    </row>
    <row r="155" spans="1:16" x14ac:dyDescent="0.35">
      <c r="A155" s="2" t="s">
        <v>1923</v>
      </c>
      <c r="B155" s="2" t="s">
        <v>1433</v>
      </c>
      <c r="C155" s="2" t="s">
        <v>2177</v>
      </c>
      <c r="D155" s="12">
        <v>7619</v>
      </c>
      <c r="E155" s="17" t="s">
        <v>1863</v>
      </c>
      <c r="F155" s="8">
        <v>28.8</v>
      </c>
      <c r="G155">
        <v>10.735432402564919</v>
      </c>
      <c r="H155">
        <v>11.25732388216964</v>
      </c>
      <c r="I155">
        <v>11.518269621971999</v>
      </c>
      <c r="J155">
        <f t="shared" si="7"/>
        <v>10.944000000000001</v>
      </c>
      <c r="K155" s="40">
        <f t="shared" si="6"/>
        <v>28.8</v>
      </c>
      <c r="L155">
        <v>6</v>
      </c>
      <c r="M155">
        <v>6</v>
      </c>
      <c r="N155">
        <v>3.17</v>
      </c>
      <c r="O155">
        <v>35.865656033187904</v>
      </c>
      <c r="P155">
        <f t="shared" si="8"/>
        <v>2016</v>
      </c>
    </row>
    <row r="156" spans="1:16" x14ac:dyDescent="0.35">
      <c r="A156" s="2" t="s">
        <v>1924</v>
      </c>
      <c r="B156" s="2" t="s">
        <v>1490</v>
      </c>
      <c r="C156" s="2" t="s">
        <v>2066</v>
      </c>
      <c r="D156" s="12">
        <v>7014</v>
      </c>
      <c r="E156" s="17" t="s">
        <v>1863</v>
      </c>
      <c r="F156" s="8">
        <v>327.3</v>
      </c>
      <c r="G156">
        <v>5.5196098361663593</v>
      </c>
      <c r="H156">
        <v>6.0415013157710797</v>
      </c>
      <c r="I156">
        <v>6.30244705557344</v>
      </c>
      <c r="J156">
        <f t="shared" si="7"/>
        <v>124.37400000000001</v>
      </c>
      <c r="K156" s="40">
        <f t="shared" si="6"/>
        <v>327.3</v>
      </c>
      <c r="L156">
        <v>6</v>
      </c>
      <c r="M156">
        <v>6</v>
      </c>
      <c r="N156">
        <v>3.17</v>
      </c>
      <c r="O156">
        <v>407.59823679383499</v>
      </c>
      <c r="P156">
        <f t="shared" si="8"/>
        <v>22911</v>
      </c>
    </row>
    <row r="157" spans="1:16" x14ac:dyDescent="0.35">
      <c r="A157" s="2" t="s">
        <v>1924</v>
      </c>
      <c r="B157" s="11" t="s">
        <v>1488</v>
      </c>
      <c r="C157" s="2" t="s">
        <v>2067</v>
      </c>
      <c r="D157" s="31">
        <v>7014</v>
      </c>
      <c r="E157" s="17" t="s">
        <v>1863</v>
      </c>
      <c r="F157" s="34">
        <v>185.3</v>
      </c>
      <c r="G157">
        <v>5.519609836166361</v>
      </c>
      <c r="H157">
        <v>6.0415013157710824</v>
      </c>
      <c r="I157">
        <v>6.3024470555734444</v>
      </c>
      <c r="J157">
        <f t="shared" si="7"/>
        <v>70.414000000000001</v>
      </c>
      <c r="K157" s="40">
        <f t="shared" si="6"/>
        <v>185.3</v>
      </c>
      <c r="L157">
        <v>6</v>
      </c>
      <c r="M157">
        <v>6</v>
      </c>
      <c r="N157">
        <v>3.17</v>
      </c>
      <c r="O157">
        <v>230.76062718575409</v>
      </c>
      <c r="P157">
        <f t="shared" si="8"/>
        <v>12971</v>
      </c>
    </row>
    <row r="158" spans="1:16" x14ac:dyDescent="0.35">
      <c r="A158" s="2" t="s">
        <v>1924</v>
      </c>
      <c r="B158" s="2" t="s">
        <v>1489</v>
      </c>
      <c r="C158" s="2" t="s">
        <v>2068</v>
      </c>
      <c r="D158" s="12">
        <v>7014</v>
      </c>
      <c r="E158" s="17" t="s">
        <v>1863</v>
      </c>
      <c r="F158" s="8">
        <v>185.3</v>
      </c>
      <c r="G158">
        <v>5.519609836166361</v>
      </c>
      <c r="H158">
        <v>6.0415013157710824</v>
      </c>
      <c r="I158">
        <v>6.3024470555734444</v>
      </c>
      <c r="J158">
        <f t="shared" si="7"/>
        <v>70.414000000000001</v>
      </c>
      <c r="K158" s="40">
        <f t="shared" si="6"/>
        <v>185.3</v>
      </c>
      <c r="L158">
        <v>6</v>
      </c>
      <c r="M158">
        <v>6</v>
      </c>
      <c r="N158">
        <v>3.17</v>
      </c>
      <c r="O158">
        <v>230.76062718575409</v>
      </c>
      <c r="P158">
        <f t="shared" si="8"/>
        <v>12971</v>
      </c>
    </row>
    <row r="159" spans="1:16" x14ac:dyDescent="0.35">
      <c r="A159" s="2" t="s">
        <v>1925</v>
      </c>
      <c r="B159" s="2" t="s">
        <v>1551</v>
      </c>
      <c r="C159" s="2" t="s">
        <v>2069</v>
      </c>
      <c r="D159" s="12">
        <v>6661</v>
      </c>
      <c r="E159" s="17" t="s">
        <v>1863</v>
      </c>
      <c r="F159" s="8">
        <v>380</v>
      </c>
      <c r="G159">
        <v>5.3752423195300976</v>
      </c>
      <c r="H159">
        <v>5.8971337991348207</v>
      </c>
      <c r="I159">
        <v>6.1580795389371819</v>
      </c>
      <c r="J159">
        <f t="shared" si="7"/>
        <v>144.4</v>
      </c>
      <c r="K159" s="40">
        <f t="shared" si="6"/>
        <v>380</v>
      </c>
      <c r="L159">
        <v>6</v>
      </c>
      <c r="M159">
        <v>6</v>
      </c>
      <c r="N159">
        <v>3.17</v>
      </c>
      <c r="O159">
        <v>473.2274059934532</v>
      </c>
      <c r="P159">
        <f t="shared" si="8"/>
        <v>26600</v>
      </c>
    </row>
    <row r="160" spans="1:16" x14ac:dyDescent="0.35">
      <c r="A160" s="2" t="s">
        <v>1925</v>
      </c>
      <c r="B160" s="2" t="s">
        <v>1436</v>
      </c>
      <c r="C160" s="2" t="s">
        <v>2070</v>
      </c>
      <c r="D160" s="12">
        <v>6661</v>
      </c>
      <c r="E160" s="17" t="s">
        <v>1863</v>
      </c>
      <c r="F160" s="8">
        <v>180</v>
      </c>
      <c r="G160">
        <v>5.3752423195300976</v>
      </c>
      <c r="H160">
        <v>5.8971337991348189</v>
      </c>
      <c r="I160">
        <v>6.1580795389371801</v>
      </c>
      <c r="J160">
        <f t="shared" si="7"/>
        <v>68.400000000000006</v>
      </c>
      <c r="K160" s="40">
        <f t="shared" ref="K160:K223" si="9">F160</f>
        <v>180</v>
      </c>
      <c r="L160">
        <v>6</v>
      </c>
      <c r="M160">
        <v>6</v>
      </c>
      <c r="N160">
        <v>3.17</v>
      </c>
      <c r="O160">
        <v>224.16035020742501</v>
      </c>
      <c r="P160">
        <f t="shared" si="8"/>
        <v>12600</v>
      </c>
    </row>
    <row r="161" spans="1:16" x14ac:dyDescent="0.35">
      <c r="A161" s="2" t="s">
        <v>1925</v>
      </c>
      <c r="B161" s="2" t="s">
        <v>1448</v>
      </c>
      <c r="C161" s="2" t="s">
        <v>2071</v>
      </c>
      <c r="D161" s="12">
        <v>6661</v>
      </c>
      <c r="E161" s="17" t="s">
        <v>1863</v>
      </c>
      <c r="F161" s="8">
        <v>180</v>
      </c>
      <c r="G161">
        <v>5.3752423195300976</v>
      </c>
      <c r="H161">
        <v>5.8971337991348189</v>
      </c>
      <c r="I161">
        <v>6.1580795389371801</v>
      </c>
      <c r="J161">
        <f t="shared" si="7"/>
        <v>68.400000000000006</v>
      </c>
      <c r="K161" s="40">
        <f t="shared" si="9"/>
        <v>180</v>
      </c>
      <c r="L161">
        <v>6</v>
      </c>
      <c r="M161">
        <v>6</v>
      </c>
      <c r="N161">
        <v>3.17</v>
      </c>
      <c r="O161">
        <v>224.16035020742501</v>
      </c>
      <c r="P161">
        <f t="shared" si="8"/>
        <v>12600</v>
      </c>
    </row>
    <row r="162" spans="1:16" x14ac:dyDescent="0.35">
      <c r="A162" s="2" t="s">
        <v>1925</v>
      </c>
      <c r="B162" s="2" t="s">
        <v>1550</v>
      </c>
      <c r="C162" s="2" t="s">
        <v>2072</v>
      </c>
      <c r="D162" s="12">
        <v>6661</v>
      </c>
      <c r="E162" s="17" t="s">
        <v>1863</v>
      </c>
      <c r="F162" s="8">
        <v>180</v>
      </c>
      <c r="G162">
        <v>5.3752423195300976</v>
      </c>
      <c r="H162">
        <v>5.8971337991348189</v>
      </c>
      <c r="I162">
        <v>6.1580795389371801</v>
      </c>
      <c r="J162">
        <f t="shared" si="7"/>
        <v>68.400000000000006</v>
      </c>
      <c r="K162" s="40">
        <f t="shared" si="9"/>
        <v>180</v>
      </c>
      <c r="L162">
        <v>6</v>
      </c>
      <c r="M162">
        <v>6</v>
      </c>
      <c r="N162">
        <v>3.17</v>
      </c>
      <c r="O162">
        <v>224.16035020742501</v>
      </c>
      <c r="P162">
        <f t="shared" si="8"/>
        <v>12600</v>
      </c>
    </row>
    <row r="163" spans="1:16" x14ac:dyDescent="0.35">
      <c r="A163" s="2" t="s">
        <v>1926</v>
      </c>
      <c r="B163" s="2" t="s">
        <v>1614</v>
      </c>
      <c r="C163" s="2" t="s">
        <v>2073</v>
      </c>
      <c r="D163" s="12">
        <v>4517</v>
      </c>
      <c r="E163" s="17" t="s">
        <v>1863</v>
      </c>
      <c r="F163" s="8">
        <v>233.7</v>
      </c>
      <c r="G163">
        <v>3.5939471812369899</v>
      </c>
      <c r="H163">
        <v>4.1158386608417104</v>
      </c>
      <c r="I163">
        <v>4.3767844006440706</v>
      </c>
      <c r="J163">
        <f t="shared" si="7"/>
        <v>88.805999999999997</v>
      </c>
      <c r="K163" s="40">
        <f t="shared" si="9"/>
        <v>233.7</v>
      </c>
      <c r="L163">
        <v>6</v>
      </c>
      <c r="M163">
        <v>6</v>
      </c>
      <c r="N163">
        <v>3.17</v>
      </c>
      <c r="O163">
        <v>291.03485468597432</v>
      </c>
      <c r="P163">
        <f t="shared" si="8"/>
        <v>16359</v>
      </c>
    </row>
    <row r="164" spans="1:16" x14ac:dyDescent="0.35">
      <c r="A164" s="2" t="s">
        <v>1926</v>
      </c>
      <c r="B164" s="2" t="s">
        <v>1613</v>
      </c>
      <c r="C164" s="2" t="s">
        <v>2074</v>
      </c>
      <c r="D164" s="12">
        <v>4517</v>
      </c>
      <c r="E164" s="17" t="s">
        <v>1863</v>
      </c>
      <c r="F164" s="8">
        <v>310.2</v>
      </c>
      <c r="G164">
        <v>3.593947181236989</v>
      </c>
      <c r="H164">
        <v>4.1158386608417104</v>
      </c>
      <c r="I164">
        <v>4.3767844006440706</v>
      </c>
      <c r="J164">
        <f t="shared" si="7"/>
        <v>117.87599999999999</v>
      </c>
      <c r="K164" s="40">
        <f t="shared" si="9"/>
        <v>310.2</v>
      </c>
      <c r="L164">
        <v>6</v>
      </c>
      <c r="M164">
        <v>6</v>
      </c>
      <c r="N164">
        <v>3.17</v>
      </c>
      <c r="O164">
        <v>386.30300352412979</v>
      </c>
      <c r="P164">
        <f t="shared" si="8"/>
        <v>21714</v>
      </c>
    </row>
    <row r="165" spans="1:16" x14ac:dyDescent="0.35">
      <c r="A165" s="2" t="s">
        <v>1927</v>
      </c>
      <c r="B165" s="2" t="s">
        <v>1615</v>
      </c>
      <c r="C165" s="2" t="s">
        <v>2075</v>
      </c>
      <c r="D165" s="12">
        <v>28666</v>
      </c>
      <c r="E165" s="17" t="s">
        <v>1863</v>
      </c>
      <c r="F165" s="8">
        <v>288</v>
      </c>
      <c r="G165">
        <v>5.6868253974162712</v>
      </c>
      <c r="H165">
        <v>6.2087168770209917</v>
      </c>
      <c r="I165">
        <v>6.469662616823352</v>
      </c>
      <c r="J165">
        <f t="shared" si="7"/>
        <v>109.44</v>
      </c>
      <c r="K165" s="40">
        <f t="shared" si="9"/>
        <v>288</v>
      </c>
      <c r="L165">
        <v>6</v>
      </c>
      <c r="M165">
        <v>6</v>
      </c>
      <c r="N165">
        <v>3.17</v>
      </c>
      <c r="O165">
        <v>358.65656033187958</v>
      </c>
      <c r="P165">
        <f t="shared" si="8"/>
        <v>20160</v>
      </c>
    </row>
    <row r="166" spans="1:16" x14ac:dyDescent="0.35">
      <c r="A166" s="2" t="s">
        <v>1927</v>
      </c>
      <c r="B166" s="2" t="s">
        <v>1618</v>
      </c>
      <c r="C166" s="2" t="s">
        <v>2076</v>
      </c>
      <c r="D166" s="12">
        <v>28666</v>
      </c>
      <c r="E166" s="17" t="s">
        <v>1863</v>
      </c>
      <c r="F166" s="8">
        <v>221</v>
      </c>
      <c r="G166">
        <v>5.686825397416273</v>
      </c>
      <c r="H166">
        <v>6.2087168770209944</v>
      </c>
      <c r="I166">
        <v>6.4696626168233546</v>
      </c>
      <c r="J166">
        <f t="shared" si="7"/>
        <v>83.98</v>
      </c>
      <c r="K166" s="40">
        <f t="shared" si="9"/>
        <v>221</v>
      </c>
      <c r="L166">
        <v>6</v>
      </c>
      <c r="M166">
        <v>6</v>
      </c>
      <c r="N166">
        <v>3.17</v>
      </c>
      <c r="O166">
        <v>275.21909664356082</v>
      </c>
      <c r="P166">
        <f t="shared" si="8"/>
        <v>15470</v>
      </c>
    </row>
    <row r="167" spans="1:16" x14ac:dyDescent="0.35">
      <c r="A167" s="2" t="s">
        <v>1927</v>
      </c>
      <c r="B167" s="2" t="s">
        <v>1619</v>
      </c>
      <c r="C167" s="2" t="s">
        <v>2077</v>
      </c>
      <c r="D167" s="12">
        <v>28666</v>
      </c>
      <c r="E167" s="17" t="s">
        <v>1863</v>
      </c>
      <c r="F167" s="8">
        <v>221</v>
      </c>
      <c r="G167">
        <v>5.686825397416273</v>
      </c>
      <c r="H167">
        <v>6.2087168770209944</v>
      </c>
      <c r="I167">
        <v>6.4696626168233546</v>
      </c>
      <c r="J167">
        <f t="shared" si="7"/>
        <v>83.98</v>
      </c>
      <c r="K167" s="40">
        <f t="shared" si="9"/>
        <v>221</v>
      </c>
      <c r="L167">
        <v>6</v>
      </c>
      <c r="M167">
        <v>6</v>
      </c>
      <c r="N167">
        <v>3.17</v>
      </c>
      <c r="O167">
        <v>275.21909664356082</v>
      </c>
      <c r="P167">
        <f t="shared" si="8"/>
        <v>15470</v>
      </c>
    </row>
    <row r="168" spans="1:16" x14ac:dyDescent="0.35">
      <c r="A168" s="2" t="s">
        <v>1011</v>
      </c>
      <c r="B168" s="2" t="s">
        <v>1667</v>
      </c>
      <c r="C168" s="2" t="s">
        <v>2078</v>
      </c>
      <c r="D168" s="19">
        <v>4473</v>
      </c>
      <c r="E168" s="17" t="s">
        <v>1863</v>
      </c>
      <c r="F168" s="8">
        <v>195</v>
      </c>
      <c r="G168">
        <v>6.9707357066873961</v>
      </c>
      <c r="H168">
        <v>7.4926271862921201</v>
      </c>
      <c r="I168">
        <v>7.7535729260944812</v>
      </c>
      <c r="J168">
        <f t="shared" si="7"/>
        <v>74.099999999999994</v>
      </c>
      <c r="K168" s="40">
        <f t="shared" si="9"/>
        <v>195</v>
      </c>
      <c r="L168">
        <v>6</v>
      </c>
      <c r="M168">
        <v>6</v>
      </c>
      <c r="N168">
        <v>3.17</v>
      </c>
      <c r="O168">
        <v>242.84037939137781</v>
      </c>
      <c r="P168">
        <f t="shared" si="8"/>
        <v>13650</v>
      </c>
    </row>
    <row r="169" spans="1:16" x14ac:dyDescent="0.35">
      <c r="A169" s="2" t="s">
        <v>1011</v>
      </c>
      <c r="B169" s="2" t="s">
        <v>1363</v>
      </c>
      <c r="C169" s="2" t="s">
        <v>2079</v>
      </c>
      <c r="D169" s="19">
        <v>4473</v>
      </c>
      <c r="E169" s="17" t="s">
        <v>1863</v>
      </c>
      <c r="F169" s="8">
        <v>199.4</v>
      </c>
      <c r="G169">
        <v>6.9707357066873943</v>
      </c>
      <c r="H169">
        <v>7.4926271862921201</v>
      </c>
      <c r="I169">
        <v>7.7535729260944821</v>
      </c>
      <c r="J169">
        <f t="shared" si="7"/>
        <v>75.772000000000006</v>
      </c>
      <c r="K169" s="40">
        <f t="shared" si="9"/>
        <v>199.4</v>
      </c>
      <c r="L169">
        <v>6</v>
      </c>
      <c r="M169">
        <v>6</v>
      </c>
      <c r="N169">
        <v>3.17</v>
      </c>
      <c r="O169">
        <v>248.3198546186704</v>
      </c>
      <c r="P169">
        <f t="shared" si="8"/>
        <v>13958</v>
      </c>
    </row>
    <row r="170" spans="1:16" x14ac:dyDescent="0.35">
      <c r="A170" s="2" t="s">
        <v>1011</v>
      </c>
      <c r="B170" s="2" t="s">
        <v>1364</v>
      </c>
      <c r="C170" s="2" t="s">
        <v>2080</v>
      </c>
      <c r="D170" s="19">
        <v>4473</v>
      </c>
      <c r="E170" s="17" t="s">
        <v>1863</v>
      </c>
      <c r="F170" s="8">
        <v>199.4</v>
      </c>
      <c r="G170">
        <v>6.9707357066873943</v>
      </c>
      <c r="H170">
        <v>7.4926271862921201</v>
      </c>
      <c r="I170">
        <v>7.7535729260944821</v>
      </c>
      <c r="J170">
        <f t="shared" si="7"/>
        <v>75.772000000000006</v>
      </c>
      <c r="K170" s="40">
        <f t="shared" si="9"/>
        <v>199.4</v>
      </c>
      <c r="L170">
        <v>6</v>
      </c>
      <c r="M170">
        <v>6</v>
      </c>
      <c r="N170">
        <v>3.17</v>
      </c>
      <c r="O170">
        <v>248.3198546186704</v>
      </c>
      <c r="P170">
        <f t="shared" si="8"/>
        <v>13958</v>
      </c>
    </row>
    <row r="171" spans="1:16" x14ac:dyDescent="0.35">
      <c r="A171" s="2" t="s">
        <v>1928</v>
      </c>
      <c r="B171" s="2" t="s">
        <v>1749</v>
      </c>
      <c r="C171" s="2" t="s">
        <v>2081</v>
      </c>
      <c r="D171" s="19">
        <v>28663</v>
      </c>
      <c r="E171" s="17" t="s">
        <v>1863</v>
      </c>
      <c r="F171" s="8">
        <v>195.5</v>
      </c>
      <c r="G171">
        <v>6.9707357066873961</v>
      </c>
      <c r="H171">
        <v>7.4926271862921183</v>
      </c>
      <c r="I171">
        <v>7.7535729260944803</v>
      </c>
      <c r="J171">
        <f t="shared" si="7"/>
        <v>74.290000000000006</v>
      </c>
      <c r="K171" s="40">
        <f t="shared" si="9"/>
        <v>195.5</v>
      </c>
      <c r="L171">
        <v>6</v>
      </c>
      <c r="M171">
        <v>6</v>
      </c>
      <c r="N171">
        <v>3.17</v>
      </c>
      <c r="O171">
        <v>243.46304703084209</v>
      </c>
      <c r="P171">
        <f t="shared" si="8"/>
        <v>13685</v>
      </c>
    </row>
    <row r="172" spans="1:16" x14ac:dyDescent="0.35">
      <c r="A172" s="2" t="s">
        <v>1928</v>
      </c>
      <c r="B172" s="2" t="s">
        <v>1750</v>
      </c>
      <c r="C172" s="2" t="s">
        <v>2082</v>
      </c>
      <c r="D172" s="19">
        <v>28663</v>
      </c>
      <c r="E172" s="17" t="s">
        <v>1863</v>
      </c>
      <c r="F172" s="8">
        <v>271.10000000000002</v>
      </c>
      <c r="G172">
        <v>6.9707357066873978</v>
      </c>
      <c r="H172">
        <v>7.4926271862921201</v>
      </c>
      <c r="I172">
        <v>7.7535729260944812</v>
      </c>
      <c r="J172">
        <f t="shared" si="7"/>
        <v>103.01800000000001</v>
      </c>
      <c r="K172" s="40">
        <f t="shared" si="9"/>
        <v>271.10000000000002</v>
      </c>
      <c r="L172">
        <v>6</v>
      </c>
      <c r="M172">
        <v>6</v>
      </c>
      <c r="N172">
        <v>3.17</v>
      </c>
      <c r="O172">
        <v>337.6103941179602</v>
      </c>
      <c r="P172">
        <f t="shared" si="8"/>
        <v>18977</v>
      </c>
    </row>
    <row r="173" spans="1:16" x14ac:dyDescent="0.35">
      <c r="A173" s="2" t="s">
        <v>1928</v>
      </c>
      <c r="B173" s="2" t="s">
        <v>1629</v>
      </c>
      <c r="C173" s="2" t="s">
        <v>2083</v>
      </c>
      <c r="D173" s="19">
        <v>28663</v>
      </c>
      <c r="E173" s="17" t="s">
        <v>1863</v>
      </c>
      <c r="F173" s="8">
        <v>191.2</v>
      </c>
      <c r="G173">
        <v>6.9707357066873996</v>
      </c>
      <c r="H173">
        <v>7.4926271862921254</v>
      </c>
      <c r="I173">
        <v>7.7535729260944866</v>
      </c>
      <c r="J173">
        <f t="shared" si="7"/>
        <v>72.655999999999992</v>
      </c>
      <c r="K173" s="40">
        <f t="shared" si="9"/>
        <v>191.2</v>
      </c>
      <c r="L173">
        <v>6</v>
      </c>
      <c r="M173">
        <v>6</v>
      </c>
      <c r="N173">
        <v>3.17</v>
      </c>
      <c r="O173">
        <v>238.108105331443</v>
      </c>
      <c r="P173">
        <f t="shared" si="8"/>
        <v>13384</v>
      </c>
    </row>
    <row r="174" spans="1:16" x14ac:dyDescent="0.35">
      <c r="A174" s="2" t="s">
        <v>1928</v>
      </c>
      <c r="B174" s="2" t="s">
        <v>1432</v>
      </c>
      <c r="C174" s="2" t="s">
        <v>2084</v>
      </c>
      <c r="D174" s="19">
        <v>28663</v>
      </c>
      <c r="E174" s="17" t="s">
        <v>1863</v>
      </c>
      <c r="F174" s="8">
        <v>199.4</v>
      </c>
      <c r="G174">
        <v>6.9707357066873943</v>
      </c>
      <c r="H174">
        <v>7.4926271862921201</v>
      </c>
      <c r="I174">
        <v>7.7535729260944821</v>
      </c>
      <c r="J174">
        <f t="shared" si="7"/>
        <v>75.772000000000006</v>
      </c>
      <c r="K174" s="40">
        <f t="shared" si="9"/>
        <v>199.4</v>
      </c>
      <c r="L174">
        <v>6</v>
      </c>
      <c r="M174">
        <v>6</v>
      </c>
      <c r="N174">
        <v>3.17</v>
      </c>
      <c r="O174">
        <v>248.3198546186704</v>
      </c>
      <c r="P174">
        <f t="shared" si="8"/>
        <v>13958</v>
      </c>
    </row>
    <row r="175" spans="1:16" x14ac:dyDescent="0.35">
      <c r="A175" s="2" t="s">
        <v>1928</v>
      </c>
      <c r="B175" s="2" t="s">
        <v>1433</v>
      </c>
      <c r="C175" s="2" t="s">
        <v>2085</v>
      </c>
      <c r="D175" s="19">
        <v>28663</v>
      </c>
      <c r="E175" s="17" t="s">
        <v>1863</v>
      </c>
      <c r="F175" s="8">
        <v>199.4</v>
      </c>
      <c r="G175">
        <v>6.9707357066873943</v>
      </c>
      <c r="H175">
        <v>7.4926271862921201</v>
      </c>
      <c r="I175">
        <v>7.7535729260944821</v>
      </c>
      <c r="J175">
        <f t="shared" si="7"/>
        <v>75.772000000000006</v>
      </c>
      <c r="K175" s="40">
        <f t="shared" si="9"/>
        <v>199.4</v>
      </c>
      <c r="L175">
        <v>6</v>
      </c>
      <c r="M175">
        <v>6</v>
      </c>
      <c r="N175">
        <v>3.17</v>
      </c>
      <c r="O175">
        <v>248.3198546186704</v>
      </c>
      <c r="P175">
        <f t="shared" si="8"/>
        <v>13958</v>
      </c>
    </row>
    <row r="176" spans="1:16" x14ac:dyDescent="0.35">
      <c r="A176" s="2" t="s">
        <v>1928</v>
      </c>
      <c r="B176" s="2" t="s">
        <v>1434</v>
      </c>
      <c r="C176" s="2" t="s">
        <v>2086</v>
      </c>
      <c r="D176" s="19">
        <v>28663</v>
      </c>
      <c r="E176" s="17" t="s">
        <v>1863</v>
      </c>
      <c r="F176" s="8">
        <v>191.2</v>
      </c>
      <c r="G176">
        <v>6.9707357066873996</v>
      </c>
      <c r="H176">
        <v>7.4926271862921254</v>
      </c>
      <c r="I176">
        <v>7.7535729260944866</v>
      </c>
      <c r="J176">
        <f t="shared" si="7"/>
        <v>72.655999999999992</v>
      </c>
      <c r="K176" s="40">
        <f t="shared" si="9"/>
        <v>191.2</v>
      </c>
      <c r="L176">
        <v>6</v>
      </c>
      <c r="M176">
        <v>6</v>
      </c>
      <c r="N176">
        <v>3.17</v>
      </c>
      <c r="O176">
        <v>238.108105331443</v>
      </c>
      <c r="P176">
        <f t="shared" si="8"/>
        <v>13384</v>
      </c>
    </row>
    <row r="177" spans="1:16" x14ac:dyDescent="0.35">
      <c r="A177" s="2" t="s">
        <v>1929</v>
      </c>
      <c r="B177" s="2" t="s">
        <v>1343</v>
      </c>
      <c r="C177" s="2" t="s">
        <v>2087</v>
      </c>
      <c r="D177" s="19">
        <v>29024</v>
      </c>
      <c r="E177" s="17" t="s">
        <v>1864</v>
      </c>
      <c r="F177" s="8">
        <v>57.3</v>
      </c>
      <c r="G177">
        <v>11.75408717250237</v>
      </c>
      <c r="H177">
        <v>11.88413669673357</v>
      </c>
      <c r="I177">
        <v>11.94916145884917</v>
      </c>
      <c r="J177">
        <f t="shared" si="7"/>
        <v>21.774000000000001</v>
      </c>
      <c r="K177" s="40">
        <f t="shared" si="9"/>
        <v>57.3</v>
      </c>
      <c r="L177">
        <v>1</v>
      </c>
      <c r="M177">
        <v>1</v>
      </c>
      <c r="N177">
        <v>3.17</v>
      </c>
      <c r="O177">
        <v>88.178855119488475</v>
      </c>
      <c r="P177">
        <f t="shared" si="8"/>
        <v>4011</v>
      </c>
    </row>
    <row r="178" spans="1:16" x14ac:dyDescent="0.35">
      <c r="A178" s="2" t="s">
        <v>1929</v>
      </c>
      <c r="B178" s="2" t="s">
        <v>1361</v>
      </c>
      <c r="C178" s="2" t="s">
        <v>2088</v>
      </c>
      <c r="D178" s="19">
        <v>29024</v>
      </c>
      <c r="E178" s="17" t="s">
        <v>1864</v>
      </c>
      <c r="F178" s="8">
        <v>57.3</v>
      </c>
      <c r="G178">
        <v>11.75408717250237</v>
      </c>
      <c r="H178">
        <v>11.88413669673357</v>
      </c>
      <c r="I178">
        <v>11.94916145884917</v>
      </c>
      <c r="J178">
        <f t="shared" si="7"/>
        <v>21.774000000000001</v>
      </c>
      <c r="K178" s="40">
        <f t="shared" si="9"/>
        <v>57.3</v>
      </c>
      <c r="L178">
        <v>1</v>
      </c>
      <c r="M178">
        <v>1</v>
      </c>
      <c r="N178">
        <v>3.17</v>
      </c>
      <c r="O178">
        <v>88.178855119488475</v>
      </c>
      <c r="P178">
        <f t="shared" si="8"/>
        <v>4011</v>
      </c>
    </row>
    <row r="179" spans="1:16" x14ac:dyDescent="0.35">
      <c r="A179" s="2" t="s">
        <v>1929</v>
      </c>
      <c r="B179" s="2" t="s">
        <v>1362</v>
      </c>
      <c r="C179" s="2" t="s">
        <v>2089</v>
      </c>
      <c r="D179" s="19">
        <v>29024</v>
      </c>
      <c r="E179" s="17" t="s">
        <v>1864</v>
      </c>
      <c r="F179" s="8">
        <v>57.3</v>
      </c>
      <c r="G179">
        <v>11.75408717250237</v>
      </c>
      <c r="H179">
        <v>11.88413669673357</v>
      </c>
      <c r="I179">
        <v>11.94916145884917</v>
      </c>
      <c r="J179">
        <f t="shared" si="7"/>
        <v>21.774000000000001</v>
      </c>
      <c r="K179" s="40">
        <f t="shared" si="9"/>
        <v>57.3</v>
      </c>
      <c r="L179">
        <v>1</v>
      </c>
      <c r="M179">
        <v>1</v>
      </c>
      <c r="N179">
        <v>3.17</v>
      </c>
      <c r="O179">
        <v>88.178855119488475</v>
      </c>
      <c r="P179">
        <f t="shared" si="8"/>
        <v>4011</v>
      </c>
    </row>
    <row r="180" spans="1:16" x14ac:dyDescent="0.35">
      <c r="A180" s="2" t="s">
        <v>1929</v>
      </c>
      <c r="B180" s="2" t="s">
        <v>1363</v>
      </c>
      <c r="C180" s="2" t="s">
        <v>2090</v>
      </c>
      <c r="D180" s="19">
        <v>29024</v>
      </c>
      <c r="E180" s="17" t="s">
        <v>1864</v>
      </c>
      <c r="F180" s="8">
        <v>57.3</v>
      </c>
      <c r="G180">
        <v>11.75408717250237</v>
      </c>
      <c r="H180">
        <v>11.88413669673357</v>
      </c>
      <c r="I180">
        <v>11.94916145884917</v>
      </c>
      <c r="J180">
        <f t="shared" si="7"/>
        <v>21.774000000000001</v>
      </c>
      <c r="K180" s="40">
        <f t="shared" si="9"/>
        <v>57.3</v>
      </c>
      <c r="L180">
        <v>1</v>
      </c>
      <c r="M180">
        <v>1</v>
      </c>
      <c r="N180">
        <v>3.17</v>
      </c>
      <c r="O180">
        <v>88.178855119488475</v>
      </c>
      <c r="P180">
        <f t="shared" si="8"/>
        <v>4011</v>
      </c>
    </row>
    <row r="181" spans="1:16" x14ac:dyDescent="0.35">
      <c r="A181" s="2" t="s">
        <v>1929</v>
      </c>
      <c r="B181" s="2" t="s">
        <v>1364</v>
      </c>
      <c r="C181" s="2" t="s">
        <v>2091</v>
      </c>
      <c r="D181" s="19">
        <v>29024</v>
      </c>
      <c r="E181" s="17" t="s">
        <v>1864</v>
      </c>
      <c r="F181" s="8">
        <v>57.3</v>
      </c>
      <c r="G181">
        <v>11.75408717250237</v>
      </c>
      <c r="H181">
        <v>11.88413669673357</v>
      </c>
      <c r="I181">
        <v>11.94916145884917</v>
      </c>
      <c r="J181">
        <f t="shared" si="7"/>
        <v>21.774000000000001</v>
      </c>
      <c r="K181" s="40">
        <f t="shared" si="9"/>
        <v>57.3</v>
      </c>
      <c r="L181">
        <v>1</v>
      </c>
      <c r="M181">
        <v>1</v>
      </c>
      <c r="N181">
        <v>3.17</v>
      </c>
      <c r="O181">
        <v>88.178855119488475</v>
      </c>
      <c r="P181">
        <f t="shared" si="8"/>
        <v>4011</v>
      </c>
    </row>
    <row r="182" spans="1:16" x14ac:dyDescent="0.35">
      <c r="A182" s="2" t="s">
        <v>1929</v>
      </c>
      <c r="B182" s="2" t="s">
        <v>1365</v>
      </c>
      <c r="C182" s="2" t="s">
        <v>2092</v>
      </c>
      <c r="D182" s="19">
        <v>29024</v>
      </c>
      <c r="E182" s="17" t="s">
        <v>1864</v>
      </c>
      <c r="F182" s="8">
        <v>57.3</v>
      </c>
      <c r="G182">
        <v>11.75408717250237</v>
      </c>
      <c r="H182">
        <v>11.88413669673357</v>
      </c>
      <c r="I182">
        <v>11.94916145884917</v>
      </c>
      <c r="J182">
        <f t="shared" si="7"/>
        <v>21.774000000000001</v>
      </c>
      <c r="K182" s="40">
        <f t="shared" si="9"/>
        <v>57.3</v>
      </c>
      <c r="L182">
        <v>1</v>
      </c>
      <c r="M182">
        <v>1</v>
      </c>
      <c r="N182">
        <v>3.17</v>
      </c>
      <c r="O182">
        <v>88.178855119488475</v>
      </c>
      <c r="P182">
        <f t="shared" si="8"/>
        <v>4011</v>
      </c>
    </row>
    <row r="183" spans="1:16" x14ac:dyDescent="0.35">
      <c r="A183" s="2" t="s">
        <v>1930</v>
      </c>
      <c r="B183" s="2" t="s">
        <v>1344</v>
      </c>
      <c r="C183" s="2" t="s">
        <v>2093</v>
      </c>
      <c r="D183" s="19">
        <v>6676</v>
      </c>
      <c r="E183" s="17" t="s">
        <v>1864</v>
      </c>
      <c r="F183" s="8">
        <v>18</v>
      </c>
      <c r="G183">
        <v>12.98403637771902</v>
      </c>
      <c r="H183">
        <v>13.114085901950229</v>
      </c>
      <c r="I183">
        <v>13.17911066406583</v>
      </c>
      <c r="J183">
        <f t="shared" si="7"/>
        <v>6.84</v>
      </c>
      <c r="K183" s="40">
        <f t="shared" si="9"/>
        <v>18</v>
      </c>
      <c r="L183">
        <v>1</v>
      </c>
      <c r="M183">
        <v>1</v>
      </c>
      <c r="N183">
        <v>3.17</v>
      </c>
      <c r="O183">
        <v>27.700163911881141</v>
      </c>
      <c r="P183">
        <f t="shared" si="8"/>
        <v>1260</v>
      </c>
    </row>
    <row r="184" spans="1:16" x14ac:dyDescent="0.35">
      <c r="A184" s="2" t="s">
        <v>1930</v>
      </c>
      <c r="B184" s="2" t="s">
        <v>1378</v>
      </c>
      <c r="C184" s="2" t="s">
        <v>2094</v>
      </c>
      <c r="D184" s="19">
        <v>6676</v>
      </c>
      <c r="E184" s="17" t="s">
        <v>1864</v>
      </c>
      <c r="F184" s="8">
        <v>17.5</v>
      </c>
      <c r="G184">
        <v>12.98403767852694</v>
      </c>
      <c r="H184">
        <v>13.114087202758141</v>
      </c>
      <c r="I184">
        <v>13.179111964873741</v>
      </c>
      <c r="J184">
        <f t="shared" si="7"/>
        <v>6.65</v>
      </c>
      <c r="K184" s="40">
        <f t="shared" si="9"/>
        <v>17.5</v>
      </c>
      <c r="L184">
        <v>1</v>
      </c>
      <c r="M184">
        <v>1</v>
      </c>
      <c r="N184">
        <v>3.17</v>
      </c>
      <c r="O184">
        <v>26.930714914328931</v>
      </c>
      <c r="P184">
        <f t="shared" si="8"/>
        <v>1225</v>
      </c>
    </row>
    <row r="185" spans="1:16" x14ac:dyDescent="0.35">
      <c r="A185" s="2" t="s">
        <v>1930</v>
      </c>
      <c r="B185" s="2" t="s">
        <v>1379</v>
      </c>
      <c r="C185" s="2" t="s">
        <v>2095</v>
      </c>
      <c r="D185" s="19">
        <v>6676</v>
      </c>
      <c r="E185" s="17" t="s">
        <v>1864</v>
      </c>
      <c r="F185" s="8">
        <v>17</v>
      </c>
      <c r="G185">
        <v>12.98403905585322</v>
      </c>
      <c r="H185">
        <v>13.11408858008442</v>
      </c>
      <c r="I185">
        <v>13.17911334220002</v>
      </c>
      <c r="J185">
        <f t="shared" si="7"/>
        <v>6.46</v>
      </c>
      <c r="K185" s="40">
        <f t="shared" si="9"/>
        <v>17</v>
      </c>
      <c r="L185">
        <v>1</v>
      </c>
      <c r="M185">
        <v>1</v>
      </c>
      <c r="N185">
        <v>3.17</v>
      </c>
      <c r="O185">
        <v>26.16126591677688</v>
      </c>
      <c r="P185">
        <f t="shared" si="8"/>
        <v>1190</v>
      </c>
    </row>
    <row r="186" spans="1:16" x14ac:dyDescent="0.35">
      <c r="A186" s="2" t="s">
        <v>41</v>
      </c>
      <c r="B186" s="2" t="s">
        <v>1382</v>
      </c>
      <c r="C186" s="2" t="s">
        <v>2096</v>
      </c>
      <c r="D186" s="19">
        <v>28665</v>
      </c>
      <c r="E186" s="17" t="s">
        <v>1864</v>
      </c>
      <c r="F186" s="8">
        <v>211.7</v>
      </c>
      <c r="G186">
        <v>9.7472542397239579</v>
      </c>
      <c r="H186">
        <v>9.8773037639551635</v>
      </c>
      <c r="I186">
        <v>9.9423285260707654</v>
      </c>
      <c r="J186">
        <f t="shared" si="7"/>
        <v>80.445999999999998</v>
      </c>
      <c r="K186" s="40">
        <f t="shared" si="9"/>
        <v>211.7</v>
      </c>
      <c r="L186">
        <v>1</v>
      </c>
      <c r="M186">
        <v>1</v>
      </c>
      <c r="N186">
        <v>3.17</v>
      </c>
      <c r="O186">
        <v>325.78470556362538</v>
      </c>
      <c r="P186">
        <f t="shared" si="8"/>
        <v>14819</v>
      </c>
    </row>
    <row r="187" spans="1:16" x14ac:dyDescent="0.35">
      <c r="A187" s="2" t="s">
        <v>41</v>
      </c>
      <c r="B187" s="2" t="s">
        <v>1383</v>
      </c>
      <c r="C187" s="2" t="s">
        <v>2097</v>
      </c>
      <c r="D187" s="19">
        <v>28665</v>
      </c>
      <c r="E187" s="17" t="s">
        <v>1864</v>
      </c>
      <c r="F187" s="8">
        <v>211.8</v>
      </c>
      <c r="G187">
        <v>10.0999746563144</v>
      </c>
      <c r="H187">
        <v>10.2300241805456</v>
      </c>
      <c r="I187">
        <v>10.295048942661211</v>
      </c>
      <c r="J187">
        <f t="shared" si="7"/>
        <v>80.484000000000009</v>
      </c>
      <c r="K187" s="40">
        <f t="shared" si="9"/>
        <v>211.8</v>
      </c>
      <c r="L187">
        <v>1</v>
      </c>
      <c r="M187">
        <v>1</v>
      </c>
      <c r="N187">
        <v>3.17</v>
      </c>
      <c r="O187">
        <v>325.93859536313607</v>
      </c>
      <c r="P187">
        <f t="shared" si="8"/>
        <v>14826</v>
      </c>
    </row>
    <row r="188" spans="1:16" x14ac:dyDescent="0.35">
      <c r="A188" s="2" t="s">
        <v>1923</v>
      </c>
      <c r="B188" s="2" t="s">
        <v>1363</v>
      </c>
      <c r="C188" s="2" t="s">
        <v>2178</v>
      </c>
      <c r="D188" s="12">
        <v>7619</v>
      </c>
      <c r="E188" s="17" t="s">
        <v>1864</v>
      </c>
      <c r="F188" s="8">
        <v>28.8</v>
      </c>
      <c r="G188">
        <v>16.418790390065379</v>
      </c>
      <c r="H188">
        <v>16.54883991429659</v>
      </c>
      <c r="I188">
        <v>16.613864676412192</v>
      </c>
      <c r="J188">
        <f t="shared" si="7"/>
        <v>10.944000000000001</v>
      </c>
      <c r="K188" s="40">
        <f t="shared" si="9"/>
        <v>28.8</v>
      </c>
      <c r="L188">
        <v>1</v>
      </c>
      <c r="M188">
        <v>1</v>
      </c>
      <c r="N188">
        <v>3.17</v>
      </c>
      <c r="O188">
        <v>44.32026225900983</v>
      </c>
      <c r="P188">
        <f t="shared" si="8"/>
        <v>2016</v>
      </c>
    </row>
    <row r="189" spans="1:16" x14ac:dyDescent="0.35">
      <c r="A189" s="2" t="s">
        <v>1923</v>
      </c>
      <c r="B189" s="2" t="s">
        <v>1364</v>
      </c>
      <c r="C189" s="2" t="s">
        <v>2179</v>
      </c>
      <c r="D189" s="12">
        <v>7619</v>
      </c>
      <c r="E189" s="17" t="s">
        <v>1864</v>
      </c>
      <c r="F189" s="8">
        <v>28.8</v>
      </c>
      <c r="G189">
        <v>11.846133867821219</v>
      </c>
      <c r="H189">
        <v>11.97618339205242</v>
      </c>
      <c r="I189">
        <v>12.041208154168009</v>
      </c>
      <c r="J189">
        <f t="shared" si="7"/>
        <v>10.944000000000001</v>
      </c>
      <c r="K189" s="40">
        <f t="shared" si="9"/>
        <v>28.8</v>
      </c>
      <c r="L189">
        <v>1</v>
      </c>
      <c r="M189">
        <v>1</v>
      </c>
      <c r="N189">
        <v>3.17</v>
      </c>
      <c r="O189">
        <v>44.320262259009908</v>
      </c>
      <c r="P189">
        <f t="shared" si="8"/>
        <v>2016</v>
      </c>
    </row>
    <row r="190" spans="1:16" x14ac:dyDescent="0.35">
      <c r="A190" s="2" t="s">
        <v>1931</v>
      </c>
      <c r="B190" s="2" t="s">
        <v>1343</v>
      </c>
      <c r="C190" s="2" t="s">
        <v>2098</v>
      </c>
      <c r="D190" s="12">
        <v>4496</v>
      </c>
      <c r="E190" s="17" t="s">
        <v>1864</v>
      </c>
      <c r="F190" s="8">
        <v>184</v>
      </c>
      <c r="G190">
        <v>18.599489248225169</v>
      </c>
      <c r="H190">
        <v>18.72953877245638</v>
      </c>
      <c r="I190">
        <v>18.794563534571989</v>
      </c>
      <c r="J190">
        <f t="shared" si="7"/>
        <v>69.92</v>
      </c>
      <c r="K190" s="40">
        <f t="shared" si="9"/>
        <v>184</v>
      </c>
      <c r="L190">
        <v>1</v>
      </c>
      <c r="M190">
        <v>1</v>
      </c>
      <c r="N190">
        <v>3.17</v>
      </c>
      <c r="O190">
        <v>283.15723109923078</v>
      </c>
      <c r="P190">
        <f t="shared" si="8"/>
        <v>12880</v>
      </c>
    </row>
    <row r="191" spans="1:16" x14ac:dyDescent="0.35">
      <c r="A191" s="2" t="s">
        <v>1931</v>
      </c>
      <c r="B191" s="2" t="s">
        <v>1361</v>
      </c>
      <c r="C191" s="2" t="s">
        <v>2099</v>
      </c>
      <c r="D191" s="12">
        <v>4496</v>
      </c>
      <c r="E191" s="17" t="s">
        <v>1864</v>
      </c>
      <c r="F191" s="8">
        <v>184</v>
      </c>
      <c r="G191">
        <v>22.494373546570479</v>
      </c>
      <c r="H191">
        <v>22.624423070801669</v>
      </c>
      <c r="I191">
        <v>22.68944783291726</v>
      </c>
      <c r="J191">
        <f t="shared" si="7"/>
        <v>69.92</v>
      </c>
      <c r="K191" s="40">
        <f t="shared" si="9"/>
        <v>184</v>
      </c>
      <c r="L191">
        <v>1</v>
      </c>
      <c r="M191">
        <v>1</v>
      </c>
      <c r="N191">
        <v>3.17</v>
      </c>
      <c r="O191">
        <v>283.15723109922919</v>
      </c>
      <c r="P191">
        <f t="shared" si="8"/>
        <v>12880</v>
      </c>
    </row>
    <row r="192" spans="1:16" x14ac:dyDescent="0.35">
      <c r="A192" s="2" t="s">
        <v>1931</v>
      </c>
      <c r="B192" s="2" t="s">
        <v>1362</v>
      </c>
      <c r="C192" s="2" t="s">
        <v>2100</v>
      </c>
      <c r="D192" s="12">
        <v>4496</v>
      </c>
      <c r="E192" s="17" t="s">
        <v>1864</v>
      </c>
      <c r="F192" s="8">
        <v>184</v>
      </c>
      <c r="G192">
        <v>20.872401830205082</v>
      </c>
      <c r="H192">
        <v>21.002451354436271</v>
      </c>
      <c r="I192">
        <v>21.06747611655187</v>
      </c>
      <c r="J192">
        <f t="shared" si="7"/>
        <v>69.92</v>
      </c>
      <c r="K192" s="40">
        <f t="shared" si="9"/>
        <v>184</v>
      </c>
      <c r="L192">
        <v>1</v>
      </c>
      <c r="M192">
        <v>1</v>
      </c>
      <c r="N192">
        <v>3.17</v>
      </c>
      <c r="O192">
        <v>283.15723109922982</v>
      </c>
      <c r="P192">
        <f t="shared" si="8"/>
        <v>12880</v>
      </c>
    </row>
    <row r="193" spans="1:16" x14ac:dyDescent="0.35">
      <c r="A193" s="2" t="s">
        <v>1931</v>
      </c>
      <c r="B193" s="2" t="s">
        <v>1363</v>
      </c>
      <c r="C193" s="2" t="s">
        <v>2101</v>
      </c>
      <c r="D193" s="12">
        <v>4496</v>
      </c>
      <c r="E193" s="17" t="s">
        <v>1864</v>
      </c>
      <c r="F193" s="8">
        <v>184</v>
      </c>
      <c r="G193">
        <v>12.40048784479915</v>
      </c>
      <c r="H193">
        <v>12.530537369030361</v>
      </c>
      <c r="I193">
        <v>12.595562131145959</v>
      </c>
      <c r="J193">
        <f t="shared" si="7"/>
        <v>69.92</v>
      </c>
      <c r="K193" s="40">
        <f t="shared" si="9"/>
        <v>184</v>
      </c>
      <c r="L193">
        <v>1</v>
      </c>
      <c r="M193">
        <v>1</v>
      </c>
      <c r="N193">
        <v>3.17</v>
      </c>
      <c r="O193">
        <v>283.15723109922988</v>
      </c>
      <c r="P193">
        <f t="shared" si="8"/>
        <v>12880</v>
      </c>
    </row>
    <row r="194" spans="1:16" x14ac:dyDescent="0.35">
      <c r="A194" s="2" t="s">
        <v>1893</v>
      </c>
      <c r="B194" s="2" t="s">
        <v>1344</v>
      </c>
      <c r="C194" s="2" t="s">
        <v>2102</v>
      </c>
      <c r="D194" s="12">
        <v>9508</v>
      </c>
      <c r="E194" s="17" t="s">
        <v>1864</v>
      </c>
      <c r="F194" s="8">
        <v>4</v>
      </c>
      <c r="G194">
        <v>16.46456336297857</v>
      </c>
      <c r="H194">
        <v>16.59461288720976</v>
      </c>
      <c r="I194">
        <v>16.659637649325351</v>
      </c>
      <c r="J194">
        <f t="shared" si="7"/>
        <v>1.52</v>
      </c>
      <c r="K194" s="40">
        <f t="shared" si="9"/>
        <v>4</v>
      </c>
      <c r="L194">
        <v>1</v>
      </c>
      <c r="M194">
        <v>1</v>
      </c>
      <c r="N194">
        <v>3.17</v>
      </c>
      <c r="O194">
        <v>6.1555919804180386</v>
      </c>
      <c r="P194">
        <f t="shared" si="8"/>
        <v>280</v>
      </c>
    </row>
    <row r="195" spans="1:16" x14ac:dyDescent="0.35">
      <c r="A195" s="2" t="s">
        <v>1932</v>
      </c>
      <c r="B195" s="2" t="s">
        <v>1554</v>
      </c>
      <c r="C195" s="2" t="s">
        <v>2103</v>
      </c>
      <c r="D195" s="12">
        <v>28663</v>
      </c>
      <c r="E195" s="17" t="s">
        <v>1864</v>
      </c>
      <c r="F195" s="8">
        <v>57.3</v>
      </c>
      <c r="G195">
        <v>11.75408717250237</v>
      </c>
      <c r="H195">
        <v>11.88413669673357</v>
      </c>
      <c r="I195">
        <v>11.94916145884917</v>
      </c>
      <c r="J195">
        <f t="shared" ref="J195:J241" si="10">0.38*F195</f>
        <v>21.774000000000001</v>
      </c>
      <c r="K195" s="40">
        <f t="shared" si="9"/>
        <v>57.3</v>
      </c>
      <c r="L195">
        <v>1</v>
      </c>
      <c r="M195">
        <v>1</v>
      </c>
      <c r="N195">
        <v>3.17</v>
      </c>
      <c r="O195">
        <v>88.178855119488475</v>
      </c>
      <c r="P195">
        <f t="shared" ref="P195:P241" si="11">F195*70</f>
        <v>4011</v>
      </c>
    </row>
    <row r="196" spans="1:16" x14ac:dyDescent="0.35">
      <c r="A196" s="2" t="s">
        <v>1932</v>
      </c>
      <c r="B196" s="2" t="s">
        <v>1555</v>
      </c>
      <c r="C196" s="2" t="s">
        <v>2104</v>
      </c>
      <c r="D196" s="12">
        <v>28663</v>
      </c>
      <c r="E196" s="17" t="s">
        <v>1864</v>
      </c>
      <c r="F196" s="8">
        <v>57.3</v>
      </c>
      <c r="G196">
        <v>11.75408717250237</v>
      </c>
      <c r="H196">
        <v>11.88413669673357</v>
      </c>
      <c r="I196">
        <v>11.94916145884917</v>
      </c>
      <c r="J196">
        <f t="shared" si="10"/>
        <v>21.774000000000001</v>
      </c>
      <c r="K196" s="40">
        <f t="shared" si="9"/>
        <v>57.3</v>
      </c>
      <c r="L196">
        <v>1</v>
      </c>
      <c r="M196">
        <v>1</v>
      </c>
      <c r="N196">
        <v>3.17</v>
      </c>
      <c r="O196">
        <v>88.178855119488475</v>
      </c>
      <c r="P196">
        <f t="shared" si="11"/>
        <v>4011</v>
      </c>
    </row>
    <row r="197" spans="1:16" x14ac:dyDescent="0.35">
      <c r="A197" s="2" t="s">
        <v>1932</v>
      </c>
      <c r="B197" s="2" t="s">
        <v>1556</v>
      </c>
      <c r="C197" s="2" t="s">
        <v>2105</v>
      </c>
      <c r="D197" s="12">
        <v>28663</v>
      </c>
      <c r="E197" s="17" t="s">
        <v>1864</v>
      </c>
      <c r="F197" s="8">
        <v>57.3</v>
      </c>
      <c r="G197">
        <v>11.75408717250237</v>
      </c>
      <c r="H197">
        <v>11.88413669673357</v>
      </c>
      <c r="I197">
        <v>11.94916145884917</v>
      </c>
      <c r="J197">
        <f t="shared" si="10"/>
        <v>21.774000000000001</v>
      </c>
      <c r="K197" s="40">
        <f t="shared" si="9"/>
        <v>57.3</v>
      </c>
      <c r="L197">
        <v>1</v>
      </c>
      <c r="M197">
        <v>1</v>
      </c>
      <c r="N197">
        <v>3.17</v>
      </c>
      <c r="O197">
        <v>88.178855119488475</v>
      </c>
      <c r="P197">
        <f t="shared" si="11"/>
        <v>4011</v>
      </c>
    </row>
    <row r="198" spans="1:16" x14ac:dyDescent="0.35">
      <c r="A198" s="2" t="s">
        <v>1932</v>
      </c>
      <c r="B198" s="2" t="s">
        <v>1557</v>
      </c>
      <c r="C198" s="2" t="s">
        <v>2106</v>
      </c>
      <c r="D198" s="12">
        <v>28663</v>
      </c>
      <c r="E198" s="17" t="s">
        <v>1864</v>
      </c>
      <c r="F198" s="8">
        <v>57.3</v>
      </c>
      <c r="G198">
        <v>11.75408717250237</v>
      </c>
      <c r="H198">
        <v>11.88413669673357</v>
      </c>
      <c r="I198">
        <v>11.94916145884917</v>
      </c>
      <c r="J198">
        <f t="shared" si="10"/>
        <v>21.774000000000001</v>
      </c>
      <c r="K198" s="40">
        <f t="shared" si="9"/>
        <v>57.3</v>
      </c>
      <c r="L198">
        <v>1</v>
      </c>
      <c r="M198">
        <v>1</v>
      </c>
      <c r="N198">
        <v>3.17</v>
      </c>
      <c r="O198">
        <v>88.178855119488475</v>
      </c>
      <c r="P198">
        <f t="shared" si="11"/>
        <v>4011</v>
      </c>
    </row>
    <row r="199" spans="1:16" x14ac:dyDescent="0.35">
      <c r="A199" s="2" t="s">
        <v>1932</v>
      </c>
      <c r="B199" s="2" t="s">
        <v>1558</v>
      </c>
      <c r="C199" s="2" t="s">
        <v>2107</v>
      </c>
      <c r="D199" s="12">
        <v>28663</v>
      </c>
      <c r="E199" s="17" t="s">
        <v>1864</v>
      </c>
      <c r="F199" s="8">
        <v>57.3</v>
      </c>
      <c r="G199">
        <v>11.75408717250237</v>
      </c>
      <c r="H199">
        <v>11.88413669673357</v>
      </c>
      <c r="I199">
        <v>11.94916145884917</v>
      </c>
      <c r="J199">
        <f t="shared" si="10"/>
        <v>21.774000000000001</v>
      </c>
      <c r="K199" s="40">
        <f t="shared" si="9"/>
        <v>57.3</v>
      </c>
      <c r="L199">
        <v>1</v>
      </c>
      <c r="M199">
        <v>1</v>
      </c>
      <c r="N199">
        <v>3.17</v>
      </c>
      <c r="O199">
        <v>88.178855119488475</v>
      </c>
      <c r="P199">
        <f t="shared" si="11"/>
        <v>4011</v>
      </c>
    </row>
    <row r="200" spans="1:16" x14ac:dyDescent="0.35">
      <c r="A200" s="2" t="s">
        <v>1932</v>
      </c>
      <c r="B200" s="2" t="s">
        <v>1559</v>
      </c>
      <c r="C200" s="2" t="s">
        <v>2108</v>
      </c>
      <c r="D200" s="12">
        <v>28663</v>
      </c>
      <c r="E200" s="17" t="s">
        <v>1864</v>
      </c>
      <c r="F200" s="8">
        <v>57.3</v>
      </c>
      <c r="G200">
        <v>11.75408717250237</v>
      </c>
      <c r="H200">
        <v>11.88413669673357</v>
      </c>
      <c r="I200">
        <v>11.94916145884917</v>
      </c>
      <c r="J200">
        <f t="shared" si="10"/>
        <v>21.774000000000001</v>
      </c>
      <c r="K200" s="40">
        <f t="shared" si="9"/>
        <v>57.3</v>
      </c>
      <c r="L200">
        <v>1</v>
      </c>
      <c r="M200">
        <v>1</v>
      </c>
      <c r="N200">
        <v>3.17</v>
      </c>
      <c r="O200">
        <v>88.178855119488475</v>
      </c>
      <c r="P200">
        <f t="shared" si="11"/>
        <v>4011</v>
      </c>
    </row>
    <row r="201" spans="1:16" x14ac:dyDescent="0.35">
      <c r="A201" s="2" t="s">
        <v>1927</v>
      </c>
      <c r="B201" s="2" t="s">
        <v>1616</v>
      </c>
      <c r="C201" s="2" t="s">
        <v>2109</v>
      </c>
      <c r="D201" s="12">
        <v>28666</v>
      </c>
      <c r="E201" s="17" t="s">
        <v>1864</v>
      </c>
      <c r="F201" s="8">
        <v>60.5</v>
      </c>
      <c r="G201">
        <v>9.3957538315547531</v>
      </c>
      <c r="H201">
        <v>9.5258033557859569</v>
      </c>
      <c r="I201">
        <v>9.5908281179015589</v>
      </c>
      <c r="J201">
        <f t="shared" si="10"/>
        <v>22.990000000000002</v>
      </c>
      <c r="K201" s="40">
        <f t="shared" si="9"/>
        <v>60.5</v>
      </c>
      <c r="L201">
        <v>1</v>
      </c>
      <c r="M201">
        <v>1</v>
      </c>
      <c r="N201">
        <v>3.17</v>
      </c>
      <c r="O201">
        <v>93.10332870382291</v>
      </c>
      <c r="P201">
        <f t="shared" si="11"/>
        <v>4235</v>
      </c>
    </row>
    <row r="202" spans="1:16" x14ac:dyDescent="0.35">
      <c r="A202" s="2" t="s">
        <v>1927</v>
      </c>
      <c r="B202" s="2" t="s">
        <v>1617</v>
      </c>
      <c r="C202" s="2" t="s">
        <v>2110</v>
      </c>
      <c r="D202" s="12">
        <v>28666</v>
      </c>
      <c r="E202" s="17" t="s">
        <v>1864</v>
      </c>
      <c r="F202" s="8">
        <v>60.5</v>
      </c>
      <c r="G202">
        <v>7.1051289885992617</v>
      </c>
      <c r="H202">
        <v>7.2351785128304638</v>
      </c>
      <c r="I202">
        <v>7.3002032749460648</v>
      </c>
      <c r="J202">
        <f t="shared" si="10"/>
        <v>22.990000000000002</v>
      </c>
      <c r="K202" s="40">
        <f t="shared" si="9"/>
        <v>60.5</v>
      </c>
      <c r="L202">
        <v>1</v>
      </c>
      <c r="M202">
        <v>1</v>
      </c>
      <c r="N202">
        <v>3.17</v>
      </c>
      <c r="O202">
        <v>93.103328703822783</v>
      </c>
      <c r="P202">
        <f t="shared" si="11"/>
        <v>4235</v>
      </c>
    </row>
    <row r="203" spans="1:16" x14ac:dyDescent="0.35">
      <c r="A203" s="2" t="s">
        <v>1933</v>
      </c>
      <c r="B203" s="2" t="s">
        <v>1343</v>
      </c>
      <c r="C203" s="2" t="s">
        <v>2111</v>
      </c>
      <c r="D203" s="19">
        <v>4099</v>
      </c>
      <c r="E203" s="17" t="s">
        <v>1864</v>
      </c>
      <c r="F203" s="8">
        <v>109.6</v>
      </c>
      <c r="G203">
        <v>16.712608582715252</v>
      </c>
      <c r="H203">
        <v>16.842658106946459</v>
      </c>
      <c r="I203">
        <v>16.907682869062061</v>
      </c>
      <c r="J203">
        <f t="shared" si="10"/>
        <v>41.647999999999996</v>
      </c>
      <c r="K203" s="40">
        <f t="shared" si="9"/>
        <v>109.6</v>
      </c>
      <c r="L203">
        <v>1</v>
      </c>
      <c r="M203">
        <v>1</v>
      </c>
      <c r="N203">
        <v>3.17</v>
      </c>
      <c r="O203">
        <v>168.66322026345421</v>
      </c>
      <c r="P203">
        <f t="shared" si="11"/>
        <v>7672</v>
      </c>
    </row>
    <row r="204" spans="1:16" x14ac:dyDescent="0.35">
      <c r="A204" s="2" t="s">
        <v>1933</v>
      </c>
      <c r="B204" s="2" t="s">
        <v>1629</v>
      </c>
      <c r="C204" s="2" t="s">
        <v>2112</v>
      </c>
      <c r="D204" s="19">
        <v>4099</v>
      </c>
      <c r="E204" s="17" t="s">
        <v>1864</v>
      </c>
      <c r="F204" s="8">
        <v>109.6</v>
      </c>
      <c r="G204">
        <v>8.9124049068508473</v>
      </c>
      <c r="H204">
        <v>9.0424544310820512</v>
      </c>
      <c r="I204">
        <v>9.1074791931976531</v>
      </c>
      <c r="J204">
        <f t="shared" si="10"/>
        <v>41.647999999999996</v>
      </c>
      <c r="K204" s="40">
        <f t="shared" si="9"/>
        <v>109.6</v>
      </c>
      <c r="L204">
        <v>1</v>
      </c>
      <c r="M204">
        <v>1</v>
      </c>
      <c r="N204">
        <v>3.17</v>
      </c>
      <c r="O204">
        <v>168.66322026345421</v>
      </c>
      <c r="P204">
        <f t="shared" si="11"/>
        <v>7672</v>
      </c>
    </row>
    <row r="205" spans="1:16" x14ac:dyDescent="0.35">
      <c r="A205" s="2" t="s">
        <v>1933</v>
      </c>
      <c r="B205" s="2" t="s">
        <v>1630</v>
      </c>
      <c r="C205" s="2" t="s">
        <v>2113</v>
      </c>
      <c r="D205" s="19">
        <v>4099</v>
      </c>
      <c r="E205" s="17" t="s">
        <v>1864</v>
      </c>
      <c r="F205" s="8">
        <v>109.6</v>
      </c>
      <c r="G205">
        <v>8.9048398033156211</v>
      </c>
      <c r="H205">
        <v>9.0348893275468178</v>
      </c>
      <c r="I205">
        <v>9.099914089662418</v>
      </c>
      <c r="J205">
        <f t="shared" si="10"/>
        <v>41.647999999999996</v>
      </c>
      <c r="K205" s="40">
        <f t="shared" si="9"/>
        <v>109.6</v>
      </c>
      <c r="L205">
        <v>1</v>
      </c>
      <c r="M205">
        <v>1</v>
      </c>
      <c r="N205">
        <v>3.17</v>
      </c>
      <c r="O205">
        <v>168.66322026345469</v>
      </c>
      <c r="P205">
        <f t="shared" si="11"/>
        <v>7672</v>
      </c>
    </row>
    <row r="206" spans="1:16" x14ac:dyDescent="0.35">
      <c r="A206" s="2" t="s">
        <v>1933</v>
      </c>
      <c r="B206" s="2" t="s">
        <v>1631</v>
      </c>
      <c r="C206" s="2" t="s">
        <v>2114</v>
      </c>
      <c r="D206" s="19">
        <v>4099</v>
      </c>
      <c r="E206" s="17" t="s">
        <v>1864</v>
      </c>
      <c r="F206" s="8">
        <v>109.6</v>
      </c>
      <c r="G206">
        <v>6.8110519171801256</v>
      </c>
      <c r="H206">
        <v>6.9411014414113241</v>
      </c>
      <c r="I206">
        <v>7.0061262035269234</v>
      </c>
      <c r="J206">
        <f t="shared" si="10"/>
        <v>41.647999999999996</v>
      </c>
      <c r="K206" s="40">
        <f t="shared" si="9"/>
        <v>109.6</v>
      </c>
      <c r="L206">
        <v>1</v>
      </c>
      <c r="M206">
        <v>1</v>
      </c>
      <c r="N206">
        <v>3.17</v>
      </c>
      <c r="O206">
        <v>168.66322026345429</v>
      </c>
      <c r="P206">
        <f t="shared" si="11"/>
        <v>7672</v>
      </c>
    </row>
    <row r="207" spans="1:16" x14ac:dyDescent="0.35">
      <c r="A207" s="2" t="s">
        <v>1933</v>
      </c>
      <c r="B207" s="2" t="s">
        <v>1632</v>
      </c>
      <c r="C207" s="2" t="s">
        <v>2115</v>
      </c>
      <c r="D207" s="19">
        <v>4099</v>
      </c>
      <c r="E207" s="17" t="s">
        <v>1864</v>
      </c>
      <c r="F207" s="8">
        <v>109.6</v>
      </c>
      <c r="G207">
        <v>7.3345958772208597</v>
      </c>
      <c r="H207">
        <v>7.4646454014520618</v>
      </c>
      <c r="I207">
        <v>7.5296701635676628</v>
      </c>
      <c r="J207">
        <f t="shared" si="10"/>
        <v>41.647999999999996</v>
      </c>
      <c r="K207" s="40">
        <f t="shared" si="9"/>
        <v>109.6</v>
      </c>
      <c r="L207">
        <v>1</v>
      </c>
      <c r="M207">
        <v>1</v>
      </c>
      <c r="N207">
        <v>3.17</v>
      </c>
      <c r="O207">
        <v>168.6632202634546</v>
      </c>
      <c r="P207">
        <f t="shared" si="11"/>
        <v>7672</v>
      </c>
    </row>
    <row r="208" spans="1:16" x14ac:dyDescent="0.35">
      <c r="A208" s="2" t="s">
        <v>1933</v>
      </c>
      <c r="B208" s="2" t="s">
        <v>1633</v>
      </c>
      <c r="C208" s="2" t="s">
        <v>2116</v>
      </c>
      <c r="D208" s="19">
        <v>4099</v>
      </c>
      <c r="E208" s="17" t="s">
        <v>1864</v>
      </c>
      <c r="F208" s="8">
        <v>109.6</v>
      </c>
      <c r="G208">
        <v>11.262436428115571</v>
      </c>
      <c r="H208">
        <v>11.39248595234678</v>
      </c>
      <c r="I208">
        <v>11.45751071446238</v>
      </c>
      <c r="J208">
        <f t="shared" si="10"/>
        <v>41.647999999999996</v>
      </c>
      <c r="K208" s="40">
        <f t="shared" si="9"/>
        <v>109.6</v>
      </c>
      <c r="L208">
        <v>1</v>
      </c>
      <c r="M208">
        <v>1</v>
      </c>
      <c r="N208">
        <v>3.17</v>
      </c>
      <c r="O208">
        <v>168.66322026345441</v>
      </c>
      <c r="P208">
        <f t="shared" si="11"/>
        <v>7672</v>
      </c>
    </row>
    <row r="209" spans="1:16" x14ac:dyDescent="0.35">
      <c r="A209" s="2" t="s">
        <v>1933</v>
      </c>
      <c r="B209" s="2" t="s">
        <v>1634</v>
      </c>
      <c r="C209" s="2" t="s">
        <v>2117</v>
      </c>
      <c r="D209" s="19">
        <v>4099</v>
      </c>
      <c r="E209" s="17" t="s">
        <v>1864</v>
      </c>
      <c r="F209" s="8">
        <v>109.6</v>
      </c>
      <c r="G209">
        <v>12.45326131536644</v>
      </c>
      <c r="H209">
        <v>12.58331083959764</v>
      </c>
      <c r="I209">
        <v>12.64833560171324</v>
      </c>
      <c r="J209">
        <f t="shared" si="10"/>
        <v>41.647999999999996</v>
      </c>
      <c r="K209" s="40">
        <f t="shared" si="9"/>
        <v>109.6</v>
      </c>
      <c r="L209">
        <v>1</v>
      </c>
      <c r="M209">
        <v>1</v>
      </c>
      <c r="N209">
        <v>3.17</v>
      </c>
      <c r="O209">
        <v>168.66322026345421</v>
      </c>
      <c r="P209">
        <f t="shared" si="11"/>
        <v>7672</v>
      </c>
    </row>
    <row r="210" spans="1:16" x14ac:dyDescent="0.35">
      <c r="A210" s="2" t="s">
        <v>1933</v>
      </c>
      <c r="B210" s="2" t="s">
        <v>1635</v>
      </c>
      <c r="C210" s="2" t="s">
        <v>2118</v>
      </c>
      <c r="D210" s="19">
        <v>4099</v>
      </c>
      <c r="E210" s="17" t="s">
        <v>1864</v>
      </c>
      <c r="F210" s="8">
        <v>109.6</v>
      </c>
      <c r="G210">
        <v>12.21253584133512</v>
      </c>
      <c r="H210">
        <v>12.342585365566309</v>
      </c>
      <c r="I210">
        <v>12.40761012768191</v>
      </c>
      <c r="J210">
        <f t="shared" si="10"/>
        <v>41.647999999999996</v>
      </c>
      <c r="K210" s="40">
        <f t="shared" si="9"/>
        <v>109.6</v>
      </c>
      <c r="L210">
        <v>1</v>
      </c>
      <c r="M210">
        <v>1</v>
      </c>
      <c r="N210">
        <v>3.17</v>
      </c>
      <c r="O210">
        <v>168.66322026345441</v>
      </c>
      <c r="P210">
        <f t="shared" si="11"/>
        <v>7672</v>
      </c>
    </row>
    <row r="211" spans="1:16" x14ac:dyDescent="0.35">
      <c r="A211" s="2" t="s">
        <v>1933</v>
      </c>
      <c r="B211" s="2" t="s">
        <v>1361</v>
      </c>
      <c r="C211" s="2" t="s">
        <v>2119</v>
      </c>
      <c r="D211" s="19">
        <v>4099</v>
      </c>
      <c r="E211" s="17" t="s">
        <v>1864</v>
      </c>
      <c r="F211" s="8">
        <v>109.6</v>
      </c>
      <c r="G211">
        <v>18.337554026680149</v>
      </c>
      <c r="H211">
        <v>18.467603550911349</v>
      </c>
      <c r="I211">
        <v>18.532628313026951</v>
      </c>
      <c r="J211">
        <f t="shared" si="10"/>
        <v>41.647999999999996</v>
      </c>
      <c r="K211" s="40">
        <f t="shared" si="9"/>
        <v>109.6</v>
      </c>
      <c r="L211">
        <v>1</v>
      </c>
      <c r="M211">
        <v>1</v>
      </c>
      <c r="N211">
        <v>3.17</v>
      </c>
      <c r="O211">
        <v>168.66322026345509</v>
      </c>
      <c r="P211">
        <f t="shared" si="11"/>
        <v>7672</v>
      </c>
    </row>
    <row r="212" spans="1:16" x14ac:dyDescent="0.35">
      <c r="A212" s="2" t="s">
        <v>1933</v>
      </c>
      <c r="B212" s="2" t="s">
        <v>1362</v>
      </c>
      <c r="C212" s="2" t="s">
        <v>2120</v>
      </c>
      <c r="D212" s="19">
        <v>4099</v>
      </c>
      <c r="E212" s="17" t="s">
        <v>1864</v>
      </c>
      <c r="F212" s="8">
        <v>109.6</v>
      </c>
      <c r="G212">
        <v>7.7654188247015856</v>
      </c>
      <c r="H212">
        <v>7.895468348932785</v>
      </c>
      <c r="I212">
        <v>7.9604931110483852</v>
      </c>
      <c r="J212">
        <f t="shared" si="10"/>
        <v>41.647999999999996</v>
      </c>
      <c r="K212" s="40">
        <f t="shared" si="9"/>
        <v>109.6</v>
      </c>
      <c r="L212">
        <v>1</v>
      </c>
      <c r="M212">
        <v>1</v>
      </c>
      <c r="N212">
        <v>3.17</v>
      </c>
      <c r="O212">
        <v>168.6632202634546</v>
      </c>
      <c r="P212">
        <f t="shared" si="11"/>
        <v>7672</v>
      </c>
    </row>
    <row r="213" spans="1:16" x14ac:dyDescent="0.35">
      <c r="A213" s="2" t="s">
        <v>1933</v>
      </c>
      <c r="B213" s="2" t="s">
        <v>1363</v>
      </c>
      <c r="C213" s="2" t="s">
        <v>2121</v>
      </c>
      <c r="D213" s="19">
        <v>4099</v>
      </c>
      <c r="E213" s="17" t="s">
        <v>1864</v>
      </c>
      <c r="F213" s="8">
        <v>109.6</v>
      </c>
      <c r="G213">
        <v>16.381877774316049</v>
      </c>
      <c r="H213">
        <v>16.51192729854726</v>
      </c>
      <c r="I213">
        <v>16.576952060662862</v>
      </c>
      <c r="J213">
        <f t="shared" si="10"/>
        <v>41.647999999999996</v>
      </c>
      <c r="K213" s="40">
        <f t="shared" si="9"/>
        <v>109.6</v>
      </c>
      <c r="L213">
        <v>1</v>
      </c>
      <c r="M213">
        <v>1</v>
      </c>
      <c r="N213">
        <v>3.17</v>
      </c>
      <c r="O213">
        <v>168.6632202634548</v>
      </c>
      <c r="P213">
        <f t="shared" si="11"/>
        <v>7672</v>
      </c>
    </row>
    <row r="214" spans="1:16" x14ac:dyDescent="0.35">
      <c r="A214" s="2" t="s">
        <v>1933</v>
      </c>
      <c r="B214" s="2" t="s">
        <v>1364</v>
      </c>
      <c r="C214" s="2" t="s">
        <v>2122</v>
      </c>
      <c r="D214" s="19">
        <v>4099</v>
      </c>
      <c r="E214" s="17" t="s">
        <v>1864</v>
      </c>
      <c r="F214" s="8">
        <v>109.6</v>
      </c>
      <c r="G214">
        <v>12.373730739739649</v>
      </c>
      <c r="H214">
        <v>12.50378026397085</v>
      </c>
      <c r="I214">
        <v>12.56880502608645</v>
      </c>
      <c r="J214">
        <f t="shared" si="10"/>
        <v>41.647999999999996</v>
      </c>
      <c r="K214" s="40">
        <f t="shared" si="9"/>
        <v>109.6</v>
      </c>
      <c r="L214">
        <v>1</v>
      </c>
      <c r="M214">
        <v>1</v>
      </c>
      <c r="N214">
        <v>3.17</v>
      </c>
      <c r="O214">
        <v>168.66322026345449</v>
      </c>
      <c r="P214">
        <f t="shared" si="11"/>
        <v>7672</v>
      </c>
    </row>
    <row r="215" spans="1:16" x14ac:dyDescent="0.35">
      <c r="A215" s="2" t="s">
        <v>1933</v>
      </c>
      <c r="B215" s="2" t="s">
        <v>1365</v>
      </c>
      <c r="C215" s="2" t="s">
        <v>2123</v>
      </c>
      <c r="D215" s="19">
        <v>4099</v>
      </c>
      <c r="E215" s="17" t="s">
        <v>1864</v>
      </c>
      <c r="F215" s="8">
        <v>109.6</v>
      </c>
      <c r="G215">
        <v>11.722549904668609</v>
      </c>
      <c r="H215">
        <v>11.85259942889981</v>
      </c>
      <c r="I215">
        <v>11.91762419101541</v>
      </c>
      <c r="J215">
        <f t="shared" si="10"/>
        <v>41.647999999999996</v>
      </c>
      <c r="K215" s="40">
        <f t="shared" si="9"/>
        <v>109.6</v>
      </c>
      <c r="L215">
        <v>1</v>
      </c>
      <c r="M215">
        <v>1</v>
      </c>
      <c r="N215">
        <v>3.17</v>
      </c>
      <c r="O215">
        <v>168.66322026345429</v>
      </c>
      <c r="P215">
        <f t="shared" si="11"/>
        <v>7672</v>
      </c>
    </row>
    <row r="216" spans="1:16" x14ac:dyDescent="0.35">
      <c r="A216" s="2" t="s">
        <v>1933</v>
      </c>
      <c r="B216" s="2" t="s">
        <v>1432</v>
      </c>
      <c r="C216" s="2" t="s">
        <v>2124</v>
      </c>
      <c r="D216" s="19">
        <v>4099</v>
      </c>
      <c r="E216" s="17" t="s">
        <v>1864</v>
      </c>
      <c r="F216" s="8">
        <v>109.6</v>
      </c>
      <c r="G216">
        <v>14.855666630336611</v>
      </c>
      <c r="H216">
        <v>14.98571615456782</v>
      </c>
      <c r="I216">
        <v>15.05074091668342</v>
      </c>
      <c r="J216">
        <f t="shared" si="10"/>
        <v>41.647999999999996</v>
      </c>
      <c r="K216" s="40">
        <f t="shared" si="9"/>
        <v>109.6</v>
      </c>
      <c r="L216">
        <v>1</v>
      </c>
      <c r="M216">
        <v>1</v>
      </c>
      <c r="N216">
        <v>3.17</v>
      </c>
      <c r="O216">
        <v>168.6632202634546</v>
      </c>
      <c r="P216">
        <f t="shared" si="11"/>
        <v>7672</v>
      </c>
    </row>
    <row r="217" spans="1:16" x14ac:dyDescent="0.35">
      <c r="A217" s="2" t="s">
        <v>1933</v>
      </c>
      <c r="B217" s="2" t="s">
        <v>1433</v>
      </c>
      <c r="C217" s="2" t="s">
        <v>2125</v>
      </c>
      <c r="D217" s="19">
        <v>4099</v>
      </c>
      <c r="E217" s="17" t="s">
        <v>1864</v>
      </c>
      <c r="F217" s="8">
        <v>109.6</v>
      </c>
      <c r="G217">
        <v>9.2159789333287101</v>
      </c>
      <c r="H217">
        <v>9.3460284575599122</v>
      </c>
      <c r="I217">
        <v>9.4110532196755123</v>
      </c>
      <c r="J217">
        <f t="shared" si="10"/>
        <v>41.647999999999996</v>
      </c>
      <c r="K217" s="40">
        <f t="shared" si="9"/>
        <v>109.6</v>
      </c>
      <c r="L217">
        <v>1</v>
      </c>
      <c r="M217">
        <v>1</v>
      </c>
      <c r="N217">
        <v>3.17</v>
      </c>
      <c r="O217">
        <v>168.66322026345469</v>
      </c>
      <c r="P217">
        <f t="shared" si="11"/>
        <v>7672</v>
      </c>
    </row>
    <row r="218" spans="1:16" x14ac:dyDescent="0.35">
      <c r="A218" s="2" t="s">
        <v>1933</v>
      </c>
      <c r="B218" s="2" t="s">
        <v>1434</v>
      </c>
      <c r="C218" s="2" t="s">
        <v>2126</v>
      </c>
      <c r="D218" s="19">
        <v>4099</v>
      </c>
      <c r="E218" s="17" t="s">
        <v>1864</v>
      </c>
      <c r="F218" s="8">
        <v>109.6</v>
      </c>
      <c r="G218">
        <v>7.3976384066811196</v>
      </c>
      <c r="H218">
        <v>7.527687930912319</v>
      </c>
      <c r="I218">
        <v>7.5927126930279192</v>
      </c>
      <c r="J218">
        <f t="shared" si="10"/>
        <v>41.647999999999996</v>
      </c>
      <c r="K218" s="40">
        <f t="shared" si="9"/>
        <v>109.6</v>
      </c>
      <c r="L218">
        <v>1</v>
      </c>
      <c r="M218">
        <v>1</v>
      </c>
      <c r="N218">
        <v>3.17</v>
      </c>
      <c r="O218">
        <v>168.66322026345429</v>
      </c>
      <c r="P218">
        <f t="shared" si="11"/>
        <v>7672</v>
      </c>
    </row>
    <row r="219" spans="1:16" x14ac:dyDescent="0.35">
      <c r="A219" s="2" t="s">
        <v>1934</v>
      </c>
      <c r="B219" s="2" t="s">
        <v>1343</v>
      </c>
      <c r="C219" s="2" t="s">
        <v>2127</v>
      </c>
      <c r="D219" s="12">
        <v>15782</v>
      </c>
      <c r="E219" s="17" t="s">
        <v>1864</v>
      </c>
      <c r="F219" s="8">
        <v>15</v>
      </c>
      <c r="G219">
        <v>12.111086004732799</v>
      </c>
      <c r="H219">
        <v>12.24113552896401</v>
      </c>
      <c r="I219">
        <v>12.30616029107961</v>
      </c>
      <c r="J219">
        <f t="shared" si="10"/>
        <v>5.7</v>
      </c>
      <c r="K219" s="40">
        <f t="shared" si="9"/>
        <v>15</v>
      </c>
      <c r="L219">
        <v>1</v>
      </c>
      <c r="M219">
        <v>1</v>
      </c>
      <c r="N219">
        <v>3.17</v>
      </c>
      <c r="O219">
        <v>23.083469926567631</v>
      </c>
      <c r="P219">
        <f t="shared" si="11"/>
        <v>1050</v>
      </c>
    </row>
    <row r="220" spans="1:16" x14ac:dyDescent="0.35">
      <c r="A220" s="2" t="s">
        <v>1934</v>
      </c>
      <c r="B220" s="2" t="s">
        <v>1361</v>
      </c>
      <c r="C220" s="2" t="s">
        <v>2128</v>
      </c>
      <c r="D220" s="12">
        <v>15782</v>
      </c>
      <c r="E220" s="17" t="s">
        <v>1864</v>
      </c>
      <c r="F220" s="8">
        <v>15</v>
      </c>
      <c r="G220">
        <v>12.111086004732799</v>
      </c>
      <c r="H220">
        <v>12.24113552896401</v>
      </c>
      <c r="I220">
        <v>12.30616029107961</v>
      </c>
      <c r="J220">
        <f t="shared" si="10"/>
        <v>5.7</v>
      </c>
      <c r="K220" s="40">
        <f t="shared" si="9"/>
        <v>15</v>
      </c>
      <c r="L220">
        <v>1</v>
      </c>
      <c r="M220">
        <v>1</v>
      </c>
      <c r="N220">
        <v>3.17</v>
      </c>
      <c r="O220">
        <v>23.083469926567631</v>
      </c>
      <c r="P220">
        <f t="shared" si="11"/>
        <v>1050</v>
      </c>
    </row>
    <row r="221" spans="1:16" x14ac:dyDescent="0.35">
      <c r="A221" s="2" t="s">
        <v>1935</v>
      </c>
      <c r="B221" s="2" t="s">
        <v>1665</v>
      </c>
      <c r="C221" s="2" t="s">
        <v>2129</v>
      </c>
      <c r="D221" s="12">
        <v>12439</v>
      </c>
      <c r="E221" s="17" t="s">
        <v>1864</v>
      </c>
      <c r="F221" s="8">
        <v>5.6</v>
      </c>
      <c r="G221">
        <v>12.474359890676901</v>
      </c>
      <c r="H221">
        <v>12.604409414908099</v>
      </c>
      <c r="I221">
        <v>12.6694341770237</v>
      </c>
      <c r="J221">
        <f t="shared" si="10"/>
        <v>2.1279999999999997</v>
      </c>
      <c r="K221" s="40">
        <f t="shared" si="9"/>
        <v>5.6</v>
      </c>
      <c r="L221">
        <v>1</v>
      </c>
      <c r="M221">
        <v>1</v>
      </c>
      <c r="N221">
        <v>3.17</v>
      </c>
      <c r="O221">
        <v>8.6178287725852787</v>
      </c>
      <c r="P221">
        <f t="shared" si="11"/>
        <v>392</v>
      </c>
    </row>
    <row r="222" spans="1:16" x14ac:dyDescent="0.35">
      <c r="A222" s="2" t="s">
        <v>1935</v>
      </c>
      <c r="B222" s="2" t="s">
        <v>1666</v>
      </c>
      <c r="C222" s="2" t="s">
        <v>2130</v>
      </c>
      <c r="D222" s="12">
        <v>12439</v>
      </c>
      <c r="E222" s="17" t="s">
        <v>1864</v>
      </c>
      <c r="F222" s="8">
        <v>5.6</v>
      </c>
      <c r="G222">
        <v>12.474359890676901</v>
      </c>
      <c r="H222">
        <v>12.604409414908099</v>
      </c>
      <c r="I222">
        <v>12.6694341770237</v>
      </c>
      <c r="J222">
        <f t="shared" si="10"/>
        <v>2.1279999999999997</v>
      </c>
      <c r="K222" s="40">
        <f t="shared" si="9"/>
        <v>5.6</v>
      </c>
      <c r="L222">
        <v>1</v>
      </c>
      <c r="M222">
        <v>1</v>
      </c>
      <c r="N222">
        <v>3.17</v>
      </c>
      <c r="O222">
        <v>8.6178287725852787</v>
      </c>
      <c r="P222">
        <f t="shared" si="11"/>
        <v>392</v>
      </c>
    </row>
    <row r="223" spans="1:16" x14ac:dyDescent="0.35">
      <c r="A223" s="2" t="s">
        <v>1936</v>
      </c>
      <c r="B223" s="2" t="s">
        <v>1665</v>
      </c>
      <c r="C223" s="2" t="s">
        <v>2131</v>
      </c>
      <c r="D223" s="12">
        <v>12439</v>
      </c>
      <c r="E223" s="17" t="s">
        <v>1864</v>
      </c>
      <c r="F223" s="8">
        <v>5.6</v>
      </c>
      <c r="G223">
        <v>11.75408717250237</v>
      </c>
      <c r="H223">
        <v>11.88413669673357</v>
      </c>
      <c r="I223">
        <v>11.94916145884917</v>
      </c>
      <c r="J223">
        <f t="shared" si="10"/>
        <v>2.1279999999999997</v>
      </c>
      <c r="K223" s="40">
        <f t="shared" si="9"/>
        <v>5.6</v>
      </c>
      <c r="L223">
        <v>1</v>
      </c>
      <c r="M223">
        <v>1</v>
      </c>
      <c r="N223">
        <v>3.17</v>
      </c>
      <c r="O223">
        <v>8.6178287725853071</v>
      </c>
      <c r="P223">
        <f t="shared" si="11"/>
        <v>392</v>
      </c>
    </row>
    <row r="224" spans="1:16" x14ac:dyDescent="0.35">
      <c r="A224" s="2" t="s">
        <v>1937</v>
      </c>
      <c r="B224" s="2" t="s">
        <v>1618</v>
      </c>
      <c r="C224" s="2" t="s">
        <v>2132</v>
      </c>
      <c r="D224" s="19">
        <v>7011</v>
      </c>
      <c r="E224" s="17" t="s">
        <v>1864</v>
      </c>
      <c r="F224" s="8">
        <v>195.5</v>
      </c>
      <c r="G224">
        <v>8.9272905046386875</v>
      </c>
      <c r="H224">
        <v>9.0573400288698878</v>
      </c>
      <c r="I224">
        <v>9.1223647909854879</v>
      </c>
      <c r="J224">
        <f t="shared" si="10"/>
        <v>74.290000000000006</v>
      </c>
      <c r="K224" s="40">
        <f t="shared" ref="K224:K241" si="12">F224</f>
        <v>195.5</v>
      </c>
      <c r="L224">
        <v>1</v>
      </c>
      <c r="M224">
        <v>1</v>
      </c>
      <c r="N224">
        <v>3.17</v>
      </c>
      <c r="O224">
        <v>300.85455804293213</v>
      </c>
      <c r="P224">
        <f t="shared" si="11"/>
        <v>13685</v>
      </c>
    </row>
    <row r="225" spans="1:16" x14ac:dyDescent="0.35">
      <c r="A225" s="2" t="s">
        <v>1937</v>
      </c>
      <c r="B225" s="2" t="s">
        <v>1619</v>
      </c>
      <c r="C225" s="2" t="s">
        <v>2133</v>
      </c>
      <c r="D225" s="19">
        <v>7011</v>
      </c>
      <c r="E225" s="17" t="s">
        <v>1864</v>
      </c>
      <c r="F225" s="8">
        <v>195.5</v>
      </c>
      <c r="G225">
        <v>8.9221383372233518</v>
      </c>
      <c r="H225">
        <v>9.0521878614545557</v>
      </c>
      <c r="I225">
        <v>9.1172126235701576</v>
      </c>
      <c r="J225">
        <f t="shared" si="10"/>
        <v>74.290000000000006</v>
      </c>
      <c r="K225" s="40">
        <f t="shared" si="12"/>
        <v>195.5</v>
      </c>
      <c r="L225">
        <v>1</v>
      </c>
      <c r="M225">
        <v>1</v>
      </c>
      <c r="N225">
        <v>3.17</v>
      </c>
      <c r="O225">
        <v>300.85455804293218</v>
      </c>
      <c r="P225">
        <f t="shared" si="11"/>
        <v>13685</v>
      </c>
    </row>
    <row r="226" spans="1:16" x14ac:dyDescent="0.35">
      <c r="A226" s="2" t="s">
        <v>1937</v>
      </c>
      <c r="B226" s="2" t="s">
        <v>1725</v>
      </c>
      <c r="C226" s="2" t="s">
        <v>2134</v>
      </c>
      <c r="D226" s="19">
        <v>7011</v>
      </c>
      <c r="E226" s="17" t="s">
        <v>1864</v>
      </c>
      <c r="F226" s="8">
        <v>195.5</v>
      </c>
      <c r="G226">
        <v>7.3681298176543626</v>
      </c>
      <c r="H226">
        <v>7.4981793418855647</v>
      </c>
      <c r="I226">
        <v>7.5632041040011657</v>
      </c>
      <c r="J226">
        <f t="shared" si="10"/>
        <v>74.290000000000006</v>
      </c>
      <c r="K226" s="40">
        <f t="shared" si="12"/>
        <v>195.5</v>
      </c>
      <c r="L226">
        <v>1</v>
      </c>
      <c r="M226">
        <v>1</v>
      </c>
      <c r="N226">
        <v>3.17</v>
      </c>
      <c r="O226">
        <v>300.85455804293213</v>
      </c>
      <c r="P226">
        <f t="shared" si="11"/>
        <v>13685</v>
      </c>
    </row>
    <row r="227" spans="1:16" x14ac:dyDescent="0.35">
      <c r="A227" s="2" t="s">
        <v>1937</v>
      </c>
      <c r="B227" s="2" t="s">
        <v>1726</v>
      </c>
      <c r="C227" s="2" t="s">
        <v>2135</v>
      </c>
      <c r="D227" s="19">
        <v>7011</v>
      </c>
      <c r="E227" s="17" t="s">
        <v>1864</v>
      </c>
      <c r="F227" s="8">
        <v>195.5</v>
      </c>
      <c r="G227">
        <v>8.9691013323614808</v>
      </c>
      <c r="H227">
        <v>9.0991508565926811</v>
      </c>
      <c r="I227">
        <v>9.1641756187082812</v>
      </c>
      <c r="J227">
        <f t="shared" si="10"/>
        <v>74.290000000000006</v>
      </c>
      <c r="K227" s="40">
        <f t="shared" si="12"/>
        <v>195.5</v>
      </c>
      <c r="L227">
        <v>1</v>
      </c>
      <c r="M227">
        <v>1</v>
      </c>
      <c r="N227">
        <v>3.17</v>
      </c>
      <c r="O227">
        <v>300.85455804293292</v>
      </c>
      <c r="P227">
        <f t="shared" si="11"/>
        <v>13685</v>
      </c>
    </row>
    <row r="228" spans="1:16" x14ac:dyDescent="0.35">
      <c r="A228" s="2" t="s">
        <v>1937</v>
      </c>
      <c r="B228" s="2" t="s">
        <v>1384</v>
      </c>
      <c r="C228" s="2" t="s">
        <v>2136</v>
      </c>
      <c r="D228" s="19">
        <v>7011</v>
      </c>
      <c r="E228" s="17" t="s">
        <v>1864</v>
      </c>
      <c r="F228" s="8">
        <v>195.5</v>
      </c>
      <c r="G228">
        <v>8.9620461314893092</v>
      </c>
      <c r="H228">
        <v>9.0920956557205095</v>
      </c>
      <c r="I228">
        <v>9.1571204178361114</v>
      </c>
      <c r="J228">
        <f t="shared" si="10"/>
        <v>74.290000000000006</v>
      </c>
      <c r="K228" s="40">
        <f t="shared" si="12"/>
        <v>195.5</v>
      </c>
      <c r="L228">
        <v>1</v>
      </c>
      <c r="M228">
        <v>1</v>
      </c>
      <c r="N228">
        <v>3.17</v>
      </c>
      <c r="O228">
        <v>300.85455804293252</v>
      </c>
      <c r="P228">
        <f t="shared" si="11"/>
        <v>13685</v>
      </c>
    </row>
    <row r="229" spans="1:16" x14ac:dyDescent="0.35">
      <c r="A229" s="2" t="s">
        <v>1011</v>
      </c>
      <c r="B229" s="2" t="s">
        <v>1732</v>
      </c>
      <c r="C229" s="2" t="s">
        <v>2137</v>
      </c>
      <c r="D229" s="19">
        <v>4473</v>
      </c>
      <c r="E229" s="17" t="s">
        <v>1864</v>
      </c>
      <c r="F229" s="8">
        <v>199.4</v>
      </c>
      <c r="G229">
        <v>11.75408717250237</v>
      </c>
      <c r="H229">
        <v>11.88413669673357</v>
      </c>
      <c r="I229">
        <v>11.94916145884917</v>
      </c>
      <c r="J229">
        <f t="shared" si="10"/>
        <v>75.772000000000006</v>
      </c>
      <c r="K229" s="40">
        <f t="shared" si="12"/>
        <v>199.4</v>
      </c>
      <c r="L229">
        <v>1</v>
      </c>
      <c r="M229">
        <v>1</v>
      </c>
      <c r="N229">
        <v>3.17</v>
      </c>
      <c r="O229">
        <v>306.8562602238398</v>
      </c>
      <c r="P229">
        <f t="shared" si="11"/>
        <v>13958</v>
      </c>
    </row>
    <row r="230" spans="1:16" x14ac:dyDescent="0.35">
      <c r="A230" s="2" t="s">
        <v>1011</v>
      </c>
      <c r="B230" s="2" t="s">
        <v>1733</v>
      </c>
      <c r="C230" s="2" t="s">
        <v>2138</v>
      </c>
      <c r="D230" s="19">
        <v>4473</v>
      </c>
      <c r="E230" s="17" t="s">
        <v>1864</v>
      </c>
      <c r="F230" s="8">
        <v>199.4</v>
      </c>
      <c r="G230">
        <v>11.75408717250237</v>
      </c>
      <c r="H230">
        <v>11.88413669673357</v>
      </c>
      <c r="I230">
        <v>11.94916145884917</v>
      </c>
      <c r="J230">
        <f t="shared" si="10"/>
        <v>75.772000000000006</v>
      </c>
      <c r="K230" s="40">
        <f t="shared" si="12"/>
        <v>199.4</v>
      </c>
      <c r="L230">
        <v>1</v>
      </c>
      <c r="M230">
        <v>1</v>
      </c>
      <c r="N230">
        <v>3.17</v>
      </c>
      <c r="O230">
        <v>306.8562602238398</v>
      </c>
      <c r="P230">
        <f t="shared" si="11"/>
        <v>13958</v>
      </c>
    </row>
    <row r="231" spans="1:16" x14ac:dyDescent="0.35">
      <c r="A231" s="2" t="s">
        <v>1011</v>
      </c>
      <c r="B231" s="2" t="s">
        <v>1734</v>
      </c>
      <c r="C231" s="2" t="s">
        <v>2139</v>
      </c>
      <c r="D231" s="19">
        <v>4473</v>
      </c>
      <c r="E231" s="17" t="s">
        <v>1864</v>
      </c>
      <c r="F231" s="8">
        <v>199.4</v>
      </c>
      <c r="G231">
        <v>11.75408717250237</v>
      </c>
      <c r="H231">
        <v>11.88413669673357</v>
      </c>
      <c r="I231">
        <v>11.94916145884917</v>
      </c>
      <c r="J231">
        <f t="shared" si="10"/>
        <v>75.772000000000006</v>
      </c>
      <c r="K231" s="40">
        <f t="shared" si="12"/>
        <v>199.4</v>
      </c>
      <c r="L231">
        <v>1</v>
      </c>
      <c r="M231">
        <v>1</v>
      </c>
      <c r="N231">
        <v>3.17</v>
      </c>
      <c r="O231">
        <v>306.8562602238398</v>
      </c>
      <c r="P231">
        <f t="shared" si="11"/>
        <v>13958</v>
      </c>
    </row>
    <row r="232" spans="1:16" x14ac:dyDescent="0.35">
      <c r="A232" s="2" t="s">
        <v>1928</v>
      </c>
      <c r="B232" s="2" t="s">
        <v>1732</v>
      </c>
      <c r="C232" s="2" t="s">
        <v>2140</v>
      </c>
      <c r="D232" s="19">
        <v>28663</v>
      </c>
      <c r="E232" s="17" t="s">
        <v>1864</v>
      </c>
      <c r="F232" s="8">
        <v>199.4</v>
      </c>
      <c r="G232">
        <v>11.75408717250237</v>
      </c>
      <c r="H232">
        <v>11.88413669673357</v>
      </c>
      <c r="I232">
        <v>11.94916145884917</v>
      </c>
      <c r="J232">
        <f t="shared" si="10"/>
        <v>75.772000000000006</v>
      </c>
      <c r="K232" s="40">
        <f t="shared" si="12"/>
        <v>199.4</v>
      </c>
      <c r="L232">
        <v>1</v>
      </c>
      <c r="M232">
        <v>1</v>
      </c>
      <c r="N232">
        <v>3.17</v>
      </c>
      <c r="O232">
        <v>306.8562602238398</v>
      </c>
      <c r="P232">
        <f t="shared" si="11"/>
        <v>13958</v>
      </c>
    </row>
    <row r="233" spans="1:16" x14ac:dyDescent="0.35">
      <c r="A233" s="2" t="s">
        <v>1928</v>
      </c>
      <c r="B233" s="2" t="s">
        <v>1733</v>
      </c>
      <c r="C233" s="2" t="s">
        <v>2141</v>
      </c>
      <c r="D233" s="19">
        <v>28663</v>
      </c>
      <c r="E233" s="17" t="s">
        <v>1864</v>
      </c>
      <c r="F233" s="8">
        <v>199.4</v>
      </c>
      <c r="G233">
        <v>11.75408717250237</v>
      </c>
      <c r="H233">
        <v>11.88413669673357</v>
      </c>
      <c r="I233">
        <v>11.94916145884917</v>
      </c>
      <c r="J233">
        <f t="shared" si="10"/>
        <v>75.772000000000006</v>
      </c>
      <c r="K233" s="40">
        <f t="shared" si="12"/>
        <v>199.4</v>
      </c>
      <c r="L233">
        <v>1</v>
      </c>
      <c r="M233">
        <v>1</v>
      </c>
      <c r="N233">
        <v>3.17</v>
      </c>
      <c r="O233">
        <v>306.8562602238398</v>
      </c>
      <c r="P233">
        <f t="shared" si="11"/>
        <v>13958</v>
      </c>
    </row>
    <row r="234" spans="1:16" x14ac:dyDescent="0.35">
      <c r="A234" s="2" t="s">
        <v>1928</v>
      </c>
      <c r="B234" s="2" t="s">
        <v>1734</v>
      </c>
      <c r="C234" s="2" t="s">
        <v>2142</v>
      </c>
      <c r="D234" s="19">
        <v>28663</v>
      </c>
      <c r="E234" s="17" t="s">
        <v>1864</v>
      </c>
      <c r="F234" s="8">
        <v>199.4</v>
      </c>
      <c r="G234">
        <v>11.75408717250237</v>
      </c>
      <c r="H234">
        <v>11.88413669673357</v>
      </c>
      <c r="I234">
        <v>11.94916145884917</v>
      </c>
      <c r="J234">
        <f t="shared" si="10"/>
        <v>75.772000000000006</v>
      </c>
      <c r="K234" s="40">
        <f t="shared" si="12"/>
        <v>199.4</v>
      </c>
      <c r="L234">
        <v>1</v>
      </c>
      <c r="M234">
        <v>1</v>
      </c>
      <c r="N234">
        <v>3.17</v>
      </c>
      <c r="O234">
        <v>306.8562602238398</v>
      </c>
      <c r="P234">
        <f t="shared" si="11"/>
        <v>13958</v>
      </c>
    </row>
    <row r="235" spans="1:16" x14ac:dyDescent="0.35">
      <c r="A235" s="2" t="s">
        <v>1928</v>
      </c>
      <c r="B235" s="2" t="s">
        <v>1748</v>
      </c>
      <c r="C235" s="2" t="s">
        <v>2143</v>
      </c>
      <c r="D235" s="19">
        <v>28663</v>
      </c>
      <c r="E235" s="17" t="s">
        <v>1864</v>
      </c>
      <c r="F235" s="8">
        <v>199.4</v>
      </c>
      <c r="G235">
        <v>11.75408717250237</v>
      </c>
      <c r="H235">
        <v>11.88413669673357</v>
      </c>
      <c r="I235">
        <v>11.94916145884917</v>
      </c>
      <c r="J235">
        <f t="shared" si="10"/>
        <v>75.772000000000006</v>
      </c>
      <c r="K235" s="40">
        <f t="shared" si="12"/>
        <v>199.4</v>
      </c>
      <c r="L235">
        <v>1</v>
      </c>
      <c r="M235">
        <v>1</v>
      </c>
      <c r="N235">
        <v>3.17</v>
      </c>
      <c r="O235">
        <v>306.8562602238398</v>
      </c>
      <c r="P235">
        <f t="shared" si="11"/>
        <v>13958</v>
      </c>
    </row>
    <row r="236" spans="1:16" x14ac:dyDescent="0.35">
      <c r="A236" s="2" t="s">
        <v>1928</v>
      </c>
      <c r="B236" s="2" t="s">
        <v>1365</v>
      </c>
      <c r="C236" s="2" t="s">
        <v>2144</v>
      </c>
      <c r="D236" s="19">
        <v>28663</v>
      </c>
      <c r="E236" s="17" t="s">
        <v>1864</v>
      </c>
      <c r="F236" s="8">
        <v>199.4</v>
      </c>
      <c r="G236">
        <v>11.75408717250237</v>
      </c>
      <c r="H236">
        <v>11.88413669673357</v>
      </c>
      <c r="I236">
        <v>11.94916145884917</v>
      </c>
      <c r="J236">
        <f t="shared" si="10"/>
        <v>75.772000000000006</v>
      </c>
      <c r="K236" s="40">
        <f t="shared" si="12"/>
        <v>199.4</v>
      </c>
      <c r="L236">
        <v>1</v>
      </c>
      <c r="M236">
        <v>1</v>
      </c>
      <c r="N236">
        <v>3.17</v>
      </c>
      <c r="O236">
        <v>306.8562602238398</v>
      </c>
      <c r="P236">
        <f t="shared" si="11"/>
        <v>13958</v>
      </c>
    </row>
    <row r="237" spans="1:16" x14ac:dyDescent="0.35">
      <c r="A237" s="2" t="s">
        <v>1938</v>
      </c>
      <c r="B237" s="2" t="s">
        <v>1343</v>
      </c>
      <c r="C237" s="2" t="s">
        <v>2145</v>
      </c>
      <c r="D237" s="19">
        <v>6661</v>
      </c>
      <c r="E237" s="17" t="s">
        <v>1864</v>
      </c>
      <c r="F237" s="8">
        <v>195.2</v>
      </c>
      <c r="G237">
        <v>9.5916483988945078</v>
      </c>
      <c r="H237">
        <v>9.7216979231257081</v>
      </c>
      <c r="I237">
        <v>9.7867226852413083</v>
      </c>
      <c r="J237">
        <f t="shared" si="10"/>
        <v>74.176000000000002</v>
      </c>
      <c r="K237" s="40">
        <f t="shared" si="12"/>
        <v>195.2</v>
      </c>
      <c r="L237">
        <v>1</v>
      </c>
      <c r="M237">
        <v>1</v>
      </c>
      <c r="N237">
        <v>3.17</v>
      </c>
      <c r="O237">
        <v>300.39288864439982</v>
      </c>
      <c r="P237">
        <f t="shared" si="11"/>
        <v>13664</v>
      </c>
    </row>
    <row r="238" spans="1:16" x14ac:dyDescent="0.35">
      <c r="A238" s="2" t="s">
        <v>1938</v>
      </c>
      <c r="B238" s="2" t="s">
        <v>1361</v>
      </c>
      <c r="C238" s="2" t="s">
        <v>2146</v>
      </c>
      <c r="D238" s="19">
        <v>6661</v>
      </c>
      <c r="E238" s="17" t="s">
        <v>1864</v>
      </c>
      <c r="F238" s="8">
        <v>195.2</v>
      </c>
      <c r="G238">
        <v>9.5916483988945078</v>
      </c>
      <c r="H238">
        <v>9.7216979231257081</v>
      </c>
      <c r="I238">
        <v>9.7867226852413083</v>
      </c>
      <c r="J238">
        <f t="shared" si="10"/>
        <v>74.176000000000002</v>
      </c>
      <c r="K238" s="40">
        <f t="shared" si="12"/>
        <v>195.2</v>
      </c>
      <c r="L238">
        <v>1</v>
      </c>
      <c r="M238">
        <v>1</v>
      </c>
      <c r="N238">
        <v>3.17</v>
      </c>
      <c r="O238">
        <v>300.39288864439982</v>
      </c>
      <c r="P238">
        <f t="shared" si="11"/>
        <v>13664</v>
      </c>
    </row>
    <row r="239" spans="1:16" x14ac:dyDescent="0.35">
      <c r="A239" s="2" t="s">
        <v>1938</v>
      </c>
      <c r="B239" s="2" t="s">
        <v>1362</v>
      </c>
      <c r="C239" s="2" t="s">
        <v>2147</v>
      </c>
      <c r="D239" s="19">
        <v>6661</v>
      </c>
      <c r="E239" s="17" t="s">
        <v>1864</v>
      </c>
      <c r="F239" s="8">
        <v>195.2</v>
      </c>
      <c r="G239">
        <v>9.5916483988945078</v>
      </c>
      <c r="H239">
        <v>9.7216979231257081</v>
      </c>
      <c r="I239">
        <v>9.7867226852413083</v>
      </c>
      <c r="J239">
        <f t="shared" si="10"/>
        <v>74.176000000000002</v>
      </c>
      <c r="K239" s="40">
        <f t="shared" si="12"/>
        <v>195.2</v>
      </c>
      <c r="L239">
        <v>1</v>
      </c>
      <c r="M239">
        <v>1</v>
      </c>
      <c r="N239">
        <v>3.17</v>
      </c>
      <c r="O239">
        <v>300.39288864439982</v>
      </c>
      <c r="P239">
        <f t="shared" si="11"/>
        <v>13664</v>
      </c>
    </row>
    <row r="240" spans="1:16" x14ac:dyDescent="0.35">
      <c r="A240" s="2" t="s">
        <v>1938</v>
      </c>
      <c r="B240" s="2" t="s">
        <v>1363</v>
      </c>
      <c r="C240" s="2" t="s">
        <v>2148</v>
      </c>
      <c r="D240" s="19">
        <v>6661</v>
      </c>
      <c r="E240" s="17" t="s">
        <v>1864</v>
      </c>
      <c r="F240" s="8">
        <v>195.2</v>
      </c>
      <c r="G240">
        <v>9.5916483988945078</v>
      </c>
      <c r="H240">
        <v>9.7216979231257081</v>
      </c>
      <c r="I240">
        <v>9.7867226852413083</v>
      </c>
      <c r="J240">
        <f t="shared" si="10"/>
        <v>74.176000000000002</v>
      </c>
      <c r="K240" s="40">
        <f t="shared" si="12"/>
        <v>195.2</v>
      </c>
      <c r="L240">
        <v>1</v>
      </c>
      <c r="M240">
        <v>1</v>
      </c>
      <c r="N240">
        <v>3.17</v>
      </c>
      <c r="O240">
        <v>300.39288864439982</v>
      </c>
      <c r="P240">
        <f t="shared" si="11"/>
        <v>13664</v>
      </c>
    </row>
    <row r="241" spans="1:16" x14ac:dyDescent="0.35">
      <c r="A241" s="2" t="s">
        <v>1938</v>
      </c>
      <c r="B241" s="2" t="s">
        <v>1364</v>
      </c>
      <c r="C241" s="2" t="s">
        <v>2149</v>
      </c>
      <c r="D241" s="19">
        <v>6661</v>
      </c>
      <c r="E241" s="17" t="s">
        <v>1864</v>
      </c>
      <c r="F241" s="8">
        <v>198.9</v>
      </c>
      <c r="G241">
        <v>9.5916484084407116</v>
      </c>
      <c r="H241">
        <v>9.721697932671912</v>
      </c>
      <c r="I241">
        <v>9.7867226947875121</v>
      </c>
      <c r="J241">
        <f t="shared" si="10"/>
        <v>75.582000000000008</v>
      </c>
      <c r="K241" s="40">
        <f t="shared" si="12"/>
        <v>198.9</v>
      </c>
      <c r="L241">
        <v>1</v>
      </c>
      <c r="M241">
        <v>1</v>
      </c>
      <c r="N241">
        <v>3.17</v>
      </c>
      <c r="O241">
        <v>306.08681122628781</v>
      </c>
      <c r="P241">
        <f t="shared" si="11"/>
        <v>13923</v>
      </c>
    </row>
    <row r="242" spans="1:16" x14ac:dyDescent="0.35">
      <c r="A242" s="29"/>
      <c r="B242" s="29"/>
      <c r="C242" s="29"/>
      <c r="D242" s="29"/>
      <c r="E242" s="29"/>
      <c r="F242" s="29"/>
    </row>
    <row r="243" spans="1:16" x14ac:dyDescent="0.35">
      <c r="A243" s="29"/>
      <c r="B243" s="29"/>
      <c r="C243" s="29"/>
      <c r="D243" s="29"/>
      <c r="E243" s="29"/>
      <c r="F243" s="29"/>
    </row>
    <row r="244" spans="1:16" x14ac:dyDescent="0.35">
      <c r="A244" s="29"/>
      <c r="B244" s="29"/>
      <c r="C244" s="29"/>
      <c r="D244" s="29"/>
      <c r="E244" s="29"/>
      <c r="F244" s="29"/>
    </row>
    <row r="245" spans="1:16" x14ac:dyDescent="0.35">
      <c r="A245" s="29"/>
      <c r="B245" s="29"/>
      <c r="C245" s="29"/>
      <c r="D245" s="29"/>
      <c r="E245" s="29"/>
      <c r="F245" s="29"/>
    </row>
    <row r="246" spans="1:16" x14ac:dyDescent="0.35">
      <c r="A246" s="29"/>
      <c r="B246" s="29"/>
      <c r="C246" s="29"/>
      <c r="D246" s="29"/>
      <c r="E246" s="29"/>
      <c r="F246" s="29"/>
    </row>
    <row r="247" spans="1:16" x14ac:dyDescent="0.35">
      <c r="A247" s="29"/>
      <c r="B247" s="29"/>
      <c r="C247" s="29"/>
      <c r="D247" s="29"/>
      <c r="E247" s="29"/>
      <c r="F247" s="29"/>
    </row>
    <row r="248" spans="1:16" x14ac:dyDescent="0.35">
      <c r="A248" s="29"/>
      <c r="B248" s="29"/>
      <c r="C248" s="29"/>
      <c r="D248" s="29"/>
      <c r="E248" s="29"/>
      <c r="F248" s="29"/>
    </row>
    <row r="249" spans="1:16" x14ac:dyDescent="0.35">
      <c r="A249" s="29"/>
      <c r="B249" s="29"/>
      <c r="C249" s="29"/>
      <c r="D249" s="29"/>
      <c r="E249" s="29"/>
      <c r="F249" s="29"/>
    </row>
    <row r="250" spans="1:16" x14ac:dyDescent="0.35">
      <c r="A250" s="29"/>
      <c r="B250" s="29"/>
      <c r="C250" s="29"/>
      <c r="D250" s="29"/>
      <c r="E250" s="29"/>
      <c r="F250" s="29"/>
    </row>
    <row r="251" spans="1:16" x14ac:dyDescent="0.35">
      <c r="A251" s="29"/>
      <c r="B251" s="29"/>
      <c r="C251" s="29"/>
      <c r="D251" s="29"/>
      <c r="E251" s="29"/>
      <c r="F251" s="29"/>
    </row>
    <row r="252" spans="1:16" x14ac:dyDescent="0.35">
      <c r="A252" s="29"/>
      <c r="B252" s="29"/>
      <c r="C252" s="29"/>
      <c r="D252" s="29"/>
      <c r="E252" s="29"/>
      <c r="F252" s="29"/>
    </row>
    <row r="253" spans="1:16" x14ac:dyDescent="0.35">
      <c r="A253" s="29"/>
      <c r="B253" s="29"/>
      <c r="C253" s="29"/>
      <c r="D253" s="29"/>
      <c r="E253" s="29"/>
      <c r="F253" s="29"/>
    </row>
    <row r="254" spans="1:16" x14ac:dyDescent="0.35">
      <c r="A254" s="29"/>
      <c r="B254" s="29"/>
      <c r="C254" s="29"/>
      <c r="D254" s="29"/>
      <c r="E254" s="29"/>
      <c r="F254" s="29"/>
    </row>
    <row r="255" spans="1:16" x14ac:dyDescent="0.35">
      <c r="A255" s="29"/>
      <c r="B255" s="29"/>
      <c r="C255" s="29"/>
      <c r="D255" s="29"/>
      <c r="E255" s="29"/>
      <c r="F255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"/>
  <sheetViews>
    <sheetView topLeftCell="E1" workbookViewId="0">
      <selection activeCell="M18" sqref="M18"/>
    </sheetView>
  </sheetViews>
  <sheetFormatPr defaultRowHeight="14.5" x14ac:dyDescent="0.35"/>
  <cols>
    <col min="1" max="1" width="10.08984375" bestFit="1" customWidth="1"/>
    <col min="2" max="2" width="7.7265625" bestFit="1" customWidth="1"/>
    <col min="3" max="3" width="8.54296875" bestFit="1" customWidth="1"/>
    <col min="4" max="4" width="9.81640625" bestFit="1" customWidth="1"/>
    <col min="6" max="6" width="31.26953125" bestFit="1" customWidth="1"/>
    <col min="7" max="7" width="8.453125" bestFit="1" customWidth="1"/>
    <col min="8" max="8" width="8.08984375" bestFit="1" customWidth="1"/>
    <col min="9" max="9" width="8.1796875" bestFit="1" customWidth="1"/>
    <col min="11" max="11" width="8.453125" bestFit="1" customWidth="1"/>
    <col min="12" max="16" width="8.08984375" bestFit="1" customWidth="1"/>
    <col min="17" max="17" width="8.08984375" customWidth="1"/>
    <col min="18" max="18" width="8.453125" bestFit="1" customWidth="1"/>
    <col min="19" max="19" width="11.1796875" bestFit="1" customWidth="1"/>
    <col min="20" max="20" width="10.90625" bestFit="1" customWidth="1"/>
    <col min="21" max="21" width="11.81640625" bestFit="1" customWidth="1"/>
  </cols>
  <sheetData>
    <row r="1" spans="1:21" ht="44" x14ac:dyDescent="0.35">
      <c r="A1" s="1" t="s">
        <v>1312</v>
      </c>
      <c r="B1" s="1" t="s">
        <v>1</v>
      </c>
      <c r="C1" s="1" t="s">
        <v>1309</v>
      </c>
      <c r="D1" s="1" t="s">
        <v>1308</v>
      </c>
      <c r="E1" s="1" t="s">
        <v>2</v>
      </c>
      <c r="F1" s="1" t="s">
        <v>3</v>
      </c>
      <c r="G1" s="1" t="s">
        <v>4</v>
      </c>
      <c r="H1" s="1" t="s">
        <v>1313</v>
      </c>
      <c r="I1" s="1" t="s">
        <v>958</v>
      </c>
      <c r="J1" s="1" t="s">
        <v>959</v>
      </c>
      <c r="K1" s="3" t="s">
        <v>1314</v>
      </c>
      <c r="L1" s="1" t="s">
        <v>1315</v>
      </c>
      <c r="M1" s="1" t="s">
        <v>1316</v>
      </c>
      <c r="N1" s="1" t="s">
        <v>1317</v>
      </c>
      <c r="O1" s="6" t="s">
        <v>1318</v>
      </c>
      <c r="P1" s="15" t="s">
        <v>1319</v>
      </c>
      <c r="Q1" s="15" t="s">
        <v>1851</v>
      </c>
      <c r="R1" s="9" t="s">
        <v>1320</v>
      </c>
      <c r="S1" s="9" t="s">
        <v>1321</v>
      </c>
      <c r="T1" s="20" t="s">
        <v>1849</v>
      </c>
      <c r="U1" s="9" t="s">
        <v>1310</v>
      </c>
    </row>
    <row r="2" spans="1:21" x14ac:dyDescent="0.35">
      <c r="A2" s="2">
        <v>15975</v>
      </c>
      <c r="B2" s="2">
        <v>2018</v>
      </c>
      <c r="C2" s="17">
        <v>6670</v>
      </c>
      <c r="D2" s="17">
        <v>158.42794844598299</v>
      </c>
      <c r="E2" s="2" t="s">
        <v>5</v>
      </c>
      <c r="F2" s="2" t="s">
        <v>1480</v>
      </c>
      <c r="G2" s="2">
        <v>10379</v>
      </c>
      <c r="H2" s="2" t="s">
        <v>1344</v>
      </c>
      <c r="I2" s="2">
        <v>36.435000000000002</v>
      </c>
      <c r="J2" s="2">
        <v>-78.9619</v>
      </c>
      <c r="K2" s="4">
        <v>3</v>
      </c>
      <c r="L2" s="2" t="s">
        <v>1341</v>
      </c>
      <c r="M2" s="17" t="s">
        <v>1381</v>
      </c>
      <c r="N2" s="17" t="s">
        <v>1042</v>
      </c>
      <c r="O2" s="8">
        <v>67.5</v>
      </c>
      <c r="P2" s="16">
        <v>0.55400000000000005</v>
      </c>
      <c r="Q2" s="16">
        <f>P2*O2</f>
        <v>37.395000000000003</v>
      </c>
      <c r="R2" s="4">
        <v>327747</v>
      </c>
      <c r="S2" s="4">
        <v>145659</v>
      </c>
      <c r="T2" s="4">
        <v>1440985</v>
      </c>
      <c r="U2" s="27">
        <v>4.3966382606095555</v>
      </c>
    </row>
    <row r="3" spans="1:21" x14ac:dyDescent="0.35">
      <c r="A3" s="2">
        <v>15976</v>
      </c>
      <c r="B3" s="2">
        <v>2018</v>
      </c>
      <c r="C3" s="19">
        <v>6671</v>
      </c>
      <c r="D3" s="19">
        <v>110.2272298397</v>
      </c>
      <c r="E3" s="2" t="s">
        <v>5</v>
      </c>
      <c r="F3" s="2" t="s">
        <v>1481</v>
      </c>
      <c r="G3" s="2">
        <v>10378</v>
      </c>
      <c r="H3" s="2" t="s">
        <v>1344</v>
      </c>
      <c r="I3" s="2">
        <v>33.944383999999999</v>
      </c>
      <c r="J3" s="2">
        <v>-78.011824000000004</v>
      </c>
      <c r="K3" s="4">
        <v>3</v>
      </c>
      <c r="L3" s="2" t="s">
        <v>1341</v>
      </c>
      <c r="M3" s="17" t="s">
        <v>1381</v>
      </c>
      <c r="N3" s="17" t="s">
        <v>1042</v>
      </c>
      <c r="O3" s="8">
        <v>67.5</v>
      </c>
      <c r="P3" s="16">
        <v>0.35499999999999998</v>
      </c>
      <c r="Q3" s="16">
        <f t="shared" ref="Q3:Q66" si="0">P3*O3</f>
        <v>23.962499999999999</v>
      </c>
      <c r="R3" s="4">
        <v>210188</v>
      </c>
      <c r="S3" s="4">
        <v>88977</v>
      </c>
      <c r="T3" s="4">
        <v>1207283</v>
      </c>
      <c r="U3" s="27">
        <v>5.7438245760937825</v>
      </c>
    </row>
    <row r="4" spans="1:21" x14ac:dyDescent="0.35">
      <c r="A4" s="2">
        <v>15977</v>
      </c>
      <c r="B4" s="2">
        <v>2018</v>
      </c>
      <c r="C4" s="19">
        <v>6671</v>
      </c>
      <c r="D4" s="19">
        <v>110.2272298397</v>
      </c>
      <c r="E4" s="2" t="s">
        <v>5</v>
      </c>
      <c r="F4" s="2" t="s">
        <v>1481</v>
      </c>
      <c r="G4" s="2">
        <v>10378</v>
      </c>
      <c r="H4" s="2" t="s">
        <v>1378</v>
      </c>
      <c r="I4" s="2">
        <v>33.944383999999999</v>
      </c>
      <c r="J4" s="2">
        <v>-78.011824000000004</v>
      </c>
      <c r="K4" s="4">
        <v>3</v>
      </c>
      <c r="L4" s="2" t="s">
        <v>1341</v>
      </c>
      <c r="M4" s="17" t="s">
        <v>1381</v>
      </c>
      <c r="N4" s="17" t="s">
        <v>1042</v>
      </c>
      <c r="O4" s="8">
        <v>67.5</v>
      </c>
      <c r="P4" s="16">
        <v>0.38600000000000001</v>
      </c>
      <c r="Q4" s="16">
        <f t="shared" si="0"/>
        <v>26.055</v>
      </c>
      <c r="R4" s="4">
        <v>228355</v>
      </c>
      <c r="S4" s="4">
        <v>94381</v>
      </c>
      <c r="T4" s="4">
        <v>1220676</v>
      </c>
      <c r="U4" s="27">
        <v>5.345519038339428</v>
      </c>
    </row>
    <row r="5" spans="1:21" x14ac:dyDescent="0.35">
      <c r="A5" s="2">
        <v>15978</v>
      </c>
      <c r="B5" s="2">
        <v>2018</v>
      </c>
      <c r="C5" s="17">
        <v>9483</v>
      </c>
      <c r="D5" s="17">
        <v>196.81608867396599</v>
      </c>
      <c r="E5" s="2" t="s">
        <v>5</v>
      </c>
      <c r="F5" s="2" t="s">
        <v>1482</v>
      </c>
      <c r="G5" s="2">
        <v>10525</v>
      </c>
      <c r="H5" s="2" t="s">
        <v>1483</v>
      </c>
      <c r="I5" s="2">
        <v>35.130192999999998</v>
      </c>
      <c r="J5" s="2">
        <v>-77.167883000000003</v>
      </c>
      <c r="K5" s="4">
        <v>1</v>
      </c>
      <c r="L5" s="2" t="s">
        <v>1341</v>
      </c>
      <c r="M5" s="17" t="s">
        <v>1381</v>
      </c>
      <c r="N5" s="17" t="s">
        <v>1042</v>
      </c>
      <c r="O5" s="8">
        <v>50</v>
      </c>
      <c r="P5" s="16">
        <v>0.68799999999999994</v>
      </c>
      <c r="Q5" s="16">
        <f t="shared" si="0"/>
        <v>34.4</v>
      </c>
      <c r="R5" s="4">
        <v>301405</v>
      </c>
      <c r="S5" s="4">
        <v>136050</v>
      </c>
      <c r="T5" s="4">
        <v>4672057</v>
      </c>
      <c r="U5" s="27">
        <v>15.500927323700669</v>
      </c>
    </row>
    <row r="6" spans="1:21" x14ac:dyDescent="0.35">
      <c r="A6" s="2">
        <v>16013</v>
      </c>
      <c r="B6" s="2">
        <v>2018</v>
      </c>
      <c r="C6" s="12">
        <v>6586</v>
      </c>
      <c r="D6" s="12">
        <v>1273.6933570972301</v>
      </c>
      <c r="E6" s="2" t="s">
        <v>5</v>
      </c>
      <c r="F6" s="2" t="s">
        <v>214</v>
      </c>
      <c r="G6" s="2">
        <v>50189</v>
      </c>
      <c r="H6" s="2" t="s">
        <v>1496</v>
      </c>
      <c r="I6" s="2">
        <v>35.8628</v>
      </c>
      <c r="J6" s="2">
        <v>-76.783100000000005</v>
      </c>
      <c r="K6" s="4">
        <v>3</v>
      </c>
      <c r="L6" s="2" t="s">
        <v>1341</v>
      </c>
      <c r="M6" s="17" t="s">
        <v>1381</v>
      </c>
      <c r="N6" s="17" t="s">
        <v>1042</v>
      </c>
      <c r="O6" s="8">
        <v>72</v>
      </c>
      <c r="P6" s="16">
        <v>0.32400000000000001</v>
      </c>
      <c r="Q6" s="16">
        <f t="shared" si="0"/>
        <v>23.327999999999999</v>
      </c>
      <c r="R6" s="4">
        <v>204391.48</v>
      </c>
      <c r="S6" s="4">
        <v>80165.046000000002</v>
      </c>
      <c r="T6" s="4">
        <v>3904832.5</v>
      </c>
      <c r="U6" s="27">
        <v>19.104673541186745</v>
      </c>
    </row>
    <row r="7" spans="1:21" x14ac:dyDescent="0.35">
      <c r="A7" s="2">
        <v>16015</v>
      </c>
      <c r="B7" s="2">
        <v>2018</v>
      </c>
      <c r="C7" s="12">
        <v>6586</v>
      </c>
      <c r="D7" s="12">
        <v>1273.6933570972301</v>
      </c>
      <c r="E7" s="2" t="s">
        <v>5</v>
      </c>
      <c r="F7" s="2" t="s">
        <v>214</v>
      </c>
      <c r="G7" s="2">
        <v>50189</v>
      </c>
      <c r="H7" s="2" t="s">
        <v>1499</v>
      </c>
      <c r="I7" s="2">
        <v>35.8628</v>
      </c>
      <c r="J7" s="2">
        <v>-76.783100000000005</v>
      </c>
      <c r="K7" s="4">
        <v>1</v>
      </c>
      <c r="L7" s="2" t="s">
        <v>1341</v>
      </c>
      <c r="M7" s="17" t="s">
        <v>1381</v>
      </c>
      <c r="N7" s="17" t="s">
        <v>1030</v>
      </c>
      <c r="O7" s="8">
        <v>42</v>
      </c>
      <c r="P7" s="16">
        <v>0.54200000000000004</v>
      </c>
      <c r="Q7" s="16">
        <f t="shared" si="0"/>
        <v>22.764000000000003</v>
      </c>
      <c r="R7" s="4">
        <v>199302.74</v>
      </c>
      <c r="S7" s="4">
        <v>76680.339000000007</v>
      </c>
      <c r="T7" s="4">
        <v>10637651.380000001</v>
      </c>
      <c r="U7" s="27">
        <v>53.374335847063627</v>
      </c>
    </row>
    <row r="8" spans="1:21" x14ac:dyDescent="0.35">
      <c r="A8" s="2">
        <v>16213</v>
      </c>
      <c r="B8" s="2">
        <v>2018</v>
      </c>
      <c r="C8" s="19">
        <v>28704</v>
      </c>
      <c r="D8" s="19">
        <v>2520.3902899529799</v>
      </c>
      <c r="E8" s="2" t="s">
        <v>5</v>
      </c>
      <c r="F8" s="2" t="s">
        <v>345</v>
      </c>
      <c r="G8" s="2">
        <v>54618</v>
      </c>
      <c r="H8" s="2" t="s">
        <v>1579</v>
      </c>
      <c r="I8" s="2">
        <v>36.033760999999998</v>
      </c>
      <c r="J8" s="2">
        <v>-80.227404000000007</v>
      </c>
      <c r="K8" s="4">
        <v>0</v>
      </c>
      <c r="L8" s="2" t="s">
        <v>1341</v>
      </c>
      <c r="M8" s="17" t="s">
        <v>1381</v>
      </c>
      <c r="N8" s="17" t="s">
        <v>1042</v>
      </c>
      <c r="O8" s="8">
        <v>7.5</v>
      </c>
      <c r="P8" s="16">
        <v>0.40400000000000003</v>
      </c>
      <c r="Q8" s="16">
        <f t="shared" si="0"/>
        <v>3.0300000000000002</v>
      </c>
      <c r="R8" s="4">
        <v>26559</v>
      </c>
      <c r="S8" s="4">
        <v>10867.075000000001</v>
      </c>
      <c r="T8" s="4">
        <v>2286891.9640000002</v>
      </c>
      <c r="U8" s="27">
        <v>86.106102036974292</v>
      </c>
    </row>
    <row r="9" spans="1:21" x14ac:dyDescent="0.35">
      <c r="A9" s="2">
        <v>16214</v>
      </c>
      <c r="B9" s="2">
        <v>2018</v>
      </c>
      <c r="C9" s="19">
        <v>28704</v>
      </c>
      <c r="D9" s="19">
        <v>2520.3902899529799</v>
      </c>
      <c r="E9" s="2" t="s">
        <v>5</v>
      </c>
      <c r="F9" s="2" t="s">
        <v>345</v>
      </c>
      <c r="G9" s="2">
        <v>54618</v>
      </c>
      <c r="H9" s="2" t="s">
        <v>1580</v>
      </c>
      <c r="I9" s="2">
        <v>36.033760999999998</v>
      </c>
      <c r="J9" s="2">
        <v>-80.227404000000007</v>
      </c>
      <c r="K9" s="4">
        <v>0</v>
      </c>
      <c r="L9" s="2" t="s">
        <v>1341</v>
      </c>
      <c r="M9" s="17" t="s">
        <v>1381</v>
      </c>
      <c r="N9" s="17" t="s">
        <v>1042</v>
      </c>
      <c r="O9" s="8">
        <v>0.9</v>
      </c>
      <c r="P9" s="16">
        <v>0.35799999999999998</v>
      </c>
      <c r="Q9" s="16">
        <f t="shared" si="0"/>
        <v>0.32219999999999999</v>
      </c>
      <c r="R9" s="4">
        <v>2822</v>
      </c>
      <c r="S9" s="4">
        <v>1304.049</v>
      </c>
      <c r="T9" s="4">
        <v>274427.03600000002</v>
      </c>
      <c r="U9" s="27">
        <v>97.245583274273571</v>
      </c>
    </row>
    <row r="10" spans="1:21" x14ac:dyDescent="0.35">
      <c r="A10" s="2">
        <v>16240</v>
      </c>
      <c r="B10" s="12">
        <v>2018</v>
      </c>
      <c r="C10" s="12">
        <v>9867</v>
      </c>
      <c r="D10" s="12">
        <v>6475.1913375689701</v>
      </c>
      <c r="E10" s="2" t="s">
        <v>5</v>
      </c>
      <c r="F10" s="2" t="s">
        <v>371</v>
      </c>
      <c r="G10" s="2">
        <v>50188</v>
      </c>
      <c r="H10" s="2" t="s">
        <v>1596</v>
      </c>
      <c r="I10" s="2">
        <v>35.212000000000003</v>
      </c>
      <c r="J10" s="2">
        <v>-77.114400000000003</v>
      </c>
      <c r="K10" s="4">
        <v>3</v>
      </c>
      <c r="L10" s="2" t="s">
        <v>1341</v>
      </c>
      <c r="M10" s="17" t="s">
        <v>1381</v>
      </c>
      <c r="N10" s="17" t="s">
        <v>1030</v>
      </c>
      <c r="O10" s="8">
        <v>38.1</v>
      </c>
      <c r="P10" s="16">
        <v>0.60399999999999998</v>
      </c>
      <c r="Q10" s="16">
        <f t="shared" si="0"/>
        <v>23.0124</v>
      </c>
      <c r="R10" s="4">
        <v>201719.97</v>
      </c>
      <c r="S10" s="4">
        <v>81090.017000000007</v>
      </c>
      <c r="T10" s="4"/>
      <c r="U10" s="28" t="s">
        <v>1311</v>
      </c>
    </row>
    <row r="11" spans="1:21" x14ac:dyDescent="0.35">
      <c r="A11" s="2">
        <v>16242</v>
      </c>
      <c r="B11" s="2">
        <v>2018</v>
      </c>
      <c r="C11" s="12">
        <v>6687</v>
      </c>
      <c r="D11" s="12">
        <v>3310.3059924464401</v>
      </c>
      <c r="E11" s="2" t="s">
        <v>5</v>
      </c>
      <c r="F11" s="2" t="s">
        <v>372</v>
      </c>
      <c r="G11" s="2">
        <v>54656</v>
      </c>
      <c r="H11" s="2" t="s">
        <v>1598</v>
      </c>
      <c r="I11" s="2">
        <v>34.353299999999997</v>
      </c>
      <c r="J11" s="2">
        <v>-78.213700000000003</v>
      </c>
      <c r="K11" s="4">
        <v>8</v>
      </c>
      <c r="L11" s="2" t="s">
        <v>1341</v>
      </c>
      <c r="M11" s="17" t="s">
        <v>1381</v>
      </c>
      <c r="N11" s="17" t="s">
        <v>1030</v>
      </c>
      <c r="O11" s="8">
        <v>7.5</v>
      </c>
      <c r="P11" s="16">
        <v>0.88200000000000001</v>
      </c>
      <c r="Q11" s="16">
        <f t="shared" si="0"/>
        <v>6.6150000000000002</v>
      </c>
      <c r="R11" s="4">
        <v>57931.580999999998</v>
      </c>
      <c r="S11" s="4">
        <v>19818.402999999998</v>
      </c>
      <c r="T11" s="4">
        <v>2713887.06</v>
      </c>
      <c r="U11" s="27">
        <v>46.846418018524304</v>
      </c>
    </row>
    <row r="12" spans="1:21" x14ac:dyDescent="0.35">
      <c r="A12" s="2">
        <v>16243</v>
      </c>
      <c r="B12" s="2">
        <v>2018</v>
      </c>
      <c r="C12" s="12">
        <v>6687</v>
      </c>
      <c r="D12" s="12">
        <v>3310.3059924464401</v>
      </c>
      <c r="E12" s="2" t="s">
        <v>5</v>
      </c>
      <c r="F12" s="2" t="s">
        <v>372</v>
      </c>
      <c r="G12" s="2">
        <v>54656</v>
      </c>
      <c r="H12" s="2" t="s">
        <v>1599</v>
      </c>
      <c r="I12" s="2">
        <v>34.353299999999997</v>
      </c>
      <c r="J12" s="2">
        <v>-78.213700000000003</v>
      </c>
      <c r="K12" s="4">
        <v>8</v>
      </c>
      <c r="L12" s="2" t="s">
        <v>1341</v>
      </c>
      <c r="M12" s="17" t="s">
        <v>1381</v>
      </c>
      <c r="N12" s="17" t="s">
        <v>1030</v>
      </c>
      <c r="O12" s="8">
        <v>44</v>
      </c>
      <c r="P12" s="16">
        <v>0.80500000000000005</v>
      </c>
      <c r="Q12" s="16">
        <f t="shared" si="0"/>
        <v>35.42</v>
      </c>
      <c r="R12" s="4">
        <v>310160.56</v>
      </c>
      <c r="S12" s="4">
        <v>115285.052</v>
      </c>
      <c r="T12" s="4"/>
      <c r="U12" s="28" t="s">
        <v>1311</v>
      </c>
    </row>
    <row r="13" spans="1:21" x14ac:dyDescent="0.35">
      <c r="A13" s="2">
        <v>16272</v>
      </c>
      <c r="B13" s="2">
        <v>2018</v>
      </c>
      <c r="C13" s="17">
        <v>2042</v>
      </c>
      <c r="D13" s="17">
        <v>650.33112602143797</v>
      </c>
      <c r="E13" s="2" t="s">
        <v>5</v>
      </c>
      <c r="F13" s="2" t="s">
        <v>386</v>
      </c>
      <c r="G13" s="2">
        <v>50254</v>
      </c>
      <c r="H13" s="2" t="s">
        <v>1344</v>
      </c>
      <c r="I13" s="2">
        <v>36.476900000000001</v>
      </c>
      <c r="J13" s="2">
        <v>-77.641400000000004</v>
      </c>
      <c r="K13" s="4">
        <v>5</v>
      </c>
      <c r="L13" s="2" t="s">
        <v>1341</v>
      </c>
      <c r="M13" s="17" t="s">
        <v>1381</v>
      </c>
      <c r="N13" s="17" t="s">
        <v>1030</v>
      </c>
      <c r="O13" s="8">
        <v>28.3</v>
      </c>
      <c r="P13" s="16">
        <v>0.81200000000000006</v>
      </c>
      <c r="Q13" s="16">
        <f t="shared" si="0"/>
        <v>22.979600000000001</v>
      </c>
      <c r="R13" s="4">
        <v>201223.48</v>
      </c>
      <c r="S13" s="4">
        <v>83060.120999999999</v>
      </c>
      <c r="T13" s="4">
        <v>7265509.5</v>
      </c>
      <c r="U13" s="27">
        <v>36.106668565716085</v>
      </c>
    </row>
    <row r="14" spans="1:21" x14ac:dyDescent="0.35">
      <c r="A14" s="2">
        <v>16364</v>
      </c>
      <c r="B14" s="2">
        <v>2018</v>
      </c>
      <c r="C14" s="17">
        <v>6668</v>
      </c>
      <c r="D14" s="17">
        <v>32.211728976331898</v>
      </c>
      <c r="E14" s="2" t="s">
        <v>5</v>
      </c>
      <c r="F14" s="2" t="s">
        <v>1638</v>
      </c>
      <c r="G14" s="2">
        <v>10382</v>
      </c>
      <c r="H14" s="2" t="s">
        <v>1344</v>
      </c>
      <c r="I14" s="2">
        <v>34.590000000000003</v>
      </c>
      <c r="J14" s="2">
        <v>-78.996799999999993</v>
      </c>
      <c r="K14" s="4">
        <v>2</v>
      </c>
      <c r="L14" s="2" t="s">
        <v>1341</v>
      </c>
      <c r="M14" s="17" t="s">
        <v>1381</v>
      </c>
      <c r="N14" s="17" t="s">
        <v>1042</v>
      </c>
      <c r="O14" s="8">
        <v>34.700000000000003</v>
      </c>
      <c r="P14" s="16">
        <v>0.44</v>
      </c>
      <c r="Q14" s="16">
        <f t="shared" si="0"/>
        <v>15.268000000000001</v>
      </c>
      <c r="R14" s="4">
        <v>133666</v>
      </c>
      <c r="S14" s="4">
        <v>46971</v>
      </c>
      <c r="T14" s="27"/>
      <c r="U14" s="28" t="s">
        <v>1311</v>
      </c>
    </row>
    <row r="15" spans="1:21" x14ac:dyDescent="0.35">
      <c r="A15" s="2">
        <v>15736</v>
      </c>
      <c r="B15" s="2">
        <v>2018</v>
      </c>
      <c r="C15" s="19">
        <v>15630</v>
      </c>
      <c r="D15" s="19">
        <v>2550.30227653254</v>
      </c>
      <c r="E15" s="2" t="s">
        <v>5</v>
      </c>
      <c r="F15" s="2" t="s">
        <v>30</v>
      </c>
      <c r="G15" s="2">
        <v>58264</v>
      </c>
      <c r="H15" s="2" t="s">
        <v>1366</v>
      </c>
      <c r="I15" s="2">
        <v>35.588332999999999</v>
      </c>
      <c r="J15" s="2">
        <v>-81.266666999999998</v>
      </c>
      <c r="K15" s="4">
        <v>0</v>
      </c>
      <c r="L15" s="2" t="s">
        <v>1341</v>
      </c>
      <c r="M15" s="17" t="s">
        <v>1367</v>
      </c>
      <c r="N15" s="17" t="s">
        <v>989</v>
      </c>
      <c r="O15" s="8">
        <v>5</v>
      </c>
      <c r="P15" s="16">
        <v>0.751</v>
      </c>
      <c r="Q15" s="16">
        <f t="shared" si="0"/>
        <v>3.7549999999999999</v>
      </c>
      <c r="R15" s="4">
        <v>32881.904999999999</v>
      </c>
      <c r="S15" s="4">
        <v>13024.286</v>
      </c>
      <c r="T15" s="4">
        <v>255656.19</v>
      </c>
      <c r="U15" s="27">
        <f>T15/R15</f>
        <v>7.7749811028284403</v>
      </c>
    </row>
    <row r="16" spans="1:21" x14ac:dyDescent="0.35">
      <c r="A16" s="2">
        <v>15737</v>
      </c>
      <c r="B16" s="2">
        <v>2018</v>
      </c>
      <c r="C16" s="19">
        <v>15630</v>
      </c>
      <c r="D16" s="19">
        <v>2550.30227653254</v>
      </c>
      <c r="E16" s="2" t="s">
        <v>5</v>
      </c>
      <c r="F16" s="2" t="s">
        <v>30</v>
      </c>
      <c r="G16" s="2">
        <v>58264</v>
      </c>
      <c r="H16" s="2" t="s">
        <v>1368</v>
      </c>
      <c r="I16" s="2">
        <v>35.588332999999999</v>
      </c>
      <c r="J16" s="2">
        <v>-81.266666999999998</v>
      </c>
      <c r="K16" s="4">
        <v>0</v>
      </c>
      <c r="L16" s="2" t="s">
        <v>1341</v>
      </c>
      <c r="M16" s="17" t="s">
        <v>1367</v>
      </c>
      <c r="N16" s="17" t="s">
        <v>989</v>
      </c>
      <c r="O16" s="8">
        <v>5.5</v>
      </c>
      <c r="P16" s="16">
        <v>0.751</v>
      </c>
      <c r="Q16" s="16">
        <f t="shared" si="0"/>
        <v>4.1304999999999996</v>
      </c>
      <c r="R16" s="4">
        <v>36170.095000000001</v>
      </c>
      <c r="S16" s="4">
        <v>14326.714</v>
      </c>
      <c r="T16" s="4">
        <v>281221.81</v>
      </c>
      <c r="U16" s="27">
        <f>T16/R16</f>
        <v>7.774981237953619</v>
      </c>
    </row>
    <row r="17" spans="1:21" x14ac:dyDescent="0.35">
      <c r="A17" s="2">
        <v>15957</v>
      </c>
      <c r="B17" s="2">
        <v>2018</v>
      </c>
      <c r="C17" s="19">
        <v>4472</v>
      </c>
      <c r="D17" s="19">
        <v>4180.8975174184197</v>
      </c>
      <c r="E17" s="2" t="s">
        <v>5</v>
      </c>
      <c r="F17" s="2" t="s">
        <v>171</v>
      </c>
      <c r="G17" s="2">
        <v>57896</v>
      </c>
      <c r="H17" s="2" t="s">
        <v>1469</v>
      </c>
      <c r="I17" s="2">
        <v>35.345979999999997</v>
      </c>
      <c r="J17" s="2">
        <v>-80.670384999999996</v>
      </c>
      <c r="K17" s="4">
        <v>0</v>
      </c>
      <c r="L17" s="2" t="s">
        <v>1341</v>
      </c>
      <c r="M17" s="17" t="s">
        <v>1360</v>
      </c>
      <c r="N17" s="17" t="s">
        <v>989</v>
      </c>
      <c r="O17" s="8">
        <v>4.8</v>
      </c>
      <c r="P17" s="16">
        <v>0.71899999999999997</v>
      </c>
      <c r="Q17" s="16">
        <f t="shared" si="0"/>
        <v>3.4511999999999996</v>
      </c>
      <c r="R17" s="4">
        <v>30215.5</v>
      </c>
      <c r="S17" s="4">
        <v>12124</v>
      </c>
      <c r="T17" s="4">
        <v>466026.5</v>
      </c>
      <c r="U17" s="27">
        <f>T17/R17</f>
        <v>15.423425063295328</v>
      </c>
    </row>
    <row r="18" spans="1:21" x14ac:dyDescent="0.35">
      <c r="A18" s="2">
        <v>15958</v>
      </c>
      <c r="B18" s="2">
        <v>2018</v>
      </c>
      <c r="C18" s="19">
        <v>4472</v>
      </c>
      <c r="D18" s="19">
        <v>4180.8975174184197</v>
      </c>
      <c r="E18" s="2" t="s">
        <v>5</v>
      </c>
      <c r="F18" s="2" t="s">
        <v>171</v>
      </c>
      <c r="G18" s="2">
        <v>57896</v>
      </c>
      <c r="H18" s="2" t="s">
        <v>1470</v>
      </c>
      <c r="I18" s="2">
        <v>35.345979999999997</v>
      </c>
      <c r="J18" s="2">
        <v>-80.670384999999996</v>
      </c>
      <c r="K18" s="4">
        <v>0</v>
      </c>
      <c r="L18" s="2" t="s">
        <v>1341</v>
      </c>
      <c r="M18" s="17" t="s">
        <v>1360</v>
      </c>
      <c r="N18" s="17" t="s">
        <v>989</v>
      </c>
      <c r="O18" s="8">
        <v>4.8</v>
      </c>
      <c r="P18" s="16">
        <v>0.71899999999999997</v>
      </c>
      <c r="Q18" s="16">
        <f t="shared" si="0"/>
        <v>3.4511999999999996</v>
      </c>
      <c r="R18" s="4">
        <v>30215.5</v>
      </c>
      <c r="S18" s="4">
        <v>12124</v>
      </c>
      <c r="T18" s="4">
        <v>466026.5</v>
      </c>
      <c r="U18" s="27">
        <f>T18/R18</f>
        <v>15.423425063295328</v>
      </c>
    </row>
    <row r="19" spans="1:21" x14ac:dyDescent="0.35">
      <c r="A19" s="2">
        <v>16147</v>
      </c>
      <c r="B19" s="2">
        <v>2018</v>
      </c>
      <c r="C19" s="17">
        <v>4472</v>
      </c>
      <c r="D19" s="17">
        <v>4997.2045563317297</v>
      </c>
      <c r="E19" s="2" t="s">
        <v>5</v>
      </c>
      <c r="F19" s="2" t="s">
        <v>300</v>
      </c>
      <c r="G19" s="2">
        <v>55599</v>
      </c>
      <c r="H19" s="2" t="s">
        <v>1343</v>
      </c>
      <c r="I19" s="2">
        <v>35.353268999999997</v>
      </c>
      <c r="J19" s="2">
        <v>-80.668024000000003</v>
      </c>
      <c r="K19" s="4">
        <v>0</v>
      </c>
      <c r="L19" s="2" t="s">
        <v>1341</v>
      </c>
      <c r="M19" s="17" t="s">
        <v>1360</v>
      </c>
      <c r="N19" s="17" t="s">
        <v>989</v>
      </c>
      <c r="O19" s="8">
        <v>5.3</v>
      </c>
      <c r="P19" s="16">
        <v>0.55400000000000005</v>
      </c>
      <c r="Q19" s="16">
        <f t="shared" si="0"/>
        <v>2.9362000000000004</v>
      </c>
      <c r="R19" s="4">
        <v>25701</v>
      </c>
      <c r="S19" s="4">
        <v>10180</v>
      </c>
      <c r="T19" s="4">
        <v>406203</v>
      </c>
      <c r="U19" s="27">
        <f>T19/R19</f>
        <v>15.804949223765613</v>
      </c>
    </row>
    <row r="20" spans="1:21" x14ac:dyDescent="0.35">
      <c r="A20" s="2">
        <v>16654</v>
      </c>
      <c r="B20" s="2">
        <v>2018</v>
      </c>
      <c r="C20" s="19">
        <v>28667</v>
      </c>
      <c r="D20" s="19">
        <v>2810.61511184146</v>
      </c>
      <c r="E20" s="2" t="s">
        <v>5</v>
      </c>
      <c r="F20" s="2" t="s">
        <v>632</v>
      </c>
      <c r="G20" s="2">
        <v>54984</v>
      </c>
      <c r="H20" s="2" t="s">
        <v>1470</v>
      </c>
      <c r="I20" s="2">
        <v>36.191240999999998</v>
      </c>
      <c r="J20" s="2">
        <v>-80.183458000000002</v>
      </c>
      <c r="K20" s="4">
        <v>0</v>
      </c>
      <c r="L20" s="2" t="s">
        <v>1341</v>
      </c>
      <c r="M20" s="17" t="s">
        <v>1360</v>
      </c>
      <c r="N20" s="17" t="s">
        <v>989</v>
      </c>
      <c r="O20" s="8">
        <v>4.5</v>
      </c>
      <c r="P20" s="16">
        <v>0.76400000000000001</v>
      </c>
      <c r="Q20" s="16">
        <f t="shared" si="0"/>
        <v>3.4380000000000002</v>
      </c>
      <c r="R20" s="4">
        <v>30132</v>
      </c>
      <c r="S20" s="4">
        <v>11935</v>
      </c>
      <c r="T20" s="27"/>
      <c r="U20" s="28" t="s">
        <v>1311</v>
      </c>
    </row>
    <row r="21" spans="1:21" x14ac:dyDescent="0.35">
      <c r="A21" s="2">
        <v>15808</v>
      </c>
      <c r="B21" s="2">
        <v>2018</v>
      </c>
      <c r="C21" s="19">
        <v>15630</v>
      </c>
      <c r="D21" s="19">
        <v>2756.35751173159</v>
      </c>
      <c r="E21" s="2" t="s">
        <v>5</v>
      </c>
      <c r="F21" s="2" t="s">
        <v>86</v>
      </c>
      <c r="G21" s="2">
        <v>55488</v>
      </c>
      <c r="H21" s="2" t="s">
        <v>1412</v>
      </c>
      <c r="I21" s="2">
        <v>35.606699999999996</v>
      </c>
      <c r="J21" s="2">
        <v>-81.300600000000003</v>
      </c>
      <c r="K21" s="4">
        <v>0</v>
      </c>
      <c r="L21" s="2" t="s">
        <v>1341</v>
      </c>
      <c r="M21" s="17" t="s">
        <v>1350</v>
      </c>
      <c r="N21" s="17" t="s">
        <v>989</v>
      </c>
      <c r="O21" s="8">
        <v>1</v>
      </c>
      <c r="P21" s="16">
        <v>0.61599999999999999</v>
      </c>
      <c r="Q21" s="16">
        <f t="shared" si="0"/>
        <v>0.61599999999999999</v>
      </c>
      <c r="R21" s="4">
        <v>5399.6549999999997</v>
      </c>
      <c r="S21" s="4">
        <v>2138.6210000000001</v>
      </c>
      <c r="T21" s="4">
        <v>69310.69</v>
      </c>
      <c r="U21" s="27">
        <f t="shared" ref="U21:U52" si="1">T21/R21</f>
        <v>12.836133049241109</v>
      </c>
    </row>
    <row r="22" spans="1:21" x14ac:dyDescent="0.35">
      <c r="A22" s="2">
        <v>15809</v>
      </c>
      <c r="B22" s="2">
        <v>2018</v>
      </c>
      <c r="C22" s="19">
        <v>15630</v>
      </c>
      <c r="D22" s="19">
        <v>2756.35751173159</v>
      </c>
      <c r="E22" s="2" t="s">
        <v>5</v>
      </c>
      <c r="F22" s="2" t="s">
        <v>86</v>
      </c>
      <c r="G22" s="2">
        <v>55488</v>
      </c>
      <c r="H22" s="2" t="s">
        <v>1413</v>
      </c>
      <c r="I22" s="2">
        <v>35.606699999999996</v>
      </c>
      <c r="J22" s="2">
        <v>-81.300600000000003</v>
      </c>
      <c r="K22" s="4">
        <v>0</v>
      </c>
      <c r="L22" s="2" t="s">
        <v>1341</v>
      </c>
      <c r="M22" s="17" t="s">
        <v>1350</v>
      </c>
      <c r="N22" s="17" t="s">
        <v>989</v>
      </c>
      <c r="O22" s="8">
        <v>1</v>
      </c>
      <c r="P22" s="16">
        <v>0.61599999999999999</v>
      </c>
      <c r="Q22" s="16">
        <f t="shared" si="0"/>
        <v>0.61599999999999999</v>
      </c>
      <c r="R22" s="4">
        <v>5399.6549999999997</v>
      </c>
      <c r="S22" s="4">
        <v>2138.6210000000001</v>
      </c>
      <c r="T22" s="4">
        <v>69310.69</v>
      </c>
      <c r="U22" s="27">
        <f t="shared" si="1"/>
        <v>12.836133049241109</v>
      </c>
    </row>
    <row r="23" spans="1:21" x14ac:dyDescent="0.35">
      <c r="A23" s="2">
        <v>15810</v>
      </c>
      <c r="B23" s="2">
        <v>2018</v>
      </c>
      <c r="C23" s="19">
        <v>15630</v>
      </c>
      <c r="D23" s="19">
        <v>2756.35751173159</v>
      </c>
      <c r="E23" s="2" t="s">
        <v>5</v>
      </c>
      <c r="F23" s="2" t="s">
        <v>86</v>
      </c>
      <c r="G23" s="2">
        <v>55488</v>
      </c>
      <c r="H23" s="2" t="s">
        <v>1414</v>
      </c>
      <c r="I23" s="2">
        <v>35.606699999999996</v>
      </c>
      <c r="J23" s="2">
        <v>-81.300600000000003</v>
      </c>
      <c r="K23" s="4">
        <v>0</v>
      </c>
      <c r="L23" s="2" t="s">
        <v>1341</v>
      </c>
      <c r="M23" s="17" t="s">
        <v>1350</v>
      </c>
      <c r="N23" s="17" t="s">
        <v>989</v>
      </c>
      <c r="O23" s="8">
        <v>0.9</v>
      </c>
      <c r="P23" s="16">
        <v>0.61599999999999999</v>
      </c>
      <c r="Q23" s="16">
        <f t="shared" si="0"/>
        <v>0.5544</v>
      </c>
      <c r="R23" s="4">
        <v>4859.6899999999996</v>
      </c>
      <c r="S23" s="4">
        <v>1924.759</v>
      </c>
      <c r="T23" s="4">
        <v>62379.620999999999</v>
      </c>
      <c r="U23" s="27">
        <f t="shared" si="1"/>
        <v>12.83613172856705</v>
      </c>
    </row>
    <row r="24" spans="1:21" x14ac:dyDescent="0.35">
      <c r="A24" s="2">
        <v>15938</v>
      </c>
      <c r="B24" s="2">
        <v>2018</v>
      </c>
      <c r="C24" s="17">
        <v>6906</v>
      </c>
      <c r="D24" s="17">
        <v>9416.4943544727394</v>
      </c>
      <c r="E24" s="2" t="s">
        <v>5</v>
      </c>
      <c r="F24" s="2" t="s">
        <v>158</v>
      </c>
      <c r="G24" s="2">
        <v>59711</v>
      </c>
      <c r="H24" s="2" t="s">
        <v>1344</v>
      </c>
      <c r="I24" s="2">
        <v>35.511902999999997</v>
      </c>
      <c r="J24" s="2">
        <v>-78.433794000000006</v>
      </c>
      <c r="K24" s="4">
        <v>0</v>
      </c>
      <c r="L24" s="2" t="s">
        <v>1341</v>
      </c>
      <c r="M24" s="17" t="s">
        <v>1350</v>
      </c>
      <c r="N24" s="17" t="s">
        <v>989</v>
      </c>
      <c r="O24" s="8">
        <v>1.6</v>
      </c>
      <c r="P24" s="16">
        <v>0.77400000000000002</v>
      </c>
      <c r="Q24" s="16">
        <f t="shared" si="0"/>
        <v>1.2384000000000002</v>
      </c>
      <c r="R24" s="4">
        <v>10850</v>
      </c>
      <c r="S24" s="4">
        <v>4298</v>
      </c>
      <c r="T24" s="4">
        <v>120082</v>
      </c>
      <c r="U24" s="27">
        <f t="shared" si="1"/>
        <v>11.067465437788018</v>
      </c>
    </row>
    <row r="25" spans="1:21" x14ac:dyDescent="0.35">
      <c r="A25" s="2">
        <v>15953</v>
      </c>
      <c r="B25" s="2">
        <v>2018</v>
      </c>
      <c r="C25" s="17">
        <v>6966</v>
      </c>
      <c r="D25" s="17">
        <v>1230.1009477272301</v>
      </c>
      <c r="E25" s="2" t="s">
        <v>5</v>
      </c>
      <c r="F25" s="2" t="s">
        <v>167</v>
      </c>
      <c r="G25" s="2">
        <v>59439</v>
      </c>
      <c r="H25" s="2" t="s">
        <v>1468</v>
      </c>
      <c r="I25" s="2">
        <v>36.438611000000002</v>
      </c>
      <c r="J25" s="2">
        <v>-80.568332999999996</v>
      </c>
      <c r="K25" s="4">
        <v>0</v>
      </c>
      <c r="L25" s="2" t="s">
        <v>1341</v>
      </c>
      <c r="M25" s="17" t="s">
        <v>1350</v>
      </c>
      <c r="N25" s="17" t="s">
        <v>989</v>
      </c>
      <c r="O25" s="8">
        <v>1.6</v>
      </c>
      <c r="P25" s="16">
        <v>0.48299999999999998</v>
      </c>
      <c r="Q25" s="16">
        <f t="shared" si="0"/>
        <v>0.77280000000000004</v>
      </c>
      <c r="R25" s="4">
        <v>6771</v>
      </c>
      <c r="S25" s="4">
        <v>2682</v>
      </c>
      <c r="T25" s="4">
        <v>73919</v>
      </c>
      <c r="U25" s="27">
        <f t="shared" si="1"/>
        <v>10.916998966179294</v>
      </c>
    </row>
    <row r="26" spans="1:21" x14ac:dyDescent="0.35">
      <c r="A26" s="2">
        <v>15998</v>
      </c>
      <c r="B26" s="2">
        <v>2018</v>
      </c>
      <c r="C26" s="17">
        <v>6953</v>
      </c>
      <c r="D26" s="17">
        <v>14020.1286023292</v>
      </c>
      <c r="E26" s="2" t="s">
        <v>5</v>
      </c>
      <c r="F26" s="2" t="s">
        <v>199</v>
      </c>
      <c r="G26" s="2">
        <v>57436</v>
      </c>
      <c r="H26" s="2" t="s">
        <v>1343</v>
      </c>
      <c r="I26" s="2">
        <v>35.841298999999999</v>
      </c>
      <c r="J26" s="2">
        <v>-80.183458000000002</v>
      </c>
      <c r="K26" s="4">
        <v>0</v>
      </c>
      <c r="L26" s="2" t="s">
        <v>1341</v>
      </c>
      <c r="M26" s="17" t="s">
        <v>1350</v>
      </c>
      <c r="N26" s="17" t="s">
        <v>989</v>
      </c>
      <c r="O26" s="8">
        <v>1.6</v>
      </c>
      <c r="P26" s="16">
        <v>0.91600000000000004</v>
      </c>
      <c r="Q26" s="16">
        <f t="shared" si="0"/>
        <v>1.4656000000000002</v>
      </c>
      <c r="R26" s="4">
        <v>12833</v>
      </c>
      <c r="S26" s="4">
        <v>5083</v>
      </c>
      <c r="T26" s="4">
        <v>131860</v>
      </c>
      <c r="U26" s="27">
        <f t="shared" si="1"/>
        <v>10.275072079794281</v>
      </c>
    </row>
    <row r="27" spans="1:21" x14ac:dyDescent="0.35">
      <c r="A27" s="2">
        <v>16119</v>
      </c>
      <c r="B27" s="2">
        <v>2018</v>
      </c>
      <c r="C27" s="12">
        <v>4517</v>
      </c>
      <c r="D27" s="12">
        <v>12848.3393293975</v>
      </c>
      <c r="E27" s="2" t="s">
        <v>5</v>
      </c>
      <c r="F27" s="2" t="s">
        <v>281</v>
      </c>
      <c r="G27" s="2">
        <v>61758</v>
      </c>
      <c r="H27" s="2" t="s">
        <v>1344</v>
      </c>
      <c r="I27" s="2">
        <v>35.3857</v>
      </c>
      <c r="J27" s="2">
        <v>-81.171999999999997</v>
      </c>
      <c r="K27" s="4">
        <v>0</v>
      </c>
      <c r="L27" s="2" t="s">
        <v>1341</v>
      </c>
      <c r="M27" s="17" t="s">
        <v>1350</v>
      </c>
      <c r="N27" s="17" t="s">
        <v>989</v>
      </c>
      <c r="O27" s="8">
        <v>1.4</v>
      </c>
      <c r="P27" s="16">
        <v>0.80500000000000005</v>
      </c>
      <c r="Q27" s="16">
        <f t="shared" si="0"/>
        <v>1.127</v>
      </c>
      <c r="R27" s="4">
        <v>9875</v>
      </c>
      <c r="S27" s="4">
        <v>3911.3330000000001</v>
      </c>
      <c r="T27" s="4">
        <v>118858.667</v>
      </c>
      <c r="U27" s="27">
        <f t="shared" si="1"/>
        <v>12.03632070886076</v>
      </c>
    </row>
    <row r="28" spans="1:21" x14ac:dyDescent="0.35">
      <c r="A28" s="2">
        <v>16120</v>
      </c>
      <c r="B28" s="2">
        <v>2018</v>
      </c>
      <c r="C28" s="12">
        <v>4517</v>
      </c>
      <c r="D28" s="12">
        <v>12848.3393293975</v>
      </c>
      <c r="E28" s="2" t="s">
        <v>5</v>
      </c>
      <c r="F28" s="2" t="s">
        <v>281</v>
      </c>
      <c r="G28" s="2">
        <v>61758</v>
      </c>
      <c r="H28" s="2" t="s">
        <v>1378</v>
      </c>
      <c r="I28" s="2">
        <v>35.3857</v>
      </c>
      <c r="J28" s="2">
        <v>-81.171999999999997</v>
      </c>
      <c r="K28" s="4">
        <v>0</v>
      </c>
      <c r="L28" s="2" t="s">
        <v>1341</v>
      </c>
      <c r="M28" s="17" t="s">
        <v>1350</v>
      </c>
      <c r="N28" s="17" t="s">
        <v>989</v>
      </c>
      <c r="O28" s="8">
        <v>1.4</v>
      </c>
      <c r="P28" s="16">
        <v>0.80500000000000005</v>
      </c>
      <c r="Q28" s="16">
        <f t="shared" si="0"/>
        <v>1.127</v>
      </c>
      <c r="R28" s="4">
        <v>9875</v>
      </c>
      <c r="S28" s="4">
        <v>3911.3330000000001</v>
      </c>
      <c r="T28" s="4">
        <v>118858.667</v>
      </c>
      <c r="U28" s="27">
        <f t="shared" si="1"/>
        <v>12.03632070886076</v>
      </c>
    </row>
    <row r="29" spans="1:21" x14ac:dyDescent="0.35">
      <c r="A29" s="2">
        <v>16121</v>
      </c>
      <c r="B29" s="2">
        <v>2018</v>
      </c>
      <c r="C29" s="12">
        <v>4517</v>
      </c>
      <c r="D29" s="12">
        <v>12848.3393293975</v>
      </c>
      <c r="E29" s="2" t="s">
        <v>5</v>
      </c>
      <c r="F29" s="2" t="s">
        <v>281</v>
      </c>
      <c r="G29" s="2">
        <v>61758</v>
      </c>
      <c r="H29" s="2" t="s">
        <v>1379</v>
      </c>
      <c r="I29" s="2">
        <v>35.3857</v>
      </c>
      <c r="J29" s="2">
        <v>-81.171999999999997</v>
      </c>
      <c r="K29" s="4">
        <v>0</v>
      </c>
      <c r="L29" s="2" t="s">
        <v>1341</v>
      </c>
      <c r="M29" s="17" t="s">
        <v>1350</v>
      </c>
      <c r="N29" s="17" t="s">
        <v>989</v>
      </c>
      <c r="O29" s="8">
        <v>1.4</v>
      </c>
      <c r="P29" s="16">
        <v>0.80500000000000005</v>
      </c>
      <c r="Q29" s="16">
        <f t="shared" si="0"/>
        <v>1.127</v>
      </c>
      <c r="R29" s="4">
        <v>9875</v>
      </c>
      <c r="S29" s="4">
        <v>3911.3330000000001</v>
      </c>
      <c r="T29" s="4">
        <v>118858.667</v>
      </c>
      <c r="U29" s="27">
        <f t="shared" si="1"/>
        <v>12.03632070886076</v>
      </c>
    </row>
    <row r="30" spans="1:21" x14ac:dyDescent="0.35">
      <c r="A30" s="2">
        <v>16245</v>
      </c>
      <c r="B30" s="2">
        <v>2018</v>
      </c>
      <c r="C30" s="12">
        <v>9412</v>
      </c>
      <c r="D30" s="12">
        <v>13292.5380364623</v>
      </c>
      <c r="E30" s="2" t="s">
        <v>5</v>
      </c>
      <c r="F30" s="2" t="s">
        <v>373</v>
      </c>
      <c r="G30" s="2">
        <v>56962</v>
      </c>
      <c r="H30" s="2" t="s">
        <v>1343</v>
      </c>
      <c r="I30" s="2">
        <v>35.769280999999999</v>
      </c>
      <c r="J30" s="2">
        <v>-80.826001000000005</v>
      </c>
      <c r="K30" s="4">
        <v>0</v>
      </c>
      <c r="L30" s="2" t="s">
        <v>1341</v>
      </c>
      <c r="M30" s="17" t="s">
        <v>1350</v>
      </c>
      <c r="N30" s="17" t="s">
        <v>989</v>
      </c>
      <c r="O30" s="8">
        <v>1.6</v>
      </c>
      <c r="P30" s="16">
        <v>0.84699999999999998</v>
      </c>
      <c r="Q30" s="16">
        <f t="shared" si="0"/>
        <v>1.3552</v>
      </c>
      <c r="R30" s="4">
        <v>11866.5</v>
      </c>
      <c r="S30" s="4">
        <v>4700</v>
      </c>
      <c r="T30" s="4">
        <v>125628</v>
      </c>
      <c r="U30" s="27">
        <f t="shared" si="1"/>
        <v>10.586777904184048</v>
      </c>
    </row>
    <row r="31" spans="1:21" x14ac:dyDescent="0.35">
      <c r="A31" s="2">
        <v>16246</v>
      </c>
      <c r="B31" s="2">
        <v>2018</v>
      </c>
      <c r="C31" s="12">
        <v>9412</v>
      </c>
      <c r="D31" s="12">
        <v>13292.5380364623</v>
      </c>
      <c r="E31" s="2" t="s">
        <v>5</v>
      </c>
      <c r="F31" s="2" t="s">
        <v>373</v>
      </c>
      <c r="G31" s="2">
        <v>56962</v>
      </c>
      <c r="H31" s="2" t="s">
        <v>1361</v>
      </c>
      <c r="I31" s="2">
        <v>35.769280999999999</v>
      </c>
      <c r="J31" s="2">
        <v>-80.826001000000005</v>
      </c>
      <c r="K31" s="4">
        <v>0</v>
      </c>
      <c r="L31" s="2" t="s">
        <v>1341</v>
      </c>
      <c r="M31" s="17" t="s">
        <v>1350</v>
      </c>
      <c r="N31" s="17" t="s">
        <v>989</v>
      </c>
      <c r="O31" s="8">
        <v>1.6</v>
      </c>
      <c r="P31" s="16">
        <v>0.84699999999999998</v>
      </c>
      <c r="Q31" s="16">
        <f t="shared" si="0"/>
        <v>1.3552</v>
      </c>
      <c r="R31" s="4">
        <v>11866.5</v>
      </c>
      <c r="S31" s="4">
        <v>4700</v>
      </c>
      <c r="T31" s="4">
        <v>125628</v>
      </c>
      <c r="U31" s="27">
        <f t="shared" si="1"/>
        <v>10.586777904184048</v>
      </c>
    </row>
    <row r="32" spans="1:21" x14ac:dyDescent="0.35">
      <c r="A32" s="2">
        <v>16446</v>
      </c>
      <c r="B32" s="2">
        <v>2018</v>
      </c>
      <c r="C32" s="12">
        <v>3484</v>
      </c>
      <c r="D32" s="12">
        <v>1280.88773175347</v>
      </c>
      <c r="E32" s="2" t="s">
        <v>5</v>
      </c>
      <c r="F32" s="2" t="s">
        <v>496</v>
      </c>
      <c r="G32" s="2">
        <v>57365</v>
      </c>
      <c r="H32" s="2" t="s">
        <v>1436</v>
      </c>
      <c r="I32" s="2">
        <v>36.031100000000002</v>
      </c>
      <c r="J32" s="2">
        <v>-78.86</v>
      </c>
      <c r="K32" s="4">
        <v>0</v>
      </c>
      <c r="L32" s="2" t="s">
        <v>1341</v>
      </c>
      <c r="M32" s="17" t="s">
        <v>1350</v>
      </c>
      <c r="N32" s="17" t="s">
        <v>989</v>
      </c>
      <c r="O32" s="8">
        <v>1.1000000000000001</v>
      </c>
      <c r="P32" s="16">
        <v>0.55000000000000004</v>
      </c>
      <c r="Q32" s="16">
        <f t="shared" si="0"/>
        <v>0.60500000000000009</v>
      </c>
      <c r="R32" s="4">
        <v>5297</v>
      </c>
      <c r="S32" s="4">
        <v>2098</v>
      </c>
      <c r="T32" s="4">
        <v>52121.667000000001</v>
      </c>
      <c r="U32" s="27">
        <f t="shared" si="1"/>
        <v>9.8398465168963565</v>
      </c>
    </row>
    <row r="33" spans="1:21" x14ac:dyDescent="0.35">
      <c r="A33" s="2">
        <v>16447</v>
      </c>
      <c r="B33" s="2">
        <v>2018</v>
      </c>
      <c r="C33" s="12">
        <v>3484</v>
      </c>
      <c r="D33" s="12">
        <v>1280.88773175347</v>
      </c>
      <c r="E33" s="2" t="s">
        <v>5</v>
      </c>
      <c r="F33" s="2" t="s">
        <v>496</v>
      </c>
      <c r="G33" s="2">
        <v>57365</v>
      </c>
      <c r="H33" s="2" t="s">
        <v>1448</v>
      </c>
      <c r="I33" s="2">
        <v>36.031100000000002</v>
      </c>
      <c r="J33" s="2">
        <v>-78.86</v>
      </c>
      <c r="K33" s="4">
        <v>0</v>
      </c>
      <c r="L33" s="2" t="s">
        <v>1341</v>
      </c>
      <c r="M33" s="17" t="s">
        <v>1350</v>
      </c>
      <c r="N33" s="17" t="s">
        <v>989</v>
      </c>
      <c r="O33" s="8">
        <v>1.1000000000000001</v>
      </c>
      <c r="P33" s="16">
        <v>0.55000000000000004</v>
      </c>
      <c r="Q33" s="16">
        <f t="shared" si="0"/>
        <v>0.60500000000000009</v>
      </c>
      <c r="R33" s="4">
        <v>5297</v>
      </c>
      <c r="S33" s="4">
        <v>2098</v>
      </c>
      <c r="T33" s="4">
        <v>52121.667000000001</v>
      </c>
      <c r="U33" s="27">
        <f t="shared" si="1"/>
        <v>9.8398465168963565</v>
      </c>
    </row>
    <row r="34" spans="1:21" x14ac:dyDescent="0.35">
      <c r="A34" s="2">
        <v>16449</v>
      </c>
      <c r="B34" s="2">
        <v>2018</v>
      </c>
      <c r="C34" s="12">
        <v>9487</v>
      </c>
      <c r="D34" s="12">
        <v>1891.98913410258</v>
      </c>
      <c r="E34" s="2" t="s">
        <v>5</v>
      </c>
      <c r="F34" s="2" t="s">
        <v>497</v>
      </c>
      <c r="G34" s="2">
        <v>57366</v>
      </c>
      <c r="H34" s="2" t="s">
        <v>1436</v>
      </c>
      <c r="I34" s="2">
        <v>35.288899999999998</v>
      </c>
      <c r="J34" s="2">
        <v>-78.070300000000003</v>
      </c>
      <c r="K34" s="4">
        <v>0</v>
      </c>
      <c r="L34" s="2" t="s">
        <v>1341</v>
      </c>
      <c r="M34" s="17" t="s">
        <v>1350</v>
      </c>
      <c r="N34" s="17" t="s">
        <v>989</v>
      </c>
      <c r="O34" s="8">
        <v>1.1000000000000001</v>
      </c>
      <c r="P34" s="16">
        <v>0.38800000000000001</v>
      </c>
      <c r="Q34" s="16">
        <f t="shared" si="0"/>
        <v>0.42680000000000007</v>
      </c>
      <c r="R34" s="4">
        <v>3739.6669999999999</v>
      </c>
      <c r="S34" s="4">
        <v>1481.3330000000001</v>
      </c>
      <c r="T34" s="4">
        <v>39931.332999999999</v>
      </c>
      <c r="U34" s="27">
        <f t="shared" si="1"/>
        <v>10.67777772726823</v>
      </c>
    </row>
    <row r="35" spans="1:21" x14ac:dyDescent="0.35">
      <c r="A35" s="2">
        <v>16450</v>
      </c>
      <c r="B35" s="2">
        <v>2018</v>
      </c>
      <c r="C35" s="12">
        <v>9487</v>
      </c>
      <c r="D35" s="12">
        <v>1891.98913410258</v>
      </c>
      <c r="E35" s="2" t="s">
        <v>5</v>
      </c>
      <c r="F35" s="2" t="s">
        <v>497</v>
      </c>
      <c r="G35" s="2">
        <v>57366</v>
      </c>
      <c r="H35" s="2" t="s">
        <v>1448</v>
      </c>
      <c r="I35" s="2">
        <v>35.288899999999998</v>
      </c>
      <c r="J35" s="2">
        <v>-78.070300000000003</v>
      </c>
      <c r="K35" s="4">
        <v>0</v>
      </c>
      <c r="L35" s="2" t="s">
        <v>1341</v>
      </c>
      <c r="M35" s="17" t="s">
        <v>1350</v>
      </c>
      <c r="N35" s="17" t="s">
        <v>989</v>
      </c>
      <c r="O35" s="8">
        <v>1.1000000000000001</v>
      </c>
      <c r="P35" s="16">
        <v>0.38800000000000001</v>
      </c>
      <c r="Q35" s="16">
        <f t="shared" si="0"/>
        <v>0.42680000000000007</v>
      </c>
      <c r="R35" s="4">
        <v>3739.6669999999999</v>
      </c>
      <c r="S35" s="4">
        <v>1481.3330000000001</v>
      </c>
      <c r="T35" s="4">
        <v>39931.332999999999</v>
      </c>
      <c r="U35" s="27">
        <f t="shared" si="1"/>
        <v>10.67777772726823</v>
      </c>
    </row>
    <row r="36" spans="1:21" x14ac:dyDescent="0.35">
      <c r="A36" s="2">
        <v>16487</v>
      </c>
      <c r="B36" s="2">
        <v>2018</v>
      </c>
      <c r="C36" s="19">
        <v>9483</v>
      </c>
      <c r="D36" s="19">
        <v>6892.9509108529001</v>
      </c>
      <c r="E36" s="2" t="s">
        <v>5</v>
      </c>
      <c r="F36" s="2" t="s">
        <v>519</v>
      </c>
      <c r="G36" s="2">
        <v>56688</v>
      </c>
      <c r="H36" s="2" t="s">
        <v>1343</v>
      </c>
      <c r="I36" s="2">
        <v>35.168100000000003</v>
      </c>
      <c r="J36" s="2">
        <v>-77.226699999999994</v>
      </c>
      <c r="K36" s="4">
        <v>0</v>
      </c>
      <c r="L36" s="2" t="s">
        <v>1341</v>
      </c>
      <c r="M36" s="17" t="s">
        <v>1350</v>
      </c>
      <c r="N36" s="17" t="s">
        <v>989</v>
      </c>
      <c r="O36" s="8">
        <v>0.3</v>
      </c>
      <c r="P36" s="16">
        <v>0.48499999999999999</v>
      </c>
      <c r="Q36" s="16">
        <f t="shared" si="0"/>
        <v>0.14549999999999999</v>
      </c>
      <c r="R36" s="4">
        <v>1275.8330000000001</v>
      </c>
      <c r="S36" s="4">
        <v>494.33300000000003</v>
      </c>
      <c r="T36" s="4">
        <v>15239.888999999999</v>
      </c>
      <c r="U36" s="27">
        <f t="shared" si="1"/>
        <v>11.945050018301767</v>
      </c>
    </row>
    <row r="37" spans="1:21" x14ac:dyDescent="0.35">
      <c r="A37" s="2">
        <v>16488</v>
      </c>
      <c r="B37" s="2">
        <v>2018</v>
      </c>
      <c r="C37" s="19">
        <v>9483</v>
      </c>
      <c r="D37" s="19">
        <v>6892.9509108529001</v>
      </c>
      <c r="E37" s="2" t="s">
        <v>5</v>
      </c>
      <c r="F37" s="2" t="s">
        <v>519</v>
      </c>
      <c r="G37" s="2">
        <v>56688</v>
      </c>
      <c r="H37" s="2" t="s">
        <v>1629</v>
      </c>
      <c r="I37" s="2">
        <v>35.168100000000003</v>
      </c>
      <c r="J37" s="2">
        <v>-77.226699999999994</v>
      </c>
      <c r="K37" s="4">
        <v>0</v>
      </c>
      <c r="L37" s="2" t="s">
        <v>1341</v>
      </c>
      <c r="M37" s="17" t="s">
        <v>1350</v>
      </c>
      <c r="N37" s="17" t="s">
        <v>989</v>
      </c>
      <c r="O37" s="8">
        <v>0.3</v>
      </c>
      <c r="P37" s="16">
        <v>0.48499999999999999</v>
      </c>
      <c r="Q37" s="16">
        <f t="shared" si="0"/>
        <v>0.14549999999999999</v>
      </c>
      <c r="R37" s="4">
        <v>1275.8330000000001</v>
      </c>
      <c r="S37" s="4">
        <v>494.33300000000003</v>
      </c>
      <c r="T37" s="4">
        <v>15239.888999999999</v>
      </c>
      <c r="U37" s="27">
        <f t="shared" si="1"/>
        <v>11.945050018301767</v>
      </c>
    </row>
    <row r="38" spans="1:21" x14ac:dyDescent="0.35">
      <c r="A38" s="2">
        <v>16489</v>
      </c>
      <c r="B38" s="2">
        <v>2018</v>
      </c>
      <c r="C38" s="19">
        <v>9483</v>
      </c>
      <c r="D38" s="19">
        <v>6892.9509108529001</v>
      </c>
      <c r="E38" s="2" t="s">
        <v>5</v>
      </c>
      <c r="F38" s="2" t="s">
        <v>519</v>
      </c>
      <c r="G38" s="2">
        <v>56688</v>
      </c>
      <c r="H38" s="2" t="s">
        <v>1630</v>
      </c>
      <c r="I38" s="2">
        <v>35.168100000000003</v>
      </c>
      <c r="J38" s="2">
        <v>-77.226699999999994</v>
      </c>
      <c r="K38" s="4">
        <v>0</v>
      </c>
      <c r="L38" s="2" t="s">
        <v>1341</v>
      </c>
      <c r="M38" s="17" t="s">
        <v>1350</v>
      </c>
      <c r="N38" s="17" t="s">
        <v>989</v>
      </c>
      <c r="O38" s="8">
        <v>0.3</v>
      </c>
      <c r="P38" s="16">
        <v>0.48499999999999999</v>
      </c>
      <c r="Q38" s="16">
        <f t="shared" si="0"/>
        <v>0.14549999999999999</v>
      </c>
      <c r="R38" s="4">
        <v>1275.8330000000001</v>
      </c>
      <c r="S38" s="4">
        <v>494.33300000000003</v>
      </c>
      <c r="T38" s="4">
        <v>15239.888999999999</v>
      </c>
      <c r="U38" s="27">
        <f t="shared" si="1"/>
        <v>11.945050018301767</v>
      </c>
    </row>
    <row r="39" spans="1:21" x14ac:dyDescent="0.35">
      <c r="A39" s="2">
        <v>16490</v>
      </c>
      <c r="B39" s="2">
        <v>2018</v>
      </c>
      <c r="C39" s="19">
        <v>9483</v>
      </c>
      <c r="D39" s="19">
        <v>6892.9509108529001</v>
      </c>
      <c r="E39" s="2" t="s">
        <v>5</v>
      </c>
      <c r="F39" s="2" t="s">
        <v>519</v>
      </c>
      <c r="G39" s="2">
        <v>56688</v>
      </c>
      <c r="H39" s="2" t="s">
        <v>1631</v>
      </c>
      <c r="I39" s="2">
        <v>35.168100000000003</v>
      </c>
      <c r="J39" s="2">
        <v>-77.226699999999994</v>
      </c>
      <c r="K39" s="4">
        <v>0</v>
      </c>
      <c r="L39" s="2" t="s">
        <v>1341</v>
      </c>
      <c r="M39" s="17" t="s">
        <v>1350</v>
      </c>
      <c r="N39" s="17" t="s">
        <v>989</v>
      </c>
      <c r="O39" s="8">
        <v>0.3</v>
      </c>
      <c r="P39" s="16">
        <v>0.48499999999999999</v>
      </c>
      <c r="Q39" s="16">
        <f t="shared" si="0"/>
        <v>0.14549999999999999</v>
      </c>
      <c r="R39" s="4">
        <v>1275.8330000000001</v>
      </c>
      <c r="S39" s="4">
        <v>494.33300000000003</v>
      </c>
      <c r="T39" s="4">
        <v>15239.888999999999</v>
      </c>
      <c r="U39" s="27">
        <f t="shared" si="1"/>
        <v>11.945050018301767</v>
      </c>
    </row>
    <row r="40" spans="1:21" x14ac:dyDescent="0.35">
      <c r="A40" s="2">
        <v>16491</v>
      </c>
      <c r="B40" s="2">
        <v>2018</v>
      </c>
      <c r="C40" s="19">
        <v>9483</v>
      </c>
      <c r="D40" s="19">
        <v>6892.9509108529001</v>
      </c>
      <c r="E40" s="2" t="s">
        <v>5</v>
      </c>
      <c r="F40" s="2" t="s">
        <v>519</v>
      </c>
      <c r="G40" s="2">
        <v>56688</v>
      </c>
      <c r="H40" s="2" t="s">
        <v>1632</v>
      </c>
      <c r="I40" s="2">
        <v>35.168100000000003</v>
      </c>
      <c r="J40" s="2">
        <v>-77.226699999999994</v>
      </c>
      <c r="K40" s="4">
        <v>0</v>
      </c>
      <c r="L40" s="2" t="s">
        <v>1341</v>
      </c>
      <c r="M40" s="17" t="s">
        <v>1350</v>
      </c>
      <c r="N40" s="17" t="s">
        <v>989</v>
      </c>
      <c r="O40" s="8">
        <v>0.3</v>
      </c>
      <c r="P40" s="16">
        <v>0.48499999999999999</v>
      </c>
      <c r="Q40" s="16">
        <f t="shared" si="0"/>
        <v>0.14549999999999999</v>
      </c>
      <c r="R40" s="4">
        <v>1275.8330000000001</v>
      </c>
      <c r="S40" s="4">
        <v>494.33300000000003</v>
      </c>
      <c r="T40" s="4">
        <v>15239.888999999999</v>
      </c>
      <c r="U40" s="27">
        <f t="shared" si="1"/>
        <v>11.945050018301767</v>
      </c>
    </row>
    <row r="41" spans="1:21" x14ac:dyDescent="0.35">
      <c r="A41" s="2">
        <v>16492</v>
      </c>
      <c r="B41" s="2">
        <v>2018</v>
      </c>
      <c r="C41" s="19">
        <v>9483</v>
      </c>
      <c r="D41" s="19">
        <v>6892.9509108529001</v>
      </c>
      <c r="E41" s="2" t="s">
        <v>5</v>
      </c>
      <c r="F41" s="2" t="s">
        <v>519</v>
      </c>
      <c r="G41" s="2">
        <v>56688</v>
      </c>
      <c r="H41" s="2" t="s">
        <v>1633</v>
      </c>
      <c r="I41" s="2">
        <v>35.168100000000003</v>
      </c>
      <c r="J41" s="2">
        <v>-77.226699999999994</v>
      </c>
      <c r="K41" s="4">
        <v>0</v>
      </c>
      <c r="L41" s="2" t="s">
        <v>1341</v>
      </c>
      <c r="M41" s="17" t="s">
        <v>1350</v>
      </c>
      <c r="N41" s="17" t="s">
        <v>989</v>
      </c>
      <c r="O41" s="8">
        <v>0.3</v>
      </c>
      <c r="P41" s="16">
        <v>0.48499999999999999</v>
      </c>
      <c r="Q41" s="16">
        <f t="shared" si="0"/>
        <v>0.14549999999999999</v>
      </c>
      <c r="R41" s="4">
        <v>1275.8330000000001</v>
      </c>
      <c r="S41" s="4">
        <v>494.33300000000003</v>
      </c>
      <c r="T41" s="4">
        <v>15239.888999999999</v>
      </c>
      <c r="U41" s="27">
        <f t="shared" si="1"/>
        <v>11.945050018301767</v>
      </c>
    </row>
    <row r="42" spans="1:21" x14ac:dyDescent="0.35">
      <c r="A42" s="2">
        <v>16493</v>
      </c>
      <c r="B42" s="2">
        <v>2018</v>
      </c>
      <c r="C42" s="19">
        <v>9483</v>
      </c>
      <c r="D42" s="19">
        <v>6892.9509108529001</v>
      </c>
      <c r="E42" s="2" t="s">
        <v>5</v>
      </c>
      <c r="F42" s="2" t="s">
        <v>519</v>
      </c>
      <c r="G42" s="2">
        <v>56688</v>
      </c>
      <c r="H42" s="2" t="s">
        <v>1634</v>
      </c>
      <c r="I42" s="2">
        <v>35.168100000000003</v>
      </c>
      <c r="J42" s="2">
        <v>-77.226699999999994</v>
      </c>
      <c r="K42" s="4">
        <v>0</v>
      </c>
      <c r="L42" s="2" t="s">
        <v>1341</v>
      </c>
      <c r="M42" s="17" t="s">
        <v>1350</v>
      </c>
      <c r="N42" s="17" t="s">
        <v>989</v>
      </c>
      <c r="O42" s="8">
        <v>0.3</v>
      </c>
      <c r="P42" s="16">
        <v>0.48499999999999999</v>
      </c>
      <c r="Q42" s="16">
        <f t="shared" si="0"/>
        <v>0.14549999999999999</v>
      </c>
      <c r="R42" s="4">
        <v>1275.8330000000001</v>
      </c>
      <c r="S42" s="4">
        <v>494.33300000000003</v>
      </c>
      <c r="T42" s="4">
        <v>15239.888999999999</v>
      </c>
      <c r="U42" s="27">
        <f t="shared" si="1"/>
        <v>11.945050018301767</v>
      </c>
    </row>
    <row r="43" spans="1:21" x14ac:dyDescent="0.35">
      <c r="A43" s="2">
        <v>16494</v>
      </c>
      <c r="B43" s="2">
        <v>2018</v>
      </c>
      <c r="C43" s="19">
        <v>9483</v>
      </c>
      <c r="D43" s="19">
        <v>6892.9509108529001</v>
      </c>
      <c r="E43" s="2" t="s">
        <v>5</v>
      </c>
      <c r="F43" s="2" t="s">
        <v>519</v>
      </c>
      <c r="G43" s="2">
        <v>56688</v>
      </c>
      <c r="H43" s="2" t="s">
        <v>1635</v>
      </c>
      <c r="I43" s="2">
        <v>35.168100000000003</v>
      </c>
      <c r="J43" s="2">
        <v>-77.226699999999994</v>
      </c>
      <c r="K43" s="4">
        <v>0</v>
      </c>
      <c r="L43" s="2" t="s">
        <v>1341</v>
      </c>
      <c r="M43" s="17" t="s">
        <v>1350</v>
      </c>
      <c r="N43" s="17" t="s">
        <v>989</v>
      </c>
      <c r="O43" s="8">
        <v>0.3</v>
      </c>
      <c r="P43" s="16">
        <v>0.48499999999999999</v>
      </c>
      <c r="Q43" s="16">
        <f t="shared" si="0"/>
        <v>0.14549999999999999</v>
      </c>
      <c r="R43" s="4">
        <v>1275.8330000000001</v>
      </c>
      <c r="S43" s="4">
        <v>494.33300000000003</v>
      </c>
      <c r="T43" s="4">
        <v>15239.888999999999</v>
      </c>
      <c r="U43" s="27">
        <f t="shared" si="1"/>
        <v>11.945050018301767</v>
      </c>
    </row>
    <row r="44" spans="1:21" x14ac:dyDescent="0.35">
      <c r="A44" s="2">
        <v>16495</v>
      </c>
      <c r="B44" s="2">
        <v>2018</v>
      </c>
      <c r="C44" s="19">
        <v>9483</v>
      </c>
      <c r="D44" s="19">
        <v>6892.9509108529001</v>
      </c>
      <c r="E44" s="2" t="s">
        <v>5</v>
      </c>
      <c r="F44" s="2" t="s">
        <v>519</v>
      </c>
      <c r="G44" s="2">
        <v>56688</v>
      </c>
      <c r="H44" s="2" t="s">
        <v>1669</v>
      </c>
      <c r="I44" s="2">
        <v>35.168100000000003</v>
      </c>
      <c r="J44" s="2">
        <v>-77.226699999999994</v>
      </c>
      <c r="K44" s="4">
        <v>0</v>
      </c>
      <c r="L44" s="2" t="s">
        <v>1341</v>
      </c>
      <c r="M44" s="17" t="s">
        <v>1350</v>
      </c>
      <c r="N44" s="17" t="s">
        <v>989</v>
      </c>
      <c r="O44" s="8">
        <v>0.3</v>
      </c>
      <c r="P44" s="16">
        <v>0.48499999999999999</v>
      </c>
      <c r="Q44" s="16">
        <f t="shared" si="0"/>
        <v>0.14549999999999999</v>
      </c>
      <c r="R44" s="4">
        <v>1275.8330000000001</v>
      </c>
      <c r="S44" s="4">
        <v>494.33300000000003</v>
      </c>
      <c r="T44" s="4">
        <v>15239.888999999999</v>
      </c>
      <c r="U44" s="27">
        <f t="shared" si="1"/>
        <v>11.945050018301767</v>
      </c>
    </row>
    <row r="45" spans="1:21" x14ac:dyDescent="0.35">
      <c r="A45" s="2">
        <v>16496</v>
      </c>
      <c r="B45" s="2">
        <v>2018</v>
      </c>
      <c r="C45" s="19">
        <v>9483</v>
      </c>
      <c r="D45" s="19">
        <v>6892.9509108529001</v>
      </c>
      <c r="E45" s="2" t="s">
        <v>5</v>
      </c>
      <c r="F45" s="2" t="s">
        <v>519</v>
      </c>
      <c r="G45" s="2">
        <v>56688</v>
      </c>
      <c r="H45" s="2" t="s">
        <v>1670</v>
      </c>
      <c r="I45" s="2">
        <v>35.168100000000003</v>
      </c>
      <c r="J45" s="2">
        <v>-77.226699999999994</v>
      </c>
      <c r="K45" s="4">
        <v>0</v>
      </c>
      <c r="L45" s="2" t="s">
        <v>1341</v>
      </c>
      <c r="M45" s="17" t="s">
        <v>1350</v>
      </c>
      <c r="N45" s="17" t="s">
        <v>989</v>
      </c>
      <c r="O45" s="8">
        <v>0.3</v>
      </c>
      <c r="P45" s="16">
        <v>0.48499999999999999</v>
      </c>
      <c r="Q45" s="16">
        <f t="shared" si="0"/>
        <v>0.14549999999999999</v>
      </c>
      <c r="R45" s="4">
        <v>1275.8330000000001</v>
      </c>
      <c r="S45" s="4">
        <v>494.33300000000003</v>
      </c>
      <c r="T45" s="4">
        <v>15239.888999999999</v>
      </c>
      <c r="U45" s="27">
        <f t="shared" si="1"/>
        <v>11.945050018301767</v>
      </c>
    </row>
    <row r="46" spans="1:21" x14ac:dyDescent="0.35">
      <c r="A46" s="2">
        <v>16497</v>
      </c>
      <c r="B46" s="2">
        <v>2018</v>
      </c>
      <c r="C46" s="19">
        <v>9483</v>
      </c>
      <c r="D46" s="19">
        <v>6892.9509108529001</v>
      </c>
      <c r="E46" s="2" t="s">
        <v>5</v>
      </c>
      <c r="F46" s="2" t="s">
        <v>519</v>
      </c>
      <c r="G46" s="2">
        <v>56688</v>
      </c>
      <c r="H46" s="2" t="s">
        <v>1361</v>
      </c>
      <c r="I46" s="2">
        <v>35.168100000000003</v>
      </c>
      <c r="J46" s="2">
        <v>-77.226699999999994</v>
      </c>
      <c r="K46" s="4">
        <v>0</v>
      </c>
      <c r="L46" s="2" t="s">
        <v>1341</v>
      </c>
      <c r="M46" s="17" t="s">
        <v>1350</v>
      </c>
      <c r="N46" s="17" t="s">
        <v>989</v>
      </c>
      <c r="O46" s="8">
        <v>0.3</v>
      </c>
      <c r="P46" s="16">
        <v>0.48499999999999999</v>
      </c>
      <c r="Q46" s="16">
        <f t="shared" si="0"/>
        <v>0.14549999999999999</v>
      </c>
      <c r="R46" s="4">
        <v>1275.8330000000001</v>
      </c>
      <c r="S46" s="4">
        <v>494.33300000000003</v>
      </c>
      <c r="T46" s="4">
        <v>15239.888999999999</v>
      </c>
      <c r="U46" s="27">
        <f t="shared" si="1"/>
        <v>11.945050018301767</v>
      </c>
    </row>
    <row r="47" spans="1:21" x14ac:dyDescent="0.35">
      <c r="A47" s="2">
        <v>16498</v>
      </c>
      <c r="B47" s="2">
        <v>2018</v>
      </c>
      <c r="C47" s="19">
        <v>9483</v>
      </c>
      <c r="D47" s="19">
        <v>6892.9509108529001</v>
      </c>
      <c r="E47" s="2" t="s">
        <v>5</v>
      </c>
      <c r="F47" s="2" t="s">
        <v>519</v>
      </c>
      <c r="G47" s="2">
        <v>56688</v>
      </c>
      <c r="H47" s="2" t="s">
        <v>1362</v>
      </c>
      <c r="I47" s="2">
        <v>35.168100000000003</v>
      </c>
      <c r="J47" s="2">
        <v>-77.226699999999994</v>
      </c>
      <c r="K47" s="4">
        <v>0</v>
      </c>
      <c r="L47" s="2" t="s">
        <v>1341</v>
      </c>
      <c r="M47" s="17" t="s">
        <v>1350</v>
      </c>
      <c r="N47" s="17" t="s">
        <v>989</v>
      </c>
      <c r="O47" s="8">
        <v>0.3</v>
      </c>
      <c r="P47" s="16">
        <v>0.48499999999999999</v>
      </c>
      <c r="Q47" s="16">
        <f t="shared" si="0"/>
        <v>0.14549999999999999</v>
      </c>
      <c r="R47" s="4">
        <v>1275.8330000000001</v>
      </c>
      <c r="S47" s="4">
        <v>494.33300000000003</v>
      </c>
      <c r="T47" s="4">
        <v>15239.888999999999</v>
      </c>
      <c r="U47" s="27">
        <f t="shared" si="1"/>
        <v>11.945050018301767</v>
      </c>
    </row>
    <row r="48" spans="1:21" x14ac:dyDescent="0.35">
      <c r="A48" s="2">
        <v>16499</v>
      </c>
      <c r="B48" s="2">
        <v>2018</v>
      </c>
      <c r="C48" s="19">
        <v>9483</v>
      </c>
      <c r="D48" s="19">
        <v>6892.9509108529001</v>
      </c>
      <c r="E48" s="2" t="s">
        <v>5</v>
      </c>
      <c r="F48" s="2" t="s">
        <v>519</v>
      </c>
      <c r="G48" s="2">
        <v>56688</v>
      </c>
      <c r="H48" s="2" t="s">
        <v>1363</v>
      </c>
      <c r="I48" s="2">
        <v>35.168100000000003</v>
      </c>
      <c r="J48" s="2">
        <v>-77.226699999999994</v>
      </c>
      <c r="K48" s="4">
        <v>0</v>
      </c>
      <c r="L48" s="2" t="s">
        <v>1341</v>
      </c>
      <c r="M48" s="17" t="s">
        <v>1350</v>
      </c>
      <c r="N48" s="17" t="s">
        <v>989</v>
      </c>
      <c r="O48" s="8">
        <v>0.3</v>
      </c>
      <c r="P48" s="16">
        <v>0.48499999999999999</v>
      </c>
      <c r="Q48" s="16">
        <f t="shared" si="0"/>
        <v>0.14549999999999999</v>
      </c>
      <c r="R48" s="4">
        <v>1275.8330000000001</v>
      </c>
      <c r="S48" s="4">
        <v>494.33300000000003</v>
      </c>
      <c r="T48" s="4">
        <v>15239.888999999999</v>
      </c>
      <c r="U48" s="27">
        <f t="shared" si="1"/>
        <v>11.945050018301767</v>
      </c>
    </row>
    <row r="49" spans="1:21" x14ac:dyDescent="0.35">
      <c r="A49" s="2">
        <v>16500</v>
      </c>
      <c r="B49" s="2">
        <v>2018</v>
      </c>
      <c r="C49" s="19">
        <v>9483</v>
      </c>
      <c r="D49" s="19">
        <v>6892.9509108529001</v>
      </c>
      <c r="E49" s="2" t="s">
        <v>5</v>
      </c>
      <c r="F49" s="2" t="s">
        <v>519</v>
      </c>
      <c r="G49" s="2">
        <v>56688</v>
      </c>
      <c r="H49" s="2" t="s">
        <v>1364</v>
      </c>
      <c r="I49" s="2">
        <v>35.168100000000003</v>
      </c>
      <c r="J49" s="2">
        <v>-77.226699999999994</v>
      </c>
      <c r="K49" s="4">
        <v>0</v>
      </c>
      <c r="L49" s="2" t="s">
        <v>1341</v>
      </c>
      <c r="M49" s="17" t="s">
        <v>1350</v>
      </c>
      <c r="N49" s="17" t="s">
        <v>989</v>
      </c>
      <c r="O49" s="8">
        <v>0.3</v>
      </c>
      <c r="P49" s="16">
        <v>0.48499999999999999</v>
      </c>
      <c r="Q49" s="16">
        <f t="shared" si="0"/>
        <v>0.14549999999999999</v>
      </c>
      <c r="R49" s="4">
        <v>1275.8330000000001</v>
      </c>
      <c r="S49" s="4">
        <v>494.33300000000003</v>
      </c>
      <c r="T49" s="4">
        <v>15239.888999999999</v>
      </c>
      <c r="U49" s="27">
        <f t="shared" si="1"/>
        <v>11.945050018301767</v>
      </c>
    </row>
    <row r="50" spans="1:21" x14ac:dyDescent="0.35">
      <c r="A50" s="2">
        <v>16501</v>
      </c>
      <c r="B50" s="2">
        <v>2018</v>
      </c>
      <c r="C50" s="19">
        <v>9483</v>
      </c>
      <c r="D50" s="19">
        <v>6892.9509108529001</v>
      </c>
      <c r="E50" s="2" t="s">
        <v>5</v>
      </c>
      <c r="F50" s="2" t="s">
        <v>519</v>
      </c>
      <c r="G50" s="2">
        <v>56688</v>
      </c>
      <c r="H50" s="2" t="s">
        <v>1365</v>
      </c>
      <c r="I50" s="2">
        <v>35.168100000000003</v>
      </c>
      <c r="J50" s="2">
        <v>-77.226699999999994</v>
      </c>
      <c r="K50" s="4">
        <v>0</v>
      </c>
      <c r="L50" s="2" t="s">
        <v>1341</v>
      </c>
      <c r="M50" s="17" t="s">
        <v>1350</v>
      </c>
      <c r="N50" s="17" t="s">
        <v>989</v>
      </c>
      <c r="O50" s="8">
        <v>0.3</v>
      </c>
      <c r="P50" s="16">
        <v>0.48499999999999999</v>
      </c>
      <c r="Q50" s="16">
        <f t="shared" si="0"/>
        <v>0.14549999999999999</v>
      </c>
      <c r="R50" s="4">
        <v>1275.8330000000001</v>
      </c>
      <c r="S50" s="4">
        <v>494.33300000000003</v>
      </c>
      <c r="T50" s="4">
        <v>15239.888999999999</v>
      </c>
      <c r="U50" s="27">
        <f t="shared" si="1"/>
        <v>11.945050018301767</v>
      </c>
    </row>
    <row r="51" spans="1:21" x14ac:dyDescent="0.35">
      <c r="A51" s="2">
        <v>16502</v>
      </c>
      <c r="B51" s="2">
        <v>2018</v>
      </c>
      <c r="C51" s="19">
        <v>9483</v>
      </c>
      <c r="D51" s="19">
        <v>6892.9509108529001</v>
      </c>
      <c r="E51" s="2" t="s">
        <v>5</v>
      </c>
      <c r="F51" s="2" t="s">
        <v>519</v>
      </c>
      <c r="G51" s="2">
        <v>56688</v>
      </c>
      <c r="H51" s="2" t="s">
        <v>1432</v>
      </c>
      <c r="I51" s="2">
        <v>35.168100000000003</v>
      </c>
      <c r="J51" s="2">
        <v>-77.226699999999994</v>
      </c>
      <c r="K51" s="4">
        <v>0</v>
      </c>
      <c r="L51" s="2" t="s">
        <v>1341</v>
      </c>
      <c r="M51" s="17" t="s">
        <v>1350</v>
      </c>
      <c r="N51" s="17" t="s">
        <v>989</v>
      </c>
      <c r="O51" s="8">
        <v>0.3</v>
      </c>
      <c r="P51" s="16">
        <v>0.48499999999999999</v>
      </c>
      <c r="Q51" s="16">
        <f t="shared" si="0"/>
        <v>0.14549999999999999</v>
      </c>
      <c r="R51" s="4">
        <v>1275.8330000000001</v>
      </c>
      <c r="S51" s="4">
        <v>494.33300000000003</v>
      </c>
      <c r="T51" s="4">
        <v>15239.888999999999</v>
      </c>
      <c r="U51" s="27">
        <f t="shared" si="1"/>
        <v>11.945050018301767</v>
      </c>
    </row>
    <row r="52" spans="1:21" x14ac:dyDescent="0.35">
      <c r="A52" s="2">
        <v>16503</v>
      </c>
      <c r="B52" s="2">
        <v>2018</v>
      </c>
      <c r="C52" s="19">
        <v>9483</v>
      </c>
      <c r="D52" s="19">
        <v>6892.9509108529001</v>
      </c>
      <c r="E52" s="2" t="s">
        <v>5</v>
      </c>
      <c r="F52" s="2" t="s">
        <v>519</v>
      </c>
      <c r="G52" s="2">
        <v>56688</v>
      </c>
      <c r="H52" s="2" t="s">
        <v>1433</v>
      </c>
      <c r="I52" s="2">
        <v>35.168100000000003</v>
      </c>
      <c r="J52" s="2">
        <v>-77.226699999999994</v>
      </c>
      <c r="K52" s="4">
        <v>0</v>
      </c>
      <c r="L52" s="2" t="s">
        <v>1341</v>
      </c>
      <c r="M52" s="17" t="s">
        <v>1350</v>
      </c>
      <c r="N52" s="17" t="s">
        <v>989</v>
      </c>
      <c r="O52" s="8">
        <v>0.3</v>
      </c>
      <c r="P52" s="16">
        <v>0.48499999999999999</v>
      </c>
      <c r="Q52" s="16">
        <f t="shared" si="0"/>
        <v>0.14549999999999999</v>
      </c>
      <c r="R52" s="4">
        <v>1275.8330000000001</v>
      </c>
      <c r="S52" s="4">
        <v>494.33300000000003</v>
      </c>
      <c r="T52" s="4">
        <v>15239.888999999999</v>
      </c>
      <c r="U52" s="27">
        <f t="shared" si="1"/>
        <v>11.945050018301767</v>
      </c>
    </row>
    <row r="53" spans="1:21" x14ac:dyDescent="0.35">
      <c r="A53" s="2">
        <v>16504</v>
      </c>
      <c r="B53" s="2">
        <v>2018</v>
      </c>
      <c r="C53" s="19">
        <v>9483</v>
      </c>
      <c r="D53" s="19">
        <v>6892.9509108529001</v>
      </c>
      <c r="E53" s="2" t="s">
        <v>5</v>
      </c>
      <c r="F53" s="2" t="s">
        <v>519</v>
      </c>
      <c r="G53" s="2">
        <v>56688</v>
      </c>
      <c r="H53" s="2" t="s">
        <v>1434</v>
      </c>
      <c r="I53" s="2">
        <v>35.168100000000003</v>
      </c>
      <c r="J53" s="2">
        <v>-77.226699999999994</v>
      </c>
      <c r="K53" s="4">
        <v>0</v>
      </c>
      <c r="L53" s="2" t="s">
        <v>1341</v>
      </c>
      <c r="M53" s="17" t="s">
        <v>1350</v>
      </c>
      <c r="N53" s="17" t="s">
        <v>989</v>
      </c>
      <c r="O53" s="8">
        <v>0.3</v>
      </c>
      <c r="P53" s="16">
        <v>0.48499999999999999</v>
      </c>
      <c r="Q53" s="16">
        <f t="shared" si="0"/>
        <v>0.14549999999999999</v>
      </c>
      <c r="R53" s="4">
        <v>1275.8330000000001</v>
      </c>
      <c r="S53" s="4">
        <v>494.33300000000003</v>
      </c>
      <c r="T53" s="4">
        <v>15239.888999999999</v>
      </c>
      <c r="U53" s="27">
        <f t="shared" ref="U53:U84" si="2">T53/R53</f>
        <v>11.945050018301767</v>
      </c>
    </row>
    <row r="54" spans="1:21" x14ac:dyDescent="0.35">
      <c r="A54" s="2">
        <v>16524</v>
      </c>
      <c r="B54" s="2">
        <v>2018</v>
      </c>
      <c r="C54" s="17">
        <v>9838</v>
      </c>
      <c r="D54" s="17">
        <v>3619.36519958387</v>
      </c>
      <c r="E54" s="2" t="s">
        <v>5</v>
      </c>
      <c r="F54" s="2" t="s">
        <v>537</v>
      </c>
      <c r="G54" s="2">
        <v>58558</v>
      </c>
      <c r="H54" s="2" t="s">
        <v>1344</v>
      </c>
      <c r="I54" s="2">
        <v>34.797499999999999</v>
      </c>
      <c r="J54" s="2">
        <v>-77.543056000000007</v>
      </c>
      <c r="K54" s="4">
        <v>0</v>
      </c>
      <c r="L54" s="2" t="s">
        <v>1341</v>
      </c>
      <c r="M54" s="17" t="s">
        <v>1350</v>
      </c>
      <c r="N54" s="17" t="s">
        <v>989</v>
      </c>
      <c r="O54" s="8">
        <v>2</v>
      </c>
      <c r="P54" s="16">
        <v>0.44400000000000001</v>
      </c>
      <c r="Q54" s="16">
        <f t="shared" si="0"/>
        <v>0.88800000000000001</v>
      </c>
      <c r="R54" s="4">
        <v>7771</v>
      </c>
      <c r="S54" s="4">
        <v>3078</v>
      </c>
      <c r="T54" s="4">
        <v>105864</v>
      </c>
      <c r="U54" s="27">
        <f t="shared" si="2"/>
        <v>13.622957148372153</v>
      </c>
    </row>
    <row r="55" spans="1:21" x14ac:dyDescent="0.35">
      <c r="A55" s="2">
        <v>16591</v>
      </c>
      <c r="B55" s="2">
        <v>2018</v>
      </c>
      <c r="C55" s="19">
        <v>6680</v>
      </c>
      <c r="D55" s="19">
        <v>6688.8769499194304</v>
      </c>
      <c r="E55" s="2" t="s">
        <v>5</v>
      </c>
      <c r="F55" s="2" t="s">
        <v>600</v>
      </c>
      <c r="G55" s="2">
        <v>58865</v>
      </c>
      <c r="H55" s="2" t="s">
        <v>989</v>
      </c>
      <c r="I55" s="2">
        <v>35.294443999999999</v>
      </c>
      <c r="J55" s="2">
        <v>-80.998889000000005</v>
      </c>
      <c r="K55" s="4">
        <v>0</v>
      </c>
      <c r="L55" s="2" t="s">
        <v>1341</v>
      </c>
      <c r="M55" s="17" t="s">
        <v>1350</v>
      </c>
      <c r="N55" s="17" t="s">
        <v>989</v>
      </c>
      <c r="O55" s="8">
        <v>1.9</v>
      </c>
      <c r="P55" s="16">
        <v>0.41099999999999998</v>
      </c>
      <c r="Q55" s="16">
        <f t="shared" si="0"/>
        <v>0.78089999999999993</v>
      </c>
      <c r="R55" s="4">
        <v>6834.5709999999999</v>
      </c>
      <c r="S55" s="4">
        <v>2707.2289999999998</v>
      </c>
      <c r="T55" s="4">
        <v>74331.8</v>
      </c>
      <c r="U55" s="27">
        <f t="shared" si="2"/>
        <v>10.875854534249481</v>
      </c>
    </row>
    <row r="56" spans="1:21" x14ac:dyDescent="0.35">
      <c r="A56" s="2">
        <v>16592</v>
      </c>
      <c r="B56" s="2">
        <v>2018</v>
      </c>
      <c r="C56" s="19">
        <v>6680</v>
      </c>
      <c r="D56" s="19">
        <v>6688.8769499194304</v>
      </c>
      <c r="E56" s="2" t="s">
        <v>5</v>
      </c>
      <c r="F56" s="2" t="s">
        <v>600</v>
      </c>
      <c r="G56" s="2">
        <v>58865</v>
      </c>
      <c r="H56" s="2" t="s">
        <v>1722</v>
      </c>
      <c r="I56" s="2">
        <v>35.294443999999999</v>
      </c>
      <c r="J56" s="2">
        <v>-80.998889000000005</v>
      </c>
      <c r="K56" s="4">
        <v>0</v>
      </c>
      <c r="L56" s="2" t="s">
        <v>1341</v>
      </c>
      <c r="M56" s="17" t="s">
        <v>1350</v>
      </c>
      <c r="N56" s="17" t="s">
        <v>989</v>
      </c>
      <c r="O56" s="8">
        <v>1.6</v>
      </c>
      <c r="P56" s="16">
        <v>0.41099999999999998</v>
      </c>
      <c r="Q56" s="16">
        <f t="shared" si="0"/>
        <v>0.65759999999999996</v>
      </c>
      <c r="R56" s="4">
        <v>5755.4290000000001</v>
      </c>
      <c r="S56" s="4">
        <v>2279.7710000000002</v>
      </c>
      <c r="T56" s="4">
        <v>62595.199999999997</v>
      </c>
      <c r="U56" s="27">
        <f t="shared" si="2"/>
        <v>10.8758530424057</v>
      </c>
    </row>
    <row r="57" spans="1:21" x14ac:dyDescent="0.35">
      <c r="A57" s="2">
        <v>16611</v>
      </c>
      <c r="B57" s="2">
        <v>2018</v>
      </c>
      <c r="C57" s="19">
        <v>7092</v>
      </c>
      <c r="D57" s="19">
        <v>10561.5212722254</v>
      </c>
      <c r="E57" s="2" t="s">
        <v>5</v>
      </c>
      <c r="F57" s="2" t="s">
        <v>608</v>
      </c>
      <c r="G57" s="2">
        <v>59763</v>
      </c>
      <c r="H57" s="2" t="s">
        <v>1723</v>
      </c>
      <c r="I57" s="2">
        <v>34.790999999999997</v>
      </c>
      <c r="J57" s="2">
        <v>-78.908799999999999</v>
      </c>
      <c r="K57" s="4">
        <v>0</v>
      </c>
      <c r="L57" s="2" t="s">
        <v>1341</v>
      </c>
      <c r="M57" s="17" t="s">
        <v>1350</v>
      </c>
      <c r="N57" s="17" t="s">
        <v>989</v>
      </c>
      <c r="O57" s="8">
        <v>1</v>
      </c>
      <c r="P57" s="16">
        <v>0.186</v>
      </c>
      <c r="Q57" s="16">
        <f t="shared" si="0"/>
        <v>0.186</v>
      </c>
      <c r="R57" s="4">
        <v>1630</v>
      </c>
      <c r="S57" s="4">
        <v>645.5</v>
      </c>
      <c r="T57" s="4">
        <v>23293.5</v>
      </c>
      <c r="U57" s="27">
        <f t="shared" si="2"/>
        <v>14.290490797546012</v>
      </c>
    </row>
    <row r="58" spans="1:21" x14ac:dyDescent="0.35">
      <c r="A58" s="2">
        <v>16612</v>
      </c>
      <c r="B58" s="2">
        <v>2018</v>
      </c>
      <c r="C58" s="19">
        <v>7092</v>
      </c>
      <c r="D58" s="19">
        <v>10561.5212722254</v>
      </c>
      <c r="E58" s="2" t="s">
        <v>5</v>
      </c>
      <c r="F58" s="2" t="s">
        <v>608</v>
      </c>
      <c r="G58" s="2">
        <v>59763</v>
      </c>
      <c r="H58" s="2" t="s">
        <v>1523</v>
      </c>
      <c r="I58" s="2">
        <v>34.790999999999997</v>
      </c>
      <c r="J58" s="2">
        <v>-78.908799999999999</v>
      </c>
      <c r="K58" s="4">
        <v>0</v>
      </c>
      <c r="L58" s="2" t="s">
        <v>1341</v>
      </c>
      <c r="M58" s="17" t="s">
        <v>1350</v>
      </c>
      <c r="N58" s="17" t="s">
        <v>989</v>
      </c>
      <c r="O58" s="8">
        <v>1</v>
      </c>
      <c r="P58" s="16">
        <v>0.186</v>
      </c>
      <c r="Q58" s="16">
        <f t="shared" si="0"/>
        <v>0.186</v>
      </c>
      <c r="R58" s="4">
        <v>1630</v>
      </c>
      <c r="S58" s="4">
        <v>645.5</v>
      </c>
      <c r="T58" s="4">
        <v>23293.5</v>
      </c>
      <c r="U58" s="27">
        <f t="shared" si="2"/>
        <v>14.290490797546012</v>
      </c>
    </row>
    <row r="59" spans="1:21" x14ac:dyDescent="0.35">
      <c r="A59" s="2">
        <v>16667</v>
      </c>
      <c r="B59" s="2">
        <v>2018</v>
      </c>
      <c r="C59" s="19">
        <v>13956</v>
      </c>
      <c r="D59" s="19">
        <v>11222.9925567385</v>
      </c>
      <c r="E59" s="2" t="s">
        <v>5</v>
      </c>
      <c r="F59" s="2" t="s">
        <v>635</v>
      </c>
      <c r="G59" s="2">
        <v>57492</v>
      </c>
      <c r="H59" s="2" t="s">
        <v>1344</v>
      </c>
      <c r="I59" s="2">
        <v>34.985599999999998</v>
      </c>
      <c r="J59" s="2">
        <v>-78.462500000000006</v>
      </c>
      <c r="K59" s="4">
        <v>0</v>
      </c>
      <c r="L59" s="2" t="s">
        <v>1341</v>
      </c>
      <c r="M59" s="17" t="s">
        <v>1350</v>
      </c>
      <c r="N59" s="17" t="s">
        <v>989</v>
      </c>
      <c r="O59" s="8">
        <v>1.6</v>
      </c>
      <c r="P59" s="16">
        <v>0.745</v>
      </c>
      <c r="Q59" s="16">
        <f t="shared" si="0"/>
        <v>1.1919999999999999</v>
      </c>
      <c r="R59" s="4">
        <v>10442.5</v>
      </c>
      <c r="S59" s="4">
        <v>4276.5</v>
      </c>
      <c r="T59" s="4">
        <v>111613.833</v>
      </c>
      <c r="U59" s="27">
        <f t="shared" si="2"/>
        <v>10.688420684701939</v>
      </c>
    </row>
    <row r="60" spans="1:21" x14ac:dyDescent="0.35">
      <c r="A60" s="2">
        <v>16668</v>
      </c>
      <c r="B60" s="2">
        <v>2018</v>
      </c>
      <c r="C60" s="19">
        <v>13956</v>
      </c>
      <c r="D60" s="19">
        <v>11222.9925567385</v>
      </c>
      <c r="E60" s="2" t="s">
        <v>5</v>
      </c>
      <c r="F60" s="2" t="s">
        <v>635</v>
      </c>
      <c r="G60" s="2">
        <v>57492</v>
      </c>
      <c r="H60" s="2" t="s">
        <v>1378</v>
      </c>
      <c r="I60" s="2">
        <v>34.985599999999998</v>
      </c>
      <c r="J60" s="2">
        <v>-78.462500000000006</v>
      </c>
      <c r="K60" s="4">
        <v>0</v>
      </c>
      <c r="L60" s="2" t="s">
        <v>1341</v>
      </c>
      <c r="M60" s="17" t="s">
        <v>1350</v>
      </c>
      <c r="N60" s="17" t="s">
        <v>989</v>
      </c>
      <c r="O60" s="8">
        <v>1.6</v>
      </c>
      <c r="P60" s="16">
        <v>0.745</v>
      </c>
      <c r="Q60" s="16">
        <f t="shared" si="0"/>
        <v>1.1919999999999999</v>
      </c>
      <c r="R60" s="4">
        <v>10442.5</v>
      </c>
      <c r="S60" s="4">
        <v>4276.5</v>
      </c>
      <c r="T60" s="4">
        <v>111613.833</v>
      </c>
      <c r="U60" s="27">
        <f t="shared" si="2"/>
        <v>10.688420684701939</v>
      </c>
    </row>
    <row r="61" spans="1:21" x14ac:dyDescent="0.35">
      <c r="A61" s="2">
        <v>16669</v>
      </c>
      <c r="B61" s="2">
        <v>2018</v>
      </c>
      <c r="C61" s="19">
        <v>13956</v>
      </c>
      <c r="D61" s="19">
        <v>11222.9925567385</v>
      </c>
      <c r="E61" s="2" t="s">
        <v>5</v>
      </c>
      <c r="F61" s="2" t="s">
        <v>635</v>
      </c>
      <c r="G61" s="2">
        <v>57492</v>
      </c>
      <c r="H61" s="2" t="s">
        <v>1379</v>
      </c>
      <c r="I61" s="2">
        <v>34.985599999999998</v>
      </c>
      <c r="J61" s="2">
        <v>-78.462500000000006</v>
      </c>
      <c r="K61" s="4">
        <v>0</v>
      </c>
      <c r="L61" s="2" t="s">
        <v>1341</v>
      </c>
      <c r="M61" s="17" t="s">
        <v>1350</v>
      </c>
      <c r="N61" s="17" t="s">
        <v>989</v>
      </c>
      <c r="O61" s="8">
        <v>1.6</v>
      </c>
      <c r="P61" s="16">
        <v>0.745</v>
      </c>
      <c r="Q61" s="16">
        <f t="shared" si="0"/>
        <v>1.1919999999999999</v>
      </c>
      <c r="R61" s="4">
        <v>10442.5</v>
      </c>
      <c r="S61" s="4">
        <v>4276.5</v>
      </c>
      <c r="T61" s="4">
        <v>111613.833</v>
      </c>
      <c r="U61" s="27">
        <f t="shared" si="2"/>
        <v>10.688420684701939</v>
      </c>
    </row>
    <row r="62" spans="1:21" x14ac:dyDescent="0.35">
      <c r="A62" s="2">
        <v>16670</v>
      </c>
      <c r="B62" s="2">
        <v>2018</v>
      </c>
      <c r="C62" s="19">
        <v>13956</v>
      </c>
      <c r="D62" s="19">
        <v>11222.9925567385</v>
      </c>
      <c r="E62" s="2" t="s">
        <v>5</v>
      </c>
      <c r="F62" s="2" t="s">
        <v>635</v>
      </c>
      <c r="G62" s="2">
        <v>57492</v>
      </c>
      <c r="H62" s="2" t="s">
        <v>1504</v>
      </c>
      <c r="I62" s="2">
        <v>34.985599999999998</v>
      </c>
      <c r="J62" s="2">
        <v>-78.462500000000006</v>
      </c>
      <c r="K62" s="4">
        <v>0</v>
      </c>
      <c r="L62" s="2" t="s">
        <v>1341</v>
      </c>
      <c r="M62" s="17" t="s">
        <v>1350</v>
      </c>
      <c r="N62" s="17" t="s">
        <v>989</v>
      </c>
      <c r="O62" s="8">
        <v>1.6</v>
      </c>
      <c r="P62" s="16">
        <v>0.745</v>
      </c>
      <c r="Q62" s="16">
        <f t="shared" si="0"/>
        <v>1.1919999999999999</v>
      </c>
      <c r="R62" s="4">
        <v>10442.5</v>
      </c>
      <c r="S62" s="4">
        <v>4276.5</v>
      </c>
      <c r="T62" s="4">
        <v>111613.833</v>
      </c>
      <c r="U62" s="27">
        <f t="shared" si="2"/>
        <v>10.688420684701939</v>
      </c>
    </row>
    <row r="63" spans="1:21" x14ac:dyDescent="0.35">
      <c r="A63" s="2">
        <v>16671</v>
      </c>
      <c r="B63" s="2">
        <v>2018</v>
      </c>
      <c r="C63" s="19">
        <v>13956</v>
      </c>
      <c r="D63" s="19">
        <v>11222.9925567385</v>
      </c>
      <c r="E63" s="2" t="s">
        <v>5</v>
      </c>
      <c r="F63" s="2" t="s">
        <v>635</v>
      </c>
      <c r="G63" s="2">
        <v>57492</v>
      </c>
      <c r="H63" s="2" t="s">
        <v>1505</v>
      </c>
      <c r="I63" s="2">
        <v>34.985599999999998</v>
      </c>
      <c r="J63" s="2">
        <v>-78.462500000000006</v>
      </c>
      <c r="K63" s="4">
        <v>0</v>
      </c>
      <c r="L63" s="2" t="s">
        <v>1341</v>
      </c>
      <c r="M63" s="17" t="s">
        <v>1350</v>
      </c>
      <c r="N63" s="17" t="s">
        <v>989</v>
      </c>
      <c r="O63" s="8">
        <v>1.6</v>
      </c>
      <c r="P63" s="16">
        <v>0.745</v>
      </c>
      <c r="Q63" s="16">
        <f t="shared" si="0"/>
        <v>1.1919999999999999</v>
      </c>
      <c r="R63" s="4">
        <v>10442.5</v>
      </c>
      <c r="S63" s="4">
        <v>4276.5</v>
      </c>
      <c r="T63" s="4">
        <v>111613.833</v>
      </c>
      <c r="U63" s="27">
        <f t="shared" si="2"/>
        <v>10.688420684701939</v>
      </c>
    </row>
    <row r="64" spans="1:21" x14ac:dyDescent="0.35">
      <c r="A64" s="2">
        <v>16672</v>
      </c>
      <c r="B64" s="2">
        <v>2018</v>
      </c>
      <c r="C64" s="19">
        <v>13956</v>
      </c>
      <c r="D64" s="19">
        <v>11222.9925567385</v>
      </c>
      <c r="E64" s="2" t="s">
        <v>5</v>
      </c>
      <c r="F64" s="2" t="s">
        <v>635</v>
      </c>
      <c r="G64" s="2">
        <v>57492</v>
      </c>
      <c r="H64" s="2" t="s">
        <v>1506</v>
      </c>
      <c r="I64" s="2">
        <v>34.985599999999998</v>
      </c>
      <c r="J64" s="2">
        <v>-78.462500000000006</v>
      </c>
      <c r="K64" s="4">
        <v>0</v>
      </c>
      <c r="L64" s="2" t="s">
        <v>1341</v>
      </c>
      <c r="M64" s="17" t="s">
        <v>1350</v>
      </c>
      <c r="N64" s="17" t="s">
        <v>989</v>
      </c>
      <c r="O64" s="8">
        <v>1.6</v>
      </c>
      <c r="P64" s="16">
        <v>0.745</v>
      </c>
      <c r="Q64" s="16">
        <f t="shared" si="0"/>
        <v>1.1919999999999999</v>
      </c>
      <c r="R64" s="4">
        <v>10442.5</v>
      </c>
      <c r="S64" s="4">
        <v>4276.5</v>
      </c>
      <c r="T64" s="4">
        <v>111613.833</v>
      </c>
      <c r="U64" s="27">
        <f t="shared" si="2"/>
        <v>10.688420684701939</v>
      </c>
    </row>
    <row r="65" spans="1:21" x14ac:dyDescent="0.35">
      <c r="A65" s="2">
        <v>16837</v>
      </c>
      <c r="B65" s="2">
        <v>2018</v>
      </c>
      <c r="C65" s="17">
        <v>4169</v>
      </c>
      <c r="D65" s="17">
        <v>3459.7208224197602</v>
      </c>
      <c r="E65" s="2" t="s">
        <v>5</v>
      </c>
      <c r="F65" s="2" t="s">
        <v>746</v>
      </c>
      <c r="G65" s="2">
        <v>58268</v>
      </c>
      <c r="H65" s="2" t="s">
        <v>1787</v>
      </c>
      <c r="I65" s="2">
        <v>35.938611000000002</v>
      </c>
      <c r="J65" s="2">
        <v>-79.059167000000002</v>
      </c>
      <c r="K65" s="4">
        <v>0</v>
      </c>
      <c r="L65" s="2" t="s">
        <v>1341</v>
      </c>
      <c r="M65" s="17" t="s">
        <v>1350</v>
      </c>
      <c r="N65" s="17" t="s">
        <v>989</v>
      </c>
      <c r="O65" s="8">
        <v>1</v>
      </c>
      <c r="P65" s="16">
        <v>0.41599999999999998</v>
      </c>
      <c r="Q65" s="16">
        <f t="shared" si="0"/>
        <v>0.41599999999999998</v>
      </c>
      <c r="R65" s="4">
        <v>3644</v>
      </c>
      <c r="S65" s="4">
        <v>1443</v>
      </c>
      <c r="T65" s="4">
        <v>39970</v>
      </c>
      <c r="U65" s="27">
        <f t="shared" si="2"/>
        <v>10.968715697036224</v>
      </c>
    </row>
    <row r="66" spans="1:21" x14ac:dyDescent="0.35">
      <c r="A66" s="2">
        <v>16844</v>
      </c>
      <c r="B66" s="2">
        <v>2018</v>
      </c>
      <c r="C66" s="19">
        <v>15690</v>
      </c>
      <c r="D66" s="19">
        <v>3139.1802309752302</v>
      </c>
      <c r="E66" s="2" t="s">
        <v>5</v>
      </c>
      <c r="F66" s="2" t="s">
        <v>750</v>
      </c>
      <c r="G66" s="2">
        <v>58526</v>
      </c>
      <c r="H66" s="2" t="s">
        <v>1343</v>
      </c>
      <c r="I66" s="2">
        <v>35.332974</v>
      </c>
      <c r="J66" s="2">
        <v>-79.964939000000001</v>
      </c>
      <c r="K66" s="4">
        <v>0</v>
      </c>
      <c r="L66" s="2" t="s">
        <v>1341</v>
      </c>
      <c r="M66" s="17" t="s">
        <v>1350</v>
      </c>
      <c r="N66" s="17" t="s">
        <v>989</v>
      </c>
      <c r="O66" s="8">
        <v>1.6</v>
      </c>
      <c r="P66" s="16">
        <v>0.71699999999999997</v>
      </c>
      <c r="Q66" s="16">
        <f t="shared" si="0"/>
        <v>1.1472</v>
      </c>
      <c r="R66" s="4">
        <v>10043</v>
      </c>
      <c r="S66" s="4">
        <v>3977.8330000000001</v>
      </c>
      <c r="T66" s="4">
        <v>104333</v>
      </c>
      <c r="U66" s="27">
        <f t="shared" si="2"/>
        <v>10.388628895748282</v>
      </c>
    </row>
    <row r="67" spans="1:21" x14ac:dyDescent="0.35">
      <c r="A67" s="2">
        <v>16845</v>
      </c>
      <c r="B67" s="2">
        <v>2018</v>
      </c>
      <c r="C67" s="19">
        <v>15690</v>
      </c>
      <c r="D67" s="19">
        <v>3139.1802309752302</v>
      </c>
      <c r="E67" s="2" t="s">
        <v>5</v>
      </c>
      <c r="F67" s="2" t="s">
        <v>750</v>
      </c>
      <c r="G67" s="2">
        <v>58526</v>
      </c>
      <c r="H67" s="2" t="s">
        <v>1361</v>
      </c>
      <c r="I67" s="2">
        <v>35.332974</v>
      </c>
      <c r="J67" s="2">
        <v>-79.964939000000001</v>
      </c>
      <c r="K67" s="4">
        <v>0</v>
      </c>
      <c r="L67" s="2" t="s">
        <v>1341</v>
      </c>
      <c r="M67" s="17" t="s">
        <v>1350</v>
      </c>
      <c r="N67" s="17" t="s">
        <v>989</v>
      </c>
      <c r="O67" s="8">
        <v>1.6</v>
      </c>
      <c r="P67" s="16">
        <v>0.71699999999999997</v>
      </c>
      <c r="Q67" s="16">
        <f t="shared" ref="Q67:Q104" si="3">P67*O67</f>
        <v>1.1472</v>
      </c>
      <c r="R67" s="4">
        <v>10043</v>
      </c>
      <c r="S67" s="4">
        <v>3977.8330000000001</v>
      </c>
      <c r="T67" s="4">
        <v>104333</v>
      </c>
      <c r="U67" s="27">
        <f t="shared" si="2"/>
        <v>10.388628895748282</v>
      </c>
    </row>
    <row r="68" spans="1:21" x14ac:dyDescent="0.35">
      <c r="A68" s="2">
        <v>16846</v>
      </c>
      <c r="B68" s="2">
        <v>2018</v>
      </c>
      <c r="C68" s="19">
        <v>15690</v>
      </c>
      <c r="D68" s="19">
        <v>3139.1802309752302</v>
      </c>
      <c r="E68" s="2" t="s">
        <v>5</v>
      </c>
      <c r="F68" s="2" t="s">
        <v>750</v>
      </c>
      <c r="G68" s="2">
        <v>58526</v>
      </c>
      <c r="H68" s="2" t="s">
        <v>1362</v>
      </c>
      <c r="I68" s="2">
        <v>35.332974</v>
      </c>
      <c r="J68" s="2">
        <v>-79.964939000000001</v>
      </c>
      <c r="K68" s="4">
        <v>0</v>
      </c>
      <c r="L68" s="2" t="s">
        <v>1341</v>
      </c>
      <c r="M68" s="17" t="s">
        <v>1350</v>
      </c>
      <c r="N68" s="17" t="s">
        <v>989</v>
      </c>
      <c r="O68" s="8">
        <v>1.6</v>
      </c>
      <c r="P68" s="16">
        <v>0.71699999999999997</v>
      </c>
      <c r="Q68" s="16">
        <f t="shared" si="3"/>
        <v>1.1472</v>
      </c>
      <c r="R68" s="4">
        <v>10043</v>
      </c>
      <c r="S68" s="4">
        <v>3977.8330000000001</v>
      </c>
      <c r="T68" s="4">
        <v>104333</v>
      </c>
      <c r="U68" s="27">
        <f t="shared" si="2"/>
        <v>10.388628895748282</v>
      </c>
    </row>
    <row r="69" spans="1:21" x14ac:dyDescent="0.35">
      <c r="A69" s="2">
        <v>16847</v>
      </c>
      <c r="B69" s="2">
        <v>2018</v>
      </c>
      <c r="C69" s="19">
        <v>15690</v>
      </c>
      <c r="D69" s="19">
        <v>3139.1802309752302</v>
      </c>
      <c r="E69" s="2" t="s">
        <v>5</v>
      </c>
      <c r="F69" s="2" t="s">
        <v>750</v>
      </c>
      <c r="G69" s="2">
        <v>58526</v>
      </c>
      <c r="H69" s="2" t="s">
        <v>1363</v>
      </c>
      <c r="I69" s="2">
        <v>35.332974</v>
      </c>
      <c r="J69" s="2">
        <v>-79.964939000000001</v>
      </c>
      <c r="K69" s="4">
        <v>0</v>
      </c>
      <c r="L69" s="2" t="s">
        <v>1341</v>
      </c>
      <c r="M69" s="17" t="s">
        <v>1350</v>
      </c>
      <c r="N69" s="17" t="s">
        <v>989</v>
      </c>
      <c r="O69" s="8">
        <v>1.6</v>
      </c>
      <c r="P69" s="16">
        <v>0.71699999999999997</v>
      </c>
      <c r="Q69" s="16">
        <f t="shared" si="3"/>
        <v>1.1472</v>
      </c>
      <c r="R69" s="4">
        <v>10043</v>
      </c>
      <c r="S69" s="4">
        <v>3977.8330000000001</v>
      </c>
      <c r="T69" s="4">
        <v>104333</v>
      </c>
      <c r="U69" s="27">
        <f t="shared" si="2"/>
        <v>10.388628895748282</v>
      </c>
    </row>
    <row r="70" spans="1:21" x14ac:dyDescent="0.35">
      <c r="A70" s="2">
        <v>16848</v>
      </c>
      <c r="B70" s="2">
        <v>2018</v>
      </c>
      <c r="C70" s="19">
        <v>15690</v>
      </c>
      <c r="D70" s="19">
        <v>3139.1802309752302</v>
      </c>
      <c r="E70" s="2" t="s">
        <v>5</v>
      </c>
      <c r="F70" s="2" t="s">
        <v>750</v>
      </c>
      <c r="G70" s="2">
        <v>58526</v>
      </c>
      <c r="H70" s="2" t="s">
        <v>1364</v>
      </c>
      <c r="I70" s="2">
        <v>35.332974</v>
      </c>
      <c r="J70" s="2">
        <v>-79.964939000000001</v>
      </c>
      <c r="K70" s="4">
        <v>0</v>
      </c>
      <c r="L70" s="2" t="s">
        <v>1341</v>
      </c>
      <c r="M70" s="17" t="s">
        <v>1350</v>
      </c>
      <c r="N70" s="17" t="s">
        <v>989</v>
      </c>
      <c r="O70" s="8">
        <v>1.6</v>
      </c>
      <c r="P70" s="16">
        <v>0.71699999999999997</v>
      </c>
      <c r="Q70" s="16">
        <f t="shared" si="3"/>
        <v>1.1472</v>
      </c>
      <c r="R70" s="4">
        <v>10043</v>
      </c>
      <c r="S70" s="4">
        <v>3977.8330000000001</v>
      </c>
      <c r="T70" s="4">
        <v>104333</v>
      </c>
      <c r="U70" s="27">
        <f t="shared" si="2"/>
        <v>10.388628895748282</v>
      </c>
    </row>
    <row r="71" spans="1:21" x14ac:dyDescent="0.35">
      <c r="A71" s="2">
        <v>16849</v>
      </c>
      <c r="B71" s="2">
        <v>2018</v>
      </c>
      <c r="C71" s="19">
        <v>15690</v>
      </c>
      <c r="D71" s="19">
        <v>3139.1802309752302</v>
      </c>
      <c r="E71" s="2" t="s">
        <v>5</v>
      </c>
      <c r="F71" s="2" t="s">
        <v>750</v>
      </c>
      <c r="G71" s="2">
        <v>58526</v>
      </c>
      <c r="H71" s="2" t="s">
        <v>1365</v>
      </c>
      <c r="I71" s="2">
        <v>35.332974</v>
      </c>
      <c r="J71" s="2">
        <v>-79.964939000000001</v>
      </c>
      <c r="K71" s="4">
        <v>0</v>
      </c>
      <c r="L71" s="2" t="s">
        <v>1341</v>
      </c>
      <c r="M71" s="17" t="s">
        <v>1350</v>
      </c>
      <c r="N71" s="17" t="s">
        <v>989</v>
      </c>
      <c r="O71" s="8">
        <v>1.6</v>
      </c>
      <c r="P71" s="16">
        <v>0.71699999999999997</v>
      </c>
      <c r="Q71" s="16">
        <f t="shared" si="3"/>
        <v>1.1472</v>
      </c>
      <c r="R71" s="4">
        <v>10043</v>
      </c>
      <c r="S71" s="4">
        <v>3977.8330000000001</v>
      </c>
      <c r="T71" s="4">
        <v>104333</v>
      </c>
      <c r="U71" s="27">
        <f t="shared" si="2"/>
        <v>10.388628895748282</v>
      </c>
    </row>
    <row r="72" spans="1:21" x14ac:dyDescent="0.35">
      <c r="A72" s="2">
        <v>16871</v>
      </c>
      <c r="B72" s="2">
        <v>2018</v>
      </c>
      <c r="C72" s="19">
        <v>28771</v>
      </c>
      <c r="D72" s="19">
        <v>4347.4115888965798</v>
      </c>
      <c r="E72" s="2" t="s">
        <v>5</v>
      </c>
      <c r="F72" s="2" t="s">
        <v>766</v>
      </c>
      <c r="G72" s="2">
        <v>59688</v>
      </c>
      <c r="H72" s="2" t="s">
        <v>1798</v>
      </c>
      <c r="I72" s="2">
        <v>35.673999999999999</v>
      </c>
      <c r="J72" s="2">
        <v>-78.853999999999999</v>
      </c>
      <c r="K72" s="4">
        <v>0</v>
      </c>
      <c r="L72" s="2" t="s">
        <v>1341</v>
      </c>
      <c r="M72" s="17" t="s">
        <v>1350</v>
      </c>
      <c r="N72" s="17" t="s">
        <v>989</v>
      </c>
      <c r="O72" s="8">
        <v>0.3</v>
      </c>
      <c r="P72" s="16">
        <v>0.70199999999999996</v>
      </c>
      <c r="Q72" s="16">
        <f t="shared" si="3"/>
        <v>0.21059999999999998</v>
      </c>
      <c r="R72" s="4">
        <v>1844.25</v>
      </c>
      <c r="S72" s="4">
        <v>711.625</v>
      </c>
      <c r="T72" s="4">
        <v>19711.707999999999</v>
      </c>
      <c r="U72" s="27">
        <f t="shared" si="2"/>
        <v>10.688197370204689</v>
      </c>
    </row>
    <row r="73" spans="1:21" x14ac:dyDescent="0.35">
      <c r="A73" s="2">
        <v>16872</v>
      </c>
      <c r="B73" s="2">
        <v>2018</v>
      </c>
      <c r="C73" s="19">
        <v>28771</v>
      </c>
      <c r="D73" s="19">
        <v>4347.4115888965798</v>
      </c>
      <c r="E73" s="2" t="s">
        <v>5</v>
      </c>
      <c r="F73" s="2" t="s">
        <v>766</v>
      </c>
      <c r="G73" s="2">
        <v>59688</v>
      </c>
      <c r="H73" s="2" t="s">
        <v>1799</v>
      </c>
      <c r="I73" s="2">
        <v>35.673999999999999</v>
      </c>
      <c r="J73" s="2">
        <v>-78.853999999999999</v>
      </c>
      <c r="K73" s="4">
        <v>0</v>
      </c>
      <c r="L73" s="2" t="s">
        <v>1341</v>
      </c>
      <c r="M73" s="17" t="s">
        <v>1350</v>
      </c>
      <c r="N73" s="17" t="s">
        <v>989</v>
      </c>
      <c r="O73" s="8">
        <v>0.3</v>
      </c>
      <c r="P73" s="16">
        <v>0.70199999999999996</v>
      </c>
      <c r="Q73" s="16">
        <f t="shared" si="3"/>
        <v>0.21059999999999998</v>
      </c>
      <c r="R73" s="4">
        <v>1844.25</v>
      </c>
      <c r="S73" s="4">
        <v>711.625</v>
      </c>
      <c r="T73" s="4">
        <v>19711.707999999999</v>
      </c>
      <c r="U73" s="27">
        <f t="shared" si="2"/>
        <v>10.688197370204689</v>
      </c>
    </row>
    <row r="74" spans="1:21" x14ac:dyDescent="0.35">
      <c r="A74" s="2">
        <v>16873</v>
      </c>
      <c r="B74" s="2">
        <v>2018</v>
      </c>
      <c r="C74" s="19">
        <v>28771</v>
      </c>
      <c r="D74" s="19">
        <v>4347.4115888965798</v>
      </c>
      <c r="E74" s="2" t="s">
        <v>5</v>
      </c>
      <c r="F74" s="2" t="s">
        <v>766</v>
      </c>
      <c r="G74" s="2">
        <v>59688</v>
      </c>
      <c r="H74" s="2" t="s">
        <v>1800</v>
      </c>
      <c r="I74" s="2">
        <v>35.673999999999999</v>
      </c>
      <c r="J74" s="2">
        <v>-78.853999999999999</v>
      </c>
      <c r="K74" s="4">
        <v>0</v>
      </c>
      <c r="L74" s="2" t="s">
        <v>1341</v>
      </c>
      <c r="M74" s="17" t="s">
        <v>1350</v>
      </c>
      <c r="N74" s="17" t="s">
        <v>989</v>
      </c>
      <c r="O74" s="8">
        <v>0.3</v>
      </c>
      <c r="P74" s="16">
        <v>0.70199999999999996</v>
      </c>
      <c r="Q74" s="16">
        <f t="shared" si="3"/>
        <v>0.21059999999999998</v>
      </c>
      <c r="R74" s="4">
        <v>1844.25</v>
      </c>
      <c r="S74" s="4">
        <v>711.625</v>
      </c>
      <c r="T74" s="4">
        <v>19711.707999999999</v>
      </c>
      <c r="U74" s="27">
        <f t="shared" si="2"/>
        <v>10.688197370204689</v>
      </c>
    </row>
    <row r="75" spans="1:21" x14ac:dyDescent="0.35">
      <c r="A75" s="2">
        <v>16874</v>
      </c>
      <c r="B75" s="2">
        <v>2018</v>
      </c>
      <c r="C75" s="19">
        <v>28771</v>
      </c>
      <c r="D75" s="19">
        <v>4347.4115888965798</v>
      </c>
      <c r="E75" s="2" t="s">
        <v>5</v>
      </c>
      <c r="F75" s="2" t="s">
        <v>766</v>
      </c>
      <c r="G75" s="2">
        <v>59688</v>
      </c>
      <c r="H75" s="2" t="s">
        <v>1801</v>
      </c>
      <c r="I75" s="2">
        <v>35.673999999999999</v>
      </c>
      <c r="J75" s="2">
        <v>-78.853999999999999</v>
      </c>
      <c r="K75" s="4">
        <v>0</v>
      </c>
      <c r="L75" s="2" t="s">
        <v>1341</v>
      </c>
      <c r="M75" s="17" t="s">
        <v>1350</v>
      </c>
      <c r="N75" s="17" t="s">
        <v>989</v>
      </c>
      <c r="O75" s="8">
        <v>0.3</v>
      </c>
      <c r="P75" s="16">
        <v>0.70199999999999996</v>
      </c>
      <c r="Q75" s="16">
        <f t="shared" si="3"/>
        <v>0.21059999999999998</v>
      </c>
      <c r="R75" s="4">
        <v>1844.25</v>
      </c>
      <c r="S75" s="4">
        <v>711.625</v>
      </c>
      <c r="T75" s="4">
        <v>19711.707999999999</v>
      </c>
      <c r="U75" s="27">
        <f t="shared" si="2"/>
        <v>10.688197370204689</v>
      </c>
    </row>
    <row r="76" spans="1:21" x14ac:dyDescent="0.35">
      <c r="A76" s="2">
        <v>16875</v>
      </c>
      <c r="B76" s="2">
        <v>2018</v>
      </c>
      <c r="C76" s="19">
        <v>28771</v>
      </c>
      <c r="D76" s="19">
        <v>4347.4115888965798</v>
      </c>
      <c r="E76" s="2" t="s">
        <v>5</v>
      </c>
      <c r="F76" s="2" t="s">
        <v>766</v>
      </c>
      <c r="G76" s="2">
        <v>59688</v>
      </c>
      <c r="H76" s="2" t="s">
        <v>1802</v>
      </c>
      <c r="I76" s="2">
        <v>35.673999999999999</v>
      </c>
      <c r="J76" s="2">
        <v>-78.853999999999999</v>
      </c>
      <c r="K76" s="4">
        <v>0</v>
      </c>
      <c r="L76" s="2" t="s">
        <v>1341</v>
      </c>
      <c r="M76" s="17" t="s">
        <v>1350</v>
      </c>
      <c r="N76" s="17" t="s">
        <v>989</v>
      </c>
      <c r="O76" s="8">
        <v>0.3</v>
      </c>
      <c r="P76" s="16">
        <v>0.70199999999999996</v>
      </c>
      <c r="Q76" s="16">
        <f t="shared" si="3"/>
        <v>0.21059999999999998</v>
      </c>
      <c r="R76" s="4">
        <v>1844.25</v>
      </c>
      <c r="S76" s="4">
        <v>711.625</v>
      </c>
      <c r="T76" s="4">
        <v>19711.707999999999</v>
      </c>
      <c r="U76" s="27">
        <f t="shared" si="2"/>
        <v>10.688197370204689</v>
      </c>
    </row>
    <row r="77" spans="1:21" x14ac:dyDescent="0.35">
      <c r="A77" s="2">
        <v>16876</v>
      </c>
      <c r="B77" s="2">
        <v>2018</v>
      </c>
      <c r="C77" s="19">
        <v>28771</v>
      </c>
      <c r="D77" s="19">
        <v>4347.4115888965798</v>
      </c>
      <c r="E77" s="2" t="s">
        <v>5</v>
      </c>
      <c r="F77" s="2" t="s">
        <v>766</v>
      </c>
      <c r="G77" s="2">
        <v>59688</v>
      </c>
      <c r="H77" s="2" t="s">
        <v>1803</v>
      </c>
      <c r="I77" s="2">
        <v>35.673999999999999</v>
      </c>
      <c r="J77" s="2">
        <v>-78.853999999999999</v>
      </c>
      <c r="K77" s="4">
        <v>0</v>
      </c>
      <c r="L77" s="2" t="s">
        <v>1341</v>
      </c>
      <c r="M77" s="17" t="s">
        <v>1350</v>
      </c>
      <c r="N77" s="17" t="s">
        <v>989</v>
      </c>
      <c r="O77" s="8">
        <v>0.3</v>
      </c>
      <c r="P77" s="16">
        <v>0.70199999999999996</v>
      </c>
      <c r="Q77" s="16">
        <f t="shared" si="3"/>
        <v>0.21059999999999998</v>
      </c>
      <c r="R77" s="4">
        <v>1844.25</v>
      </c>
      <c r="S77" s="4">
        <v>711.625</v>
      </c>
      <c r="T77" s="4">
        <v>19711.707999999999</v>
      </c>
      <c r="U77" s="27">
        <f t="shared" si="2"/>
        <v>10.688197370204689</v>
      </c>
    </row>
    <row r="78" spans="1:21" x14ac:dyDescent="0.35">
      <c r="A78" s="2">
        <v>16877</v>
      </c>
      <c r="B78" s="2">
        <v>2018</v>
      </c>
      <c r="C78" s="19">
        <v>28771</v>
      </c>
      <c r="D78" s="19">
        <v>4347.4115888965798</v>
      </c>
      <c r="E78" s="2" t="s">
        <v>5</v>
      </c>
      <c r="F78" s="2" t="s">
        <v>766</v>
      </c>
      <c r="G78" s="2">
        <v>59688</v>
      </c>
      <c r="H78" s="2" t="s">
        <v>1804</v>
      </c>
      <c r="I78" s="2">
        <v>35.673999999999999</v>
      </c>
      <c r="J78" s="2">
        <v>-78.853999999999999</v>
      </c>
      <c r="K78" s="4">
        <v>0</v>
      </c>
      <c r="L78" s="2" t="s">
        <v>1341</v>
      </c>
      <c r="M78" s="17" t="s">
        <v>1350</v>
      </c>
      <c r="N78" s="17" t="s">
        <v>989</v>
      </c>
      <c r="O78" s="8">
        <v>0.3</v>
      </c>
      <c r="P78" s="16">
        <v>0.70199999999999996</v>
      </c>
      <c r="Q78" s="16">
        <f t="shared" si="3"/>
        <v>0.21059999999999998</v>
      </c>
      <c r="R78" s="4">
        <v>1844.25</v>
      </c>
      <c r="S78" s="4">
        <v>711.625</v>
      </c>
      <c r="T78" s="4">
        <v>19711.707999999999</v>
      </c>
      <c r="U78" s="27">
        <f t="shared" si="2"/>
        <v>10.688197370204689</v>
      </c>
    </row>
    <row r="79" spans="1:21" x14ac:dyDescent="0.35">
      <c r="A79" s="2">
        <v>16878</v>
      </c>
      <c r="B79" s="2">
        <v>2018</v>
      </c>
      <c r="C79" s="19">
        <v>28771</v>
      </c>
      <c r="D79" s="19">
        <v>4347.4115888965798</v>
      </c>
      <c r="E79" s="2" t="s">
        <v>5</v>
      </c>
      <c r="F79" s="2" t="s">
        <v>766</v>
      </c>
      <c r="G79" s="2">
        <v>59688</v>
      </c>
      <c r="H79" s="2" t="s">
        <v>1805</v>
      </c>
      <c r="I79" s="2">
        <v>35.673999999999999</v>
      </c>
      <c r="J79" s="2">
        <v>-78.853999999999999</v>
      </c>
      <c r="K79" s="4">
        <v>0</v>
      </c>
      <c r="L79" s="2" t="s">
        <v>1341</v>
      </c>
      <c r="M79" s="17" t="s">
        <v>1350</v>
      </c>
      <c r="N79" s="17" t="s">
        <v>989</v>
      </c>
      <c r="O79" s="8">
        <v>0.3</v>
      </c>
      <c r="P79" s="16">
        <v>0.70199999999999996</v>
      </c>
      <c r="Q79" s="16">
        <f t="shared" si="3"/>
        <v>0.21059999999999998</v>
      </c>
      <c r="R79" s="4">
        <v>1844.25</v>
      </c>
      <c r="S79" s="4">
        <v>711.625</v>
      </c>
      <c r="T79" s="4">
        <v>19711.707999999999</v>
      </c>
      <c r="U79" s="27">
        <f t="shared" si="2"/>
        <v>10.688197370204689</v>
      </c>
    </row>
    <row r="80" spans="1:21" x14ac:dyDescent="0.35">
      <c r="A80" s="2">
        <v>16879</v>
      </c>
      <c r="B80" s="2">
        <v>2018</v>
      </c>
      <c r="C80" s="19">
        <v>28771</v>
      </c>
      <c r="D80" s="19">
        <v>4347.4115888965798</v>
      </c>
      <c r="E80" s="2" t="s">
        <v>5</v>
      </c>
      <c r="F80" s="2" t="s">
        <v>766</v>
      </c>
      <c r="G80" s="2">
        <v>59688</v>
      </c>
      <c r="H80" s="2" t="s">
        <v>1806</v>
      </c>
      <c r="I80" s="2">
        <v>35.673999999999999</v>
      </c>
      <c r="J80" s="2">
        <v>-78.853999999999999</v>
      </c>
      <c r="K80" s="4">
        <v>0</v>
      </c>
      <c r="L80" s="2" t="s">
        <v>1341</v>
      </c>
      <c r="M80" s="17" t="s">
        <v>1350</v>
      </c>
      <c r="N80" s="17" t="s">
        <v>989</v>
      </c>
      <c r="O80" s="8">
        <v>0.3</v>
      </c>
      <c r="P80" s="16">
        <v>0.70199999999999996</v>
      </c>
      <c r="Q80" s="16">
        <f t="shared" si="3"/>
        <v>0.21059999999999998</v>
      </c>
      <c r="R80" s="4">
        <v>1844.25</v>
      </c>
      <c r="S80" s="4">
        <v>711.625</v>
      </c>
      <c r="T80" s="4">
        <v>19711.707999999999</v>
      </c>
      <c r="U80" s="27">
        <f t="shared" si="2"/>
        <v>10.688197370204689</v>
      </c>
    </row>
    <row r="81" spans="1:21" x14ac:dyDescent="0.35">
      <c r="A81" s="2">
        <v>16880</v>
      </c>
      <c r="B81" s="2">
        <v>2018</v>
      </c>
      <c r="C81" s="19">
        <v>28771</v>
      </c>
      <c r="D81" s="19">
        <v>4347.4115888965798</v>
      </c>
      <c r="E81" s="2" t="s">
        <v>5</v>
      </c>
      <c r="F81" s="2" t="s">
        <v>766</v>
      </c>
      <c r="G81" s="2">
        <v>59688</v>
      </c>
      <c r="H81" s="2" t="s">
        <v>1807</v>
      </c>
      <c r="I81" s="2">
        <v>35.673999999999999</v>
      </c>
      <c r="J81" s="2">
        <v>-78.853999999999999</v>
      </c>
      <c r="K81" s="4">
        <v>0</v>
      </c>
      <c r="L81" s="2" t="s">
        <v>1341</v>
      </c>
      <c r="M81" s="17" t="s">
        <v>1350</v>
      </c>
      <c r="N81" s="17" t="s">
        <v>989</v>
      </c>
      <c r="O81" s="8">
        <v>0.3</v>
      </c>
      <c r="P81" s="16">
        <v>0.70199999999999996</v>
      </c>
      <c r="Q81" s="16">
        <f t="shared" si="3"/>
        <v>0.21059999999999998</v>
      </c>
      <c r="R81" s="4">
        <v>1844.25</v>
      </c>
      <c r="S81" s="4">
        <v>711.625</v>
      </c>
      <c r="T81" s="4">
        <v>19711.707999999999</v>
      </c>
      <c r="U81" s="27">
        <f t="shared" si="2"/>
        <v>10.688197370204689</v>
      </c>
    </row>
    <row r="82" spans="1:21" x14ac:dyDescent="0.35">
      <c r="A82" s="2">
        <v>16881</v>
      </c>
      <c r="B82" s="2">
        <v>2018</v>
      </c>
      <c r="C82" s="19">
        <v>28771</v>
      </c>
      <c r="D82" s="19">
        <v>4347.4115888965798</v>
      </c>
      <c r="E82" s="2" t="s">
        <v>5</v>
      </c>
      <c r="F82" s="2" t="s">
        <v>766</v>
      </c>
      <c r="G82" s="2">
        <v>59688</v>
      </c>
      <c r="H82" s="2" t="s">
        <v>1808</v>
      </c>
      <c r="I82" s="2">
        <v>35.673999999999999</v>
      </c>
      <c r="J82" s="2">
        <v>-78.853999999999999</v>
      </c>
      <c r="K82" s="4">
        <v>0</v>
      </c>
      <c r="L82" s="2" t="s">
        <v>1341</v>
      </c>
      <c r="M82" s="17" t="s">
        <v>1350</v>
      </c>
      <c r="N82" s="17" t="s">
        <v>989</v>
      </c>
      <c r="O82" s="8">
        <v>0.3</v>
      </c>
      <c r="P82" s="16">
        <v>0.70199999999999996</v>
      </c>
      <c r="Q82" s="16">
        <f t="shared" si="3"/>
        <v>0.21059999999999998</v>
      </c>
      <c r="R82" s="4">
        <v>1844.25</v>
      </c>
      <c r="S82" s="4">
        <v>711.625</v>
      </c>
      <c r="T82" s="4">
        <v>19711.707999999999</v>
      </c>
      <c r="U82" s="27">
        <f t="shared" si="2"/>
        <v>10.688197370204689</v>
      </c>
    </row>
    <row r="83" spans="1:21" x14ac:dyDescent="0.35">
      <c r="A83" s="2">
        <v>16882</v>
      </c>
      <c r="B83" s="2">
        <v>2018</v>
      </c>
      <c r="C83" s="19">
        <v>28771</v>
      </c>
      <c r="D83" s="19">
        <v>4347.4115888965798</v>
      </c>
      <c r="E83" s="2" t="s">
        <v>5</v>
      </c>
      <c r="F83" s="2" t="s">
        <v>766</v>
      </c>
      <c r="G83" s="2">
        <v>59688</v>
      </c>
      <c r="H83" s="2" t="s">
        <v>1809</v>
      </c>
      <c r="I83" s="2">
        <v>35.673999999999999</v>
      </c>
      <c r="J83" s="2">
        <v>-78.853999999999999</v>
      </c>
      <c r="K83" s="4">
        <v>0</v>
      </c>
      <c r="L83" s="2" t="s">
        <v>1341</v>
      </c>
      <c r="M83" s="17" t="s">
        <v>1350</v>
      </c>
      <c r="N83" s="17" t="s">
        <v>989</v>
      </c>
      <c r="O83" s="8">
        <v>0.3</v>
      </c>
      <c r="P83" s="16">
        <v>0.70199999999999996</v>
      </c>
      <c r="Q83" s="16">
        <f t="shared" si="3"/>
        <v>0.21059999999999998</v>
      </c>
      <c r="R83" s="4">
        <v>1844.25</v>
      </c>
      <c r="S83" s="4">
        <v>711.625</v>
      </c>
      <c r="T83" s="4">
        <v>19711.707999999999</v>
      </c>
      <c r="U83" s="27">
        <f t="shared" si="2"/>
        <v>10.688197370204689</v>
      </c>
    </row>
    <row r="84" spans="1:21" x14ac:dyDescent="0.35">
      <c r="A84" s="2">
        <v>16883</v>
      </c>
      <c r="B84" s="2">
        <v>2018</v>
      </c>
      <c r="C84" s="19">
        <v>28771</v>
      </c>
      <c r="D84" s="19">
        <v>4347.4115888965798</v>
      </c>
      <c r="E84" s="2" t="s">
        <v>5</v>
      </c>
      <c r="F84" s="2" t="s">
        <v>766</v>
      </c>
      <c r="G84" s="2">
        <v>59688</v>
      </c>
      <c r="H84" s="2" t="s">
        <v>1810</v>
      </c>
      <c r="I84" s="2">
        <v>35.673999999999999</v>
      </c>
      <c r="J84" s="2">
        <v>-78.853999999999999</v>
      </c>
      <c r="K84" s="4">
        <v>0</v>
      </c>
      <c r="L84" s="2" t="s">
        <v>1341</v>
      </c>
      <c r="M84" s="17" t="s">
        <v>1350</v>
      </c>
      <c r="N84" s="17" t="s">
        <v>989</v>
      </c>
      <c r="O84" s="8">
        <v>0.3</v>
      </c>
      <c r="P84" s="16">
        <v>0.70199999999999996</v>
      </c>
      <c r="Q84" s="16">
        <f t="shared" si="3"/>
        <v>0.21059999999999998</v>
      </c>
      <c r="R84" s="4">
        <v>1844.25</v>
      </c>
      <c r="S84" s="4">
        <v>711.625</v>
      </c>
      <c r="T84" s="4">
        <v>19711.707999999999</v>
      </c>
      <c r="U84" s="27">
        <f t="shared" si="2"/>
        <v>10.688197370204689</v>
      </c>
    </row>
    <row r="85" spans="1:21" x14ac:dyDescent="0.35">
      <c r="A85" s="2">
        <v>16884</v>
      </c>
      <c r="B85" s="2">
        <v>2018</v>
      </c>
      <c r="C85" s="19">
        <v>28771</v>
      </c>
      <c r="D85" s="19">
        <v>4347.4115888965798</v>
      </c>
      <c r="E85" s="2" t="s">
        <v>5</v>
      </c>
      <c r="F85" s="2" t="s">
        <v>766</v>
      </c>
      <c r="G85" s="2">
        <v>59688</v>
      </c>
      <c r="H85" s="2" t="s">
        <v>1811</v>
      </c>
      <c r="I85" s="2">
        <v>35.673999999999999</v>
      </c>
      <c r="J85" s="2">
        <v>-78.853999999999999</v>
      </c>
      <c r="K85" s="4">
        <v>0</v>
      </c>
      <c r="L85" s="2" t="s">
        <v>1341</v>
      </c>
      <c r="M85" s="17" t="s">
        <v>1350</v>
      </c>
      <c r="N85" s="17" t="s">
        <v>989</v>
      </c>
      <c r="O85" s="8">
        <v>0.3</v>
      </c>
      <c r="P85" s="16">
        <v>0.70199999999999996</v>
      </c>
      <c r="Q85" s="16">
        <f t="shared" si="3"/>
        <v>0.21059999999999998</v>
      </c>
      <c r="R85" s="4">
        <v>1844.25</v>
      </c>
      <c r="S85" s="4">
        <v>711.625</v>
      </c>
      <c r="T85" s="4">
        <v>19711.707999999999</v>
      </c>
      <c r="U85" s="27">
        <f t="shared" ref="U85:U104" si="4">T85/R85</f>
        <v>10.688197370204689</v>
      </c>
    </row>
    <row r="86" spans="1:21" x14ac:dyDescent="0.35">
      <c r="A86" s="2">
        <v>16885</v>
      </c>
      <c r="B86" s="2">
        <v>2018</v>
      </c>
      <c r="C86" s="19">
        <v>28771</v>
      </c>
      <c r="D86" s="19">
        <v>4347.4115888965798</v>
      </c>
      <c r="E86" s="2" t="s">
        <v>5</v>
      </c>
      <c r="F86" s="2" t="s">
        <v>766</v>
      </c>
      <c r="G86" s="2">
        <v>59688</v>
      </c>
      <c r="H86" s="2" t="s">
        <v>1812</v>
      </c>
      <c r="I86" s="2">
        <v>35.673999999999999</v>
      </c>
      <c r="J86" s="2">
        <v>-78.853999999999999</v>
      </c>
      <c r="K86" s="4">
        <v>0</v>
      </c>
      <c r="L86" s="2" t="s">
        <v>1341</v>
      </c>
      <c r="M86" s="17" t="s">
        <v>1350</v>
      </c>
      <c r="N86" s="17" t="s">
        <v>989</v>
      </c>
      <c r="O86" s="8">
        <v>0.3</v>
      </c>
      <c r="P86" s="16">
        <v>0.70199999999999996</v>
      </c>
      <c r="Q86" s="16">
        <f t="shared" si="3"/>
        <v>0.21059999999999998</v>
      </c>
      <c r="R86" s="4">
        <v>1844.25</v>
      </c>
      <c r="S86" s="4">
        <v>711.625</v>
      </c>
      <c r="T86" s="4">
        <v>19711.707999999999</v>
      </c>
      <c r="U86" s="27">
        <f t="shared" si="4"/>
        <v>10.688197370204689</v>
      </c>
    </row>
    <row r="87" spans="1:21" x14ac:dyDescent="0.35">
      <c r="A87" s="2">
        <v>16886</v>
      </c>
      <c r="B87" s="2">
        <v>2018</v>
      </c>
      <c r="C87" s="19">
        <v>28771</v>
      </c>
      <c r="D87" s="19">
        <v>4347.4115888965798</v>
      </c>
      <c r="E87" s="2" t="s">
        <v>5</v>
      </c>
      <c r="F87" s="2" t="s">
        <v>766</v>
      </c>
      <c r="G87" s="2">
        <v>59688</v>
      </c>
      <c r="H87" s="2" t="s">
        <v>1813</v>
      </c>
      <c r="I87" s="2">
        <v>35.673999999999999</v>
      </c>
      <c r="J87" s="2">
        <v>-78.853999999999999</v>
      </c>
      <c r="K87" s="4">
        <v>0</v>
      </c>
      <c r="L87" s="2" t="s">
        <v>1341</v>
      </c>
      <c r="M87" s="17" t="s">
        <v>1350</v>
      </c>
      <c r="N87" s="17" t="s">
        <v>989</v>
      </c>
      <c r="O87" s="8">
        <v>0.3</v>
      </c>
      <c r="P87" s="16">
        <v>0.70199999999999996</v>
      </c>
      <c r="Q87" s="16">
        <f t="shared" si="3"/>
        <v>0.21059999999999998</v>
      </c>
      <c r="R87" s="4">
        <v>1844.25</v>
      </c>
      <c r="S87" s="4">
        <v>711.625</v>
      </c>
      <c r="T87" s="4">
        <v>19711.707999999999</v>
      </c>
      <c r="U87" s="27">
        <f t="shared" si="4"/>
        <v>10.688197370204689</v>
      </c>
    </row>
    <row r="88" spans="1:21" x14ac:dyDescent="0.35">
      <c r="A88" s="2">
        <v>16887</v>
      </c>
      <c r="B88" s="2">
        <v>2018</v>
      </c>
      <c r="C88" s="19">
        <v>28771</v>
      </c>
      <c r="D88" s="19">
        <v>4347.4115888965798</v>
      </c>
      <c r="E88" s="2" t="s">
        <v>5</v>
      </c>
      <c r="F88" s="2" t="s">
        <v>766</v>
      </c>
      <c r="G88" s="2">
        <v>59688</v>
      </c>
      <c r="H88" s="2" t="s">
        <v>1814</v>
      </c>
      <c r="I88" s="2">
        <v>35.673999999999999</v>
      </c>
      <c r="J88" s="2">
        <v>-78.853999999999999</v>
      </c>
      <c r="K88" s="4">
        <v>0</v>
      </c>
      <c r="L88" s="2" t="s">
        <v>1341</v>
      </c>
      <c r="M88" s="17" t="s">
        <v>1350</v>
      </c>
      <c r="N88" s="17" t="s">
        <v>989</v>
      </c>
      <c r="O88" s="8">
        <v>0.3</v>
      </c>
      <c r="P88" s="16">
        <v>0.70199999999999996</v>
      </c>
      <c r="Q88" s="16">
        <f t="shared" si="3"/>
        <v>0.21059999999999998</v>
      </c>
      <c r="R88" s="4">
        <v>1844.25</v>
      </c>
      <c r="S88" s="4">
        <v>711.625</v>
      </c>
      <c r="T88" s="4">
        <v>19711.707999999999</v>
      </c>
      <c r="U88" s="27">
        <f t="shared" si="4"/>
        <v>10.688197370204689</v>
      </c>
    </row>
    <row r="89" spans="1:21" x14ac:dyDescent="0.35">
      <c r="A89" s="2">
        <v>16888</v>
      </c>
      <c r="B89" s="2">
        <v>2018</v>
      </c>
      <c r="C89" s="19">
        <v>28771</v>
      </c>
      <c r="D89" s="19">
        <v>4347.4115888965798</v>
      </c>
      <c r="E89" s="2" t="s">
        <v>5</v>
      </c>
      <c r="F89" s="2" t="s">
        <v>766</v>
      </c>
      <c r="G89" s="2">
        <v>59688</v>
      </c>
      <c r="H89" s="2" t="s">
        <v>1815</v>
      </c>
      <c r="I89" s="2">
        <v>35.673999999999999</v>
      </c>
      <c r="J89" s="2">
        <v>-78.853999999999999</v>
      </c>
      <c r="K89" s="4">
        <v>0</v>
      </c>
      <c r="L89" s="2" t="s">
        <v>1341</v>
      </c>
      <c r="M89" s="17" t="s">
        <v>1350</v>
      </c>
      <c r="N89" s="17" t="s">
        <v>989</v>
      </c>
      <c r="O89" s="8">
        <v>0.3</v>
      </c>
      <c r="P89" s="16">
        <v>0.70199999999999996</v>
      </c>
      <c r="Q89" s="16">
        <f t="shared" si="3"/>
        <v>0.21059999999999998</v>
      </c>
      <c r="R89" s="4">
        <v>1844.25</v>
      </c>
      <c r="S89" s="4">
        <v>711.625</v>
      </c>
      <c r="T89" s="4">
        <v>19711.707999999999</v>
      </c>
      <c r="U89" s="27">
        <f t="shared" si="4"/>
        <v>10.688197370204689</v>
      </c>
    </row>
    <row r="90" spans="1:21" x14ac:dyDescent="0.35">
      <c r="A90" s="2">
        <v>16889</v>
      </c>
      <c r="B90" s="2">
        <v>2018</v>
      </c>
      <c r="C90" s="19">
        <v>28771</v>
      </c>
      <c r="D90" s="19">
        <v>4347.4115888965798</v>
      </c>
      <c r="E90" s="2" t="s">
        <v>5</v>
      </c>
      <c r="F90" s="2" t="s">
        <v>766</v>
      </c>
      <c r="G90" s="2">
        <v>59688</v>
      </c>
      <c r="H90" s="2" t="s">
        <v>1816</v>
      </c>
      <c r="I90" s="2">
        <v>35.673999999999999</v>
      </c>
      <c r="J90" s="2">
        <v>-78.853999999999999</v>
      </c>
      <c r="K90" s="4">
        <v>0</v>
      </c>
      <c r="L90" s="2" t="s">
        <v>1341</v>
      </c>
      <c r="M90" s="17" t="s">
        <v>1350</v>
      </c>
      <c r="N90" s="17" t="s">
        <v>989</v>
      </c>
      <c r="O90" s="8">
        <v>0.3</v>
      </c>
      <c r="P90" s="16">
        <v>0.70199999999999996</v>
      </c>
      <c r="Q90" s="16">
        <f t="shared" si="3"/>
        <v>0.21059999999999998</v>
      </c>
      <c r="R90" s="4">
        <v>1844.25</v>
      </c>
      <c r="S90" s="4">
        <v>711.625</v>
      </c>
      <c r="T90" s="4">
        <v>19711.707999999999</v>
      </c>
      <c r="U90" s="27">
        <f t="shared" si="4"/>
        <v>10.688197370204689</v>
      </c>
    </row>
    <row r="91" spans="1:21" x14ac:dyDescent="0.35">
      <c r="A91" s="2">
        <v>16890</v>
      </c>
      <c r="B91" s="2">
        <v>2018</v>
      </c>
      <c r="C91" s="19">
        <v>28771</v>
      </c>
      <c r="D91" s="19">
        <v>4347.4115888965798</v>
      </c>
      <c r="E91" s="2" t="s">
        <v>5</v>
      </c>
      <c r="F91" s="2" t="s">
        <v>766</v>
      </c>
      <c r="G91" s="2">
        <v>59688</v>
      </c>
      <c r="H91" s="2" t="s">
        <v>1817</v>
      </c>
      <c r="I91" s="2">
        <v>35.673999999999999</v>
      </c>
      <c r="J91" s="2">
        <v>-78.853999999999999</v>
      </c>
      <c r="K91" s="4">
        <v>0</v>
      </c>
      <c r="L91" s="2" t="s">
        <v>1341</v>
      </c>
      <c r="M91" s="17" t="s">
        <v>1350</v>
      </c>
      <c r="N91" s="17" t="s">
        <v>989</v>
      </c>
      <c r="O91" s="8">
        <v>0.3</v>
      </c>
      <c r="P91" s="16">
        <v>0.70199999999999996</v>
      </c>
      <c r="Q91" s="16">
        <f t="shared" si="3"/>
        <v>0.21059999999999998</v>
      </c>
      <c r="R91" s="4">
        <v>1844.25</v>
      </c>
      <c r="S91" s="4">
        <v>711.625</v>
      </c>
      <c r="T91" s="4">
        <v>19711.707999999999</v>
      </c>
      <c r="U91" s="27">
        <f t="shared" si="4"/>
        <v>10.688197370204689</v>
      </c>
    </row>
    <row r="92" spans="1:21" x14ac:dyDescent="0.35">
      <c r="A92" s="2">
        <v>16891</v>
      </c>
      <c r="B92" s="2">
        <v>2018</v>
      </c>
      <c r="C92" s="19">
        <v>28771</v>
      </c>
      <c r="D92" s="19">
        <v>4347.4115888965798</v>
      </c>
      <c r="E92" s="2" t="s">
        <v>5</v>
      </c>
      <c r="F92" s="2" t="s">
        <v>766</v>
      </c>
      <c r="G92" s="2">
        <v>59688</v>
      </c>
      <c r="H92" s="2" t="s">
        <v>1818</v>
      </c>
      <c r="I92" s="2">
        <v>35.673999999999999</v>
      </c>
      <c r="J92" s="2">
        <v>-78.853999999999999</v>
      </c>
      <c r="K92" s="4">
        <v>0</v>
      </c>
      <c r="L92" s="2" t="s">
        <v>1341</v>
      </c>
      <c r="M92" s="17" t="s">
        <v>1350</v>
      </c>
      <c r="N92" s="17" t="s">
        <v>989</v>
      </c>
      <c r="O92" s="8">
        <v>0.3</v>
      </c>
      <c r="P92" s="16">
        <v>0.70199999999999996</v>
      </c>
      <c r="Q92" s="16">
        <f t="shared" si="3"/>
        <v>0.21059999999999998</v>
      </c>
      <c r="R92" s="4">
        <v>1844.25</v>
      </c>
      <c r="S92" s="4">
        <v>711.625</v>
      </c>
      <c r="T92" s="4">
        <v>19711.707999999999</v>
      </c>
      <c r="U92" s="27">
        <f t="shared" si="4"/>
        <v>10.688197370204689</v>
      </c>
    </row>
    <row r="93" spans="1:21" x14ac:dyDescent="0.35">
      <c r="A93" s="2">
        <v>16892</v>
      </c>
      <c r="B93" s="2">
        <v>2018</v>
      </c>
      <c r="C93" s="19">
        <v>28771</v>
      </c>
      <c r="D93" s="19">
        <v>4347.4115888965798</v>
      </c>
      <c r="E93" s="2" t="s">
        <v>5</v>
      </c>
      <c r="F93" s="2" t="s">
        <v>766</v>
      </c>
      <c r="G93" s="2">
        <v>59688</v>
      </c>
      <c r="H93" s="2" t="s">
        <v>1819</v>
      </c>
      <c r="I93" s="2">
        <v>35.673999999999999</v>
      </c>
      <c r="J93" s="2">
        <v>-78.853999999999999</v>
      </c>
      <c r="K93" s="4">
        <v>0</v>
      </c>
      <c r="L93" s="2" t="s">
        <v>1341</v>
      </c>
      <c r="M93" s="17" t="s">
        <v>1350</v>
      </c>
      <c r="N93" s="17" t="s">
        <v>989</v>
      </c>
      <c r="O93" s="8">
        <v>0.3</v>
      </c>
      <c r="P93" s="16">
        <v>0.70199999999999996</v>
      </c>
      <c r="Q93" s="16">
        <f t="shared" si="3"/>
        <v>0.21059999999999998</v>
      </c>
      <c r="R93" s="4">
        <v>1844.25</v>
      </c>
      <c r="S93" s="4">
        <v>711.625</v>
      </c>
      <c r="T93" s="4">
        <v>19711.707999999999</v>
      </c>
      <c r="U93" s="27">
        <f t="shared" si="4"/>
        <v>10.688197370204689</v>
      </c>
    </row>
    <row r="94" spans="1:21" x14ac:dyDescent="0.35">
      <c r="A94" s="2">
        <v>16893</v>
      </c>
      <c r="B94" s="2">
        <v>2018</v>
      </c>
      <c r="C94" s="19">
        <v>28771</v>
      </c>
      <c r="D94" s="19">
        <v>4347.4115888965798</v>
      </c>
      <c r="E94" s="2" t="s">
        <v>5</v>
      </c>
      <c r="F94" s="2" t="s">
        <v>766</v>
      </c>
      <c r="G94" s="2">
        <v>59688</v>
      </c>
      <c r="H94" s="2" t="s">
        <v>1820</v>
      </c>
      <c r="I94" s="2">
        <v>35.673999999999999</v>
      </c>
      <c r="J94" s="2">
        <v>-78.853999999999999</v>
      </c>
      <c r="K94" s="4">
        <v>0</v>
      </c>
      <c r="L94" s="2" t="s">
        <v>1341</v>
      </c>
      <c r="M94" s="17" t="s">
        <v>1350</v>
      </c>
      <c r="N94" s="17" t="s">
        <v>989</v>
      </c>
      <c r="O94" s="8">
        <v>0.3</v>
      </c>
      <c r="P94" s="16">
        <v>0.70199999999999996</v>
      </c>
      <c r="Q94" s="16">
        <f t="shared" si="3"/>
        <v>0.21059999999999998</v>
      </c>
      <c r="R94" s="4">
        <v>1844.25</v>
      </c>
      <c r="S94" s="4">
        <v>711.625</v>
      </c>
      <c r="T94" s="4">
        <v>19711.707999999999</v>
      </c>
      <c r="U94" s="27">
        <f t="shared" si="4"/>
        <v>10.688197370204689</v>
      </c>
    </row>
    <row r="95" spans="1:21" x14ac:dyDescent="0.35">
      <c r="A95" s="2">
        <v>16894</v>
      </c>
      <c r="B95" s="2">
        <v>2018</v>
      </c>
      <c r="C95" s="19">
        <v>28771</v>
      </c>
      <c r="D95" s="19">
        <v>4347.4115888965798</v>
      </c>
      <c r="E95" s="2" t="s">
        <v>5</v>
      </c>
      <c r="F95" s="2" t="s">
        <v>766</v>
      </c>
      <c r="G95" s="2">
        <v>59688</v>
      </c>
      <c r="H95" s="2" t="s">
        <v>1821</v>
      </c>
      <c r="I95" s="2">
        <v>35.673999999999999</v>
      </c>
      <c r="J95" s="2">
        <v>-78.853999999999999</v>
      </c>
      <c r="K95" s="4">
        <v>0</v>
      </c>
      <c r="L95" s="2" t="s">
        <v>1341</v>
      </c>
      <c r="M95" s="17" t="s">
        <v>1350</v>
      </c>
      <c r="N95" s="17" t="s">
        <v>989</v>
      </c>
      <c r="O95" s="8">
        <v>0.3</v>
      </c>
      <c r="P95" s="16">
        <v>0.70199999999999996</v>
      </c>
      <c r="Q95" s="16">
        <f t="shared" si="3"/>
        <v>0.21059999999999998</v>
      </c>
      <c r="R95" s="4">
        <v>1844.25</v>
      </c>
      <c r="S95" s="4">
        <v>711.625</v>
      </c>
      <c r="T95" s="4">
        <v>19711.707999999999</v>
      </c>
      <c r="U95" s="27">
        <f t="shared" si="4"/>
        <v>10.688197370204689</v>
      </c>
    </row>
    <row r="96" spans="1:21" x14ac:dyDescent="0.35">
      <c r="A96" s="2">
        <v>16915</v>
      </c>
      <c r="B96" s="2">
        <v>2018</v>
      </c>
      <c r="C96" s="19">
        <v>6682</v>
      </c>
      <c r="D96" s="19">
        <v>9720.486599672</v>
      </c>
      <c r="E96" s="2" t="s">
        <v>5</v>
      </c>
      <c r="F96" s="2" t="s">
        <v>784</v>
      </c>
      <c r="G96" s="2">
        <v>57169</v>
      </c>
      <c r="H96" s="2" t="s">
        <v>1344</v>
      </c>
      <c r="I96" s="2">
        <v>36.193610999999997</v>
      </c>
      <c r="J96" s="2">
        <v>-80.040554999999998</v>
      </c>
      <c r="K96" s="4">
        <v>0</v>
      </c>
      <c r="L96" s="2" t="s">
        <v>1341</v>
      </c>
      <c r="M96" s="17" t="s">
        <v>1350</v>
      </c>
      <c r="N96" s="17" t="s">
        <v>989</v>
      </c>
      <c r="O96" s="8">
        <v>0.8</v>
      </c>
      <c r="P96" s="16">
        <v>0.66</v>
      </c>
      <c r="Q96" s="16">
        <f t="shared" si="3"/>
        <v>0.52800000000000002</v>
      </c>
      <c r="R96" s="4">
        <v>4625.6670000000004</v>
      </c>
      <c r="S96" s="4">
        <v>1832.3330000000001</v>
      </c>
      <c r="T96" s="4">
        <v>55098.332999999999</v>
      </c>
      <c r="U96" s="27">
        <f t="shared" si="4"/>
        <v>11.911435258958328</v>
      </c>
    </row>
    <row r="97" spans="1:21" x14ac:dyDescent="0.35">
      <c r="A97" s="2">
        <v>16916</v>
      </c>
      <c r="B97" s="2">
        <v>2018</v>
      </c>
      <c r="C97" s="19">
        <v>6682</v>
      </c>
      <c r="D97" s="19">
        <v>9720.486599672</v>
      </c>
      <c r="E97" s="2" t="s">
        <v>5</v>
      </c>
      <c r="F97" s="2" t="s">
        <v>784</v>
      </c>
      <c r="G97" s="2">
        <v>57169</v>
      </c>
      <c r="H97" s="2" t="s">
        <v>1378</v>
      </c>
      <c r="I97" s="2">
        <v>36.193610999999997</v>
      </c>
      <c r="J97" s="2">
        <v>-80.040554999999998</v>
      </c>
      <c r="K97" s="4">
        <v>0</v>
      </c>
      <c r="L97" s="2" t="s">
        <v>1341</v>
      </c>
      <c r="M97" s="17" t="s">
        <v>1350</v>
      </c>
      <c r="N97" s="17" t="s">
        <v>989</v>
      </c>
      <c r="O97" s="8">
        <v>0.8</v>
      </c>
      <c r="P97" s="16">
        <v>0.66</v>
      </c>
      <c r="Q97" s="16">
        <f t="shared" si="3"/>
        <v>0.52800000000000002</v>
      </c>
      <c r="R97" s="4">
        <v>4625.6670000000004</v>
      </c>
      <c r="S97" s="4">
        <v>1832.3330000000001</v>
      </c>
      <c r="T97" s="4">
        <v>55098.332999999999</v>
      </c>
      <c r="U97" s="27">
        <f t="shared" si="4"/>
        <v>11.911435258958328</v>
      </c>
    </row>
    <row r="98" spans="1:21" x14ac:dyDescent="0.35">
      <c r="A98" s="2">
        <v>16917</v>
      </c>
      <c r="B98" s="2">
        <v>2018</v>
      </c>
      <c r="C98" s="19">
        <v>6682</v>
      </c>
      <c r="D98" s="19">
        <v>9720.486599672</v>
      </c>
      <c r="E98" s="2" t="s">
        <v>5</v>
      </c>
      <c r="F98" s="2" t="s">
        <v>784</v>
      </c>
      <c r="G98" s="2">
        <v>57169</v>
      </c>
      <c r="H98" s="2" t="s">
        <v>1379</v>
      </c>
      <c r="I98" s="2">
        <v>36.193610999999997</v>
      </c>
      <c r="J98" s="2">
        <v>-80.040554999999998</v>
      </c>
      <c r="K98" s="4">
        <v>0</v>
      </c>
      <c r="L98" s="2" t="s">
        <v>1341</v>
      </c>
      <c r="M98" s="17" t="s">
        <v>1350</v>
      </c>
      <c r="N98" s="17" t="s">
        <v>989</v>
      </c>
      <c r="O98" s="8">
        <v>0.8</v>
      </c>
      <c r="P98" s="16">
        <v>0.66</v>
      </c>
      <c r="Q98" s="16">
        <f t="shared" si="3"/>
        <v>0.52800000000000002</v>
      </c>
      <c r="R98" s="4">
        <v>4625.6670000000004</v>
      </c>
      <c r="S98" s="4">
        <v>1832.3330000000001</v>
      </c>
      <c r="T98" s="4">
        <v>55098.332999999999</v>
      </c>
      <c r="U98" s="27">
        <f t="shared" si="4"/>
        <v>11.911435258958328</v>
      </c>
    </row>
    <row r="99" spans="1:21" x14ac:dyDescent="0.35">
      <c r="A99" s="2">
        <v>15848</v>
      </c>
      <c r="B99" s="2">
        <v>2018</v>
      </c>
      <c r="C99" s="19">
        <v>28669</v>
      </c>
      <c r="D99" s="19">
        <v>192.721186594778</v>
      </c>
      <c r="E99" s="2" t="s">
        <v>5</v>
      </c>
      <c r="F99" s="2" t="s">
        <v>113</v>
      </c>
      <c r="G99" s="2">
        <v>6014</v>
      </c>
      <c r="H99" s="2" t="s">
        <v>1343</v>
      </c>
      <c r="I99" s="2">
        <v>33.959699999999998</v>
      </c>
      <c r="J99" s="2">
        <v>-78.011399999999995</v>
      </c>
      <c r="K99" s="4">
        <v>1</v>
      </c>
      <c r="L99" s="2" t="s">
        <v>1341</v>
      </c>
      <c r="M99" s="17" t="s">
        <v>1381</v>
      </c>
      <c r="N99" s="17" t="s">
        <v>1023</v>
      </c>
      <c r="O99" s="8">
        <v>1001.6</v>
      </c>
      <c r="P99" s="16">
        <v>0.83399999999999996</v>
      </c>
      <c r="Q99" s="16">
        <f t="shared" si="3"/>
        <v>835.33439999999996</v>
      </c>
      <c r="R99" s="4">
        <v>7313483.5</v>
      </c>
      <c r="S99" s="4">
        <v>3072111.5</v>
      </c>
      <c r="T99" s="4">
        <v>74165967</v>
      </c>
      <c r="U99" s="27">
        <f t="shared" si="4"/>
        <v>10.140990541648176</v>
      </c>
    </row>
    <row r="100" spans="1:21" x14ac:dyDescent="0.35">
      <c r="A100" s="2">
        <v>15849</v>
      </c>
      <c r="B100" s="2">
        <v>2018</v>
      </c>
      <c r="C100" s="19">
        <v>28669</v>
      </c>
      <c r="D100" s="19">
        <v>192.721186594778</v>
      </c>
      <c r="E100" s="2" t="s">
        <v>5</v>
      </c>
      <c r="F100" s="2" t="s">
        <v>113</v>
      </c>
      <c r="G100" s="2">
        <v>6014</v>
      </c>
      <c r="H100" s="2" t="s">
        <v>1361</v>
      </c>
      <c r="I100" s="2">
        <v>33.959699999999998</v>
      </c>
      <c r="J100" s="2">
        <v>-78.011399999999995</v>
      </c>
      <c r="K100" s="4">
        <v>1</v>
      </c>
      <c r="L100" s="2" t="s">
        <v>1341</v>
      </c>
      <c r="M100" s="17" t="s">
        <v>1381</v>
      </c>
      <c r="N100" s="17" t="s">
        <v>1023</v>
      </c>
      <c r="O100" s="8">
        <v>1001.6</v>
      </c>
      <c r="P100" s="16">
        <v>0.83399999999999996</v>
      </c>
      <c r="Q100" s="16">
        <f t="shared" si="3"/>
        <v>835.33439999999996</v>
      </c>
      <c r="R100" s="4">
        <v>7313483.5</v>
      </c>
      <c r="S100" s="4">
        <v>3072111.5</v>
      </c>
      <c r="T100" s="4">
        <v>78753833</v>
      </c>
      <c r="U100" s="27">
        <f t="shared" si="4"/>
        <v>10.768306648945062</v>
      </c>
    </row>
    <row r="101" spans="1:21" x14ac:dyDescent="0.35">
      <c r="A101" s="2">
        <v>16171</v>
      </c>
      <c r="B101" s="2">
        <v>2018</v>
      </c>
      <c r="C101" s="17">
        <v>319</v>
      </c>
      <c r="D101" s="17">
        <v>360.60959507094702</v>
      </c>
      <c r="E101" s="2" t="s">
        <v>5</v>
      </c>
      <c r="F101" s="2" t="s">
        <v>308</v>
      </c>
      <c r="G101" s="2">
        <v>6015</v>
      </c>
      <c r="H101" s="2" t="s">
        <v>1343</v>
      </c>
      <c r="I101" s="2">
        <v>35.633400000000002</v>
      </c>
      <c r="J101" s="2">
        <v>-78.955600000000004</v>
      </c>
      <c r="K101" s="4">
        <v>1</v>
      </c>
      <c r="L101" s="2" t="s">
        <v>1341</v>
      </c>
      <c r="M101" s="17" t="s">
        <v>1381</v>
      </c>
      <c r="N101" s="17" t="s">
        <v>1023</v>
      </c>
      <c r="O101" s="8">
        <v>950.9</v>
      </c>
      <c r="P101" s="16">
        <v>0.91100000000000003</v>
      </c>
      <c r="Q101" s="16">
        <f t="shared" si="3"/>
        <v>866.26990000000001</v>
      </c>
      <c r="R101" s="4">
        <v>7587914</v>
      </c>
      <c r="S101" s="4">
        <v>3310320</v>
      </c>
      <c r="T101" s="4">
        <v>79328975</v>
      </c>
      <c r="U101" s="27">
        <f t="shared" si="4"/>
        <v>10.45464866892271</v>
      </c>
    </row>
    <row r="102" spans="1:21" x14ac:dyDescent="0.35">
      <c r="A102" s="2">
        <v>16398</v>
      </c>
      <c r="B102" s="2">
        <v>2018</v>
      </c>
      <c r="C102" s="19">
        <v>6646</v>
      </c>
      <c r="D102" s="19">
        <v>518.28942560702797</v>
      </c>
      <c r="E102" s="2" t="s">
        <v>5</v>
      </c>
      <c r="F102" s="2" t="s">
        <v>457</v>
      </c>
      <c r="G102" s="2">
        <v>6038</v>
      </c>
      <c r="H102" s="2" t="s">
        <v>1343</v>
      </c>
      <c r="I102" s="17">
        <v>35.433100000000003</v>
      </c>
      <c r="J102" s="17">
        <v>-80.948599999999999</v>
      </c>
      <c r="K102" s="4">
        <v>1</v>
      </c>
      <c r="L102" s="2" t="s">
        <v>1341</v>
      </c>
      <c r="M102" s="17" t="s">
        <v>1381</v>
      </c>
      <c r="N102" s="17" t="s">
        <v>1023</v>
      </c>
      <c r="O102" s="8">
        <v>1220.3</v>
      </c>
      <c r="P102" s="16">
        <v>0.92900000000000005</v>
      </c>
      <c r="Q102" s="16">
        <f t="shared" si="3"/>
        <v>1133.6587</v>
      </c>
      <c r="R102" s="4">
        <v>9931034</v>
      </c>
      <c r="S102" s="4">
        <v>4085294.5</v>
      </c>
      <c r="T102" s="4">
        <v>108302320</v>
      </c>
      <c r="U102" s="27">
        <f t="shared" si="4"/>
        <v>10.905442474570121</v>
      </c>
    </row>
    <row r="103" spans="1:21" x14ac:dyDescent="0.35">
      <c r="A103" s="2">
        <v>16399</v>
      </c>
      <c r="B103" s="2">
        <v>2018</v>
      </c>
      <c r="C103" s="19">
        <v>6646</v>
      </c>
      <c r="D103" s="19">
        <v>518.28942560702797</v>
      </c>
      <c r="E103" s="2" t="s">
        <v>5</v>
      </c>
      <c r="F103" s="2" t="s">
        <v>457</v>
      </c>
      <c r="G103" s="2">
        <v>6038</v>
      </c>
      <c r="H103" s="2" t="s">
        <v>1361</v>
      </c>
      <c r="I103" s="17">
        <v>35.433100000000003</v>
      </c>
      <c r="J103" s="17">
        <v>-80.948599999999999</v>
      </c>
      <c r="K103" s="4">
        <v>1</v>
      </c>
      <c r="L103" s="2" t="s">
        <v>1341</v>
      </c>
      <c r="M103" s="17" t="s">
        <v>1381</v>
      </c>
      <c r="N103" s="17" t="s">
        <v>1023</v>
      </c>
      <c r="O103" s="8">
        <v>1220.3</v>
      </c>
      <c r="P103" s="16">
        <v>0.92900000000000005</v>
      </c>
      <c r="Q103" s="16">
        <f t="shared" si="3"/>
        <v>1133.6587</v>
      </c>
      <c r="R103" s="4">
        <v>9931034</v>
      </c>
      <c r="S103" s="4">
        <v>4085294.5</v>
      </c>
      <c r="T103" s="4">
        <v>99348625</v>
      </c>
      <c r="U103" s="27">
        <f t="shared" si="4"/>
        <v>10.003855086992955</v>
      </c>
    </row>
    <row r="104" spans="1:21" x14ac:dyDescent="0.35">
      <c r="A104" s="2">
        <v>16549</v>
      </c>
      <c r="B104" s="2">
        <v>2018</v>
      </c>
      <c r="C104" s="17">
        <v>9862</v>
      </c>
      <c r="D104" s="17">
        <v>364.00721553798797</v>
      </c>
      <c r="E104" s="2" t="s">
        <v>5</v>
      </c>
      <c r="F104" s="2" t="s">
        <v>560</v>
      </c>
      <c r="G104" s="2">
        <v>50509</v>
      </c>
      <c r="H104" s="2" t="s">
        <v>1344</v>
      </c>
      <c r="I104" s="2">
        <v>35.376266000000001</v>
      </c>
      <c r="J104" s="2">
        <v>-76.779864000000003</v>
      </c>
      <c r="K104" s="4">
        <v>0</v>
      </c>
      <c r="L104" s="2" t="s">
        <v>1341</v>
      </c>
      <c r="M104" s="17" t="s">
        <v>1381</v>
      </c>
      <c r="N104" s="17" t="s">
        <v>1281</v>
      </c>
      <c r="O104" s="8">
        <v>54</v>
      </c>
      <c r="P104" s="16">
        <v>0.49299999999999999</v>
      </c>
      <c r="Q104" s="16">
        <f t="shared" si="3"/>
        <v>26.622</v>
      </c>
      <c r="R104" s="4">
        <v>233417</v>
      </c>
      <c r="S104" s="4">
        <v>68321</v>
      </c>
      <c r="T104" s="4">
        <v>2128296</v>
      </c>
      <c r="U104" s="27">
        <f t="shared" si="4"/>
        <v>9.1179991174593109</v>
      </c>
    </row>
    <row r="105" spans="1:21" x14ac:dyDescent="0.35">
      <c r="A105" s="2"/>
      <c r="B105" s="2"/>
      <c r="C105" s="19"/>
      <c r="D105" s="19"/>
      <c r="E105" s="2"/>
      <c r="F105" s="2"/>
      <c r="G105" s="2"/>
      <c r="H105" s="2"/>
      <c r="I105" s="2"/>
      <c r="J105" s="2"/>
      <c r="K105" s="4"/>
      <c r="L105" s="2"/>
      <c r="M105" s="17"/>
      <c r="N105" s="17"/>
      <c r="O105" s="8"/>
      <c r="P105" s="16"/>
      <c r="Q105" s="16"/>
      <c r="R105" s="4"/>
      <c r="S105" s="4"/>
      <c r="T105" s="4"/>
      <c r="U105" s="27"/>
    </row>
    <row r="106" spans="1:21" x14ac:dyDescent="0.35">
      <c r="A106" s="2"/>
      <c r="B106" s="2"/>
      <c r="C106" s="12"/>
      <c r="D106" s="12"/>
      <c r="E106" s="2"/>
      <c r="F106" s="2"/>
      <c r="G106" s="2"/>
      <c r="H106" s="2"/>
      <c r="I106" s="2"/>
      <c r="J106" s="2"/>
      <c r="K106" s="4"/>
      <c r="L106" s="2"/>
      <c r="M106" s="17"/>
      <c r="N106" s="17"/>
      <c r="O106" s="8"/>
      <c r="P106" s="16"/>
      <c r="Q106" s="16"/>
      <c r="R106" s="4"/>
      <c r="S106" s="4"/>
      <c r="T106" s="4"/>
      <c r="U106" s="27"/>
    </row>
    <row r="107" spans="1:21" x14ac:dyDescent="0.35">
      <c r="A107" s="2"/>
      <c r="B107" s="2"/>
      <c r="C107" s="12"/>
      <c r="D107" s="12"/>
      <c r="E107" s="2"/>
      <c r="F107" s="2"/>
      <c r="G107" s="2"/>
      <c r="H107" s="2"/>
      <c r="I107" s="2"/>
      <c r="J107" s="2"/>
      <c r="K107" s="4"/>
      <c r="L107" s="2"/>
      <c r="M107" s="17"/>
      <c r="N107" s="17"/>
      <c r="O107" s="8"/>
      <c r="P107" s="38" t="s">
        <v>1852</v>
      </c>
      <c r="Q107" s="16">
        <f>SUM(Q2:Q104)</f>
        <v>5166.4172000000008</v>
      </c>
      <c r="R107" s="4"/>
      <c r="S107" s="4"/>
      <c r="T107" s="4"/>
      <c r="U107" s="28"/>
    </row>
    <row r="108" spans="1:21" x14ac:dyDescent="0.35">
      <c r="A108" s="2"/>
      <c r="B108" s="2"/>
      <c r="C108" s="12"/>
      <c r="D108" s="12"/>
      <c r="E108" s="2"/>
      <c r="F108" s="2"/>
      <c r="G108" s="2"/>
      <c r="H108" s="2"/>
      <c r="I108" s="2"/>
      <c r="J108" s="2"/>
      <c r="K108" s="4"/>
      <c r="L108" s="2"/>
      <c r="M108" s="17"/>
      <c r="N108" s="17"/>
      <c r="O108" s="8"/>
      <c r="P108" s="16"/>
      <c r="Q108" s="16"/>
      <c r="R108" s="4"/>
      <c r="S108" s="4"/>
      <c r="T108" s="4"/>
      <c r="U108" s="28"/>
    </row>
    <row r="109" spans="1:21" x14ac:dyDescent="0.35">
      <c r="A109" s="2"/>
      <c r="B109" s="2"/>
      <c r="C109" s="12"/>
      <c r="D109" s="12"/>
      <c r="E109" s="2"/>
      <c r="F109" s="2"/>
      <c r="G109" s="2"/>
      <c r="H109" s="2"/>
      <c r="I109" s="2"/>
      <c r="J109" s="2"/>
      <c r="K109" s="4"/>
      <c r="L109" s="2"/>
      <c r="M109" s="17"/>
      <c r="N109" s="17"/>
      <c r="O109" s="8"/>
      <c r="P109" s="16"/>
      <c r="Q109" s="16"/>
      <c r="R109" s="4"/>
      <c r="S109" s="4"/>
      <c r="T109" s="4"/>
      <c r="U109" s="28"/>
    </row>
    <row r="110" spans="1:21" x14ac:dyDescent="0.35">
      <c r="A110" s="2"/>
      <c r="B110" s="2"/>
      <c r="C110" s="19"/>
      <c r="D110" s="19"/>
      <c r="E110" s="2"/>
      <c r="F110" s="2"/>
      <c r="G110" s="2"/>
      <c r="H110" s="2"/>
      <c r="I110" s="2"/>
      <c r="J110" s="2"/>
      <c r="K110" s="4"/>
      <c r="L110" s="2"/>
      <c r="M110" s="17"/>
      <c r="N110" s="17"/>
      <c r="O110" s="8"/>
      <c r="P110" s="16"/>
      <c r="Q110" s="16"/>
      <c r="R110" s="4"/>
      <c r="S110" s="4"/>
      <c r="T110" s="4"/>
      <c r="U110" s="28"/>
    </row>
    <row r="111" spans="1:21" x14ac:dyDescent="0.35">
      <c r="A111" s="2"/>
      <c r="B111" s="2"/>
      <c r="C111" s="19"/>
      <c r="D111" s="19"/>
      <c r="E111" s="2"/>
      <c r="F111" s="2"/>
      <c r="G111" s="2"/>
      <c r="H111" s="2"/>
      <c r="I111" s="2"/>
      <c r="J111" s="2"/>
      <c r="K111" s="4"/>
      <c r="L111" s="2"/>
      <c r="M111" s="17"/>
      <c r="N111" s="17"/>
      <c r="O111" s="8"/>
      <c r="P111" s="16"/>
      <c r="Q111" s="16"/>
      <c r="R111" s="4"/>
      <c r="S111" s="4"/>
      <c r="T111" s="4"/>
      <c r="U111" s="28"/>
    </row>
    <row r="112" spans="1:21" x14ac:dyDescent="0.35">
      <c r="A112" s="2"/>
      <c r="B112" s="2"/>
      <c r="C112" s="19"/>
      <c r="D112" s="19"/>
      <c r="E112" s="2"/>
      <c r="F112" s="2"/>
      <c r="G112" s="2"/>
      <c r="H112" s="2"/>
      <c r="I112" s="2"/>
      <c r="J112" s="2"/>
      <c r="K112" s="4"/>
      <c r="L112" s="2"/>
      <c r="M112" s="17"/>
      <c r="N112" s="17"/>
      <c r="O112" s="8"/>
      <c r="P112" s="16"/>
      <c r="Q112" s="16"/>
      <c r="R112" s="4"/>
      <c r="S112" s="4"/>
      <c r="T112" s="27"/>
      <c r="U112" s="28"/>
    </row>
  </sheetData>
  <sortState ref="A2:T114">
    <sortCondition ref="L2:L11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2"/>
  <sheetViews>
    <sheetView workbookViewId="0">
      <selection activeCell="G562" sqref="G562"/>
    </sheetView>
  </sheetViews>
  <sheetFormatPr defaultRowHeight="14.5" x14ac:dyDescent="0.35"/>
  <sheetData>
    <row r="1" spans="1:20" ht="44" x14ac:dyDescent="0.35">
      <c r="A1" s="1" t="s">
        <v>1312</v>
      </c>
      <c r="B1" s="1" t="s">
        <v>1</v>
      </c>
      <c r="C1" s="1" t="s">
        <v>1309</v>
      </c>
      <c r="D1" s="1" t="s">
        <v>1308</v>
      </c>
      <c r="E1" s="1" t="s">
        <v>2</v>
      </c>
      <c r="F1" s="1" t="s">
        <v>3</v>
      </c>
      <c r="G1" s="1" t="s">
        <v>4</v>
      </c>
      <c r="H1" s="1" t="s">
        <v>1313</v>
      </c>
      <c r="I1" s="1" t="s">
        <v>958</v>
      </c>
      <c r="J1" s="1" t="s">
        <v>959</v>
      </c>
      <c r="K1" s="3" t="s">
        <v>1314</v>
      </c>
      <c r="L1" s="1" t="s">
        <v>1315</v>
      </c>
      <c r="M1" s="1" t="s">
        <v>1316</v>
      </c>
      <c r="N1" s="1" t="s">
        <v>1317</v>
      </c>
      <c r="O1" s="6" t="s">
        <v>1318</v>
      </c>
      <c r="P1" s="15" t="s">
        <v>1319</v>
      </c>
      <c r="Q1" s="9" t="s">
        <v>1320</v>
      </c>
      <c r="R1" s="9" t="s">
        <v>1321</v>
      </c>
      <c r="S1" s="20" t="s">
        <v>1849</v>
      </c>
      <c r="T1" s="9" t="s">
        <v>1310</v>
      </c>
    </row>
    <row r="2" spans="1:20" x14ac:dyDescent="0.35">
      <c r="A2" s="2">
        <v>15707</v>
      </c>
      <c r="B2" s="2">
        <v>2018</v>
      </c>
      <c r="C2" s="17">
        <v>4496</v>
      </c>
      <c r="D2" s="17">
        <v>10462.565357199301</v>
      </c>
      <c r="E2" s="2" t="s">
        <v>5</v>
      </c>
      <c r="F2" s="2" t="s">
        <v>8</v>
      </c>
      <c r="G2" s="2">
        <v>61195</v>
      </c>
      <c r="H2" s="2" t="s">
        <v>1340</v>
      </c>
      <c r="I2" s="2">
        <v>35.244124999999997</v>
      </c>
      <c r="J2" s="2">
        <v>-81.430385000000001</v>
      </c>
      <c r="K2" s="4">
        <v>0</v>
      </c>
      <c r="L2" s="2" t="s">
        <v>1341</v>
      </c>
      <c r="M2" s="17" t="s">
        <v>1338</v>
      </c>
      <c r="N2" s="17" t="s">
        <v>965</v>
      </c>
      <c r="O2" s="8">
        <v>2</v>
      </c>
      <c r="P2" s="16">
        <v>0.22700000000000001</v>
      </c>
      <c r="Q2" s="4">
        <v>3972</v>
      </c>
      <c r="R2" s="4">
        <v>1997</v>
      </c>
      <c r="S2" s="4">
        <v>36218</v>
      </c>
      <c r="T2" s="27">
        <f t="shared" ref="T2:T33" si="0">S2/Q2</f>
        <v>9.1183282980866061</v>
      </c>
    </row>
    <row r="3" spans="1:20" x14ac:dyDescent="0.35">
      <c r="A3" s="2">
        <v>15708</v>
      </c>
      <c r="B3" s="2">
        <v>2018</v>
      </c>
      <c r="C3" s="17">
        <v>6906</v>
      </c>
      <c r="D3" s="17">
        <v>8256.0019266731106</v>
      </c>
      <c r="E3" s="2" t="s">
        <v>5</v>
      </c>
      <c r="F3" s="2" t="s">
        <v>9</v>
      </c>
      <c r="G3" s="2">
        <v>59534</v>
      </c>
      <c r="H3" s="2" t="s">
        <v>1342</v>
      </c>
      <c r="I3" s="2">
        <v>35.432499999999997</v>
      </c>
      <c r="J3" s="2">
        <v>-78.411666999999994</v>
      </c>
      <c r="K3" s="4">
        <v>0</v>
      </c>
      <c r="L3" s="2" t="s">
        <v>1341</v>
      </c>
      <c r="M3" s="17" t="s">
        <v>1338</v>
      </c>
      <c r="N3" s="17" t="s">
        <v>965</v>
      </c>
      <c r="O3" s="8">
        <v>5</v>
      </c>
      <c r="P3" s="16">
        <v>0.17899999999999999</v>
      </c>
      <c r="Q3" s="4">
        <v>7837</v>
      </c>
      <c r="R3" s="4">
        <v>3941</v>
      </c>
      <c r="S3" s="4">
        <v>71456</v>
      </c>
      <c r="T3" s="27">
        <f t="shared" si="0"/>
        <v>9.1177746586704096</v>
      </c>
    </row>
    <row r="4" spans="1:20" x14ac:dyDescent="0.35">
      <c r="A4" s="2">
        <v>15709</v>
      </c>
      <c r="B4" s="2">
        <v>2018</v>
      </c>
      <c r="C4" s="17">
        <v>2042</v>
      </c>
      <c r="D4" s="17">
        <v>4217.3441844844901</v>
      </c>
      <c r="E4" s="2" t="s">
        <v>5</v>
      </c>
      <c r="F4" s="2" t="s">
        <v>10</v>
      </c>
      <c r="G4" s="2">
        <v>57363</v>
      </c>
      <c r="H4" s="2" t="s">
        <v>1343</v>
      </c>
      <c r="I4" s="2">
        <v>36.497199999999999</v>
      </c>
      <c r="J4" s="2">
        <v>-77.605800000000002</v>
      </c>
      <c r="K4" s="4">
        <v>0</v>
      </c>
      <c r="L4" s="2" t="s">
        <v>1341</v>
      </c>
      <c r="M4" s="17" t="s">
        <v>1338</v>
      </c>
      <c r="N4" s="17" t="s">
        <v>965</v>
      </c>
      <c r="O4" s="8">
        <v>1.3</v>
      </c>
      <c r="P4" s="16">
        <v>0.16500000000000001</v>
      </c>
      <c r="Q4" s="4">
        <v>1882</v>
      </c>
      <c r="R4" s="4">
        <v>946</v>
      </c>
      <c r="S4" s="4">
        <v>17160</v>
      </c>
      <c r="T4" s="27">
        <f t="shared" si="0"/>
        <v>9.1179596174282675</v>
      </c>
    </row>
    <row r="5" spans="1:20" x14ac:dyDescent="0.35">
      <c r="A5" s="2">
        <v>15710</v>
      </c>
      <c r="B5" s="2">
        <v>2018</v>
      </c>
      <c r="C5" s="17">
        <v>6692</v>
      </c>
      <c r="D5" s="17">
        <v>825.61189874603303</v>
      </c>
      <c r="E5" s="2" t="s">
        <v>5</v>
      </c>
      <c r="F5" s="2" t="s">
        <v>11</v>
      </c>
      <c r="G5" s="2">
        <v>61525</v>
      </c>
      <c r="H5" s="2" t="s">
        <v>1344</v>
      </c>
      <c r="I5" s="2">
        <v>35.728738</v>
      </c>
      <c r="J5" s="2">
        <v>-79.748272999999998</v>
      </c>
      <c r="K5" s="4">
        <v>0</v>
      </c>
      <c r="L5" s="2" t="s">
        <v>1341</v>
      </c>
      <c r="M5" s="17" t="s">
        <v>1338</v>
      </c>
      <c r="N5" s="17" t="s">
        <v>965</v>
      </c>
      <c r="O5" s="8">
        <v>5</v>
      </c>
      <c r="P5" s="16">
        <v>0.19700000000000001</v>
      </c>
      <c r="Q5" s="4">
        <v>8650</v>
      </c>
      <c r="R5" s="4">
        <v>4350</v>
      </c>
      <c r="S5" s="4">
        <v>78871</v>
      </c>
      <c r="T5" s="27">
        <f t="shared" si="0"/>
        <v>9.1180346820809248</v>
      </c>
    </row>
    <row r="6" spans="1:20" x14ac:dyDescent="0.35">
      <c r="A6" s="2">
        <v>15713</v>
      </c>
      <c r="B6" s="2">
        <v>2018</v>
      </c>
      <c r="C6" s="17">
        <v>6407</v>
      </c>
      <c r="D6" s="17">
        <v>9541.5842782401396</v>
      </c>
      <c r="E6" s="2" t="s">
        <v>5</v>
      </c>
      <c r="F6" s="2" t="s">
        <v>14</v>
      </c>
      <c r="G6" s="2">
        <v>59795</v>
      </c>
      <c r="H6" s="2" t="s">
        <v>1349</v>
      </c>
      <c r="I6" s="2">
        <v>36.306368999999997</v>
      </c>
      <c r="J6" s="2">
        <v>-76.993138000000002</v>
      </c>
      <c r="K6" s="4">
        <v>0</v>
      </c>
      <c r="L6" s="2" t="s">
        <v>1341</v>
      </c>
      <c r="M6" s="17" t="s">
        <v>1338</v>
      </c>
      <c r="N6" s="17" t="s">
        <v>965</v>
      </c>
      <c r="O6" s="8">
        <v>5</v>
      </c>
      <c r="P6" s="16">
        <v>0.16700000000000001</v>
      </c>
      <c r="Q6" s="4">
        <v>7324</v>
      </c>
      <c r="R6" s="4">
        <v>3683</v>
      </c>
      <c r="S6" s="4">
        <v>66781</v>
      </c>
      <c r="T6" s="27">
        <f t="shared" si="0"/>
        <v>9.1181048607318402</v>
      </c>
    </row>
    <row r="7" spans="1:20" x14ac:dyDescent="0.35">
      <c r="A7" s="2">
        <v>15714</v>
      </c>
      <c r="B7" s="2">
        <v>2018</v>
      </c>
      <c r="C7" s="17">
        <v>15226</v>
      </c>
      <c r="D7" s="17">
        <v>542.19167544055995</v>
      </c>
      <c r="E7" s="2" t="s">
        <v>5</v>
      </c>
      <c r="F7" s="2" t="s">
        <v>15</v>
      </c>
      <c r="G7" s="2">
        <v>60288</v>
      </c>
      <c r="H7" s="2" t="s">
        <v>1347</v>
      </c>
      <c r="I7" s="2">
        <v>34.830910000000003</v>
      </c>
      <c r="J7" s="2">
        <v>-79.119399999999999</v>
      </c>
      <c r="K7" s="4">
        <v>0</v>
      </c>
      <c r="L7" s="2" t="s">
        <v>1341</v>
      </c>
      <c r="M7" s="17" t="s">
        <v>1338</v>
      </c>
      <c r="N7" s="17" t="s">
        <v>965</v>
      </c>
      <c r="O7" s="8">
        <v>5</v>
      </c>
      <c r="P7" s="16">
        <v>0.09</v>
      </c>
      <c r="Q7" s="4">
        <v>3947</v>
      </c>
      <c r="R7" s="4">
        <v>1985</v>
      </c>
      <c r="S7" s="4">
        <v>35989</v>
      </c>
      <c r="T7" s="27">
        <f t="shared" si="0"/>
        <v>9.1180643526729153</v>
      </c>
    </row>
    <row r="8" spans="1:20" x14ac:dyDescent="0.35">
      <c r="A8" s="2">
        <v>15718</v>
      </c>
      <c r="B8" s="2">
        <v>2018</v>
      </c>
      <c r="C8" s="17">
        <v>9484</v>
      </c>
      <c r="D8" s="17">
        <v>12556.827419900001</v>
      </c>
      <c r="E8" s="2" t="s">
        <v>5</v>
      </c>
      <c r="F8" s="2" t="s">
        <v>18</v>
      </c>
      <c r="G8" s="2">
        <v>58806</v>
      </c>
      <c r="H8" s="2" t="s">
        <v>1353</v>
      </c>
      <c r="I8" s="2">
        <v>35.293056</v>
      </c>
      <c r="J8" s="2">
        <v>-77.556944000000001</v>
      </c>
      <c r="K8" s="4">
        <v>0</v>
      </c>
      <c r="L8" s="2" t="s">
        <v>1341</v>
      </c>
      <c r="M8" s="17" t="s">
        <v>1338</v>
      </c>
      <c r="N8" s="17" t="s">
        <v>965</v>
      </c>
      <c r="O8" s="8">
        <v>5</v>
      </c>
      <c r="P8" s="16">
        <v>0.20899999999999999</v>
      </c>
      <c r="Q8" s="4">
        <v>9157</v>
      </c>
      <c r="R8" s="4">
        <v>4605</v>
      </c>
      <c r="S8" s="4">
        <v>83494</v>
      </c>
      <c r="T8" s="27">
        <f t="shared" si="0"/>
        <v>9.1180517636780607</v>
      </c>
    </row>
    <row r="9" spans="1:20" x14ac:dyDescent="0.35">
      <c r="A9" s="2">
        <v>15719</v>
      </c>
      <c r="B9" s="2">
        <v>2018</v>
      </c>
      <c r="C9" s="17">
        <v>16404</v>
      </c>
      <c r="D9" s="17">
        <v>5479.9041372493002</v>
      </c>
      <c r="E9" s="2" t="s">
        <v>5</v>
      </c>
      <c r="F9" s="2" t="s">
        <v>19</v>
      </c>
      <c r="G9" s="2">
        <v>59901</v>
      </c>
      <c r="H9" s="2" t="s">
        <v>1354</v>
      </c>
      <c r="I9" s="2">
        <v>35.093021</v>
      </c>
      <c r="J9" s="2">
        <v>-77.812667000000005</v>
      </c>
      <c r="K9" s="4">
        <v>0</v>
      </c>
      <c r="L9" s="2" t="s">
        <v>1341</v>
      </c>
      <c r="M9" s="17" t="s">
        <v>1338</v>
      </c>
      <c r="N9" s="17" t="s">
        <v>965</v>
      </c>
      <c r="O9" s="8">
        <v>5</v>
      </c>
      <c r="P9" s="16">
        <v>0.246</v>
      </c>
      <c r="Q9" s="4">
        <v>10788</v>
      </c>
      <c r="R9" s="4">
        <v>5425</v>
      </c>
      <c r="S9" s="4">
        <v>98363</v>
      </c>
      <c r="T9" s="27">
        <f t="shared" si="0"/>
        <v>9.1178160919540225</v>
      </c>
    </row>
    <row r="10" spans="1:20" x14ac:dyDescent="0.35">
      <c r="A10" s="2">
        <v>15722</v>
      </c>
      <c r="B10" s="2">
        <v>2018</v>
      </c>
      <c r="C10" s="17">
        <v>6661</v>
      </c>
      <c r="D10" s="17">
        <v>10964.181514977899</v>
      </c>
      <c r="E10" s="2" t="s">
        <v>5</v>
      </c>
      <c r="F10" s="2" t="s">
        <v>22</v>
      </c>
      <c r="G10" s="2">
        <v>58344</v>
      </c>
      <c r="H10" s="2" t="s">
        <v>1343</v>
      </c>
      <c r="I10" s="2">
        <v>35.418889</v>
      </c>
      <c r="J10" s="2">
        <v>-77.985556000000003</v>
      </c>
      <c r="K10" s="4">
        <v>0</v>
      </c>
      <c r="L10" s="2" t="s">
        <v>1341</v>
      </c>
      <c r="M10" s="17" t="s">
        <v>1338</v>
      </c>
      <c r="N10" s="17" t="s">
        <v>965</v>
      </c>
      <c r="O10" s="8">
        <v>5</v>
      </c>
      <c r="P10" s="16">
        <v>0.188</v>
      </c>
      <c r="Q10" s="4">
        <v>8253</v>
      </c>
      <c r="R10" s="4">
        <v>4150</v>
      </c>
      <c r="S10" s="4">
        <v>75251</v>
      </c>
      <c r="T10" s="27">
        <f t="shared" si="0"/>
        <v>9.1180176905367745</v>
      </c>
    </row>
    <row r="11" spans="1:20" x14ac:dyDescent="0.35">
      <c r="A11" s="2">
        <v>15723</v>
      </c>
      <c r="B11" s="2">
        <v>2018</v>
      </c>
      <c r="C11" s="17">
        <v>6402</v>
      </c>
      <c r="D11" s="17">
        <v>2369.1588201498698</v>
      </c>
      <c r="E11" s="2" t="s">
        <v>5</v>
      </c>
      <c r="F11" s="2" t="s">
        <v>23</v>
      </c>
      <c r="G11" s="2">
        <v>59516</v>
      </c>
      <c r="H11" s="2" t="s">
        <v>1358</v>
      </c>
      <c r="I11" s="2">
        <v>36.418332999999997</v>
      </c>
      <c r="J11" s="2">
        <v>-77.655833000000001</v>
      </c>
      <c r="K11" s="4">
        <v>0</v>
      </c>
      <c r="L11" s="2" t="s">
        <v>1341</v>
      </c>
      <c r="M11" s="17" t="s">
        <v>1338</v>
      </c>
      <c r="N11" s="17" t="s">
        <v>965</v>
      </c>
      <c r="O11" s="8">
        <v>16</v>
      </c>
      <c r="P11" s="16">
        <v>0.16400000000000001</v>
      </c>
      <c r="Q11" s="4">
        <v>23009</v>
      </c>
      <c r="R11" s="4">
        <v>11571</v>
      </c>
      <c r="S11" s="4">
        <v>209795</v>
      </c>
      <c r="T11" s="27">
        <f t="shared" si="0"/>
        <v>9.1179538441479426</v>
      </c>
    </row>
    <row r="12" spans="1:20" x14ac:dyDescent="0.35">
      <c r="A12" s="2">
        <v>15724</v>
      </c>
      <c r="B12" s="2">
        <v>2018</v>
      </c>
      <c r="C12" s="17">
        <v>11742</v>
      </c>
      <c r="D12" s="17">
        <v>4591.9302101779704</v>
      </c>
      <c r="E12" s="2" t="s">
        <v>5</v>
      </c>
      <c r="F12" s="2" t="s">
        <v>24</v>
      </c>
      <c r="G12" s="2">
        <v>58730</v>
      </c>
      <c r="H12" s="2" t="s">
        <v>1347</v>
      </c>
      <c r="I12" s="2">
        <v>35.316943999999999</v>
      </c>
      <c r="J12" s="2">
        <v>-81.926389</v>
      </c>
      <c r="K12" s="4">
        <v>0</v>
      </c>
      <c r="L12" s="2" t="s">
        <v>1341</v>
      </c>
      <c r="M12" s="17" t="s">
        <v>1338</v>
      </c>
      <c r="N12" s="17" t="s">
        <v>965</v>
      </c>
      <c r="O12" s="8">
        <v>3</v>
      </c>
      <c r="P12" s="16">
        <v>0.222</v>
      </c>
      <c r="Q12" s="4">
        <v>5839</v>
      </c>
      <c r="R12" s="4">
        <v>2936</v>
      </c>
      <c r="S12" s="4">
        <v>53240</v>
      </c>
      <c r="T12" s="27">
        <f t="shared" si="0"/>
        <v>9.117999657475595</v>
      </c>
    </row>
    <row r="13" spans="1:20" x14ac:dyDescent="0.35">
      <c r="A13" s="2">
        <v>15725</v>
      </c>
      <c r="B13" s="2">
        <v>2018</v>
      </c>
      <c r="C13" s="17">
        <v>13956</v>
      </c>
      <c r="D13" s="17">
        <v>16291.583359426801</v>
      </c>
      <c r="E13" s="2" t="s">
        <v>5</v>
      </c>
      <c r="F13" s="2" t="s">
        <v>25</v>
      </c>
      <c r="G13" s="2">
        <v>59115</v>
      </c>
      <c r="H13" s="2" t="s">
        <v>1343</v>
      </c>
      <c r="I13" s="2">
        <v>34.975555999999997</v>
      </c>
      <c r="J13" s="2">
        <v>-78.516666999999998</v>
      </c>
      <c r="K13" s="4">
        <v>0</v>
      </c>
      <c r="L13" s="2" t="s">
        <v>1341</v>
      </c>
      <c r="M13" s="17" t="s">
        <v>1338</v>
      </c>
      <c r="N13" s="17" t="s">
        <v>965</v>
      </c>
      <c r="O13" s="8">
        <v>1.9</v>
      </c>
      <c r="P13" s="16">
        <v>0.23699999999999999</v>
      </c>
      <c r="Q13" s="4">
        <v>3952</v>
      </c>
      <c r="R13" s="4">
        <v>1987</v>
      </c>
      <c r="S13" s="4">
        <v>36033</v>
      </c>
      <c r="T13" s="27">
        <f t="shared" si="0"/>
        <v>9.1176619433198383</v>
      </c>
    </row>
    <row r="14" spans="1:20" x14ac:dyDescent="0.35">
      <c r="A14" s="2">
        <v>15726</v>
      </c>
      <c r="B14" s="2">
        <v>2018</v>
      </c>
      <c r="C14" s="17">
        <v>9867</v>
      </c>
      <c r="D14" s="17">
        <v>891.85997967159904</v>
      </c>
      <c r="E14" s="2" t="s">
        <v>5</v>
      </c>
      <c r="F14" s="2" t="s">
        <v>26</v>
      </c>
      <c r="G14" s="2">
        <v>59497</v>
      </c>
      <c r="H14" s="2" t="s">
        <v>1347</v>
      </c>
      <c r="I14" s="2">
        <v>35.160800000000002</v>
      </c>
      <c r="J14" s="2">
        <v>-77.109899999999996</v>
      </c>
      <c r="K14" s="4">
        <v>0</v>
      </c>
      <c r="L14" s="2" t="s">
        <v>1341</v>
      </c>
      <c r="M14" s="17" t="s">
        <v>1338</v>
      </c>
      <c r="N14" s="17" t="s">
        <v>965</v>
      </c>
      <c r="O14" s="8">
        <v>5</v>
      </c>
      <c r="P14" s="16">
        <v>0.214</v>
      </c>
      <c r="Q14" s="4">
        <v>9388</v>
      </c>
      <c r="R14" s="4">
        <v>4721</v>
      </c>
      <c r="S14" s="4">
        <v>85599</v>
      </c>
      <c r="T14" s="27">
        <f t="shared" si="0"/>
        <v>9.1179164891350659</v>
      </c>
    </row>
    <row r="15" spans="1:20" x14ac:dyDescent="0.35">
      <c r="A15" s="2">
        <v>15727</v>
      </c>
      <c r="B15" s="2">
        <v>2018</v>
      </c>
      <c r="C15" s="17">
        <v>15632</v>
      </c>
      <c r="D15" s="17">
        <v>2955.5482755818898</v>
      </c>
      <c r="E15" s="2" t="s">
        <v>5</v>
      </c>
      <c r="F15" s="2" t="s">
        <v>27</v>
      </c>
      <c r="G15" s="2">
        <v>58731</v>
      </c>
      <c r="H15" s="2" t="s">
        <v>1347</v>
      </c>
      <c r="I15" s="2">
        <v>35.651111</v>
      </c>
      <c r="J15" s="2">
        <v>-81.208611000000005</v>
      </c>
      <c r="K15" s="4">
        <v>0</v>
      </c>
      <c r="L15" s="2" t="s">
        <v>1341</v>
      </c>
      <c r="M15" s="17" t="s">
        <v>1338</v>
      </c>
      <c r="N15" s="17" t="s">
        <v>965</v>
      </c>
      <c r="O15" s="8">
        <v>5</v>
      </c>
      <c r="P15" s="16">
        <v>0.21</v>
      </c>
      <c r="Q15" s="4">
        <v>9198</v>
      </c>
      <c r="R15" s="4">
        <v>4626</v>
      </c>
      <c r="S15" s="4">
        <v>83866</v>
      </c>
      <c r="T15" s="27">
        <f t="shared" si="0"/>
        <v>9.117851706892802</v>
      </c>
    </row>
    <row r="16" spans="1:20" x14ac:dyDescent="0.35">
      <c r="A16" s="2">
        <v>15728</v>
      </c>
      <c r="B16" s="2">
        <v>2018</v>
      </c>
      <c r="C16" s="17">
        <v>6895</v>
      </c>
      <c r="D16" s="17">
        <v>1053.5981942296701</v>
      </c>
      <c r="E16" s="2" t="s">
        <v>5</v>
      </c>
      <c r="F16" s="2" t="s">
        <v>28</v>
      </c>
      <c r="G16" s="2">
        <v>58867</v>
      </c>
      <c r="H16" s="2" t="s">
        <v>1343</v>
      </c>
      <c r="I16" s="2">
        <v>35.516388999999997</v>
      </c>
      <c r="J16" s="2">
        <v>-78.75</v>
      </c>
      <c r="K16" s="4">
        <v>0</v>
      </c>
      <c r="L16" s="2" t="s">
        <v>1341</v>
      </c>
      <c r="M16" s="17" t="s">
        <v>1338</v>
      </c>
      <c r="N16" s="17" t="s">
        <v>965</v>
      </c>
      <c r="O16" s="8">
        <v>5</v>
      </c>
      <c r="P16" s="16">
        <v>0.17</v>
      </c>
      <c r="Q16" s="4">
        <v>7463</v>
      </c>
      <c r="R16" s="4">
        <v>3753</v>
      </c>
      <c r="S16" s="4">
        <v>68046</v>
      </c>
      <c r="T16" s="27">
        <f t="shared" si="0"/>
        <v>9.117781053195765</v>
      </c>
    </row>
    <row r="17" spans="1:20" x14ac:dyDescent="0.35">
      <c r="A17" s="2">
        <v>15738</v>
      </c>
      <c r="B17" s="2">
        <v>2018</v>
      </c>
      <c r="C17" s="17">
        <v>15632</v>
      </c>
      <c r="D17" s="17">
        <v>9841.8745673631201</v>
      </c>
      <c r="E17" s="2" t="s">
        <v>5</v>
      </c>
      <c r="F17" s="2" t="s">
        <v>31</v>
      </c>
      <c r="G17" s="2">
        <v>58701</v>
      </c>
      <c r="H17" s="2" t="s">
        <v>1369</v>
      </c>
      <c r="I17" s="2">
        <v>35.738889</v>
      </c>
      <c r="J17" s="2">
        <v>-81.207778000000005</v>
      </c>
      <c r="K17" s="4">
        <v>0</v>
      </c>
      <c r="L17" s="2" t="s">
        <v>1341</v>
      </c>
      <c r="M17" s="17" t="s">
        <v>1338</v>
      </c>
      <c r="N17" s="17" t="s">
        <v>965</v>
      </c>
      <c r="O17" s="8">
        <v>20</v>
      </c>
      <c r="P17" s="16">
        <v>0.21299999999999999</v>
      </c>
      <c r="Q17" s="4">
        <v>37236</v>
      </c>
      <c r="R17" s="4">
        <v>18725</v>
      </c>
      <c r="S17" s="4">
        <v>339518</v>
      </c>
      <c r="T17" s="27">
        <f t="shared" si="0"/>
        <v>9.1180040820711135</v>
      </c>
    </row>
    <row r="18" spans="1:20" x14ac:dyDescent="0.35">
      <c r="A18" s="2">
        <v>15739</v>
      </c>
      <c r="B18" s="2">
        <v>2018</v>
      </c>
      <c r="C18" s="17">
        <v>15630</v>
      </c>
      <c r="D18" s="17">
        <v>3057.63069397145</v>
      </c>
      <c r="E18" s="2" t="s">
        <v>5</v>
      </c>
      <c r="F18" s="2" t="s">
        <v>32</v>
      </c>
      <c r="G18" s="2">
        <v>57994</v>
      </c>
      <c r="H18" s="2" t="s">
        <v>1347</v>
      </c>
      <c r="I18" s="2">
        <v>35.588135000000001</v>
      </c>
      <c r="J18" s="2">
        <v>-81.251980000000003</v>
      </c>
      <c r="K18" s="4">
        <v>0</v>
      </c>
      <c r="L18" s="2" t="s">
        <v>1341</v>
      </c>
      <c r="M18" s="17" t="s">
        <v>1338</v>
      </c>
      <c r="N18" s="17" t="s">
        <v>965</v>
      </c>
      <c r="O18" s="8">
        <v>21</v>
      </c>
      <c r="P18" s="16">
        <v>0.20599999999999999</v>
      </c>
      <c r="Q18" s="4">
        <v>37908</v>
      </c>
      <c r="R18" s="4">
        <v>19063</v>
      </c>
      <c r="S18" s="4">
        <v>345645</v>
      </c>
      <c r="T18" s="27">
        <f t="shared" si="0"/>
        <v>9.1179962013295341</v>
      </c>
    </row>
    <row r="19" spans="1:20" x14ac:dyDescent="0.35">
      <c r="A19" s="2">
        <v>15740</v>
      </c>
      <c r="B19" s="2">
        <v>2018</v>
      </c>
      <c r="C19" s="17">
        <v>15632</v>
      </c>
      <c r="D19" s="17">
        <v>10630.9684423627</v>
      </c>
      <c r="E19" s="2" t="s">
        <v>5</v>
      </c>
      <c r="F19" s="2" t="s">
        <v>33</v>
      </c>
      <c r="G19" s="2">
        <v>59474</v>
      </c>
      <c r="H19" s="2" t="s">
        <v>1370</v>
      </c>
      <c r="I19" s="2">
        <v>35.715000000000003</v>
      </c>
      <c r="J19" s="2">
        <v>-81.150000000000006</v>
      </c>
      <c r="K19" s="4">
        <v>0</v>
      </c>
      <c r="L19" s="2" t="s">
        <v>1341</v>
      </c>
      <c r="M19" s="17" t="s">
        <v>1338</v>
      </c>
      <c r="N19" s="17" t="s">
        <v>965</v>
      </c>
      <c r="O19" s="8">
        <v>17.5</v>
      </c>
      <c r="P19" s="16">
        <v>0.23100000000000001</v>
      </c>
      <c r="Q19" s="4">
        <v>35442</v>
      </c>
      <c r="R19" s="4">
        <v>17823</v>
      </c>
      <c r="S19" s="4">
        <v>323160</v>
      </c>
      <c r="T19" s="27">
        <f t="shared" si="0"/>
        <v>9.1179955984425263</v>
      </c>
    </row>
    <row r="20" spans="1:20" x14ac:dyDescent="0.35">
      <c r="A20" s="2">
        <v>15741</v>
      </c>
      <c r="B20" s="2">
        <v>2018</v>
      </c>
      <c r="C20" s="17">
        <v>15632</v>
      </c>
      <c r="D20" s="17">
        <v>8101.3522378137304</v>
      </c>
      <c r="E20" s="2" t="s">
        <v>5</v>
      </c>
      <c r="F20" s="2" t="s">
        <v>34</v>
      </c>
      <c r="G20" s="2">
        <v>58828</v>
      </c>
      <c r="H20" s="2" t="s">
        <v>1347</v>
      </c>
      <c r="I20" s="2">
        <v>35.629443999999999</v>
      </c>
      <c r="J20" s="2">
        <v>-81.156943999999996</v>
      </c>
      <c r="K20" s="4">
        <v>0</v>
      </c>
      <c r="L20" s="2" t="s">
        <v>1341</v>
      </c>
      <c r="M20" s="17" t="s">
        <v>1338</v>
      </c>
      <c r="N20" s="17" t="s">
        <v>965</v>
      </c>
      <c r="O20" s="8">
        <v>5</v>
      </c>
      <c r="P20" s="16">
        <v>0.214</v>
      </c>
      <c r="Q20" s="4">
        <v>9361</v>
      </c>
      <c r="R20" s="4">
        <v>4708</v>
      </c>
      <c r="S20" s="4">
        <v>85353</v>
      </c>
      <c r="T20" s="27">
        <f t="shared" si="0"/>
        <v>9.117936117936118</v>
      </c>
    </row>
    <row r="21" spans="1:20" x14ac:dyDescent="0.35">
      <c r="A21" s="2">
        <v>15742</v>
      </c>
      <c r="B21" s="2">
        <v>2018</v>
      </c>
      <c r="C21" s="17">
        <v>6969</v>
      </c>
      <c r="D21" s="17">
        <v>2178.31980338009</v>
      </c>
      <c r="E21" s="2" t="s">
        <v>5</v>
      </c>
      <c r="F21" s="2" t="s">
        <v>35</v>
      </c>
      <c r="G21" s="2">
        <v>58492</v>
      </c>
      <c r="H21" s="2" t="s">
        <v>1371</v>
      </c>
      <c r="I21" s="2">
        <v>36.461111000000002</v>
      </c>
      <c r="J21" s="2">
        <v>-80.600555999999997</v>
      </c>
      <c r="K21" s="4">
        <v>0</v>
      </c>
      <c r="L21" s="2" t="s">
        <v>1341</v>
      </c>
      <c r="M21" s="17" t="s">
        <v>1338</v>
      </c>
      <c r="N21" s="17" t="s">
        <v>965</v>
      </c>
      <c r="O21" s="8">
        <v>3.5</v>
      </c>
      <c r="P21" s="16">
        <v>0.183</v>
      </c>
      <c r="Q21" s="4">
        <v>5614</v>
      </c>
      <c r="R21" s="4">
        <v>2823</v>
      </c>
      <c r="S21" s="4">
        <v>51189</v>
      </c>
      <c r="T21" s="27">
        <f t="shared" si="0"/>
        <v>9.1180976131100824</v>
      </c>
    </row>
    <row r="22" spans="1:20" x14ac:dyDescent="0.35">
      <c r="A22" s="2">
        <v>15743</v>
      </c>
      <c r="B22" s="2">
        <v>2018</v>
      </c>
      <c r="C22" s="19">
        <v>9873</v>
      </c>
      <c r="D22" s="19">
        <v>17107.360188290801</v>
      </c>
      <c r="E22" s="2" t="s">
        <v>5</v>
      </c>
      <c r="F22" s="2" t="s">
        <v>36</v>
      </c>
      <c r="G22" s="2">
        <v>58801</v>
      </c>
      <c r="H22" s="2" t="s">
        <v>1372</v>
      </c>
      <c r="I22" s="2">
        <v>35.396388999999999</v>
      </c>
      <c r="J22" s="2">
        <v>-77.703610999999995</v>
      </c>
      <c r="K22" s="4">
        <v>0</v>
      </c>
      <c r="L22" s="2" t="s">
        <v>1341</v>
      </c>
      <c r="M22" s="17" t="s">
        <v>1338</v>
      </c>
      <c r="N22" s="17" t="s">
        <v>965</v>
      </c>
      <c r="O22" s="8">
        <v>0.5</v>
      </c>
      <c r="P22" s="16">
        <v>0.18099999999999999</v>
      </c>
      <c r="Q22" s="4">
        <v>791</v>
      </c>
      <c r="R22" s="4">
        <v>397.75</v>
      </c>
      <c r="S22" s="4">
        <v>7212.25</v>
      </c>
      <c r="T22" s="27">
        <f t="shared" si="0"/>
        <v>9.1178887484197215</v>
      </c>
    </row>
    <row r="23" spans="1:20" x14ac:dyDescent="0.35">
      <c r="A23" s="2">
        <v>15744</v>
      </c>
      <c r="B23" s="2">
        <v>2018</v>
      </c>
      <c r="C23" s="19">
        <v>9873</v>
      </c>
      <c r="D23" s="19">
        <v>17107.360188290801</v>
      </c>
      <c r="E23" s="2" t="s">
        <v>5</v>
      </c>
      <c r="F23" s="2" t="s">
        <v>36</v>
      </c>
      <c r="G23" s="2">
        <v>58801</v>
      </c>
      <c r="H23" s="2" t="s">
        <v>1373</v>
      </c>
      <c r="I23" s="2">
        <v>35.396388999999999</v>
      </c>
      <c r="J23" s="2">
        <v>-77.703610999999995</v>
      </c>
      <c r="K23" s="4">
        <v>0</v>
      </c>
      <c r="L23" s="2" t="s">
        <v>1341</v>
      </c>
      <c r="M23" s="17" t="s">
        <v>1338</v>
      </c>
      <c r="N23" s="17" t="s">
        <v>965</v>
      </c>
      <c r="O23" s="8">
        <v>0.5</v>
      </c>
      <c r="P23" s="16">
        <v>0.18099999999999999</v>
      </c>
      <c r="Q23" s="4">
        <v>791</v>
      </c>
      <c r="R23" s="4">
        <v>397.75</v>
      </c>
      <c r="S23" s="4">
        <v>7212.25</v>
      </c>
      <c r="T23" s="27">
        <f t="shared" si="0"/>
        <v>9.1178887484197215</v>
      </c>
    </row>
    <row r="24" spans="1:20" x14ac:dyDescent="0.35">
      <c r="A24" s="2">
        <v>15745</v>
      </c>
      <c r="B24" s="2">
        <v>2018</v>
      </c>
      <c r="C24" s="19">
        <v>9873</v>
      </c>
      <c r="D24" s="19">
        <v>17107.360188290801</v>
      </c>
      <c r="E24" s="2" t="s">
        <v>5</v>
      </c>
      <c r="F24" s="2" t="s">
        <v>36</v>
      </c>
      <c r="G24" s="2">
        <v>58801</v>
      </c>
      <c r="H24" s="2" t="s">
        <v>1374</v>
      </c>
      <c r="I24" s="2">
        <v>35.396388999999999</v>
      </c>
      <c r="J24" s="2">
        <v>-77.703610999999995</v>
      </c>
      <c r="K24" s="4">
        <v>0</v>
      </c>
      <c r="L24" s="2" t="s">
        <v>1341</v>
      </c>
      <c r="M24" s="17" t="s">
        <v>1338</v>
      </c>
      <c r="N24" s="17" t="s">
        <v>965</v>
      </c>
      <c r="O24" s="8">
        <v>0.5</v>
      </c>
      <c r="P24" s="16">
        <v>0.18099999999999999</v>
      </c>
      <c r="Q24" s="4">
        <v>791</v>
      </c>
      <c r="R24" s="4">
        <v>397.75</v>
      </c>
      <c r="S24" s="4">
        <v>7212.25</v>
      </c>
      <c r="T24" s="27">
        <f t="shared" si="0"/>
        <v>9.1178887484197215</v>
      </c>
    </row>
    <row r="25" spans="1:20" x14ac:dyDescent="0.35">
      <c r="A25" s="2">
        <v>15746</v>
      </c>
      <c r="B25" s="2">
        <v>2018</v>
      </c>
      <c r="C25" s="19">
        <v>9873</v>
      </c>
      <c r="D25" s="19">
        <v>17107.360188290801</v>
      </c>
      <c r="E25" s="2" t="s">
        <v>5</v>
      </c>
      <c r="F25" s="2" t="s">
        <v>36</v>
      </c>
      <c r="G25" s="2">
        <v>58801</v>
      </c>
      <c r="H25" s="2" t="s">
        <v>1375</v>
      </c>
      <c r="I25" s="2">
        <v>35.396388999999999</v>
      </c>
      <c r="J25" s="2">
        <v>-77.703610999999995</v>
      </c>
      <c r="K25" s="4">
        <v>0</v>
      </c>
      <c r="L25" s="2" t="s">
        <v>1341</v>
      </c>
      <c r="M25" s="17" t="s">
        <v>1338</v>
      </c>
      <c r="N25" s="17" t="s">
        <v>965</v>
      </c>
      <c r="O25" s="8">
        <v>0.5</v>
      </c>
      <c r="P25" s="16">
        <v>0.18099999999999999</v>
      </c>
      <c r="Q25" s="4">
        <v>791</v>
      </c>
      <c r="R25" s="4">
        <v>397.75</v>
      </c>
      <c r="S25" s="4">
        <v>7212.25</v>
      </c>
      <c r="T25" s="27">
        <f t="shared" si="0"/>
        <v>9.1178887484197215</v>
      </c>
    </row>
    <row r="26" spans="1:20" x14ac:dyDescent="0.35">
      <c r="A26" s="2">
        <v>15751</v>
      </c>
      <c r="B26" s="2">
        <v>2018</v>
      </c>
      <c r="C26" s="17">
        <v>15632</v>
      </c>
      <c r="D26" s="17">
        <v>15053.897488848899</v>
      </c>
      <c r="E26" s="2" t="s">
        <v>5</v>
      </c>
      <c r="F26" s="2" t="s">
        <v>39</v>
      </c>
      <c r="G26" s="2">
        <v>58315</v>
      </c>
      <c r="H26" s="2" t="s">
        <v>1343</v>
      </c>
      <c r="I26" s="2">
        <v>35.779167000000001</v>
      </c>
      <c r="J26" s="2">
        <v>-81.175556</v>
      </c>
      <c r="K26" s="4">
        <v>0</v>
      </c>
      <c r="L26" s="2" t="s">
        <v>1341</v>
      </c>
      <c r="M26" s="17" t="s">
        <v>1338</v>
      </c>
      <c r="N26" s="17" t="s">
        <v>965</v>
      </c>
      <c r="O26" s="8">
        <v>5</v>
      </c>
      <c r="P26" s="16">
        <v>0.19500000000000001</v>
      </c>
      <c r="Q26" s="4">
        <v>8549</v>
      </c>
      <c r="R26" s="4">
        <v>4299</v>
      </c>
      <c r="S26" s="4">
        <v>77950</v>
      </c>
      <c r="T26" s="27">
        <f t="shared" si="0"/>
        <v>9.1180255000584864</v>
      </c>
    </row>
    <row r="27" spans="1:20" x14ac:dyDescent="0.35">
      <c r="A27" s="2">
        <v>15752</v>
      </c>
      <c r="B27" s="2">
        <v>2018</v>
      </c>
      <c r="C27" s="17">
        <v>9821</v>
      </c>
      <c r="D27" s="17">
        <v>15753.806975391</v>
      </c>
      <c r="E27" s="2" t="s">
        <v>5</v>
      </c>
      <c r="F27" s="2" t="s">
        <v>40</v>
      </c>
      <c r="G27" s="2">
        <v>62136</v>
      </c>
      <c r="H27" s="2" t="s">
        <v>1380</v>
      </c>
      <c r="I27" s="2">
        <v>34.160870000000003</v>
      </c>
      <c r="J27" s="2">
        <v>-78.846630000000005</v>
      </c>
      <c r="K27" s="4">
        <v>0</v>
      </c>
      <c r="L27" s="2" t="s">
        <v>1341</v>
      </c>
      <c r="M27" s="17" t="s">
        <v>1338</v>
      </c>
      <c r="N27" s="17" t="s">
        <v>965</v>
      </c>
      <c r="O27" s="8">
        <v>5</v>
      </c>
      <c r="P27" s="16">
        <v>7.8E-2</v>
      </c>
      <c r="Q27" s="4">
        <v>3421</v>
      </c>
      <c r="R27" s="4">
        <v>2102</v>
      </c>
      <c r="S27" s="4">
        <v>31193</v>
      </c>
      <c r="T27" s="27">
        <f t="shared" si="0"/>
        <v>9.1180941245249922</v>
      </c>
    </row>
    <row r="28" spans="1:20" x14ac:dyDescent="0.35">
      <c r="A28" s="2">
        <v>15761</v>
      </c>
      <c r="B28" s="2">
        <v>2018</v>
      </c>
      <c r="C28" s="17">
        <v>7049</v>
      </c>
      <c r="D28" s="17">
        <v>10684.875592259301</v>
      </c>
      <c r="E28" s="2" t="s">
        <v>5</v>
      </c>
      <c r="F28" s="2" t="s">
        <v>42</v>
      </c>
      <c r="G28" s="2">
        <v>59566</v>
      </c>
      <c r="H28" s="2" t="s">
        <v>1347</v>
      </c>
      <c r="I28" s="2">
        <v>36.126111000000002</v>
      </c>
      <c r="J28" s="2">
        <v>-80.798889000000003</v>
      </c>
      <c r="K28" s="4">
        <v>0</v>
      </c>
      <c r="L28" s="2" t="s">
        <v>1341</v>
      </c>
      <c r="M28" s="17" t="s">
        <v>1338</v>
      </c>
      <c r="N28" s="17" t="s">
        <v>965</v>
      </c>
      <c r="O28" s="8">
        <v>4</v>
      </c>
      <c r="P28" s="16">
        <v>0.19800000000000001</v>
      </c>
      <c r="Q28" s="4">
        <v>6954</v>
      </c>
      <c r="R28" s="4">
        <v>3497</v>
      </c>
      <c r="S28" s="4">
        <v>63408</v>
      </c>
      <c r="T28" s="27">
        <f t="shared" si="0"/>
        <v>9.1182053494391724</v>
      </c>
    </row>
    <row r="29" spans="1:20" x14ac:dyDescent="0.35">
      <c r="A29" s="2">
        <v>15762</v>
      </c>
      <c r="B29" s="2">
        <v>2018</v>
      </c>
      <c r="C29" s="17">
        <v>9872</v>
      </c>
      <c r="D29" s="17">
        <v>4189.8804569505601</v>
      </c>
      <c r="E29" s="2" t="s">
        <v>5</v>
      </c>
      <c r="F29" s="2" t="s">
        <v>43</v>
      </c>
      <c r="G29" s="2">
        <v>59694</v>
      </c>
      <c r="H29" s="2" t="s">
        <v>1344</v>
      </c>
      <c r="I29" s="2">
        <v>34.791162999999997</v>
      </c>
      <c r="J29" s="2">
        <v>-78.012122000000005</v>
      </c>
      <c r="K29" s="4">
        <v>0</v>
      </c>
      <c r="L29" s="2" t="s">
        <v>1341</v>
      </c>
      <c r="M29" s="17" t="s">
        <v>1338</v>
      </c>
      <c r="N29" s="17" t="s">
        <v>965</v>
      </c>
      <c r="O29" s="8">
        <v>5</v>
      </c>
      <c r="P29" s="16">
        <v>0.20300000000000001</v>
      </c>
      <c r="Q29" s="4">
        <v>8890</v>
      </c>
      <c r="R29" s="4">
        <v>4471</v>
      </c>
      <c r="S29" s="4">
        <v>81059</v>
      </c>
      <c r="T29" s="27">
        <f t="shared" si="0"/>
        <v>9.1179977502812157</v>
      </c>
    </row>
    <row r="30" spans="1:20" x14ac:dyDescent="0.35">
      <c r="A30" s="2">
        <v>15763</v>
      </c>
      <c r="B30" s="2">
        <v>2018</v>
      </c>
      <c r="C30" s="17">
        <v>16404</v>
      </c>
      <c r="D30" s="17">
        <v>17719.702246278299</v>
      </c>
      <c r="E30" s="2" t="s">
        <v>5</v>
      </c>
      <c r="F30" s="2" t="s">
        <v>44</v>
      </c>
      <c r="G30" s="2">
        <v>60982</v>
      </c>
      <c r="H30" s="2" t="s">
        <v>1343</v>
      </c>
      <c r="I30" s="2">
        <v>34.896953000000003</v>
      </c>
      <c r="J30" s="2">
        <v>-77.795169000000001</v>
      </c>
      <c r="K30" s="4">
        <v>0</v>
      </c>
      <c r="L30" s="2" t="s">
        <v>1341</v>
      </c>
      <c r="M30" s="17" t="s">
        <v>1338</v>
      </c>
      <c r="N30" s="17" t="s">
        <v>965</v>
      </c>
      <c r="O30" s="8">
        <v>5</v>
      </c>
      <c r="P30" s="16">
        <v>0.189</v>
      </c>
      <c r="Q30" s="4">
        <v>8257</v>
      </c>
      <c r="R30" s="4">
        <v>4152</v>
      </c>
      <c r="S30" s="4">
        <v>75286</v>
      </c>
      <c r="T30" s="27">
        <f t="shared" si="0"/>
        <v>9.1178394089863151</v>
      </c>
    </row>
    <row r="31" spans="1:20" x14ac:dyDescent="0.35">
      <c r="A31" s="2">
        <v>15764</v>
      </c>
      <c r="B31" s="2">
        <v>2018</v>
      </c>
      <c r="C31" s="17">
        <v>16404</v>
      </c>
      <c r="D31" s="17">
        <v>17791.056140685901</v>
      </c>
      <c r="E31" s="2" t="s">
        <v>5</v>
      </c>
      <c r="F31" s="2" t="s">
        <v>45</v>
      </c>
      <c r="G31" s="2">
        <v>62096</v>
      </c>
      <c r="H31" s="2" t="s">
        <v>1390</v>
      </c>
      <c r="I31" s="2">
        <v>34.896999999999998</v>
      </c>
      <c r="J31" s="2">
        <v>-77.792000000000002</v>
      </c>
      <c r="K31" s="4">
        <v>0</v>
      </c>
      <c r="L31" s="2" t="s">
        <v>1341</v>
      </c>
      <c r="M31" s="17" t="s">
        <v>1338</v>
      </c>
      <c r="N31" s="17" t="s">
        <v>965</v>
      </c>
      <c r="O31" s="8">
        <v>1.9</v>
      </c>
      <c r="P31" s="16">
        <v>0.05</v>
      </c>
      <c r="Q31" s="4">
        <v>830</v>
      </c>
      <c r="R31" s="4">
        <v>0</v>
      </c>
      <c r="S31" s="4">
        <v>7568</v>
      </c>
      <c r="T31" s="27">
        <f t="shared" si="0"/>
        <v>9.1180722891566273</v>
      </c>
    </row>
    <row r="32" spans="1:20" x14ac:dyDescent="0.35">
      <c r="A32" s="2">
        <v>15765</v>
      </c>
      <c r="B32" s="2">
        <v>2018</v>
      </c>
      <c r="C32" s="17">
        <v>4496</v>
      </c>
      <c r="D32" s="17">
        <v>10528.4200364934</v>
      </c>
      <c r="E32" s="2" t="s">
        <v>5</v>
      </c>
      <c r="F32" s="2" t="s">
        <v>46</v>
      </c>
      <c r="G32" s="2">
        <v>58732</v>
      </c>
      <c r="H32" s="2" t="s">
        <v>1347</v>
      </c>
      <c r="I32" s="2">
        <v>35.328055999999997</v>
      </c>
      <c r="J32" s="2">
        <v>-81.621943999999999</v>
      </c>
      <c r="K32" s="4">
        <v>0</v>
      </c>
      <c r="L32" s="2" t="s">
        <v>1341</v>
      </c>
      <c r="M32" s="17" t="s">
        <v>1338</v>
      </c>
      <c r="N32" s="17" t="s">
        <v>965</v>
      </c>
      <c r="O32" s="8">
        <v>3</v>
      </c>
      <c r="P32" s="16">
        <v>0.186</v>
      </c>
      <c r="Q32" s="4">
        <v>4890</v>
      </c>
      <c r="R32" s="4">
        <v>2459</v>
      </c>
      <c r="S32" s="4">
        <v>44588</v>
      </c>
      <c r="T32" s="27">
        <f t="shared" si="0"/>
        <v>9.1182004089979554</v>
      </c>
    </row>
    <row r="33" spans="1:20" x14ac:dyDescent="0.35">
      <c r="A33" s="2">
        <v>15766</v>
      </c>
      <c r="B33" s="2">
        <v>2018</v>
      </c>
      <c r="C33" s="17">
        <v>28953</v>
      </c>
      <c r="D33" s="17">
        <v>4147.4902614519297</v>
      </c>
      <c r="E33" s="2" t="s">
        <v>5</v>
      </c>
      <c r="F33" s="2" t="s">
        <v>47</v>
      </c>
      <c r="G33" s="2">
        <v>60313</v>
      </c>
      <c r="H33" s="2" t="s">
        <v>1343</v>
      </c>
      <c r="I33" s="2">
        <v>35.599685000000001</v>
      </c>
      <c r="J33" s="2">
        <v>-77.639109000000005</v>
      </c>
      <c r="K33" s="4">
        <v>0</v>
      </c>
      <c r="L33" s="2" t="s">
        <v>1341</v>
      </c>
      <c r="M33" s="17" t="s">
        <v>1338</v>
      </c>
      <c r="N33" s="17" t="s">
        <v>965</v>
      </c>
      <c r="O33" s="8">
        <v>4.9000000000000004</v>
      </c>
      <c r="P33" s="16">
        <v>0.23100000000000001</v>
      </c>
      <c r="Q33" s="4">
        <v>9903</v>
      </c>
      <c r="R33" s="4">
        <v>4980</v>
      </c>
      <c r="S33" s="4">
        <v>90295</v>
      </c>
      <c r="T33" s="27">
        <f t="shared" si="0"/>
        <v>9.1179440573563575</v>
      </c>
    </row>
    <row r="34" spans="1:20" x14ac:dyDescent="0.35">
      <c r="A34" s="2">
        <v>15767</v>
      </c>
      <c r="B34" s="2">
        <v>2018</v>
      </c>
      <c r="C34" s="17">
        <v>6407</v>
      </c>
      <c r="D34" s="17">
        <v>4042.2619830794702</v>
      </c>
      <c r="E34" s="2" t="s">
        <v>5</v>
      </c>
      <c r="F34" s="2" t="s">
        <v>48</v>
      </c>
      <c r="G34" s="2">
        <v>62340</v>
      </c>
      <c r="H34" s="2" t="s">
        <v>1391</v>
      </c>
      <c r="I34" s="2">
        <v>36.291159999999998</v>
      </c>
      <c r="J34" s="2">
        <v>-77.066560999999993</v>
      </c>
      <c r="K34" s="4">
        <v>0</v>
      </c>
      <c r="L34" s="2" t="s">
        <v>1341</v>
      </c>
      <c r="M34" s="17" t="s">
        <v>1338</v>
      </c>
      <c r="N34" s="17" t="s">
        <v>965</v>
      </c>
      <c r="O34" s="8">
        <v>80</v>
      </c>
      <c r="P34" s="16">
        <v>0</v>
      </c>
      <c r="Q34" s="4">
        <v>38.61</v>
      </c>
      <c r="R34" s="4">
        <v>0</v>
      </c>
      <c r="S34" s="4">
        <v>352</v>
      </c>
      <c r="T34" s="27">
        <f t="shared" ref="T34:T65" si="1">S34/Q34</f>
        <v>9.116809116809117</v>
      </c>
    </row>
    <row r="35" spans="1:20" x14ac:dyDescent="0.35">
      <c r="A35" s="2">
        <v>15769</v>
      </c>
      <c r="B35" s="2">
        <v>2018</v>
      </c>
      <c r="C35" s="17">
        <v>4475</v>
      </c>
      <c r="D35" s="17">
        <v>10183.2726578405</v>
      </c>
      <c r="E35" s="2" t="s">
        <v>5</v>
      </c>
      <c r="F35" s="2" t="s">
        <v>50</v>
      </c>
      <c r="G35" s="2">
        <v>60634</v>
      </c>
      <c r="H35" s="2" t="s">
        <v>1347</v>
      </c>
      <c r="I35" s="2">
        <v>35.30498</v>
      </c>
      <c r="J35" s="2">
        <v>-81.137349999999998</v>
      </c>
      <c r="K35" s="4">
        <v>0</v>
      </c>
      <c r="L35" s="2" t="s">
        <v>1341</v>
      </c>
      <c r="M35" s="17" t="s">
        <v>1338</v>
      </c>
      <c r="N35" s="17" t="s">
        <v>965</v>
      </c>
      <c r="O35" s="8">
        <v>5</v>
      </c>
      <c r="P35" s="16">
        <v>0.17299999999999999</v>
      </c>
      <c r="Q35" s="4">
        <v>7566</v>
      </c>
      <c r="R35" s="4">
        <v>3805</v>
      </c>
      <c r="S35" s="4">
        <v>68986</v>
      </c>
      <c r="T35" s="27">
        <f t="shared" si="1"/>
        <v>9.1178958498546123</v>
      </c>
    </row>
    <row r="36" spans="1:20" x14ac:dyDescent="0.35">
      <c r="A36" s="2">
        <v>15773</v>
      </c>
      <c r="B36" s="2">
        <v>2018</v>
      </c>
      <c r="C36" s="17">
        <v>4496</v>
      </c>
      <c r="D36" s="17">
        <v>7053.6505090998699</v>
      </c>
      <c r="E36" s="2" t="s">
        <v>5</v>
      </c>
      <c r="F36" s="2" t="s">
        <v>52</v>
      </c>
      <c r="G36" s="2">
        <v>58792</v>
      </c>
      <c r="H36" s="2" t="s">
        <v>1347</v>
      </c>
      <c r="I36" s="2">
        <v>35.283056000000002</v>
      </c>
      <c r="J36" s="2">
        <v>-81.615278000000004</v>
      </c>
      <c r="K36" s="4">
        <v>0</v>
      </c>
      <c r="L36" s="2" t="s">
        <v>1341</v>
      </c>
      <c r="M36" s="17" t="s">
        <v>1338</v>
      </c>
      <c r="N36" s="17" t="s">
        <v>965</v>
      </c>
      <c r="O36" s="8">
        <v>19.399999999999999</v>
      </c>
      <c r="P36" s="16">
        <v>0.20799999999999999</v>
      </c>
      <c r="Q36" s="4">
        <v>35331</v>
      </c>
      <c r="R36" s="4">
        <v>17767</v>
      </c>
      <c r="S36" s="4">
        <v>322149</v>
      </c>
      <c r="T36" s="27">
        <f t="shared" si="1"/>
        <v>9.1180266621380657</v>
      </c>
    </row>
    <row r="37" spans="1:20" x14ac:dyDescent="0.35">
      <c r="A37" s="2">
        <v>15775</v>
      </c>
      <c r="B37" s="2">
        <v>2018</v>
      </c>
      <c r="C37" s="17">
        <v>6890</v>
      </c>
      <c r="D37" s="17">
        <v>13246.549617966701</v>
      </c>
      <c r="E37" s="2" t="s">
        <v>5</v>
      </c>
      <c r="F37" s="2" t="s">
        <v>54</v>
      </c>
      <c r="G37" s="2">
        <v>59127</v>
      </c>
      <c r="H37" s="2" t="s">
        <v>1343</v>
      </c>
      <c r="I37" s="2">
        <v>35.787500000000001</v>
      </c>
      <c r="J37" s="2">
        <v>-78.139722000000006</v>
      </c>
      <c r="K37" s="4">
        <v>0</v>
      </c>
      <c r="L37" s="2" t="s">
        <v>1341</v>
      </c>
      <c r="M37" s="17" t="s">
        <v>1338</v>
      </c>
      <c r="N37" s="17" t="s">
        <v>965</v>
      </c>
      <c r="O37" s="8">
        <v>5</v>
      </c>
      <c r="P37" s="16">
        <v>0.20499999999999999</v>
      </c>
      <c r="Q37" s="4">
        <v>8998</v>
      </c>
      <c r="R37" s="4">
        <v>4525</v>
      </c>
      <c r="S37" s="4">
        <v>82045</v>
      </c>
      <c r="T37" s="27">
        <f t="shared" si="1"/>
        <v>9.1181373638586347</v>
      </c>
    </row>
    <row r="38" spans="1:20" x14ac:dyDescent="0.35">
      <c r="A38" s="2">
        <v>15776</v>
      </c>
      <c r="B38" s="2">
        <v>2018</v>
      </c>
      <c r="C38" s="17">
        <v>1850</v>
      </c>
      <c r="D38" s="17">
        <v>27136.466535675099</v>
      </c>
      <c r="E38" s="2" t="s">
        <v>5</v>
      </c>
      <c r="F38" s="2" t="s">
        <v>55</v>
      </c>
      <c r="G38" s="2">
        <v>61527</v>
      </c>
      <c r="H38" s="2" t="s">
        <v>1344</v>
      </c>
      <c r="I38" s="2">
        <v>36.072358999999999</v>
      </c>
      <c r="J38" s="2">
        <v>-79.347470999999999</v>
      </c>
      <c r="K38" s="4">
        <v>0</v>
      </c>
      <c r="L38" s="2" t="s">
        <v>1341</v>
      </c>
      <c r="M38" s="17" t="s">
        <v>1338</v>
      </c>
      <c r="N38" s="17" t="s">
        <v>965</v>
      </c>
      <c r="O38" s="8">
        <v>5</v>
      </c>
      <c r="P38" s="16">
        <v>0.158</v>
      </c>
      <c r="Q38" s="4">
        <v>6929</v>
      </c>
      <c r="R38" s="4">
        <v>3484</v>
      </c>
      <c r="S38" s="4">
        <v>63179</v>
      </c>
      <c r="T38" s="27">
        <f t="shared" si="1"/>
        <v>9.1180545533265978</v>
      </c>
    </row>
    <row r="39" spans="1:20" x14ac:dyDescent="0.35">
      <c r="A39" s="2">
        <v>15777</v>
      </c>
      <c r="B39" s="2">
        <v>2018</v>
      </c>
      <c r="C39" s="17">
        <v>6407</v>
      </c>
      <c r="D39" s="17">
        <v>2320.8758955650001</v>
      </c>
      <c r="E39" s="2" t="s">
        <v>5</v>
      </c>
      <c r="F39" s="2" t="s">
        <v>56</v>
      </c>
      <c r="G39" s="2">
        <v>59517</v>
      </c>
      <c r="H39" s="2" t="s">
        <v>1394</v>
      </c>
      <c r="I39" s="2">
        <v>36.270277999999998</v>
      </c>
      <c r="J39" s="2">
        <v>-77.060277999999997</v>
      </c>
      <c r="K39" s="4">
        <v>0</v>
      </c>
      <c r="L39" s="2" t="s">
        <v>1341</v>
      </c>
      <c r="M39" s="17" t="s">
        <v>1338</v>
      </c>
      <c r="N39" s="17" t="s">
        <v>965</v>
      </c>
      <c r="O39" s="8">
        <v>5</v>
      </c>
      <c r="P39" s="16">
        <v>0.17799999999999999</v>
      </c>
      <c r="Q39" s="4">
        <v>7817</v>
      </c>
      <c r="R39" s="4">
        <v>3931</v>
      </c>
      <c r="S39" s="4">
        <v>71275</v>
      </c>
      <c r="T39" s="27">
        <f t="shared" si="1"/>
        <v>9.1179480619163353</v>
      </c>
    </row>
    <row r="40" spans="1:20" x14ac:dyDescent="0.35">
      <c r="A40" s="2">
        <v>15778</v>
      </c>
      <c r="B40" s="2">
        <v>2018</v>
      </c>
      <c r="C40" s="17">
        <v>9995</v>
      </c>
      <c r="D40" s="17">
        <v>914.48047636505305</v>
      </c>
      <c r="E40" s="2" t="s">
        <v>5</v>
      </c>
      <c r="F40" s="2" t="s">
        <v>57</v>
      </c>
      <c r="G40" s="2">
        <v>59828</v>
      </c>
      <c r="H40" s="2" t="s">
        <v>1395</v>
      </c>
      <c r="I40" s="2">
        <v>35.458888999999999</v>
      </c>
      <c r="J40" s="2">
        <v>-79.173889000000003</v>
      </c>
      <c r="K40" s="4">
        <v>0</v>
      </c>
      <c r="L40" s="2" t="s">
        <v>1341</v>
      </c>
      <c r="M40" s="17" t="s">
        <v>1338</v>
      </c>
      <c r="N40" s="17" t="s">
        <v>965</v>
      </c>
      <c r="O40" s="8">
        <v>5</v>
      </c>
      <c r="P40" s="16">
        <v>0.20599999999999999</v>
      </c>
      <c r="Q40" s="4">
        <v>9024</v>
      </c>
      <c r="R40" s="4">
        <v>4538</v>
      </c>
      <c r="S40" s="4">
        <v>82281</v>
      </c>
      <c r="T40" s="27">
        <f t="shared" si="1"/>
        <v>9.118018617021276</v>
      </c>
    </row>
    <row r="41" spans="1:20" x14ac:dyDescent="0.35">
      <c r="A41" s="2">
        <v>15779</v>
      </c>
      <c r="B41" s="2">
        <v>2018</v>
      </c>
      <c r="C41" s="17">
        <v>9850</v>
      </c>
      <c r="D41" s="17">
        <v>14883.685373287</v>
      </c>
      <c r="E41" s="2" t="s">
        <v>5</v>
      </c>
      <c r="F41" s="2" t="s">
        <v>58</v>
      </c>
      <c r="G41" s="2">
        <v>60144</v>
      </c>
      <c r="H41" s="2" t="s">
        <v>1349</v>
      </c>
      <c r="I41" s="2">
        <v>34.466687999999998</v>
      </c>
      <c r="J41" s="2">
        <v>-79.152443000000005</v>
      </c>
      <c r="K41" s="4">
        <v>0</v>
      </c>
      <c r="L41" s="2" t="s">
        <v>1341</v>
      </c>
      <c r="M41" s="17" t="s">
        <v>1338</v>
      </c>
      <c r="N41" s="17" t="s">
        <v>965</v>
      </c>
      <c r="O41" s="8">
        <v>5.4</v>
      </c>
      <c r="P41" s="16">
        <v>0.16600000000000001</v>
      </c>
      <c r="Q41" s="4">
        <v>7830</v>
      </c>
      <c r="R41" s="4">
        <v>3938</v>
      </c>
      <c r="S41" s="4">
        <v>71394</v>
      </c>
      <c r="T41" s="27">
        <f t="shared" si="1"/>
        <v>9.1180076628352484</v>
      </c>
    </row>
    <row r="42" spans="1:20" x14ac:dyDescent="0.35">
      <c r="A42" s="2">
        <v>15780</v>
      </c>
      <c r="B42" s="2">
        <v>2018</v>
      </c>
      <c r="C42" s="17">
        <v>28662</v>
      </c>
      <c r="D42" s="17">
        <v>6706.0317651487903</v>
      </c>
      <c r="E42" s="2" t="s">
        <v>5</v>
      </c>
      <c r="F42" s="2" t="s">
        <v>59</v>
      </c>
      <c r="G42" s="2">
        <v>61194</v>
      </c>
      <c r="H42" s="2" t="s">
        <v>1396</v>
      </c>
      <c r="I42" s="2">
        <v>34.635598999999999</v>
      </c>
      <c r="J42" s="2">
        <v>-78.928657000000001</v>
      </c>
      <c r="K42" s="4">
        <v>0</v>
      </c>
      <c r="L42" s="2" t="s">
        <v>1341</v>
      </c>
      <c r="M42" s="17" t="s">
        <v>1338</v>
      </c>
      <c r="N42" s="17" t="s">
        <v>965</v>
      </c>
      <c r="O42" s="8">
        <v>5</v>
      </c>
      <c r="P42" s="16">
        <v>0.21</v>
      </c>
      <c r="Q42" s="4">
        <v>9185</v>
      </c>
      <c r="R42" s="4">
        <v>4619</v>
      </c>
      <c r="S42" s="4">
        <v>83749</v>
      </c>
      <c r="T42" s="27">
        <f t="shared" si="1"/>
        <v>9.1180185084376699</v>
      </c>
    </row>
    <row r="43" spans="1:20" x14ac:dyDescent="0.35">
      <c r="A43" s="2">
        <v>15781</v>
      </c>
      <c r="B43" s="2">
        <v>2018</v>
      </c>
      <c r="C43" s="17">
        <v>10126</v>
      </c>
      <c r="D43" s="17">
        <v>369.58547102552001</v>
      </c>
      <c r="E43" s="2" t="s">
        <v>5</v>
      </c>
      <c r="F43" s="2" t="s">
        <v>60</v>
      </c>
      <c r="G43" s="2">
        <v>60782</v>
      </c>
      <c r="H43" s="2" t="s">
        <v>1343</v>
      </c>
      <c r="I43" s="2">
        <v>36.269174999999997</v>
      </c>
      <c r="J43" s="2">
        <v>-76.299469000000002</v>
      </c>
      <c r="K43" s="4">
        <v>0</v>
      </c>
      <c r="L43" s="2" t="s">
        <v>1341</v>
      </c>
      <c r="M43" s="17" t="s">
        <v>1338</v>
      </c>
      <c r="N43" s="17" t="s">
        <v>965</v>
      </c>
      <c r="O43" s="8">
        <v>3.1</v>
      </c>
      <c r="P43" s="16">
        <v>0.21</v>
      </c>
      <c r="Q43" s="4">
        <v>5704</v>
      </c>
      <c r="R43" s="4">
        <v>2868</v>
      </c>
      <c r="S43" s="4">
        <v>52009</v>
      </c>
      <c r="T43" s="27">
        <f t="shared" si="1"/>
        <v>9.1179873772791016</v>
      </c>
    </row>
    <row r="44" spans="1:20" x14ac:dyDescent="0.35">
      <c r="A44" s="2">
        <v>15782</v>
      </c>
      <c r="B44" s="2">
        <v>2018</v>
      </c>
      <c r="C44" s="17">
        <v>6655</v>
      </c>
      <c r="D44" s="17">
        <v>739.15562880925995</v>
      </c>
      <c r="E44" s="2" t="s">
        <v>5</v>
      </c>
      <c r="F44" s="2" t="s">
        <v>61</v>
      </c>
      <c r="G44" s="2">
        <v>60369</v>
      </c>
      <c r="H44" s="2" t="s">
        <v>1397</v>
      </c>
      <c r="I44" s="2">
        <v>36.058639999999997</v>
      </c>
      <c r="J44" s="2">
        <v>-77.760769999999994</v>
      </c>
      <c r="K44" s="4">
        <v>0</v>
      </c>
      <c r="L44" s="2" t="s">
        <v>1341</v>
      </c>
      <c r="M44" s="17" t="s">
        <v>1338</v>
      </c>
      <c r="N44" s="17" t="s">
        <v>965</v>
      </c>
      <c r="O44" s="8">
        <v>5.2</v>
      </c>
      <c r="P44" s="16">
        <v>0.17499999999999999</v>
      </c>
      <c r="Q44" s="4">
        <v>7967</v>
      </c>
      <c r="R44" s="4">
        <v>4006</v>
      </c>
      <c r="S44" s="4">
        <v>72642</v>
      </c>
      <c r="T44" s="27">
        <f t="shared" si="1"/>
        <v>9.1178611773565965</v>
      </c>
    </row>
    <row r="45" spans="1:20" x14ac:dyDescent="0.35">
      <c r="A45" s="2">
        <v>15783</v>
      </c>
      <c r="B45" s="2">
        <v>2018</v>
      </c>
      <c r="C45" s="17">
        <v>4517</v>
      </c>
      <c r="D45" s="17">
        <v>11117.144382717999</v>
      </c>
      <c r="E45" s="2" t="s">
        <v>5</v>
      </c>
      <c r="F45" s="2" t="s">
        <v>62</v>
      </c>
      <c r="G45" s="2">
        <v>59038</v>
      </c>
      <c r="H45" s="2" t="s">
        <v>1344</v>
      </c>
      <c r="I45" s="2">
        <v>35.22</v>
      </c>
      <c r="J45" s="2">
        <v>-81.33</v>
      </c>
      <c r="K45" s="4">
        <v>0</v>
      </c>
      <c r="L45" s="2" t="s">
        <v>1341</v>
      </c>
      <c r="M45" s="17" t="s">
        <v>1338</v>
      </c>
      <c r="N45" s="17" t="s">
        <v>965</v>
      </c>
      <c r="O45" s="8">
        <v>3.5</v>
      </c>
      <c r="P45" s="16">
        <v>0.183</v>
      </c>
      <c r="Q45" s="4">
        <v>5615</v>
      </c>
      <c r="R45" s="4">
        <v>2824</v>
      </c>
      <c r="S45" s="4">
        <v>51199</v>
      </c>
      <c r="T45" s="27">
        <f t="shared" si="1"/>
        <v>9.118254674977738</v>
      </c>
    </row>
    <row r="46" spans="1:20" x14ac:dyDescent="0.35">
      <c r="A46" s="2">
        <v>15784</v>
      </c>
      <c r="B46" s="2">
        <v>2018</v>
      </c>
      <c r="C46" s="17">
        <v>9868</v>
      </c>
      <c r="D46" s="17">
        <v>8.4067437014253308</v>
      </c>
      <c r="E46" s="2" t="s">
        <v>5</v>
      </c>
      <c r="F46" s="2" t="s">
        <v>63</v>
      </c>
      <c r="G46" s="2">
        <v>60601</v>
      </c>
      <c r="H46" s="2" t="s">
        <v>1398</v>
      </c>
      <c r="I46" s="2">
        <v>35.474499999999999</v>
      </c>
      <c r="J46" s="2">
        <v>-77.119100000000003</v>
      </c>
      <c r="K46" s="4">
        <v>0</v>
      </c>
      <c r="L46" s="2" t="s">
        <v>1341</v>
      </c>
      <c r="M46" s="17" t="s">
        <v>1338</v>
      </c>
      <c r="N46" s="17" t="s">
        <v>965</v>
      </c>
      <c r="O46" s="8">
        <v>5</v>
      </c>
      <c r="P46" s="16">
        <v>0</v>
      </c>
      <c r="Q46" s="4">
        <v>5</v>
      </c>
      <c r="R46" s="4">
        <v>0</v>
      </c>
      <c r="S46" s="4">
        <v>46</v>
      </c>
      <c r="T46" s="27">
        <f t="shared" si="1"/>
        <v>9.1999999999999993</v>
      </c>
    </row>
    <row r="47" spans="1:20" x14ac:dyDescent="0.35">
      <c r="A47" s="2">
        <v>15785</v>
      </c>
      <c r="B47" s="2">
        <v>2018</v>
      </c>
      <c r="C47" s="17">
        <v>9864</v>
      </c>
      <c r="D47" s="17">
        <v>397.585572172117</v>
      </c>
      <c r="E47" s="2" t="s">
        <v>5</v>
      </c>
      <c r="F47" s="2" t="s">
        <v>64</v>
      </c>
      <c r="G47" s="2">
        <v>61528</v>
      </c>
      <c r="H47" s="2" t="s">
        <v>1344</v>
      </c>
      <c r="I47" s="2">
        <v>35.148339</v>
      </c>
      <c r="J47" s="2">
        <v>-76.810226</v>
      </c>
      <c r="K47" s="4">
        <v>0</v>
      </c>
      <c r="L47" s="2" t="s">
        <v>1341</v>
      </c>
      <c r="M47" s="17" t="s">
        <v>1338</v>
      </c>
      <c r="N47" s="17" t="s">
        <v>965</v>
      </c>
      <c r="O47" s="8">
        <v>5</v>
      </c>
      <c r="P47" s="16">
        <v>0.13</v>
      </c>
      <c r="Q47" s="4">
        <v>5680</v>
      </c>
      <c r="R47" s="4">
        <v>2856</v>
      </c>
      <c r="S47" s="4">
        <v>51792</v>
      </c>
      <c r="T47" s="27">
        <f t="shared" si="1"/>
        <v>9.1183098591549303</v>
      </c>
    </row>
    <row r="48" spans="1:20" x14ac:dyDescent="0.35">
      <c r="A48" s="2">
        <v>15787</v>
      </c>
      <c r="B48" s="2">
        <v>2018</v>
      </c>
      <c r="C48" s="17">
        <v>28671</v>
      </c>
      <c r="D48" s="17">
        <v>18382.9716815149</v>
      </c>
      <c r="E48" s="2" t="s">
        <v>5</v>
      </c>
      <c r="F48" s="2" t="s">
        <v>66</v>
      </c>
      <c r="G48" s="2">
        <v>61351</v>
      </c>
      <c r="H48" s="2" t="s">
        <v>1344</v>
      </c>
      <c r="I48" s="2">
        <v>35.540343999999997</v>
      </c>
      <c r="J48" s="2">
        <v>-79.449053000000006</v>
      </c>
      <c r="K48" s="4">
        <v>0</v>
      </c>
      <c r="L48" s="2" t="s">
        <v>1341</v>
      </c>
      <c r="M48" s="17" t="s">
        <v>1338</v>
      </c>
      <c r="N48" s="17" t="s">
        <v>965</v>
      </c>
      <c r="O48" s="8">
        <v>2</v>
      </c>
      <c r="P48" s="16">
        <v>0.224</v>
      </c>
      <c r="Q48" s="4">
        <v>3918</v>
      </c>
      <c r="R48" s="4">
        <v>1970</v>
      </c>
      <c r="S48" s="4">
        <v>35726</v>
      </c>
      <c r="T48" s="27">
        <f t="shared" si="1"/>
        <v>9.1184277692700366</v>
      </c>
    </row>
    <row r="49" spans="1:20" x14ac:dyDescent="0.35">
      <c r="A49" s="2">
        <v>15789</v>
      </c>
      <c r="B49" s="2">
        <v>2018</v>
      </c>
      <c r="C49" s="17">
        <v>17163</v>
      </c>
      <c r="D49" s="17">
        <v>8703.1416249988306</v>
      </c>
      <c r="E49" s="2" t="s">
        <v>5</v>
      </c>
      <c r="F49" s="2" t="s">
        <v>68</v>
      </c>
      <c r="G49" s="2">
        <v>59567</v>
      </c>
      <c r="H49" s="2" t="s">
        <v>1347</v>
      </c>
      <c r="I49" s="2">
        <v>34.61</v>
      </c>
      <c r="J49" s="2">
        <v>-77.924166999999997</v>
      </c>
      <c r="K49" s="4">
        <v>0</v>
      </c>
      <c r="L49" s="2" t="s">
        <v>1341</v>
      </c>
      <c r="M49" s="17" t="s">
        <v>1338</v>
      </c>
      <c r="N49" s="17" t="s">
        <v>965</v>
      </c>
      <c r="O49" s="8">
        <v>5</v>
      </c>
      <c r="P49" s="16">
        <v>0.20799999999999999</v>
      </c>
      <c r="Q49" s="4">
        <v>9102</v>
      </c>
      <c r="R49" s="4">
        <v>4577</v>
      </c>
      <c r="S49" s="4">
        <v>82993</v>
      </c>
      <c r="T49" s="27">
        <f t="shared" si="1"/>
        <v>9.118105910788838</v>
      </c>
    </row>
    <row r="50" spans="1:20" x14ac:dyDescent="0.35">
      <c r="A50" s="2">
        <v>15790</v>
      </c>
      <c r="B50" s="2">
        <v>2018</v>
      </c>
      <c r="C50" s="17">
        <v>17163</v>
      </c>
      <c r="D50" s="17">
        <v>8244.5022206078393</v>
      </c>
      <c r="E50" s="2" t="s">
        <v>5</v>
      </c>
      <c r="F50" s="2" t="s">
        <v>69</v>
      </c>
      <c r="G50" s="2">
        <v>59488</v>
      </c>
      <c r="H50" s="2" t="s">
        <v>1400</v>
      </c>
      <c r="I50" s="2">
        <v>34.611944000000001</v>
      </c>
      <c r="J50" s="2">
        <v>-77.928888999999998</v>
      </c>
      <c r="K50" s="4">
        <v>0</v>
      </c>
      <c r="L50" s="2" t="s">
        <v>1341</v>
      </c>
      <c r="M50" s="17" t="s">
        <v>1338</v>
      </c>
      <c r="N50" s="17" t="s">
        <v>965</v>
      </c>
      <c r="O50" s="8">
        <v>4.9000000000000004</v>
      </c>
      <c r="P50" s="16">
        <v>0.17199999999999999</v>
      </c>
      <c r="Q50" s="4">
        <v>7365</v>
      </c>
      <c r="R50" s="4">
        <v>3972</v>
      </c>
      <c r="S50" s="4">
        <v>67154</v>
      </c>
      <c r="T50" s="27">
        <f t="shared" si="1"/>
        <v>9.1179904955872377</v>
      </c>
    </row>
    <row r="51" spans="1:20" x14ac:dyDescent="0.35">
      <c r="A51" s="2">
        <v>15791</v>
      </c>
      <c r="B51" s="2">
        <v>2018</v>
      </c>
      <c r="C51" s="17">
        <v>9859</v>
      </c>
      <c r="D51" s="17">
        <v>1429.75035168009</v>
      </c>
      <c r="E51" s="2" t="s">
        <v>5</v>
      </c>
      <c r="F51" s="2" t="s">
        <v>70</v>
      </c>
      <c r="G51" s="2">
        <v>58955</v>
      </c>
      <c r="H51" s="2" t="s">
        <v>1401</v>
      </c>
      <c r="I51" s="2">
        <v>36.276111</v>
      </c>
      <c r="J51" s="2">
        <v>-78.377222000000003</v>
      </c>
      <c r="K51" s="4">
        <v>0</v>
      </c>
      <c r="L51" s="2" t="s">
        <v>1341</v>
      </c>
      <c r="M51" s="17" t="s">
        <v>1338</v>
      </c>
      <c r="N51" s="17" t="s">
        <v>965</v>
      </c>
      <c r="O51" s="8">
        <v>4.8</v>
      </c>
      <c r="P51" s="16">
        <v>0.21099999999999999</v>
      </c>
      <c r="Q51" s="4">
        <v>8874</v>
      </c>
      <c r="R51" s="4">
        <v>4463</v>
      </c>
      <c r="S51" s="4">
        <v>80913</v>
      </c>
      <c r="T51" s="27">
        <f t="shared" si="1"/>
        <v>9.1179851250845161</v>
      </c>
    </row>
    <row r="52" spans="1:20" x14ac:dyDescent="0.35">
      <c r="A52" s="2">
        <v>15792</v>
      </c>
      <c r="B52" s="2">
        <v>2018</v>
      </c>
      <c r="C52" s="17">
        <v>9868</v>
      </c>
      <c r="D52" s="17">
        <v>2460.5712641887899</v>
      </c>
      <c r="E52" s="2" t="s">
        <v>5</v>
      </c>
      <c r="F52" s="2" t="s">
        <v>71</v>
      </c>
      <c r="G52" s="2">
        <v>59887</v>
      </c>
      <c r="H52" s="2" t="s">
        <v>1402</v>
      </c>
      <c r="I52" s="2">
        <v>35.456000000000003</v>
      </c>
      <c r="J52" s="2">
        <v>-77.134</v>
      </c>
      <c r="K52" s="4">
        <v>0</v>
      </c>
      <c r="L52" s="2" t="s">
        <v>1341</v>
      </c>
      <c r="M52" s="17" t="s">
        <v>1338</v>
      </c>
      <c r="N52" s="17" t="s">
        <v>965</v>
      </c>
      <c r="O52" s="8">
        <v>15</v>
      </c>
      <c r="P52" s="16">
        <v>0.20599999999999999</v>
      </c>
      <c r="Q52" s="4">
        <v>27039</v>
      </c>
      <c r="R52" s="4">
        <v>13598</v>
      </c>
      <c r="S52" s="4">
        <v>246542</v>
      </c>
      <c r="T52" s="27">
        <f t="shared" si="1"/>
        <v>9.1180147194792713</v>
      </c>
    </row>
    <row r="53" spans="1:20" x14ac:dyDescent="0.35">
      <c r="A53" s="2">
        <v>15793</v>
      </c>
      <c r="B53" s="2">
        <v>2018</v>
      </c>
      <c r="C53" s="17">
        <v>6684</v>
      </c>
      <c r="D53" s="17">
        <v>9214.3287145797603</v>
      </c>
      <c r="E53" s="2" t="s">
        <v>5</v>
      </c>
      <c r="F53" s="2" t="s">
        <v>72</v>
      </c>
      <c r="G53" s="2">
        <v>59511</v>
      </c>
      <c r="H53" s="2" t="s">
        <v>1347</v>
      </c>
      <c r="I53" s="2">
        <v>35.1785</v>
      </c>
      <c r="J53" s="2">
        <v>-81.665000000000006</v>
      </c>
      <c r="K53" s="4">
        <v>0</v>
      </c>
      <c r="L53" s="2" t="s">
        <v>1341</v>
      </c>
      <c r="M53" s="17" t="s">
        <v>1338</v>
      </c>
      <c r="N53" s="17" t="s">
        <v>965</v>
      </c>
      <c r="O53" s="8">
        <v>4</v>
      </c>
      <c r="P53" s="16">
        <v>0.193</v>
      </c>
      <c r="Q53" s="4">
        <v>6778</v>
      </c>
      <c r="R53" s="4">
        <v>3409</v>
      </c>
      <c r="S53" s="4">
        <v>61800</v>
      </c>
      <c r="T53" s="27">
        <f t="shared" si="1"/>
        <v>9.1177338447919745</v>
      </c>
    </row>
    <row r="54" spans="1:20" x14ac:dyDescent="0.35">
      <c r="A54" s="2">
        <v>15796</v>
      </c>
      <c r="B54" s="2">
        <v>2018</v>
      </c>
      <c r="C54" s="17">
        <v>4496</v>
      </c>
      <c r="D54" s="17">
        <v>23766.391780781501</v>
      </c>
      <c r="E54" s="2" t="s">
        <v>5</v>
      </c>
      <c r="F54" s="2" t="s">
        <v>74</v>
      </c>
      <c r="G54" s="2">
        <v>58314</v>
      </c>
      <c r="H54" s="2" t="s">
        <v>1343</v>
      </c>
      <c r="I54" s="2">
        <v>35.47</v>
      </c>
      <c r="J54" s="2">
        <v>-81.508332999999993</v>
      </c>
      <c r="K54" s="4">
        <v>0</v>
      </c>
      <c r="L54" s="2" t="s">
        <v>1341</v>
      </c>
      <c r="M54" s="17" t="s">
        <v>1338</v>
      </c>
      <c r="N54" s="17" t="s">
        <v>965</v>
      </c>
      <c r="O54" s="8">
        <v>4</v>
      </c>
      <c r="P54" s="16">
        <v>0.20499999999999999</v>
      </c>
      <c r="Q54" s="4">
        <v>7184</v>
      </c>
      <c r="R54" s="4">
        <v>3613</v>
      </c>
      <c r="S54" s="4">
        <v>65504</v>
      </c>
      <c r="T54" s="27">
        <f t="shared" si="1"/>
        <v>9.1180400890868594</v>
      </c>
    </row>
    <row r="55" spans="1:20" x14ac:dyDescent="0.35">
      <c r="A55" s="2">
        <v>15797</v>
      </c>
      <c r="B55" s="2">
        <v>2018</v>
      </c>
      <c r="C55" s="17">
        <v>6405</v>
      </c>
      <c r="D55" s="17">
        <v>13800.4312297058</v>
      </c>
      <c r="E55" s="2" t="s">
        <v>5</v>
      </c>
      <c r="F55" s="2" t="s">
        <v>75</v>
      </c>
      <c r="G55" s="2">
        <v>59515</v>
      </c>
      <c r="H55" s="2" t="s">
        <v>1403</v>
      </c>
      <c r="I55" s="2">
        <v>36.42</v>
      </c>
      <c r="J55" s="2">
        <v>-77.100278000000003</v>
      </c>
      <c r="K55" s="4">
        <v>0</v>
      </c>
      <c r="L55" s="2" t="s">
        <v>1341</v>
      </c>
      <c r="M55" s="17" t="s">
        <v>1338</v>
      </c>
      <c r="N55" s="17" t="s">
        <v>965</v>
      </c>
      <c r="O55" s="8">
        <v>5</v>
      </c>
      <c r="P55" s="16">
        <v>0.192</v>
      </c>
      <c r="Q55" s="4">
        <v>8418</v>
      </c>
      <c r="R55" s="4">
        <v>4233</v>
      </c>
      <c r="S55" s="4">
        <v>76754</v>
      </c>
      <c r="T55" s="27">
        <f t="shared" si="1"/>
        <v>9.117842717985269</v>
      </c>
    </row>
    <row r="56" spans="1:20" x14ac:dyDescent="0.35">
      <c r="A56" s="2">
        <v>15798</v>
      </c>
      <c r="B56" s="2">
        <v>2018</v>
      </c>
      <c r="C56" s="17">
        <v>16281</v>
      </c>
      <c r="D56" s="17">
        <v>1892.0621734722899</v>
      </c>
      <c r="E56" s="2" t="s">
        <v>5</v>
      </c>
      <c r="F56" s="2" t="s">
        <v>76</v>
      </c>
      <c r="G56" s="2">
        <v>60881</v>
      </c>
      <c r="H56" s="2" t="s">
        <v>1404</v>
      </c>
      <c r="I56" s="2">
        <v>35.84995</v>
      </c>
      <c r="J56" s="2">
        <v>-81.540861000000007</v>
      </c>
      <c r="K56" s="4">
        <v>0</v>
      </c>
      <c r="L56" s="2" t="s">
        <v>1341</v>
      </c>
      <c r="M56" s="17" t="s">
        <v>1338</v>
      </c>
      <c r="N56" s="17" t="s">
        <v>965</v>
      </c>
      <c r="O56" s="8">
        <v>1.1000000000000001</v>
      </c>
      <c r="P56" s="16">
        <v>6.7000000000000004E-2</v>
      </c>
      <c r="Q56" s="4">
        <v>648</v>
      </c>
      <c r="R56" s="4">
        <v>326</v>
      </c>
      <c r="S56" s="4">
        <v>5909</v>
      </c>
      <c r="T56" s="27">
        <f t="shared" si="1"/>
        <v>9.1188271604938276</v>
      </c>
    </row>
    <row r="57" spans="1:20" x14ac:dyDescent="0.35">
      <c r="A57" s="2">
        <v>15799</v>
      </c>
      <c r="B57" s="2">
        <v>2018</v>
      </c>
      <c r="C57" s="17">
        <v>10039</v>
      </c>
      <c r="D57" s="17">
        <v>272.36830159058701</v>
      </c>
      <c r="E57" s="2" t="s">
        <v>5</v>
      </c>
      <c r="F57" s="2" t="s">
        <v>77</v>
      </c>
      <c r="G57" s="2">
        <v>58843</v>
      </c>
      <c r="H57" s="2" t="s">
        <v>1343</v>
      </c>
      <c r="I57" s="2">
        <v>35.794722</v>
      </c>
      <c r="J57" s="2">
        <v>-77.381111000000004</v>
      </c>
      <c r="K57" s="4">
        <v>0</v>
      </c>
      <c r="L57" s="2" t="s">
        <v>1341</v>
      </c>
      <c r="M57" s="17" t="s">
        <v>1338</v>
      </c>
      <c r="N57" s="17" t="s">
        <v>965</v>
      </c>
      <c r="O57" s="8">
        <v>5</v>
      </c>
      <c r="P57" s="16">
        <v>0.16</v>
      </c>
      <c r="Q57" s="4">
        <v>7009</v>
      </c>
      <c r="R57" s="4">
        <v>3525</v>
      </c>
      <c r="S57" s="4">
        <v>63907</v>
      </c>
      <c r="T57" s="27">
        <f t="shared" si="1"/>
        <v>9.1178484805250388</v>
      </c>
    </row>
    <row r="58" spans="1:20" x14ac:dyDescent="0.35">
      <c r="A58" s="2">
        <v>15800</v>
      </c>
      <c r="B58" s="2">
        <v>2018</v>
      </c>
      <c r="C58" s="17">
        <v>10039</v>
      </c>
      <c r="D58" s="17">
        <v>5069.4208272211499</v>
      </c>
      <c r="E58" s="2" t="s">
        <v>5</v>
      </c>
      <c r="F58" s="2" t="s">
        <v>78</v>
      </c>
      <c r="G58" s="2">
        <v>59173</v>
      </c>
      <c r="H58" s="2" t="s">
        <v>1405</v>
      </c>
      <c r="I58" s="2">
        <v>35.75</v>
      </c>
      <c r="J58" s="2">
        <v>-77.385000000000005</v>
      </c>
      <c r="K58" s="4">
        <v>0</v>
      </c>
      <c r="L58" s="2" t="s">
        <v>1341</v>
      </c>
      <c r="M58" s="17" t="s">
        <v>1338</v>
      </c>
      <c r="N58" s="17" t="s">
        <v>965</v>
      </c>
      <c r="O58" s="8">
        <v>5</v>
      </c>
      <c r="P58" s="16">
        <v>0.17199999999999999</v>
      </c>
      <c r="Q58" s="4">
        <v>7543</v>
      </c>
      <c r="R58" s="4">
        <v>3793</v>
      </c>
      <c r="S58" s="4">
        <v>68778</v>
      </c>
      <c r="T58" s="27">
        <f t="shared" si="1"/>
        <v>9.1181227628264612</v>
      </c>
    </row>
    <row r="59" spans="1:20" x14ac:dyDescent="0.35">
      <c r="A59" s="2">
        <v>15801</v>
      </c>
      <c r="B59" s="2">
        <v>2018</v>
      </c>
      <c r="C59" s="17">
        <v>16404</v>
      </c>
      <c r="D59" s="17">
        <v>17805.135698136099</v>
      </c>
      <c r="E59" s="2" t="s">
        <v>5</v>
      </c>
      <c r="F59" s="2" t="s">
        <v>79</v>
      </c>
      <c r="G59" s="2">
        <v>59039</v>
      </c>
      <c r="H59" s="2" t="s">
        <v>1406</v>
      </c>
      <c r="I59" s="2">
        <v>34.9</v>
      </c>
      <c r="J59" s="2">
        <v>-77.78</v>
      </c>
      <c r="K59" s="4">
        <v>0</v>
      </c>
      <c r="L59" s="2" t="s">
        <v>1341</v>
      </c>
      <c r="M59" s="17" t="s">
        <v>1338</v>
      </c>
      <c r="N59" s="17" t="s">
        <v>965</v>
      </c>
      <c r="O59" s="8">
        <v>2</v>
      </c>
      <c r="P59" s="16">
        <v>0.193</v>
      </c>
      <c r="Q59" s="4">
        <v>3374</v>
      </c>
      <c r="R59" s="4">
        <v>1697</v>
      </c>
      <c r="S59" s="4">
        <v>30762</v>
      </c>
      <c r="T59" s="27">
        <f t="shared" si="1"/>
        <v>9.1173681090693535</v>
      </c>
    </row>
    <row r="60" spans="1:20" x14ac:dyDescent="0.35">
      <c r="A60" s="2">
        <v>15802</v>
      </c>
      <c r="B60" s="2">
        <v>2018</v>
      </c>
      <c r="C60" s="17">
        <v>15782</v>
      </c>
      <c r="D60" s="17">
        <v>16001.1152119042</v>
      </c>
      <c r="E60" s="2" t="s">
        <v>5</v>
      </c>
      <c r="F60" s="2" t="s">
        <v>80</v>
      </c>
      <c r="G60" s="2">
        <v>59930</v>
      </c>
      <c r="H60" s="2" t="s">
        <v>1407</v>
      </c>
      <c r="I60" s="2">
        <v>34.970486000000001</v>
      </c>
      <c r="J60" s="2">
        <v>-80.389622000000003</v>
      </c>
      <c r="K60" s="4">
        <v>0</v>
      </c>
      <c r="L60" s="2" t="s">
        <v>1341</v>
      </c>
      <c r="M60" s="17" t="s">
        <v>1338</v>
      </c>
      <c r="N60" s="17" t="s">
        <v>965</v>
      </c>
      <c r="O60" s="8">
        <v>5</v>
      </c>
      <c r="P60" s="16">
        <v>0.20599999999999999</v>
      </c>
      <c r="Q60" s="4">
        <v>9027</v>
      </c>
      <c r="R60" s="4">
        <v>4540</v>
      </c>
      <c r="S60" s="4">
        <v>82307</v>
      </c>
      <c r="T60" s="27">
        <f t="shared" si="1"/>
        <v>9.1178686163731033</v>
      </c>
    </row>
    <row r="61" spans="1:20" x14ac:dyDescent="0.35">
      <c r="A61" s="2">
        <v>15803</v>
      </c>
      <c r="B61" s="2">
        <v>2018</v>
      </c>
      <c r="C61" s="17">
        <v>28601</v>
      </c>
      <c r="D61" s="17">
        <v>5065.8802455181903</v>
      </c>
      <c r="E61" s="2" t="s">
        <v>5</v>
      </c>
      <c r="F61" s="2" t="s">
        <v>81</v>
      </c>
      <c r="G61" s="2">
        <v>61271</v>
      </c>
      <c r="H61" s="2" t="s">
        <v>1408</v>
      </c>
      <c r="I61" s="2">
        <v>35.561155999999997</v>
      </c>
      <c r="J61" s="2">
        <v>-82.588440000000006</v>
      </c>
      <c r="K61" s="4">
        <v>0</v>
      </c>
      <c r="L61" s="2" t="s">
        <v>1341</v>
      </c>
      <c r="M61" s="17" t="s">
        <v>1338</v>
      </c>
      <c r="N61" s="17" t="s">
        <v>965</v>
      </c>
      <c r="O61" s="8">
        <v>1.5</v>
      </c>
      <c r="P61" s="16">
        <v>0.14899999999999999</v>
      </c>
      <c r="Q61" s="4">
        <v>1959</v>
      </c>
      <c r="R61" s="4">
        <v>985</v>
      </c>
      <c r="S61" s="4">
        <v>17862</v>
      </c>
      <c r="T61" s="27">
        <f t="shared" si="1"/>
        <v>9.1179173047473192</v>
      </c>
    </row>
    <row r="62" spans="1:20" x14ac:dyDescent="0.35">
      <c r="A62" s="2">
        <v>15805</v>
      </c>
      <c r="B62" s="2">
        <v>2018</v>
      </c>
      <c r="C62" s="17">
        <v>14626</v>
      </c>
      <c r="D62" s="17">
        <v>2077.6595250995101</v>
      </c>
      <c r="E62" s="2" t="s">
        <v>5</v>
      </c>
      <c r="F62" s="2" t="s">
        <v>83</v>
      </c>
      <c r="G62" s="2">
        <v>58667</v>
      </c>
      <c r="H62" s="2" t="s">
        <v>1409</v>
      </c>
      <c r="I62" s="2">
        <v>35.383889000000003</v>
      </c>
      <c r="J62" s="2">
        <v>-79.770278000000005</v>
      </c>
      <c r="K62" s="4">
        <v>0</v>
      </c>
      <c r="L62" s="2" t="s">
        <v>1341</v>
      </c>
      <c r="M62" s="17" t="s">
        <v>1338</v>
      </c>
      <c r="N62" s="17" t="s">
        <v>965</v>
      </c>
      <c r="O62" s="8">
        <v>5</v>
      </c>
      <c r="P62" s="16">
        <v>0.20599999999999999</v>
      </c>
      <c r="Q62" s="4">
        <v>9011</v>
      </c>
      <c r="R62" s="4">
        <v>4532</v>
      </c>
      <c r="S62" s="4">
        <v>82163</v>
      </c>
      <c r="T62" s="27">
        <f t="shared" si="1"/>
        <v>9.1180779047830427</v>
      </c>
    </row>
    <row r="63" spans="1:20" x14ac:dyDescent="0.35">
      <c r="A63" s="2">
        <v>15806</v>
      </c>
      <c r="B63" s="2">
        <v>2018</v>
      </c>
      <c r="C63" s="17">
        <v>340</v>
      </c>
      <c r="D63" s="17">
        <v>10871.603543077999</v>
      </c>
      <c r="E63" s="2" t="s">
        <v>5</v>
      </c>
      <c r="F63" s="2" t="s">
        <v>84</v>
      </c>
      <c r="G63" s="2">
        <v>60401</v>
      </c>
      <c r="H63" s="2" t="s">
        <v>1410</v>
      </c>
      <c r="I63" s="2">
        <v>35.549401000000003</v>
      </c>
      <c r="J63" s="2">
        <v>-78.179858999999993</v>
      </c>
      <c r="K63" s="4">
        <v>0</v>
      </c>
      <c r="L63" s="2" t="s">
        <v>1341</v>
      </c>
      <c r="M63" s="17" t="s">
        <v>1338</v>
      </c>
      <c r="N63" s="17" t="s">
        <v>965</v>
      </c>
      <c r="O63" s="8">
        <v>5.2</v>
      </c>
      <c r="P63" s="16">
        <v>0.20699999999999999</v>
      </c>
      <c r="Q63" s="4">
        <v>9423</v>
      </c>
      <c r="R63" s="4">
        <v>4739</v>
      </c>
      <c r="S63" s="4">
        <v>85918</v>
      </c>
      <c r="T63" s="27">
        <f t="shared" si="1"/>
        <v>9.1179030032898236</v>
      </c>
    </row>
    <row r="64" spans="1:20" x14ac:dyDescent="0.35">
      <c r="A64" s="2">
        <v>15807</v>
      </c>
      <c r="B64" s="2">
        <v>2018</v>
      </c>
      <c r="C64" s="17">
        <v>340</v>
      </c>
      <c r="D64" s="17">
        <v>10973.5920760593</v>
      </c>
      <c r="E64" s="2" t="s">
        <v>5</v>
      </c>
      <c r="F64" s="2" t="s">
        <v>85</v>
      </c>
      <c r="G64" s="2">
        <v>61158</v>
      </c>
      <c r="H64" s="2" t="s">
        <v>1411</v>
      </c>
      <c r="I64" s="2">
        <v>35.544404999999998</v>
      </c>
      <c r="J64" s="2">
        <v>-78.177204000000003</v>
      </c>
      <c r="K64" s="4">
        <v>0</v>
      </c>
      <c r="L64" s="2" t="s">
        <v>1341</v>
      </c>
      <c r="M64" s="17" t="s">
        <v>1338</v>
      </c>
      <c r="N64" s="17" t="s">
        <v>965</v>
      </c>
      <c r="O64" s="8">
        <v>5</v>
      </c>
      <c r="P64" s="16">
        <v>0.21099999999999999</v>
      </c>
      <c r="Q64" s="4">
        <v>9245</v>
      </c>
      <c r="R64" s="4">
        <v>4649</v>
      </c>
      <c r="S64" s="4">
        <v>84295</v>
      </c>
      <c r="T64" s="27">
        <f t="shared" si="1"/>
        <v>9.117901568415359</v>
      </c>
    </row>
    <row r="65" spans="1:20" x14ac:dyDescent="0.35">
      <c r="A65" s="2">
        <v>15811</v>
      </c>
      <c r="B65" s="2">
        <v>2018</v>
      </c>
      <c r="C65" s="17">
        <v>1924</v>
      </c>
      <c r="D65" s="17">
        <v>15763.5599979747</v>
      </c>
      <c r="E65" s="2" t="s">
        <v>5</v>
      </c>
      <c r="F65" s="2" t="s">
        <v>87</v>
      </c>
      <c r="G65" s="2">
        <v>61561</v>
      </c>
      <c r="H65" s="2" t="s">
        <v>1344</v>
      </c>
      <c r="I65" s="2">
        <v>34.823521999999997</v>
      </c>
      <c r="J65" s="2">
        <v>-78.623450000000005</v>
      </c>
      <c r="K65" s="4">
        <v>0</v>
      </c>
      <c r="L65" s="2" t="s">
        <v>1341</v>
      </c>
      <c r="M65" s="17" t="s">
        <v>1338</v>
      </c>
      <c r="N65" s="17" t="s">
        <v>965</v>
      </c>
      <c r="O65" s="8">
        <v>50</v>
      </c>
      <c r="P65" s="16">
        <v>0.23699999999999999</v>
      </c>
      <c r="Q65" s="4">
        <v>103952</v>
      </c>
      <c r="R65" s="4">
        <v>51169</v>
      </c>
      <c r="S65" s="4">
        <v>947830</v>
      </c>
      <c r="T65" s="27">
        <f t="shared" si="1"/>
        <v>9.1179582884408195</v>
      </c>
    </row>
    <row r="66" spans="1:20" x14ac:dyDescent="0.35">
      <c r="A66" s="2">
        <v>15812</v>
      </c>
      <c r="B66" s="2">
        <v>2018</v>
      </c>
      <c r="C66" s="17">
        <v>9820</v>
      </c>
      <c r="D66" s="17">
        <v>5636.5830155582098</v>
      </c>
      <c r="E66" s="2" t="s">
        <v>5</v>
      </c>
      <c r="F66" s="2" t="s">
        <v>88</v>
      </c>
      <c r="G66" s="2">
        <v>58868</v>
      </c>
      <c r="H66" s="2" t="s">
        <v>1343</v>
      </c>
      <c r="I66" s="2">
        <v>34.534999999999997</v>
      </c>
      <c r="J66" s="2">
        <v>-78.813056000000003</v>
      </c>
      <c r="K66" s="4">
        <v>0</v>
      </c>
      <c r="L66" s="2" t="s">
        <v>1341</v>
      </c>
      <c r="M66" s="17" t="s">
        <v>1338</v>
      </c>
      <c r="N66" s="17" t="s">
        <v>965</v>
      </c>
      <c r="O66" s="8">
        <v>5</v>
      </c>
      <c r="P66" s="16">
        <v>0.19</v>
      </c>
      <c r="Q66" s="4">
        <v>8326</v>
      </c>
      <c r="R66" s="4">
        <v>4187</v>
      </c>
      <c r="S66" s="4">
        <v>75917</v>
      </c>
      <c r="T66" s="27">
        <f t="shared" ref="T66:T97" si="2">S66/Q66</f>
        <v>9.1180638962286817</v>
      </c>
    </row>
    <row r="67" spans="1:20" x14ac:dyDescent="0.35">
      <c r="A67" s="2">
        <v>15813</v>
      </c>
      <c r="B67" s="2">
        <v>2018</v>
      </c>
      <c r="C67" s="17">
        <v>9820</v>
      </c>
      <c r="D67" s="17">
        <v>4547.99642834107</v>
      </c>
      <c r="E67" s="2" t="s">
        <v>5</v>
      </c>
      <c r="F67" s="2" t="s">
        <v>89</v>
      </c>
      <c r="G67" s="2">
        <v>62101</v>
      </c>
      <c r="H67" s="2" t="s">
        <v>1415</v>
      </c>
      <c r="I67" s="2">
        <v>34.536000000000001</v>
      </c>
      <c r="J67" s="2">
        <v>-78.799000000000007</v>
      </c>
      <c r="K67" s="4">
        <v>0</v>
      </c>
      <c r="L67" s="2" t="s">
        <v>1341</v>
      </c>
      <c r="M67" s="17" t="s">
        <v>1338</v>
      </c>
      <c r="N67" s="17" t="s">
        <v>965</v>
      </c>
      <c r="O67" s="8">
        <v>4.5</v>
      </c>
      <c r="P67" s="16">
        <v>5.8999999999999997E-2</v>
      </c>
      <c r="Q67" s="4">
        <v>2315</v>
      </c>
      <c r="R67" s="4">
        <v>1159</v>
      </c>
      <c r="S67" s="4">
        <v>21109</v>
      </c>
      <c r="T67" s="27">
        <f t="shared" si="2"/>
        <v>9.1183585313174937</v>
      </c>
    </row>
    <row r="68" spans="1:20" x14ac:dyDescent="0.35">
      <c r="A68" s="2">
        <v>15814</v>
      </c>
      <c r="B68" s="2">
        <v>2018</v>
      </c>
      <c r="C68" s="17">
        <v>9820</v>
      </c>
      <c r="D68" s="17">
        <v>5383.5440777274498</v>
      </c>
      <c r="E68" s="2" t="s">
        <v>5</v>
      </c>
      <c r="F68" s="2" t="s">
        <v>90</v>
      </c>
      <c r="G68" s="2">
        <v>61283</v>
      </c>
      <c r="H68" s="2" t="s">
        <v>1344</v>
      </c>
      <c r="I68" s="2">
        <v>34.547761000000001</v>
      </c>
      <c r="J68" s="2">
        <v>-78.817651999999995</v>
      </c>
      <c r="K68" s="4">
        <v>0</v>
      </c>
      <c r="L68" s="2" t="s">
        <v>1341</v>
      </c>
      <c r="M68" s="17" t="s">
        <v>1338</v>
      </c>
      <c r="N68" s="17" t="s">
        <v>965</v>
      </c>
      <c r="O68" s="8">
        <v>4.8</v>
      </c>
      <c r="P68" s="16">
        <v>0.22600000000000001</v>
      </c>
      <c r="Q68" s="4">
        <v>9510</v>
      </c>
      <c r="R68" s="4">
        <v>4782</v>
      </c>
      <c r="S68" s="4">
        <v>86710</v>
      </c>
      <c r="T68" s="27">
        <f t="shared" si="2"/>
        <v>9.1177707676130382</v>
      </c>
    </row>
    <row r="69" spans="1:20" x14ac:dyDescent="0.35">
      <c r="A69" s="2">
        <v>15826</v>
      </c>
      <c r="B69" s="2">
        <v>2018</v>
      </c>
      <c r="C69" s="17">
        <v>6661</v>
      </c>
      <c r="D69" s="17">
        <v>8840.1614597192001</v>
      </c>
      <c r="E69" s="2" t="s">
        <v>5</v>
      </c>
      <c r="F69" s="2" t="s">
        <v>93</v>
      </c>
      <c r="G69" s="2">
        <v>58605</v>
      </c>
      <c r="H69" s="2" t="s">
        <v>1347</v>
      </c>
      <c r="I69" s="2">
        <v>35.313889000000003</v>
      </c>
      <c r="J69" s="2">
        <v>-78.154167000000001</v>
      </c>
      <c r="K69" s="4">
        <v>0</v>
      </c>
      <c r="L69" s="2" t="s">
        <v>1341</v>
      </c>
      <c r="M69" s="17" t="s">
        <v>1338</v>
      </c>
      <c r="N69" s="17" t="s">
        <v>965</v>
      </c>
      <c r="O69" s="8">
        <v>5</v>
      </c>
      <c r="P69" s="16">
        <v>0.217</v>
      </c>
      <c r="Q69" s="4">
        <v>9499</v>
      </c>
      <c r="R69" s="4">
        <v>4777</v>
      </c>
      <c r="S69" s="4">
        <v>86612</v>
      </c>
      <c r="T69" s="27">
        <f t="shared" si="2"/>
        <v>9.1180124223602483</v>
      </c>
    </row>
    <row r="70" spans="1:20" x14ac:dyDescent="0.35">
      <c r="A70" s="2">
        <v>15827</v>
      </c>
      <c r="B70" s="2">
        <v>2018</v>
      </c>
      <c r="C70" s="17">
        <v>10009</v>
      </c>
      <c r="D70" s="17">
        <v>132.99094907202101</v>
      </c>
      <c r="E70" s="2" t="s">
        <v>5</v>
      </c>
      <c r="F70" s="2" t="s">
        <v>94</v>
      </c>
      <c r="G70" s="2">
        <v>61157</v>
      </c>
      <c r="H70" s="2" t="s">
        <v>1419</v>
      </c>
      <c r="I70" s="2">
        <v>35.467770000000002</v>
      </c>
      <c r="J70" s="2">
        <v>-79.134439999999998</v>
      </c>
      <c r="K70" s="4">
        <v>0</v>
      </c>
      <c r="L70" s="2" t="s">
        <v>1341</v>
      </c>
      <c r="M70" s="17" t="s">
        <v>1338</v>
      </c>
      <c r="N70" s="17" t="s">
        <v>965</v>
      </c>
      <c r="O70" s="8">
        <v>5</v>
      </c>
      <c r="P70" s="16">
        <v>0.20799999999999999</v>
      </c>
      <c r="Q70" s="4">
        <v>9124</v>
      </c>
      <c r="R70" s="4">
        <v>4588</v>
      </c>
      <c r="S70" s="4">
        <v>83191</v>
      </c>
      <c r="T70" s="27">
        <f t="shared" si="2"/>
        <v>9.1178211310828576</v>
      </c>
    </row>
    <row r="71" spans="1:20" x14ac:dyDescent="0.35">
      <c r="A71" s="2">
        <v>15828</v>
      </c>
      <c r="B71" s="2">
        <v>2018</v>
      </c>
      <c r="C71" s="17">
        <v>16911</v>
      </c>
      <c r="D71" s="17">
        <v>9061.5705683034703</v>
      </c>
      <c r="E71" s="2" t="s">
        <v>5</v>
      </c>
      <c r="F71" s="2" t="s">
        <v>95</v>
      </c>
      <c r="G71" s="2">
        <v>58349</v>
      </c>
      <c r="H71" s="2" t="s">
        <v>1343</v>
      </c>
      <c r="I71" s="2">
        <v>36.421616999999998</v>
      </c>
      <c r="J71" s="2">
        <v>-78.132311000000001</v>
      </c>
      <c r="K71" s="4">
        <v>0</v>
      </c>
      <c r="L71" s="2" t="s">
        <v>1341</v>
      </c>
      <c r="M71" s="17" t="s">
        <v>1338</v>
      </c>
      <c r="N71" s="17" t="s">
        <v>965</v>
      </c>
      <c r="O71" s="8">
        <v>5</v>
      </c>
      <c r="P71" s="16">
        <v>0.19900000000000001</v>
      </c>
      <c r="Q71" s="4">
        <v>8736</v>
      </c>
      <c r="R71" s="4">
        <v>4393</v>
      </c>
      <c r="S71" s="4">
        <v>79655</v>
      </c>
      <c r="T71" s="27">
        <f t="shared" si="2"/>
        <v>9.1180173992673996</v>
      </c>
    </row>
    <row r="72" spans="1:20" x14ac:dyDescent="0.35">
      <c r="A72" s="2">
        <v>15829</v>
      </c>
      <c r="B72" s="2">
        <v>2018</v>
      </c>
      <c r="C72" s="17">
        <v>9484</v>
      </c>
      <c r="D72" s="17">
        <v>15094.3972198882</v>
      </c>
      <c r="E72" s="2" t="s">
        <v>5</v>
      </c>
      <c r="F72" s="2" t="s">
        <v>96</v>
      </c>
      <c r="G72" s="2">
        <v>61352</v>
      </c>
      <c r="H72" s="2" t="s">
        <v>1344</v>
      </c>
      <c r="I72" s="2">
        <v>35.134053999999999</v>
      </c>
      <c r="J72" s="2">
        <v>-77.538489999999996</v>
      </c>
      <c r="K72" s="4">
        <v>0</v>
      </c>
      <c r="L72" s="2" t="s">
        <v>1341</v>
      </c>
      <c r="M72" s="17" t="s">
        <v>1338</v>
      </c>
      <c r="N72" s="17" t="s">
        <v>965</v>
      </c>
      <c r="O72" s="8">
        <v>5</v>
      </c>
      <c r="P72" s="16">
        <v>0.154</v>
      </c>
      <c r="Q72" s="4">
        <v>6739</v>
      </c>
      <c r="R72" s="4">
        <v>3389</v>
      </c>
      <c r="S72" s="4">
        <v>61446</v>
      </c>
      <c r="T72" s="27">
        <f t="shared" si="2"/>
        <v>9.1179700252262954</v>
      </c>
    </row>
    <row r="73" spans="1:20" x14ac:dyDescent="0.35">
      <c r="A73" s="2">
        <v>15831</v>
      </c>
      <c r="B73" s="2">
        <v>2018</v>
      </c>
      <c r="C73" s="17">
        <v>6665</v>
      </c>
      <c r="D73" s="17">
        <v>5287.6207587426097</v>
      </c>
      <c r="E73" s="2" t="s">
        <v>5</v>
      </c>
      <c r="F73" s="2" t="s">
        <v>98</v>
      </c>
      <c r="G73" s="2">
        <v>58807</v>
      </c>
      <c r="H73" s="2" t="s">
        <v>1420</v>
      </c>
      <c r="I73" s="2">
        <v>36.008056000000003</v>
      </c>
      <c r="J73" s="2">
        <v>-77.81</v>
      </c>
      <c r="K73" s="4">
        <v>0</v>
      </c>
      <c r="L73" s="2" t="s">
        <v>1341</v>
      </c>
      <c r="M73" s="17" t="s">
        <v>1338</v>
      </c>
      <c r="N73" s="17" t="s">
        <v>965</v>
      </c>
      <c r="O73" s="8">
        <v>5</v>
      </c>
      <c r="P73" s="16">
        <v>0.19400000000000001</v>
      </c>
      <c r="Q73" s="4">
        <v>8495</v>
      </c>
      <c r="R73" s="4">
        <v>4272</v>
      </c>
      <c r="S73" s="4">
        <v>77459</v>
      </c>
      <c r="T73" s="27">
        <f t="shared" si="2"/>
        <v>9.1181871689228959</v>
      </c>
    </row>
    <row r="74" spans="1:20" x14ac:dyDescent="0.35">
      <c r="A74" s="2">
        <v>15835</v>
      </c>
      <c r="B74" s="2">
        <v>2018</v>
      </c>
      <c r="C74" s="17">
        <v>6407</v>
      </c>
      <c r="D74" s="17">
        <v>550.34965550191805</v>
      </c>
      <c r="E74" s="2" t="s">
        <v>5</v>
      </c>
      <c r="F74" s="2" t="s">
        <v>102</v>
      </c>
      <c r="G74" s="2">
        <v>59154</v>
      </c>
      <c r="H74" s="2" t="s">
        <v>1422</v>
      </c>
      <c r="I74" s="2">
        <v>36.260556000000001</v>
      </c>
      <c r="J74" s="2">
        <v>-77.076389000000006</v>
      </c>
      <c r="K74" s="4">
        <v>0</v>
      </c>
      <c r="L74" s="2" t="s">
        <v>1341</v>
      </c>
      <c r="M74" s="17" t="s">
        <v>1338</v>
      </c>
      <c r="N74" s="17" t="s">
        <v>965</v>
      </c>
      <c r="O74" s="8">
        <v>5</v>
      </c>
      <c r="P74" s="16">
        <v>0.17899999999999999</v>
      </c>
      <c r="Q74" s="4">
        <v>7835</v>
      </c>
      <c r="R74" s="4">
        <v>3940</v>
      </c>
      <c r="S74" s="4">
        <v>71440</v>
      </c>
      <c r="T74" s="27">
        <f t="shared" si="2"/>
        <v>9.1180599872367587</v>
      </c>
    </row>
    <row r="75" spans="1:20" x14ac:dyDescent="0.35">
      <c r="A75" s="2">
        <v>15836</v>
      </c>
      <c r="B75" s="2">
        <v>2018</v>
      </c>
      <c r="C75" s="17">
        <v>12414</v>
      </c>
      <c r="D75" s="17">
        <v>16044.6215461751</v>
      </c>
      <c r="E75" s="2" t="s">
        <v>5</v>
      </c>
      <c r="F75" s="2" t="s">
        <v>103</v>
      </c>
      <c r="G75" s="2">
        <v>60623</v>
      </c>
      <c r="H75" s="2" t="s">
        <v>1347</v>
      </c>
      <c r="I75" s="2">
        <v>35.890484999999998</v>
      </c>
      <c r="J75" s="2">
        <v>-78.155152999999999</v>
      </c>
      <c r="K75" s="4">
        <v>0</v>
      </c>
      <c r="L75" s="2" t="s">
        <v>1341</v>
      </c>
      <c r="M75" s="17" t="s">
        <v>1338</v>
      </c>
      <c r="N75" s="17" t="s">
        <v>965</v>
      </c>
      <c r="O75" s="8">
        <v>50.2</v>
      </c>
      <c r="P75" s="16">
        <v>3.5000000000000003E-2</v>
      </c>
      <c r="Q75" s="4">
        <v>15225</v>
      </c>
      <c r="R75" s="4">
        <v>0</v>
      </c>
      <c r="S75" s="4">
        <v>138821</v>
      </c>
      <c r="T75" s="27">
        <f t="shared" si="2"/>
        <v>9.1179638752052536</v>
      </c>
    </row>
    <row r="76" spans="1:20" x14ac:dyDescent="0.35">
      <c r="A76" s="2">
        <v>15837</v>
      </c>
      <c r="B76" s="2">
        <v>2018</v>
      </c>
      <c r="C76" s="17">
        <v>29262</v>
      </c>
      <c r="D76" s="17">
        <v>2439.5654185938902</v>
      </c>
      <c r="E76" s="2" t="s">
        <v>5</v>
      </c>
      <c r="F76" s="2" t="s">
        <v>104</v>
      </c>
      <c r="G76" s="2">
        <v>59706</v>
      </c>
      <c r="H76" s="2" t="s">
        <v>1407</v>
      </c>
      <c r="I76" s="2">
        <v>36.372546</v>
      </c>
      <c r="J76" s="2">
        <v>-78.598506999999998</v>
      </c>
      <c r="K76" s="4">
        <v>0</v>
      </c>
      <c r="L76" s="2" t="s">
        <v>1341</v>
      </c>
      <c r="M76" s="17" t="s">
        <v>1338</v>
      </c>
      <c r="N76" s="17" t="s">
        <v>965</v>
      </c>
      <c r="O76" s="8">
        <v>5</v>
      </c>
      <c r="P76" s="16">
        <v>0.19400000000000001</v>
      </c>
      <c r="Q76" s="4">
        <v>8478</v>
      </c>
      <c r="R76" s="4">
        <v>4263</v>
      </c>
      <c r="S76" s="4">
        <v>77304</v>
      </c>
      <c r="T76" s="27">
        <f t="shared" si="2"/>
        <v>9.1181882519462132</v>
      </c>
    </row>
    <row r="77" spans="1:20" x14ac:dyDescent="0.35">
      <c r="A77" s="2">
        <v>15845</v>
      </c>
      <c r="B77" s="2">
        <v>2018</v>
      </c>
      <c r="C77" s="17">
        <v>28662</v>
      </c>
      <c r="D77" s="17">
        <v>7484.3765191358398</v>
      </c>
      <c r="E77" s="2" t="s">
        <v>5</v>
      </c>
      <c r="F77" s="2" t="s">
        <v>110</v>
      </c>
      <c r="G77" s="2">
        <v>61218</v>
      </c>
      <c r="H77" s="2" t="s">
        <v>1426</v>
      </c>
      <c r="I77" s="2">
        <v>34.522942</v>
      </c>
      <c r="J77" s="2">
        <v>-78.957205999999999</v>
      </c>
      <c r="K77" s="4">
        <v>0</v>
      </c>
      <c r="L77" s="2" t="s">
        <v>1341</v>
      </c>
      <c r="M77" s="17" t="s">
        <v>1338</v>
      </c>
      <c r="N77" s="17" t="s">
        <v>965</v>
      </c>
      <c r="O77" s="8">
        <v>5</v>
      </c>
      <c r="P77" s="16">
        <v>0.221</v>
      </c>
      <c r="Q77" s="4">
        <v>9691</v>
      </c>
      <c r="R77" s="4">
        <v>4873</v>
      </c>
      <c r="S77" s="4">
        <v>88363</v>
      </c>
      <c r="T77" s="27">
        <f t="shared" si="2"/>
        <v>9.1180476730987507</v>
      </c>
    </row>
    <row r="78" spans="1:20" x14ac:dyDescent="0.35">
      <c r="A78" s="2">
        <v>15846</v>
      </c>
      <c r="B78" s="2">
        <v>2018</v>
      </c>
      <c r="C78" s="17">
        <v>9821</v>
      </c>
      <c r="D78" s="17">
        <v>3667.7280213224199</v>
      </c>
      <c r="E78" s="2" t="s">
        <v>5</v>
      </c>
      <c r="F78" s="2" t="s">
        <v>111</v>
      </c>
      <c r="G78" s="2">
        <v>59762</v>
      </c>
      <c r="H78" s="2" t="s">
        <v>1427</v>
      </c>
      <c r="I78" s="2">
        <v>34.309260999999999</v>
      </c>
      <c r="J78" s="2">
        <v>-78.831433000000004</v>
      </c>
      <c r="K78" s="4">
        <v>0</v>
      </c>
      <c r="L78" s="2" t="s">
        <v>1341</v>
      </c>
      <c r="M78" s="17" t="s">
        <v>1338</v>
      </c>
      <c r="N78" s="17" t="s">
        <v>965</v>
      </c>
      <c r="O78" s="8">
        <v>5</v>
      </c>
      <c r="P78" s="16">
        <v>0.20799999999999999</v>
      </c>
      <c r="Q78" s="4">
        <v>9114</v>
      </c>
      <c r="R78" s="4">
        <v>4583</v>
      </c>
      <c r="S78" s="4">
        <v>83099</v>
      </c>
      <c r="T78" s="27">
        <f t="shared" si="2"/>
        <v>9.1177309633530825</v>
      </c>
    </row>
    <row r="79" spans="1:20" x14ac:dyDescent="0.35">
      <c r="A79" s="2">
        <v>15860</v>
      </c>
      <c r="B79" s="2">
        <v>2018</v>
      </c>
      <c r="C79" s="17">
        <v>6679</v>
      </c>
      <c r="D79" s="17">
        <v>3830.1493698272402</v>
      </c>
      <c r="E79" s="2" t="s">
        <v>5</v>
      </c>
      <c r="F79" s="2" t="s">
        <v>115</v>
      </c>
      <c r="G79" s="2">
        <v>61693</v>
      </c>
      <c r="H79" s="2" t="s">
        <v>1402</v>
      </c>
      <c r="I79" s="2">
        <v>35.380682999999998</v>
      </c>
      <c r="J79" s="2">
        <v>-77.405991999999998</v>
      </c>
      <c r="K79" s="4">
        <v>0</v>
      </c>
      <c r="L79" s="2" t="s">
        <v>1341</v>
      </c>
      <c r="M79" s="17" t="s">
        <v>1338</v>
      </c>
      <c r="N79" s="17" t="s">
        <v>965</v>
      </c>
      <c r="O79" s="8">
        <v>52.1</v>
      </c>
      <c r="P79" s="16">
        <v>5.0000000000000001E-3</v>
      </c>
      <c r="Q79" s="4">
        <v>2086</v>
      </c>
      <c r="R79" s="4">
        <v>0</v>
      </c>
      <c r="S79" s="4">
        <v>19020</v>
      </c>
      <c r="T79" s="27">
        <f t="shared" si="2"/>
        <v>9.117929050814956</v>
      </c>
    </row>
    <row r="80" spans="1:20" x14ac:dyDescent="0.35">
      <c r="A80" s="2">
        <v>15861</v>
      </c>
      <c r="B80" s="2">
        <v>2018</v>
      </c>
      <c r="C80" s="17">
        <v>28700</v>
      </c>
      <c r="D80" s="17">
        <v>9613.3632337056606</v>
      </c>
      <c r="E80" s="2" t="s">
        <v>5</v>
      </c>
      <c r="F80" s="2" t="s">
        <v>116</v>
      </c>
      <c r="G80" s="2">
        <v>58735</v>
      </c>
      <c r="H80" s="2" t="s">
        <v>1347</v>
      </c>
      <c r="I80" s="2">
        <v>35.541944000000001</v>
      </c>
      <c r="J80" s="2">
        <v>-80.363332999999997</v>
      </c>
      <c r="K80" s="4">
        <v>0</v>
      </c>
      <c r="L80" s="2" t="s">
        <v>1341</v>
      </c>
      <c r="M80" s="17" t="s">
        <v>1338</v>
      </c>
      <c r="N80" s="17" t="s">
        <v>965</v>
      </c>
      <c r="O80" s="8">
        <v>4</v>
      </c>
      <c r="P80" s="16">
        <v>0.16800000000000001</v>
      </c>
      <c r="Q80" s="4">
        <v>5897</v>
      </c>
      <c r="R80" s="4">
        <v>2966</v>
      </c>
      <c r="S80" s="4">
        <v>53771</v>
      </c>
      <c r="T80" s="27">
        <f t="shared" si="2"/>
        <v>9.118365270476513</v>
      </c>
    </row>
    <row r="81" spans="1:20" x14ac:dyDescent="0.35">
      <c r="A81" s="2">
        <v>15862</v>
      </c>
      <c r="B81" s="2">
        <v>2018</v>
      </c>
      <c r="C81" s="17">
        <v>16911</v>
      </c>
      <c r="D81" s="17">
        <v>10555.353884779901</v>
      </c>
      <c r="E81" s="2" t="s">
        <v>5</v>
      </c>
      <c r="F81" s="2" t="s">
        <v>117</v>
      </c>
      <c r="G81" s="2">
        <v>61512</v>
      </c>
      <c r="H81" s="2" t="s">
        <v>1344</v>
      </c>
      <c r="I81" s="2">
        <v>36.475369000000001</v>
      </c>
      <c r="J81" s="2">
        <v>-78.315078</v>
      </c>
      <c r="K81" s="4">
        <v>0</v>
      </c>
      <c r="L81" s="2" t="s">
        <v>1341</v>
      </c>
      <c r="M81" s="17" t="s">
        <v>1338</v>
      </c>
      <c r="N81" s="17" t="s">
        <v>965</v>
      </c>
      <c r="O81" s="8">
        <v>50</v>
      </c>
      <c r="P81" s="16">
        <v>0.22600000000000001</v>
      </c>
      <c r="Q81" s="4">
        <v>98856</v>
      </c>
      <c r="R81" s="4">
        <v>49822</v>
      </c>
      <c r="S81" s="4">
        <v>901365</v>
      </c>
      <c r="T81" s="27">
        <f t="shared" si="2"/>
        <v>9.117959456178685</v>
      </c>
    </row>
    <row r="82" spans="1:20" x14ac:dyDescent="0.35">
      <c r="A82" s="2">
        <v>15863</v>
      </c>
      <c r="B82" s="2">
        <v>2018</v>
      </c>
      <c r="C82" s="17">
        <v>6897</v>
      </c>
      <c r="D82" s="17">
        <v>11001.7383255021</v>
      </c>
      <c r="E82" s="2" t="s">
        <v>5</v>
      </c>
      <c r="F82" s="2" t="s">
        <v>118</v>
      </c>
      <c r="G82" s="2">
        <v>60636</v>
      </c>
      <c r="H82" s="2" t="s">
        <v>1343</v>
      </c>
      <c r="I82" s="2">
        <v>35.308638999999999</v>
      </c>
      <c r="J82" s="2">
        <v>-78.774331000000004</v>
      </c>
      <c r="K82" s="4">
        <v>0</v>
      </c>
      <c r="L82" s="2" t="s">
        <v>1341</v>
      </c>
      <c r="M82" s="17" t="s">
        <v>1338</v>
      </c>
      <c r="N82" s="17" t="s">
        <v>965</v>
      </c>
      <c r="O82" s="8">
        <v>5</v>
      </c>
      <c r="P82" s="16">
        <v>0.217</v>
      </c>
      <c r="Q82" s="4">
        <v>9503</v>
      </c>
      <c r="R82" s="4">
        <v>4779</v>
      </c>
      <c r="S82" s="4">
        <v>86650</v>
      </c>
      <c r="T82" s="27">
        <f t="shared" si="2"/>
        <v>9.1181732084604867</v>
      </c>
    </row>
    <row r="83" spans="1:20" x14ac:dyDescent="0.35">
      <c r="A83" s="2">
        <v>15881</v>
      </c>
      <c r="B83" s="2">
        <v>2018</v>
      </c>
      <c r="C83" s="17">
        <v>28946</v>
      </c>
      <c r="D83" s="17">
        <v>597.73941067163003</v>
      </c>
      <c r="E83" s="2" t="s">
        <v>5</v>
      </c>
      <c r="F83" s="2" t="s">
        <v>124</v>
      </c>
      <c r="G83" s="2">
        <v>59966</v>
      </c>
      <c r="H83" s="2" t="s">
        <v>1347</v>
      </c>
      <c r="I83" s="2">
        <v>34.725698999999999</v>
      </c>
      <c r="J83" s="2">
        <v>-77.350273000000001</v>
      </c>
      <c r="K83" s="4">
        <v>0</v>
      </c>
      <c r="L83" s="2" t="s">
        <v>1341</v>
      </c>
      <c r="M83" s="17" t="s">
        <v>1338</v>
      </c>
      <c r="N83" s="17" t="s">
        <v>965</v>
      </c>
      <c r="O83" s="8">
        <v>12.8</v>
      </c>
      <c r="P83" s="16">
        <v>0.17599999999999999</v>
      </c>
      <c r="Q83" s="4">
        <v>19769</v>
      </c>
      <c r="R83" s="4">
        <v>9942</v>
      </c>
      <c r="S83" s="4">
        <v>180253</v>
      </c>
      <c r="T83" s="27">
        <f t="shared" si="2"/>
        <v>9.1179624664879348</v>
      </c>
    </row>
    <row r="84" spans="1:20" x14ac:dyDescent="0.35">
      <c r="A84" s="2">
        <v>15882</v>
      </c>
      <c r="B84" s="2">
        <v>2018</v>
      </c>
      <c r="C84" s="17">
        <v>6907</v>
      </c>
      <c r="D84" s="17">
        <v>9376.4705675748901</v>
      </c>
      <c r="E84" s="2" t="s">
        <v>5</v>
      </c>
      <c r="F84" s="2" t="s">
        <v>125</v>
      </c>
      <c r="G84" s="2">
        <v>59499</v>
      </c>
      <c r="H84" s="2" t="s">
        <v>1347</v>
      </c>
      <c r="I84" s="2">
        <v>35.487000000000002</v>
      </c>
      <c r="J84" s="2">
        <v>-78.1922</v>
      </c>
      <c r="K84" s="4">
        <v>0</v>
      </c>
      <c r="L84" s="2" t="s">
        <v>1341</v>
      </c>
      <c r="M84" s="17" t="s">
        <v>1338</v>
      </c>
      <c r="N84" s="17" t="s">
        <v>965</v>
      </c>
      <c r="O84" s="8">
        <v>5</v>
      </c>
      <c r="P84" s="16">
        <v>0.20699999999999999</v>
      </c>
      <c r="Q84" s="4">
        <v>9060</v>
      </c>
      <c r="R84" s="4">
        <v>4556</v>
      </c>
      <c r="S84" s="4">
        <v>82609</v>
      </c>
      <c r="T84" s="27">
        <f t="shared" si="2"/>
        <v>9.117991169977925</v>
      </c>
    </row>
    <row r="85" spans="1:20" x14ac:dyDescent="0.35">
      <c r="A85" s="2">
        <v>15898</v>
      </c>
      <c r="B85" s="2">
        <v>2018</v>
      </c>
      <c r="C85" s="17">
        <v>6402</v>
      </c>
      <c r="D85" s="17">
        <v>6605.4475481653999</v>
      </c>
      <c r="E85" s="2" t="s">
        <v>5</v>
      </c>
      <c r="F85" s="2" t="s">
        <v>129</v>
      </c>
      <c r="G85" s="2">
        <v>60882</v>
      </c>
      <c r="H85" s="2" t="s">
        <v>1450</v>
      </c>
      <c r="I85" s="2">
        <v>36.345841999999998</v>
      </c>
      <c r="J85" s="2">
        <v>-77.633476999999999</v>
      </c>
      <c r="K85" s="4">
        <v>0</v>
      </c>
      <c r="L85" s="2" t="s">
        <v>1341</v>
      </c>
      <c r="M85" s="17" t="s">
        <v>1338</v>
      </c>
      <c r="N85" s="17" t="s">
        <v>965</v>
      </c>
      <c r="O85" s="8">
        <v>5</v>
      </c>
      <c r="P85" s="16">
        <v>1.4E-2</v>
      </c>
      <c r="Q85" s="4">
        <v>612</v>
      </c>
      <c r="R85" s="4">
        <v>0</v>
      </c>
      <c r="S85" s="4">
        <v>5581</v>
      </c>
      <c r="T85" s="27">
        <f t="shared" si="2"/>
        <v>9.1192810457516345</v>
      </c>
    </row>
    <row r="86" spans="1:20" x14ac:dyDescent="0.35">
      <c r="A86" s="2">
        <v>15899</v>
      </c>
      <c r="B86" s="2">
        <v>2018</v>
      </c>
      <c r="C86" s="17">
        <v>6682</v>
      </c>
      <c r="D86" s="17">
        <v>8410.4951930625502</v>
      </c>
      <c r="E86" s="2" t="s">
        <v>5</v>
      </c>
      <c r="F86" s="2" t="s">
        <v>130</v>
      </c>
      <c r="G86" s="2">
        <v>59017</v>
      </c>
      <c r="H86" s="2" t="s">
        <v>1406</v>
      </c>
      <c r="I86" s="2">
        <v>36.316110999999999</v>
      </c>
      <c r="J86" s="2">
        <v>-80.144443999999993</v>
      </c>
      <c r="K86" s="4">
        <v>0</v>
      </c>
      <c r="L86" s="2" t="s">
        <v>1341</v>
      </c>
      <c r="M86" s="17" t="s">
        <v>1338</v>
      </c>
      <c r="N86" s="17" t="s">
        <v>965</v>
      </c>
      <c r="O86" s="8">
        <v>4</v>
      </c>
      <c r="P86" s="16">
        <v>0.188</v>
      </c>
      <c r="Q86" s="4">
        <v>6605</v>
      </c>
      <c r="R86" s="4">
        <v>3322</v>
      </c>
      <c r="S86" s="4">
        <v>60224</v>
      </c>
      <c r="T86" s="27">
        <f t="shared" si="2"/>
        <v>9.1179409538228615</v>
      </c>
    </row>
    <row r="87" spans="1:20" x14ac:dyDescent="0.35">
      <c r="A87" s="2">
        <v>15903</v>
      </c>
      <c r="B87" s="2">
        <v>2018</v>
      </c>
      <c r="C87" s="17">
        <v>7619</v>
      </c>
      <c r="D87" s="17">
        <v>9380.8522744535894</v>
      </c>
      <c r="E87" s="2" t="s">
        <v>5</v>
      </c>
      <c r="F87" s="2" t="s">
        <v>132</v>
      </c>
      <c r="G87" s="2">
        <v>59156</v>
      </c>
      <c r="H87" s="2" t="s">
        <v>1454</v>
      </c>
      <c r="I87" s="2">
        <v>35.021110999999998</v>
      </c>
      <c r="J87" s="2">
        <v>-78.787499999999994</v>
      </c>
      <c r="K87" s="4">
        <v>0</v>
      </c>
      <c r="L87" s="2" t="s">
        <v>1341</v>
      </c>
      <c r="M87" s="17" t="s">
        <v>1338</v>
      </c>
      <c r="N87" s="17" t="s">
        <v>965</v>
      </c>
      <c r="O87" s="8">
        <v>5</v>
      </c>
      <c r="P87" s="16">
        <v>0.19800000000000001</v>
      </c>
      <c r="Q87" s="4">
        <v>8686</v>
      </c>
      <c r="R87" s="4">
        <v>4368</v>
      </c>
      <c r="S87" s="4">
        <v>79199</v>
      </c>
      <c r="T87" s="27">
        <f t="shared" si="2"/>
        <v>9.1180059866451764</v>
      </c>
    </row>
    <row r="88" spans="1:20" x14ac:dyDescent="0.35">
      <c r="A88" s="2">
        <v>15906</v>
      </c>
      <c r="B88" s="2">
        <v>2018</v>
      </c>
      <c r="C88" s="17">
        <v>6665</v>
      </c>
      <c r="D88" s="17">
        <v>4145.1610857464202</v>
      </c>
      <c r="E88" s="2" t="s">
        <v>5</v>
      </c>
      <c r="F88" s="2" t="s">
        <v>135</v>
      </c>
      <c r="G88" s="2">
        <v>58849</v>
      </c>
      <c r="H88" s="2" t="s">
        <v>1343</v>
      </c>
      <c r="I88" s="2">
        <v>36</v>
      </c>
      <c r="J88" s="2">
        <v>-77.783332999999999</v>
      </c>
      <c r="K88" s="4">
        <v>0</v>
      </c>
      <c r="L88" s="2" t="s">
        <v>1341</v>
      </c>
      <c r="M88" s="17" t="s">
        <v>1338</v>
      </c>
      <c r="N88" s="17" t="s">
        <v>965</v>
      </c>
      <c r="O88" s="8">
        <v>2</v>
      </c>
      <c r="P88" s="16">
        <v>0.20399999999999999</v>
      </c>
      <c r="Q88" s="4">
        <v>3579</v>
      </c>
      <c r="R88" s="4">
        <v>1800</v>
      </c>
      <c r="S88" s="4">
        <v>32634</v>
      </c>
      <c r="T88" s="27">
        <f t="shared" si="2"/>
        <v>9.1181894383906119</v>
      </c>
    </row>
    <row r="89" spans="1:20" x14ac:dyDescent="0.35">
      <c r="A89" s="2">
        <v>15908</v>
      </c>
      <c r="B89" s="2">
        <v>2018</v>
      </c>
      <c r="C89" s="17">
        <v>29477</v>
      </c>
      <c r="D89" s="17">
        <v>7376.1139915842596</v>
      </c>
      <c r="E89" s="2" t="s">
        <v>5</v>
      </c>
      <c r="F89" s="2" t="s">
        <v>137</v>
      </c>
      <c r="G89" s="2">
        <v>60800</v>
      </c>
      <c r="H89" s="2" t="s">
        <v>1347</v>
      </c>
      <c r="I89" s="2">
        <v>35.61</v>
      </c>
      <c r="J89" s="2">
        <v>-80.53</v>
      </c>
      <c r="K89" s="4">
        <v>0</v>
      </c>
      <c r="L89" s="2" t="s">
        <v>1341</v>
      </c>
      <c r="M89" s="17" t="s">
        <v>1338</v>
      </c>
      <c r="N89" s="17" t="s">
        <v>965</v>
      </c>
      <c r="O89" s="8">
        <v>2</v>
      </c>
      <c r="P89" s="16">
        <v>0.17699999999999999</v>
      </c>
      <c r="Q89" s="4">
        <v>3093</v>
      </c>
      <c r="R89" s="4">
        <v>1555</v>
      </c>
      <c r="S89" s="4">
        <v>28202</v>
      </c>
      <c r="T89" s="27">
        <f t="shared" si="2"/>
        <v>9.1180084060782409</v>
      </c>
    </row>
    <row r="90" spans="1:20" x14ac:dyDescent="0.35">
      <c r="A90" s="2">
        <v>15909</v>
      </c>
      <c r="B90" s="2">
        <v>2018</v>
      </c>
      <c r="C90" s="17">
        <v>1924</v>
      </c>
      <c r="D90" s="17">
        <v>15722.600274025101</v>
      </c>
      <c r="E90" s="2" t="s">
        <v>5</v>
      </c>
      <c r="F90" s="2" t="s">
        <v>138</v>
      </c>
      <c r="G90" s="2">
        <v>60402</v>
      </c>
      <c r="H90" s="2" t="s">
        <v>1456</v>
      </c>
      <c r="I90" s="2">
        <v>34.822868999999997</v>
      </c>
      <c r="J90" s="2">
        <v>-78.624278000000004</v>
      </c>
      <c r="K90" s="4">
        <v>0</v>
      </c>
      <c r="L90" s="2" t="s">
        <v>1341</v>
      </c>
      <c r="M90" s="17" t="s">
        <v>1338</v>
      </c>
      <c r="N90" s="17" t="s">
        <v>965</v>
      </c>
      <c r="O90" s="8">
        <v>5.2</v>
      </c>
      <c r="P90" s="16">
        <v>0.20599999999999999</v>
      </c>
      <c r="Q90" s="4">
        <v>9364</v>
      </c>
      <c r="R90" s="4">
        <v>4709</v>
      </c>
      <c r="S90" s="4">
        <v>85380</v>
      </c>
      <c r="T90" s="27">
        <f t="shared" si="2"/>
        <v>9.1178983340452806</v>
      </c>
    </row>
    <row r="91" spans="1:20" x14ac:dyDescent="0.35">
      <c r="A91" s="2">
        <v>15910</v>
      </c>
      <c r="B91" s="2">
        <v>2018</v>
      </c>
      <c r="C91" s="17">
        <v>7597</v>
      </c>
      <c r="D91" s="17">
        <v>5022.8166605366296</v>
      </c>
      <c r="E91" s="2" t="s">
        <v>5</v>
      </c>
      <c r="F91" s="2" t="s">
        <v>139</v>
      </c>
      <c r="G91" s="2">
        <v>59451</v>
      </c>
      <c r="H91" s="2" t="s">
        <v>1369</v>
      </c>
      <c r="I91" s="2">
        <v>35.674444000000001</v>
      </c>
      <c r="J91" s="2">
        <v>-78.526111</v>
      </c>
      <c r="K91" s="4">
        <v>0</v>
      </c>
      <c r="L91" s="2" t="s">
        <v>1341</v>
      </c>
      <c r="M91" s="17" t="s">
        <v>1338</v>
      </c>
      <c r="N91" s="17" t="s">
        <v>965</v>
      </c>
      <c r="O91" s="8">
        <v>2.5</v>
      </c>
      <c r="P91" s="16">
        <v>0.188</v>
      </c>
      <c r="Q91" s="4">
        <v>4120</v>
      </c>
      <c r="R91" s="4">
        <v>2072</v>
      </c>
      <c r="S91" s="4">
        <v>37564</v>
      </c>
      <c r="T91" s="27">
        <f t="shared" si="2"/>
        <v>9.1174757281553394</v>
      </c>
    </row>
    <row r="92" spans="1:20" x14ac:dyDescent="0.35">
      <c r="A92" s="2">
        <v>15912</v>
      </c>
      <c r="B92" s="2">
        <v>2018</v>
      </c>
      <c r="C92" s="17">
        <v>16404</v>
      </c>
      <c r="D92" s="17">
        <v>16312.5013058568</v>
      </c>
      <c r="E92" s="2" t="s">
        <v>5</v>
      </c>
      <c r="F92" s="2" t="s">
        <v>141</v>
      </c>
      <c r="G92" s="2">
        <v>60135</v>
      </c>
      <c r="H92" s="2" t="s">
        <v>1457</v>
      </c>
      <c r="I92" s="2">
        <v>34.915767000000002</v>
      </c>
      <c r="J92" s="2">
        <v>-77.775743000000006</v>
      </c>
      <c r="K92" s="4">
        <v>0</v>
      </c>
      <c r="L92" s="2" t="s">
        <v>1341</v>
      </c>
      <c r="M92" s="17" t="s">
        <v>1338</v>
      </c>
      <c r="N92" s="17" t="s">
        <v>965</v>
      </c>
      <c r="O92" s="8">
        <v>5</v>
      </c>
      <c r="P92" s="16">
        <v>0.20599999999999999</v>
      </c>
      <c r="Q92" s="4">
        <v>9034</v>
      </c>
      <c r="R92" s="4">
        <v>4543</v>
      </c>
      <c r="S92" s="4">
        <v>82371</v>
      </c>
      <c r="T92" s="27">
        <f t="shared" si="2"/>
        <v>9.1178879787469551</v>
      </c>
    </row>
    <row r="93" spans="1:20" x14ac:dyDescent="0.35">
      <c r="A93" s="2">
        <v>15913</v>
      </c>
      <c r="B93" s="2">
        <v>2018</v>
      </c>
      <c r="C93" s="17">
        <v>333</v>
      </c>
      <c r="D93" s="17">
        <v>2485.3975457269698</v>
      </c>
      <c r="E93" s="2" t="s">
        <v>5</v>
      </c>
      <c r="F93" s="2" t="s">
        <v>142</v>
      </c>
      <c r="G93" s="2">
        <v>61187</v>
      </c>
      <c r="H93" s="2" t="s">
        <v>1458</v>
      </c>
      <c r="I93" s="2">
        <v>35.837840999999997</v>
      </c>
      <c r="J93" s="2">
        <v>-78.668899999999994</v>
      </c>
      <c r="K93" s="4">
        <v>0</v>
      </c>
      <c r="L93" s="2" t="s">
        <v>1341</v>
      </c>
      <c r="M93" s="17" t="s">
        <v>1338</v>
      </c>
      <c r="N93" s="17" t="s">
        <v>965</v>
      </c>
      <c r="O93" s="8">
        <v>1</v>
      </c>
      <c r="P93" s="16">
        <v>0.183</v>
      </c>
      <c r="Q93" s="4">
        <v>1601</v>
      </c>
      <c r="R93" s="4">
        <v>805</v>
      </c>
      <c r="S93" s="4">
        <v>14597</v>
      </c>
      <c r="T93" s="27">
        <f t="shared" si="2"/>
        <v>9.1174266083697688</v>
      </c>
    </row>
    <row r="94" spans="1:20" x14ac:dyDescent="0.35">
      <c r="A94" s="2">
        <v>15916</v>
      </c>
      <c r="B94" s="2">
        <v>2018</v>
      </c>
      <c r="C94" s="17">
        <v>9821</v>
      </c>
      <c r="D94" s="17">
        <v>4188.0781112389304</v>
      </c>
      <c r="E94" s="2" t="s">
        <v>5</v>
      </c>
      <c r="F94" s="2" t="s">
        <v>144</v>
      </c>
      <c r="G94" s="2">
        <v>58311</v>
      </c>
      <c r="H94" s="2" t="s">
        <v>1343</v>
      </c>
      <c r="I94" s="2">
        <v>34.324655999999997</v>
      </c>
      <c r="J94" s="2">
        <v>-78.764900999999995</v>
      </c>
      <c r="K94" s="4">
        <v>0</v>
      </c>
      <c r="L94" s="2" t="s">
        <v>1341</v>
      </c>
      <c r="M94" s="17" t="s">
        <v>1338</v>
      </c>
      <c r="N94" s="17" t="s">
        <v>965</v>
      </c>
      <c r="O94" s="8">
        <v>5</v>
      </c>
      <c r="P94" s="16">
        <v>0.21199999999999999</v>
      </c>
      <c r="Q94" s="4">
        <v>9304</v>
      </c>
      <c r="R94" s="4">
        <v>4679</v>
      </c>
      <c r="S94" s="4">
        <v>84833</v>
      </c>
      <c r="T94" s="27">
        <f t="shared" si="2"/>
        <v>9.1179062768701638</v>
      </c>
    </row>
    <row r="95" spans="1:20" x14ac:dyDescent="0.35">
      <c r="A95" s="2">
        <v>15918</v>
      </c>
      <c r="B95" s="2">
        <v>2018</v>
      </c>
      <c r="C95" s="17">
        <v>15512</v>
      </c>
      <c r="D95" s="17">
        <v>3397.1229522999502</v>
      </c>
      <c r="E95" s="2" t="s">
        <v>5</v>
      </c>
      <c r="F95" s="2" t="s">
        <v>146</v>
      </c>
      <c r="G95" s="2">
        <v>58722</v>
      </c>
      <c r="H95" s="2" t="s">
        <v>1347</v>
      </c>
      <c r="I95" s="2">
        <v>35.261944</v>
      </c>
      <c r="J95" s="2">
        <v>-81.821667000000005</v>
      </c>
      <c r="K95" s="4">
        <v>0</v>
      </c>
      <c r="L95" s="2" t="s">
        <v>1341</v>
      </c>
      <c r="M95" s="17" t="s">
        <v>1338</v>
      </c>
      <c r="N95" s="17" t="s">
        <v>965</v>
      </c>
      <c r="O95" s="8">
        <v>5</v>
      </c>
      <c r="P95" s="16">
        <v>0.21199999999999999</v>
      </c>
      <c r="Q95" s="4">
        <v>9284</v>
      </c>
      <c r="R95" s="4">
        <v>4669</v>
      </c>
      <c r="S95" s="4">
        <v>84652</v>
      </c>
      <c r="T95" s="27">
        <f t="shared" si="2"/>
        <v>9.1180525635501937</v>
      </c>
    </row>
    <row r="96" spans="1:20" x14ac:dyDescent="0.35">
      <c r="A96" s="2">
        <v>15920</v>
      </c>
      <c r="B96" s="2">
        <v>2018</v>
      </c>
      <c r="C96" s="17">
        <v>7089</v>
      </c>
      <c r="D96" s="17">
        <v>15161.574681543399</v>
      </c>
      <c r="E96" s="2" t="s">
        <v>5</v>
      </c>
      <c r="F96" s="2" t="s">
        <v>148</v>
      </c>
      <c r="G96" s="2">
        <v>59100</v>
      </c>
      <c r="H96" s="2" t="s">
        <v>1343</v>
      </c>
      <c r="I96" s="2">
        <v>34.337499999999999</v>
      </c>
      <c r="J96" s="2">
        <v>-78.521944000000005</v>
      </c>
      <c r="K96" s="4">
        <v>0</v>
      </c>
      <c r="L96" s="2" t="s">
        <v>1341</v>
      </c>
      <c r="M96" s="17" t="s">
        <v>1338</v>
      </c>
      <c r="N96" s="17" t="s">
        <v>965</v>
      </c>
      <c r="O96" s="8">
        <v>4.9000000000000004</v>
      </c>
      <c r="P96" s="16">
        <v>0.19500000000000001</v>
      </c>
      <c r="Q96" s="4">
        <v>8349</v>
      </c>
      <c r="R96" s="4">
        <v>4199</v>
      </c>
      <c r="S96" s="4">
        <v>76127</v>
      </c>
      <c r="T96" s="27">
        <f t="shared" si="2"/>
        <v>9.118097975805485</v>
      </c>
    </row>
    <row r="97" spans="1:20" x14ac:dyDescent="0.35">
      <c r="A97" s="2">
        <v>15921</v>
      </c>
      <c r="B97" s="2">
        <v>2018</v>
      </c>
      <c r="C97" s="17">
        <v>12414</v>
      </c>
      <c r="D97" s="17">
        <v>14402.740431575899</v>
      </c>
      <c r="E97" s="2" t="s">
        <v>5</v>
      </c>
      <c r="F97" s="2" t="s">
        <v>149</v>
      </c>
      <c r="G97" s="2">
        <v>59508</v>
      </c>
      <c r="H97" s="2" t="s">
        <v>1347</v>
      </c>
      <c r="I97" s="2">
        <v>35.891800000000003</v>
      </c>
      <c r="J97" s="2">
        <v>-78.182299999999998</v>
      </c>
      <c r="K97" s="4">
        <v>0</v>
      </c>
      <c r="L97" s="2" t="s">
        <v>1341</v>
      </c>
      <c r="M97" s="17" t="s">
        <v>1338</v>
      </c>
      <c r="N97" s="17" t="s">
        <v>965</v>
      </c>
      <c r="O97" s="8">
        <v>5</v>
      </c>
      <c r="P97" s="16">
        <v>0.20200000000000001</v>
      </c>
      <c r="Q97" s="4">
        <v>8858</v>
      </c>
      <c r="R97" s="4">
        <v>4455</v>
      </c>
      <c r="S97" s="4">
        <v>80766</v>
      </c>
      <c r="T97" s="27">
        <f t="shared" si="2"/>
        <v>9.1178595619778733</v>
      </c>
    </row>
    <row r="98" spans="1:20" x14ac:dyDescent="0.35">
      <c r="A98" s="2">
        <v>15933</v>
      </c>
      <c r="B98" s="2">
        <v>2018</v>
      </c>
      <c r="C98" s="17">
        <v>9868</v>
      </c>
      <c r="D98" s="17">
        <v>996.58449978173405</v>
      </c>
      <c r="E98" s="2" t="s">
        <v>5</v>
      </c>
      <c r="F98" s="2" t="s">
        <v>153</v>
      </c>
      <c r="G98" s="2">
        <v>59899</v>
      </c>
      <c r="H98" s="2" t="s">
        <v>1460</v>
      </c>
      <c r="I98" s="2">
        <v>35.482031999999997</v>
      </c>
      <c r="J98" s="2">
        <v>-77.113067000000001</v>
      </c>
      <c r="K98" s="4">
        <v>0</v>
      </c>
      <c r="L98" s="2" t="s">
        <v>1341</v>
      </c>
      <c r="M98" s="17" t="s">
        <v>1338</v>
      </c>
      <c r="N98" s="17" t="s">
        <v>965</v>
      </c>
      <c r="O98" s="8">
        <v>5</v>
      </c>
      <c r="P98" s="16">
        <v>0.23699999999999999</v>
      </c>
      <c r="Q98" s="4">
        <v>10384</v>
      </c>
      <c r="R98" s="4">
        <v>5222</v>
      </c>
      <c r="S98" s="4">
        <v>94681</v>
      </c>
      <c r="T98" s="27">
        <f t="shared" ref="T98:T109" si="3">S98/Q98</f>
        <v>9.1179699537750381</v>
      </c>
    </row>
    <row r="99" spans="1:20" x14ac:dyDescent="0.35">
      <c r="A99" s="2">
        <v>15934</v>
      </c>
      <c r="B99" s="2">
        <v>2018</v>
      </c>
      <c r="C99" s="17">
        <v>9868</v>
      </c>
      <c r="D99" s="17">
        <v>5208.9121243789596</v>
      </c>
      <c r="E99" s="2" t="s">
        <v>5</v>
      </c>
      <c r="F99" s="2" t="s">
        <v>154</v>
      </c>
      <c r="G99" s="2">
        <v>58675</v>
      </c>
      <c r="H99" s="2" t="s">
        <v>1460</v>
      </c>
      <c r="I99" s="2">
        <v>35.515000000000001</v>
      </c>
      <c r="J99" s="2">
        <v>-77.09</v>
      </c>
      <c r="K99" s="4">
        <v>0</v>
      </c>
      <c r="L99" s="2" t="s">
        <v>1341</v>
      </c>
      <c r="M99" s="17" t="s">
        <v>1338</v>
      </c>
      <c r="N99" s="17" t="s">
        <v>965</v>
      </c>
      <c r="O99" s="8">
        <v>5</v>
      </c>
      <c r="P99" s="16">
        <v>0.19900000000000001</v>
      </c>
      <c r="Q99" s="4">
        <v>8695</v>
      </c>
      <c r="R99" s="4">
        <v>4373</v>
      </c>
      <c r="S99" s="4">
        <v>79279</v>
      </c>
      <c r="T99" s="27">
        <f t="shared" si="3"/>
        <v>9.1177688326624491</v>
      </c>
    </row>
    <row r="100" spans="1:20" x14ac:dyDescent="0.35">
      <c r="A100" s="2">
        <v>15935</v>
      </c>
      <c r="B100" s="2">
        <v>2018</v>
      </c>
      <c r="C100" s="17">
        <v>6422</v>
      </c>
      <c r="D100" s="17">
        <v>14363.365781681199</v>
      </c>
      <c r="E100" s="2" t="s">
        <v>5</v>
      </c>
      <c r="F100" s="2" t="s">
        <v>155</v>
      </c>
      <c r="G100" s="2">
        <v>62693</v>
      </c>
      <c r="H100" s="2" t="s">
        <v>1461</v>
      </c>
      <c r="I100" s="2">
        <v>36.283777999999998</v>
      </c>
      <c r="J100" s="2">
        <v>-76.602304000000004</v>
      </c>
      <c r="K100" s="4">
        <v>0</v>
      </c>
      <c r="L100" s="2" t="s">
        <v>1341</v>
      </c>
      <c r="M100" s="17" t="s">
        <v>1338</v>
      </c>
      <c r="N100" s="17" t="s">
        <v>965</v>
      </c>
      <c r="O100" s="8">
        <v>5</v>
      </c>
      <c r="P100" s="16">
        <v>0.184</v>
      </c>
      <c r="Q100" s="4">
        <v>8055</v>
      </c>
      <c r="R100" s="4">
        <v>4345</v>
      </c>
      <c r="S100" s="4">
        <v>73446</v>
      </c>
      <c r="T100" s="27">
        <f t="shared" si="3"/>
        <v>9.1180633147113586</v>
      </c>
    </row>
    <row r="101" spans="1:20" x14ac:dyDescent="0.35">
      <c r="A101" s="2">
        <v>15937</v>
      </c>
      <c r="B101" s="2">
        <v>2018</v>
      </c>
      <c r="C101" s="17">
        <v>7618</v>
      </c>
      <c r="D101" s="17">
        <v>1342.27510579717</v>
      </c>
      <c r="E101" s="2" t="s">
        <v>5</v>
      </c>
      <c r="F101" s="2" t="s">
        <v>157</v>
      </c>
      <c r="G101" s="2">
        <v>62168</v>
      </c>
      <c r="H101" s="2" t="s">
        <v>1462</v>
      </c>
      <c r="I101" s="2">
        <v>35.523662999999999</v>
      </c>
      <c r="J101" s="2">
        <v>-78.625352000000007</v>
      </c>
      <c r="K101" s="4">
        <v>0</v>
      </c>
      <c r="L101" s="2" t="s">
        <v>1341</v>
      </c>
      <c r="M101" s="17" t="s">
        <v>1338</v>
      </c>
      <c r="N101" s="17" t="s">
        <v>965</v>
      </c>
      <c r="O101" s="8">
        <v>5</v>
      </c>
      <c r="P101" s="16">
        <v>4.9000000000000002E-2</v>
      </c>
      <c r="Q101" s="4">
        <v>2148</v>
      </c>
      <c r="R101" s="4">
        <v>1076</v>
      </c>
      <c r="S101" s="4">
        <v>19585</v>
      </c>
      <c r="T101" s="27">
        <f t="shared" si="3"/>
        <v>9.1177839851024203</v>
      </c>
    </row>
    <row r="102" spans="1:20" x14ac:dyDescent="0.35">
      <c r="A102" s="2">
        <v>15939</v>
      </c>
      <c r="B102" s="2">
        <v>2018</v>
      </c>
      <c r="C102" s="17">
        <v>12414</v>
      </c>
      <c r="D102" s="17">
        <v>19468.977826314702</v>
      </c>
      <c r="E102" s="2" t="s">
        <v>5</v>
      </c>
      <c r="F102" s="2" t="s">
        <v>159</v>
      </c>
      <c r="G102" s="2">
        <v>58674</v>
      </c>
      <c r="H102" s="2" t="s">
        <v>1463</v>
      </c>
      <c r="I102" s="2">
        <v>35.969444000000003</v>
      </c>
      <c r="J102" s="2">
        <v>-78.265000000000001</v>
      </c>
      <c r="K102" s="4">
        <v>0</v>
      </c>
      <c r="L102" s="2" t="s">
        <v>1341</v>
      </c>
      <c r="M102" s="17" t="s">
        <v>1338</v>
      </c>
      <c r="N102" s="17" t="s">
        <v>965</v>
      </c>
      <c r="O102" s="8">
        <v>5</v>
      </c>
      <c r="P102" s="16">
        <v>0.2</v>
      </c>
      <c r="Q102" s="4">
        <v>8763</v>
      </c>
      <c r="R102" s="4">
        <v>4407</v>
      </c>
      <c r="S102" s="4">
        <v>79902</v>
      </c>
      <c r="T102" s="27">
        <f t="shared" si="3"/>
        <v>9.1181102362204722</v>
      </c>
    </row>
    <row r="103" spans="1:20" x14ac:dyDescent="0.35">
      <c r="A103" s="2">
        <v>15950</v>
      </c>
      <c r="B103" s="2">
        <v>2018</v>
      </c>
      <c r="C103" s="17">
        <v>10014</v>
      </c>
      <c r="D103" s="17">
        <v>646.60708021485198</v>
      </c>
      <c r="E103" s="2" t="s">
        <v>5</v>
      </c>
      <c r="F103" s="2" t="s">
        <v>164</v>
      </c>
      <c r="G103" s="2">
        <v>59929</v>
      </c>
      <c r="H103" s="2" t="s">
        <v>1466</v>
      </c>
      <c r="I103" s="2">
        <v>35.72</v>
      </c>
      <c r="J103" s="2">
        <v>-81.417000000000002</v>
      </c>
      <c r="K103" s="4">
        <v>0</v>
      </c>
      <c r="L103" s="2" t="s">
        <v>1341</v>
      </c>
      <c r="M103" s="17" t="s">
        <v>1338</v>
      </c>
      <c r="N103" s="17" t="s">
        <v>965</v>
      </c>
      <c r="O103" s="8">
        <v>5</v>
      </c>
      <c r="P103" s="16">
        <v>0.19</v>
      </c>
      <c r="Q103" s="4">
        <v>8338</v>
      </c>
      <c r="R103" s="4">
        <v>4193</v>
      </c>
      <c r="S103" s="4">
        <v>76027</v>
      </c>
      <c r="T103" s="27">
        <f t="shared" si="3"/>
        <v>9.1181338450467742</v>
      </c>
    </row>
    <row r="104" spans="1:20" x14ac:dyDescent="0.35">
      <c r="A104" s="2">
        <v>15951</v>
      </c>
      <c r="B104" s="2">
        <v>2018</v>
      </c>
      <c r="C104" s="17">
        <v>13956</v>
      </c>
      <c r="D104" s="17">
        <v>4935.4633681832001</v>
      </c>
      <c r="E104" s="2" t="s">
        <v>5</v>
      </c>
      <c r="F104" s="2" t="s">
        <v>165</v>
      </c>
      <c r="G104" s="2">
        <v>59213</v>
      </c>
      <c r="H104" s="2" t="s">
        <v>1347</v>
      </c>
      <c r="I104" s="2">
        <v>34.966943999999998</v>
      </c>
      <c r="J104" s="2">
        <v>-78.354444000000001</v>
      </c>
      <c r="K104" s="4">
        <v>0</v>
      </c>
      <c r="L104" s="2" t="s">
        <v>1341</v>
      </c>
      <c r="M104" s="17" t="s">
        <v>1338</v>
      </c>
      <c r="N104" s="17" t="s">
        <v>965</v>
      </c>
      <c r="O104" s="8">
        <v>5</v>
      </c>
      <c r="P104" s="16">
        <v>0.216</v>
      </c>
      <c r="Q104" s="4">
        <v>9450</v>
      </c>
      <c r="R104" s="4">
        <v>4752</v>
      </c>
      <c r="S104" s="4">
        <v>86164</v>
      </c>
      <c r="T104" s="27">
        <f t="shared" si="3"/>
        <v>9.1178835978835977</v>
      </c>
    </row>
    <row r="105" spans="1:20" x14ac:dyDescent="0.35">
      <c r="A105" s="2">
        <v>15952</v>
      </c>
      <c r="B105" s="2">
        <v>2018</v>
      </c>
      <c r="C105" s="17">
        <v>6900</v>
      </c>
      <c r="D105" s="17">
        <v>1930.92736340388</v>
      </c>
      <c r="E105" s="2" t="s">
        <v>5</v>
      </c>
      <c r="F105" s="2" t="s">
        <v>166</v>
      </c>
      <c r="G105" s="2">
        <v>59937</v>
      </c>
      <c r="H105" s="2" t="s">
        <v>1467</v>
      </c>
      <c r="I105" s="2">
        <v>35.414507</v>
      </c>
      <c r="J105" s="2">
        <v>-78.690575999999993</v>
      </c>
      <c r="K105" s="4">
        <v>0</v>
      </c>
      <c r="L105" s="2" t="s">
        <v>1341</v>
      </c>
      <c r="M105" s="17" t="s">
        <v>1338</v>
      </c>
      <c r="N105" s="17" t="s">
        <v>965</v>
      </c>
      <c r="O105" s="8">
        <v>5</v>
      </c>
      <c r="P105" s="16">
        <v>0.22</v>
      </c>
      <c r="Q105" s="4">
        <v>9644</v>
      </c>
      <c r="R105" s="4">
        <v>4850</v>
      </c>
      <c r="S105" s="4">
        <v>87935</v>
      </c>
      <c r="T105" s="27">
        <f t="shared" si="3"/>
        <v>9.1181045209456659</v>
      </c>
    </row>
    <row r="106" spans="1:20" x14ac:dyDescent="0.35">
      <c r="A106" s="2">
        <v>15954</v>
      </c>
      <c r="B106" s="2">
        <v>2018</v>
      </c>
      <c r="C106" s="17">
        <v>29017</v>
      </c>
      <c r="D106" s="17">
        <v>7127.1172785564404</v>
      </c>
      <c r="E106" s="2" t="s">
        <v>5</v>
      </c>
      <c r="F106" s="2" t="s">
        <v>168</v>
      </c>
      <c r="G106" s="2">
        <v>60146</v>
      </c>
      <c r="H106" s="2" t="s">
        <v>1349</v>
      </c>
      <c r="I106" s="2">
        <v>35.557223999999998</v>
      </c>
      <c r="J106" s="2">
        <v>-79.195789000000005</v>
      </c>
      <c r="K106" s="4">
        <v>0</v>
      </c>
      <c r="L106" s="2" t="s">
        <v>1341</v>
      </c>
      <c r="M106" s="17" t="s">
        <v>1338</v>
      </c>
      <c r="N106" s="17" t="s">
        <v>965</v>
      </c>
      <c r="O106" s="8">
        <v>6.5</v>
      </c>
      <c r="P106" s="16">
        <v>0.16700000000000001</v>
      </c>
      <c r="Q106" s="4">
        <v>9519</v>
      </c>
      <c r="R106" s="4">
        <v>4787</v>
      </c>
      <c r="S106" s="4">
        <v>86793</v>
      </c>
      <c r="T106" s="27">
        <f t="shared" si="3"/>
        <v>9.1178695241096754</v>
      </c>
    </row>
    <row r="107" spans="1:20" x14ac:dyDescent="0.35">
      <c r="A107" s="2">
        <v>15959</v>
      </c>
      <c r="B107" s="2">
        <v>2018</v>
      </c>
      <c r="C107" s="17">
        <v>28698</v>
      </c>
      <c r="D107" s="17">
        <v>4147.7590675757801</v>
      </c>
      <c r="E107" s="2" t="s">
        <v>5</v>
      </c>
      <c r="F107" s="2" t="s">
        <v>172</v>
      </c>
      <c r="G107" s="2">
        <v>59818</v>
      </c>
      <c r="H107" s="2" t="s">
        <v>1343</v>
      </c>
      <c r="I107" s="2">
        <v>35.444234999999999</v>
      </c>
      <c r="J107" s="2">
        <v>-80.663640999999998</v>
      </c>
      <c r="K107" s="4">
        <v>0</v>
      </c>
      <c r="L107" s="2" t="s">
        <v>1341</v>
      </c>
      <c r="M107" s="17" t="s">
        <v>1338</v>
      </c>
      <c r="N107" s="17" t="s">
        <v>965</v>
      </c>
      <c r="O107" s="8">
        <v>5.2</v>
      </c>
      <c r="P107" s="16">
        <v>0.105</v>
      </c>
      <c r="Q107" s="4">
        <v>4770</v>
      </c>
      <c r="R107" s="4">
        <v>2399</v>
      </c>
      <c r="S107" s="4">
        <v>43493</v>
      </c>
      <c r="T107" s="27">
        <f t="shared" si="3"/>
        <v>9.1180293501048215</v>
      </c>
    </row>
    <row r="108" spans="1:20" x14ac:dyDescent="0.35">
      <c r="A108" s="2">
        <v>15960</v>
      </c>
      <c r="B108" s="2">
        <v>2018</v>
      </c>
      <c r="C108" s="17">
        <v>6677</v>
      </c>
      <c r="D108" s="17">
        <v>9282.5845710517806</v>
      </c>
      <c r="E108" s="2" t="s">
        <v>5</v>
      </c>
      <c r="F108" s="2" t="s">
        <v>173</v>
      </c>
      <c r="G108" s="2">
        <v>59944</v>
      </c>
      <c r="H108" s="2" t="s">
        <v>1471</v>
      </c>
      <c r="I108" s="2">
        <v>35.822000000000003</v>
      </c>
      <c r="J108" s="2">
        <v>-77.480999999999995</v>
      </c>
      <c r="K108" s="4">
        <v>0</v>
      </c>
      <c r="L108" s="2" t="s">
        <v>1341</v>
      </c>
      <c r="M108" s="17" t="s">
        <v>1338</v>
      </c>
      <c r="N108" s="17" t="s">
        <v>965</v>
      </c>
      <c r="O108" s="8">
        <v>80</v>
      </c>
      <c r="P108" s="16">
        <v>0.223</v>
      </c>
      <c r="Q108" s="4">
        <v>156127</v>
      </c>
      <c r="R108" s="4">
        <v>78514</v>
      </c>
      <c r="S108" s="4">
        <v>1423565</v>
      </c>
      <c r="T108" s="27">
        <f t="shared" si="3"/>
        <v>9.117993684628539</v>
      </c>
    </row>
    <row r="109" spans="1:20" x14ac:dyDescent="0.35">
      <c r="A109" s="2">
        <v>15961</v>
      </c>
      <c r="B109" s="2">
        <v>2018</v>
      </c>
      <c r="C109" s="17">
        <v>10039</v>
      </c>
      <c r="D109" s="17">
        <v>7436.9672990215604</v>
      </c>
      <c r="E109" s="2" t="s">
        <v>5</v>
      </c>
      <c r="F109" s="2" t="s">
        <v>174</v>
      </c>
      <c r="G109" s="2">
        <v>60188</v>
      </c>
      <c r="H109" s="2" t="s">
        <v>1472</v>
      </c>
      <c r="I109" s="2">
        <v>35.825181999999998</v>
      </c>
      <c r="J109" s="2">
        <v>-77.457772000000006</v>
      </c>
      <c r="K109" s="4">
        <v>0</v>
      </c>
      <c r="L109" s="2" t="s">
        <v>1341</v>
      </c>
      <c r="M109" s="17" t="s">
        <v>1338</v>
      </c>
      <c r="N109" s="17" t="s">
        <v>965</v>
      </c>
      <c r="O109" s="8">
        <v>5</v>
      </c>
      <c r="P109" s="16">
        <v>0.23300000000000001</v>
      </c>
      <c r="Q109" s="4">
        <v>10224</v>
      </c>
      <c r="R109" s="4">
        <v>5142</v>
      </c>
      <c r="S109" s="4">
        <v>93222</v>
      </c>
      <c r="T109" s="27">
        <f t="shared" si="3"/>
        <v>9.1179577464788739</v>
      </c>
    </row>
    <row r="110" spans="1:20" x14ac:dyDescent="0.35">
      <c r="A110" s="2">
        <v>15963</v>
      </c>
      <c r="B110" s="2">
        <v>2018</v>
      </c>
      <c r="C110" s="17">
        <v>15690</v>
      </c>
      <c r="D110" s="17">
        <v>1775.1270993909</v>
      </c>
      <c r="E110" s="2" t="s">
        <v>5</v>
      </c>
      <c r="F110" s="2" t="s">
        <v>176</v>
      </c>
      <c r="G110" s="2">
        <v>61882</v>
      </c>
      <c r="H110" s="2" t="s">
        <v>1344</v>
      </c>
      <c r="I110" s="2">
        <v>35.340066999999998</v>
      </c>
      <c r="J110" s="2">
        <v>-79.991157999999999</v>
      </c>
      <c r="K110" s="4">
        <v>0</v>
      </c>
      <c r="L110" s="2" t="s">
        <v>1341</v>
      </c>
      <c r="M110" s="17" t="s">
        <v>1338</v>
      </c>
      <c r="N110" s="17" t="s">
        <v>965</v>
      </c>
      <c r="O110" s="8">
        <v>2</v>
      </c>
      <c r="P110" s="16">
        <v>0</v>
      </c>
      <c r="Q110" s="4">
        <v>0</v>
      </c>
      <c r="R110" s="4">
        <v>0</v>
      </c>
      <c r="S110" s="4"/>
      <c r="T110" s="28" t="s">
        <v>1311</v>
      </c>
    </row>
    <row r="111" spans="1:20" x14ac:dyDescent="0.35">
      <c r="A111" s="2">
        <v>15964</v>
      </c>
      <c r="B111" s="2">
        <v>2018</v>
      </c>
      <c r="C111" s="17">
        <v>6681</v>
      </c>
      <c r="D111" s="17">
        <v>8505.3419041644902</v>
      </c>
      <c r="E111" s="2" t="s">
        <v>5</v>
      </c>
      <c r="F111" s="2" t="s">
        <v>177</v>
      </c>
      <c r="G111" s="2">
        <v>60637</v>
      </c>
      <c r="H111" s="2" t="s">
        <v>1474</v>
      </c>
      <c r="I111" s="2">
        <v>36.371000000000002</v>
      </c>
      <c r="J111" s="2">
        <v>-77.570999999999998</v>
      </c>
      <c r="K111" s="4">
        <v>0</v>
      </c>
      <c r="L111" s="2" t="s">
        <v>1341</v>
      </c>
      <c r="M111" s="17" t="s">
        <v>1338</v>
      </c>
      <c r="N111" s="17" t="s">
        <v>965</v>
      </c>
      <c r="O111" s="8">
        <v>20</v>
      </c>
      <c r="P111" s="16">
        <v>0.193</v>
      </c>
      <c r="Q111" s="4">
        <v>33778</v>
      </c>
      <c r="R111" s="4">
        <v>16986</v>
      </c>
      <c r="S111" s="4">
        <v>307988</v>
      </c>
      <c r="T111" s="27">
        <f t="shared" ref="T111:T142" si="4">S111/Q111</f>
        <v>9.1180058025934034</v>
      </c>
    </row>
    <row r="112" spans="1:20" x14ac:dyDescent="0.35">
      <c r="A112" s="2">
        <v>15966</v>
      </c>
      <c r="B112" s="2">
        <v>2018</v>
      </c>
      <c r="C112" s="17">
        <v>29262</v>
      </c>
      <c r="D112" s="17">
        <v>3722.4389572299101</v>
      </c>
      <c r="E112" s="2" t="s">
        <v>5</v>
      </c>
      <c r="F112" s="2" t="s">
        <v>179</v>
      </c>
      <c r="G112" s="2">
        <v>59663</v>
      </c>
      <c r="H112" s="2" t="s">
        <v>1475</v>
      </c>
      <c r="I112" s="2">
        <v>36.366943999999997</v>
      </c>
      <c r="J112" s="2">
        <v>-78.626110999999995</v>
      </c>
      <c r="K112" s="4">
        <v>0</v>
      </c>
      <c r="L112" s="2" t="s">
        <v>1341</v>
      </c>
      <c r="M112" s="17" t="s">
        <v>1338</v>
      </c>
      <c r="N112" s="17" t="s">
        <v>965</v>
      </c>
      <c r="O112" s="8">
        <v>5</v>
      </c>
      <c r="P112" s="16">
        <v>0.20100000000000001</v>
      </c>
      <c r="Q112" s="4">
        <v>8809</v>
      </c>
      <c r="R112" s="4">
        <v>4430</v>
      </c>
      <c r="S112" s="4">
        <v>80320</v>
      </c>
      <c r="T112" s="27">
        <f t="shared" si="4"/>
        <v>9.1179475536383237</v>
      </c>
    </row>
    <row r="113" spans="1:20" x14ac:dyDescent="0.35">
      <c r="A113" s="2">
        <v>15967</v>
      </c>
      <c r="B113" s="2">
        <v>2018</v>
      </c>
      <c r="C113" s="17">
        <v>29017</v>
      </c>
      <c r="D113" s="17">
        <v>3955.6787532557</v>
      </c>
      <c r="E113" s="2" t="s">
        <v>5</v>
      </c>
      <c r="F113" s="2" t="s">
        <v>180</v>
      </c>
      <c r="G113" s="2">
        <v>60965</v>
      </c>
      <c r="H113" s="2" t="s">
        <v>1476</v>
      </c>
      <c r="I113" s="2">
        <v>35.528489</v>
      </c>
      <c r="J113" s="2">
        <v>-79.198481000000001</v>
      </c>
      <c r="K113" s="4">
        <v>0</v>
      </c>
      <c r="L113" s="2" t="s">
        <v>1341</v>
      </c>
      <c r="M113" s="17" t="s">
        <v>1338</v>
      </c>
      <c r="N113" s="17" t="s">
        <v>965</v>
      </c>
      <c r="O113" s="8">
        <v>5</v>
      </c>
      <c r="P113" s="16">
        <v>0.218</v>
      </c>
      <c r="Q113" s="4">
        <v>9547</v>
      </c>
      <c r="R113" s="4">
        <v>4801</v>
      </c>
      <c r="S113" s="4">
        <v>87050</v>
      </c>
      <c r="T113" s="27">
        <f t="shared" si="4"/>
        <v>9.1180475542055088</v>
      </c>
    </row>
    <row r="114" spans="1:20" x14ac:dyDescent="0.35">
      <c r="A114" s="2">
        <v>15968</v>
      </c>
      <c r="B114" s="2">
        <v>2018</v>
      </c>
      <c r="C114" s="17">
        <v>9995</v>
      </c>
      <c r="D114" s="17">
        <v>221.48444457653201</v>
      </c>
      <c r="E114" s="2" t="s">
        <v>5</v>
      </c>
      <c r="F114" s="2" t="s">
        <v>181</v>
      </c>
      <c r="G114" s="2">
        <v>61658</v>
      </c>
      <c r="H114" s="2" t="s">
        <v>1477</v>
      </c>
      <c r="I114" s="2">
        <v>35.462404999999997</v>
      </c>
      <c r="J114" s="2">
        <v>-79.180654000000004</v>
      </c>
      <c r="K114" s="4">
        <v>0</v>
      </c>
      <c r="L114" s="2" t="s">
        <v>1341</v>
      </c>
      <c r="M114" s="17" t="s">
        <v>1338</v>
      </c>
      <c r="N114" s="17" t="s">
        <v>965</v>
      </c>
      <c r="O114" s="8">
        <v>1.9</v>
      </c>
      <c r="P114" s="16">
        <v>0.23899999999999999</v>
      </c>
      <c r="Q114" s="4">
        <v>3975</v>
      </c>
      <c r="R114" s="4">
        <v>1999</v>
      </c>
      <c r="S114" s="4">
        <v>36243</v>
      </c>
      <c r="T114" s="27">
        <f t="shared" si="4"/>
        <v>9.1177358490566043</v>
      </c>
    </row>
    <row r="115" spans="1:20" x14ac:dyDescent="0.35">
      <c r="A115" s="2">
        <v>15969</v>
      </c>
      <c r="B115" s="2">
        <v>2018</v>
      </c>
      <c r="C115" s="17">
        <v>4496</v>
      </c>
      <c r="D115" s="17">
        <v>3281.8855921147001</v>
      </c>
      <c r="E115" s="2" t="s">
        <v>5</v>
      </c>
      <c r="F115" s="2" t="s">
        <v>182</v>
      </c>
      <c r="G115" s="2">
        <v>60199</v>
      </c>
      <c r="H115" s="2" t="s">
        <v>1478</v>
      </c>
      <c r="I115" s="2">
        <v>35.263255000000001</v>
      </c>
      <c r="J115" s="2">
        <v>-81.508684000000002</v>
      </c>
      <c r="K115" s="4">
        <v>0</v>
      </c>
      <c r="L115" s="2" t="s">
        <v>1341</v>
      </c>
      <c r="M115" s="17" t="s">
        <v>1338</v>
      </c>
      <c r="N115" s="17" t="s">
        <v>965</v>
      </c>
      <c r="O115" s="8">
        <v>2</v>
      </c>
      <c r="P115" s="16">
        <v>0.20699999999999999</v>
      </c>
      <c r="Q115" s="4">
        <v>3629</v>
      </c>
      <c r="R115" s="4">
        <v>1825</v>
      </c>
      <c r="S115" s="4">
        <v>33089</v>
      </c>
      <c r="T115" s="27">
        <f t="shared" si="4"/>
        <v>9.1179388261228986</v>
      </c>
    </row>
    <row r="116" spans="1:20" x14ac:dyDescent="0.35">
      <c r="A116" s="2">
        <v>15970</v>
      </c>
      <c r="B116" s="2">
        <v>2018</v>
      </c>
      <c r="C116" s="17">
        <v>29020</v>
      </c>
      <c r="D116" s="17">
        <v>3522.3368716060199</v>
      </c>
      <c r="E116" s="2" t="s">
        <v>5</v>
      </c>
      <c r="F116" s="2" t="s">
        <v>183</v>
      </c>
      <c r="G116" s="2">
        <v>62167</v>
      </c>
      <c r="H116" s="2" t="s">
        <v>1479</v>
      </c>
      <c r="I116" s="2">
        <v>34.925452</v>
      </c>
      <c r="J116" s="2">
        <v>-79.722852000000003</v>
      </c>
      <c r="K116" s="4">
        <v>0</v>
      </c>
      <c r="L116" s="2" t="s">
        <v>1341</v>
      </c>
      <c r="M116" s="17" t="s">
        <v>1338</v>
      </c>
      <c r="N116" s="17" t="s">
        <v>965</v>
      </c>
      <c r="O116" s="8">
        <v>7.5</v>
      </c>
      <c r="P116" s="16">
        <v>3.4000000000000002E-2</v>
      </c>
      <c r="Q116" s="4">
        <v>2242</v>
      </c>
      <c r="R116" s="4">
        <v>640</v>
      </c>
      <c r="S116" s="4">
        <v>20443</v>
      </c>
      <c r="T116" s="27">
        <f t="shared" si="4"/>
        <v>9.1181980374665486</v>
      </c>
    </row>
    <row r="117" spans="1:20" x14ac:dyDescent="0.35">
      <c r="A117" s="2">
        <v>15980</v>
      </c>
      <c r="B117" s="2">
        <v>2018</v>
      </c>
      <c r="C117" s="17">
        <v>6700</v>
      </c>
      <c r="D117" s="17">
        <v>3265.5821363137202</v>
      </c>
      <c r="E117" s="2" t="s">
        <v>5</v>
      </c>
      <c r="F117" s="2" t="s">
        <v>189</v>
      </c>
      <c r="G117" s="2">
        <v>60635</v>
      </c>
      <c r="H117" s="2" t="s">
        <v>1347</v>
      </c>
      <c r="I117" s="2">
        <v>35.721960000000003</v>
      </c>
      <c r="J117" s="2">
        <v>-78.604339999999993</v>
      </c>
      <c r="K117" s="4">
        <v>0</v>
      </c>
      <c r="L117" s="2" t="s">
        <v>1341</v>
      </c>
      <c r="M117" s="17" t="s">
        <v>1338</v>
      </c>
      <c r="N117" s="17" t="s">
        <v>965</v>
      </c>
      <c r="O117" s="8">
        <v>6.8</v>
      </c>
      <c r="P117" s="16">
        <v>0.154</v>
      </c>
      <c r="Q117" s="4">
        <v>9195</v>
      </c>
      <c r="R117" s="4">
        <v>4624</v>
      </c>
      <c r="S117" s="4">
        <v>83838</v>
      </c>
      <c r="T117" s="27">
        <f t="shared" si="4"/>
        <v>9.1177814029363784</v>
      </c>
    </row>
    <row r="118" spans="1:20" x14ac:dyDescent="0.35">
      <c r="A118" s="2">
        <v>15981</v>
      </c>
      <c r="B118" s="2">
        <v>2018</v>
      </c>
      <c r="C118" s="17">
        <v>29262</v>
      </c>
      <c r="D118" s="17">
        <v>465.51675003314898</v>
      </c>
      <c r="E118" s="2" t="s">
        <v>5</v>
      </c>
      <c r="F118" s="2" t="s">
        <v>190</v>
      </c>
      <c r="G118" s="2">
        <v>59914</v>
      </c>
      <c r="H118" s="2" t="s">
        <v>1484</v>
      </c>
      <c r="I118" s="2">
        <v>36.353532999999999</v>
      </c>
      <c r="J118" s="2">
        <v>-78.584211999999994</v>
      </c>
      <c r="K118" s="4">
        <v>0</v>
      </c>
      <c r="L118" s="2" t="s">
        <v>1341</v>
      </c>
      <c r="M118" s="17" t="s">
        <v>1338</v>
      </c>
      <c r="N118" s="17" t="s">
        <v>965</v>
      </c>
      <c r="O118" s="8">
        <v>5</v>
      </c>
      <c r="P118" s="16">
        <v>0.19800000000000001</v>
      </c>
      <c r="Q118" s="4">
        <v>8679</v>
      </c>
      <c r="R118" s="4">
        <v>4365</v>
      </c>
      <c r="S118" s="4">
        <v>79136</v>
      </c>
      <c r="T118" s="27">
        <f t="shared" si="4"/>
        <v>9.1181011637285394</v>
      </c>
    </row>
    <row r="119" spans="1:20" x14ac:dyDescent="0.35">
      <c r="A119" s="2">
        <v>15982</v>
      </c>
      <c r="B119" s="2">
        <v>2018</v>
      </c>
      <c r="C119" s="17">
        <v>6422</v>
      </c>
      <c r="D119" s="17">
        <v>36671.871080719</v>
      </c>
      <c r="E119" s="2" t="s">
        <v>5</v>
      </c>
      <c r="F119" s="2" t="s">
        <v>191</v>
      </c>
      <c r="G119" s="2">
        <v>59548</v>
      </c>
      <c r="H119" s="2" t="s">
        <v>1485</v>
      </c>
      <c r="I119" s="2">
        <v>35.898888999999997</v>
      </c>
      <c r="J119" s="2">
        <v>-76.379444000000007</v>
      </c>
      <c r="K119" s="4">
        <v>0</v>
      </c>
      <c r="L119" s="2" t="s">
        <v>1341</v>
      </c>
      <c r="M119" s="17" t="s">
        <v>1338</v>
      </c>
      <c r="N119" s="17" t="s">
        <v>965</v>
      </c>
      <c r="O119" s="8">
        <v>14</v>
      </c>
      <c r="P119" s="16">
        <v>0.249</v>
      </c>
      <c r="Q119" s="4">
        <v>30493</v>
      </c>
      <c r="R119" s="4">
        <v>15335</v>
      </c>
      <c r="S119" s="4">
        <v>278036</v>
      </c>
      <c r="T119" s="27">
        <f t="shared" si="4"/>
        <v>9.1180270881841743</v>
      </c>
    </row>
    <row r="120" spans="1:20" x14ac:dyDescent="0.35">
      <c r="A120" s="2">
        <v>15984</v>
      </c>
      <c r="B120" s="2">
        <v>2018</v>
      </c>
      <c r="C120" s="17">
        <v>9484</v>
      </c>
      <c r="D120" s="17">
        <v>10251.634037235501</v>
      </c>
      <c r="E120" s="2" t="s">
        <v>5</v>
      </c>
      <c r="F120" s="2" t="s">
        <v>193</v>
      </c>
      <c r="G120" s="2">
        <v>59561</v>
      </c>
      <c r="H120" s="2" t="s">
        <v>1347</v>
      </c>
      <c r="I120" s="2">
        <v>35.230832999999997</v>
      </c>
      <c r="J120" s="2">
        <v>-77.552499999999995</v>
      </c>
      <c r="K120" s="4">
        <v>0</v>
      </c>
      <c r="L120" s="2" t="s">
        <v>1341</v>
      </c>
      <c r="M120" s="17" t="s">
        <v>1338</v>
      </c>
      <c r="N120" s="17" t="s">
        <v>965</v>
      </c>
      <c r="O120" s="8">
        <v>5</v>
      </c>
      <c r="P120" s="16">
        <v>0.20399999999999999</v>
      </c>
      <c r="Q120" s="4">
        <v>8956</v>
      </c>
      <c r="R120" s="4">
        <v>4504</v>
      </c>
      <c r="S120" s="4">
        <v>81659</v>
      </c>
      <c r="T120" s="27">
        <f t="shared" si="4"/>
        <v>9.1177981241625723</v>
      </c>
    </row>
    <row r="121" spans="1:20" x14ac:dyDescent="0.35">
      <c r="A121" s="2">
        <v>15986</v>
      </c>
      <c r="B121" s="2">
        <v>2018</v>
      </c>
      <c r="C121" s="17">
        <v>13721</v>
      </c>
      <c r="D121" s="17">
        <v>91826.933938004106</v>
      </c>
      <c r="E121" s="2" t="s">
        <v>5</v>
      </c>
      <c r="F121" s="2" t="s">
        <v>195</v>
      </c>
      <c r="G121" s="2">
        <v>57687</v>
      </c>
      <c r="H121" s="2" t="s">
        <v>1343</v>
      </c>
      <c r="I121" s="2">
        <v>34.989539000000001</v>
      </c>
      <c r="J121" s="2">
        <v>-84.166196999999997</v>
      </c>
      <c r="K121" s="4">
        <v>0</v>
      </c>
      <c r="L121" s="2" t="s">
        <v>1341</v>
      </c>
      <c r="M121" s="17" t="s">
        <v>1338</v>
      </c>
      <c r="N121" s="17" t="s">
        <v>965</v>
      </c>
      <c r="O121" s="8">
        <v>1</v>
      </c>
      <c r="P121" s="16">
        <v>0.14099999999999999</v>
      </c>
      <c r="Q121" s="4">
        <v>1231</v>
      </c>
      <c r="R121" s="4">
        <v>619</v>
      </c>
      <c r="S121" s="4">
        <v>11224</v>
      </c>
      <c r="T121" s="27">
        <f t="shared" si="4"/>
        <v>9.1177904142973194</v>
      </c>
    </row>
    <row r="122" spans="1:20" x14ac:dyDescent="0.35">
      <c r="A122" s="2">
        <v>15987</v>
      </c>
      <c r="B122" s="2">
        <v>2018</v>
      </c>
      <c r="C122" s="17">
        <v>10707</v>
      </c>
      <c r="D122" s="17">
        <v>1816.59219904269</v>
      </c>
      <c r="E122" s="2" t="s">
        <v>5</v>
      </c>
      <c r="F122" s="2" t="s">
        <v>196</v>
      </c>
      <c r="G122" s="2">
        <v>60403</v>
      </c>
      <c r="H122" s="2" t="s">
        <v>1487</v>
      </c>
      <c r="I122" s="2">
        <v>36.289625000000001</v>
      </c>
      <c r="J122" s="2">
        <v>-78.633283000000006</v>
      </c>
      <c r="K122" s="4">
        <v>0</v>
      </c>
      <c r="L122" s="2" t="s">
        <v>1341</v>
      </c>
      <c r="M122" s="17" t="s">
        <v>1338</v>
      </c>
      <c r="N122" s="17" t="s">
        <v>965</v>
      </c>
      <c r="O122" s="8">
        <v>5.2</v>
      </c>
      <c r="P122" s="16">
        <v>0.188</v>
      </c>
      <c r="Q122" s="4">
        <v>8572</v>
      </c>
      <c r="R122" s="4">
        <v>4311</v>
      </c>
      <c r="S122" s="4">
        <v>78159</v>
      </c>
      <c r="T122" s="27">
        <f t="shared" si="4"/>
        <v>9.1179421371908536</v>
      </c>
    </row>
    <row r="123" spans="1:20" x14ac:dyDescent="0.35">
      <c r="A123" s="2">
        <v>15997</v>
      </c>
      <c r="B123" s="2">
        <v>2018</v>
      </c>
      <c r="C123" s="17">
        <v>4473</v>
      </c>
      <c r="D123" s="17">
        <v>14627.6163523739</v>
      </c>
      <c r="E123" s="2" t="s">
        <v>5</v>
      </c>
      <c r="F123" s="2" t="s">
        <v>198</v>
      </c>
      <c r="G123" s="2">
        <v>59126</v>
      </c>
      <c r="H123" s="2" t="s">
        <v>1343</v>
      </c>
      <c r="I123" s="2">
        <v>35.848889</v>
      </c>
      <c r="J123" s="2">
        <v>-80.553611000000004</v>
      </c>
      <c r="K123" s="4">
        <v>0</v>
      </c>
      <c r="L123" s="2" t="s">
        <v>1341</v>
      </c>
      <c r="M123" s="17" t="s">
        <v>1338</v>
      </c>
      <c r="N123" s="17" t="s">
        <v>965</v>
      </c>
      <c r="O123" s="8">
        <v>5</v>
      </c>
      <c r="P123" s="16">
        <v>0.19600000000000001</v>
      </c>
      <c r="Q123" s="4">
        <v>8605</v>
      </c>
      <c r="R123" s="4">
        <v>4327</v>
      </c>
      <c r="S123" s="4">
        <v>78461</v>
      </c>
      <c r="T123" s="27">
        <f t="shared" si="4"/>
        <v>9.1180708890180124</v>
      </c>
    </row>
    <row r="124" spans="1:20" x14ac:dyDescent="0.35">
      <c r="A124" s="2">
        <v>15999</v>
      </c>
      <c r="B124" s="2">
        <v>2018</v>
      </c>
      <c r="C124" s="17">
        <v>6422</v>
      </c>
      <c r="D124" s="17">
        <v>14169.207468050399</v>
      </c>
      <c r="E124" s="2" t="s">
        <v>5</v>
      </c>
      <c r="F124" s="2" t="s">
        <v>200</v>
      </c>
      <c r="G124" s="2">
        <v>61581</v>
      </c>
      <c r="H124" s="2" t="s">
        <v>1491</v>
      </c>
      <c r="I124" s="2">
        <v>36.107345000000002</v>
      </c>
      <c r="J124" s="2">
        <v>-76.529240000000001</v>
      </c>
      <c r="K124" s="4">
        <v>0</v>
      </c>
      <c r="L124" s="2" t="s">
        <v>1341</v>
      </c>
      <c r="M124" s="17" t="s">
        <v>1338</v>
      </c>
      <c r="N124" s="17" t="s">
        <v>965</v>
      </c>
      <c r="O124" s="8">
        <v>5</v>
      </c>
      <c r="P124" s="16">
        <v>0.20300000000000001</v>
      </c>
      <c r="Q124" s="4">
        <v>8889</v>
      </c>
      <c r="R124" s="4">
        <v>4470</v>
      </c>
      <c r="S124" s="4">
        <v>81050</v>
      </c>
      <c r="T124" s="27">
        <f t="shared" si="4"/>
        <v>9.1180110248621897</v>
      </c>
    </row>
    <row r="125" spans="1:20" x14ac:dyDescent="0.35">
      <c r="A125" s="2">
        <v>16000</v>
      </c>
      <c r="B125" s="2">
        <v>2018</v>
      </c>
      <c r="C125" s="17">
        <v>9479</v>
      </c>
      <c r="D125" s="17">
        <v>2464.5492422341399</v>
      </c>
      <c r="E125" s="2" t="s">
        <v>5</v>
      </c>
      <c r="F125" s="2" t="s">
        <v>201</v>
      </c>
      <c r="G125" s="2">
        <v>60179</v>
      </c>
      <c r="H125" s="2" t="s">
        <v>1347</v>
      </c>
      <c r="I125" s="2">
        <v>35.035589000000002</v>
      </c>
      <c r="J125" s="2">
        <v>-77.202453000000006</v>
      </c>
      <c r="K125" s="4">
        <v>0</v>
      </c>
      <c r="L125" s="2" t="s">
        <v>1341</v>
      </c>
      <c r="M125" s="17" t="s">
        <v>1338</v>
      </c>
      <c r="N125" s="17" t="s">
        <v>965</v>
      </c>
      <c r="O125" s="8">
        <v>5</v>
      </c>
      <c r="P125" s="16">
        <v>0.21099999999999999</v>
      </c>
      <c r="Q125" s="4">
        <v>9238</v>
      </c>
      <c r="R125" s="4">
        <v>4646</v>
      </c>
      <c r="S125" s="4">
        <v>84232</v>
      </c>
      <c r="T125" s="27">
        <f t="shared" si="4"/>
        <v>9.1179909071227545</v>
      </c>
    </row>
    <row r="126" spans="1:20" x14ac:dyDescent="0.35">
      <c r="A126" s="2">
        <v>16001</v>
      </c>
      <c r="B126" s="2">
        <v>2018</v>
      </c>
      <c r="C126" s="17">
        <v>1924</v>
      </c>
      <c r="D126" s="17">
        <v>7503.6876031193897</v>
      </c>
      <c r="E126" s="2" t="s">
        <v>5</v>
      </c>
      <c r="F126" s="2" t="s">
        <v>202</v>
      </c>
      <c r="G126" s="2">
        <v>59117</v>
      </c>
      <c r="H126" s="2" t="s">
        <v>1347</v>
      </c>
      <c r="I126" s="2">
        <v>34.834443999999998</v>
      </c>
      <c r="J126" s="2">
        <v>-78.843610999999996</v>
      </c>
      <c r="K126" s="4">
        <v>0</v>
      </c>
      <c r="L126" s="2" t="s">
        <v>1341</v>
      </c>
      <c r="M126" s="17" t="s">
        <v>1338</v>
      </c>
      <c r="N126" s="17" t="s">
        <v>965</v>
      </c>
      <c r="O126" s="8">
        <v>23.1</v>
      </c>
      <c r="P126" s="16">
        <v>0.114</v>
      </c>
      <c r="Q126" s="4">
        <v>23122</v>
      </c>
      <c r="R126" s="4">
        <v>11628</v>
      </c>
      <c r="S126" s="4">
        <v>210828</v>
      </c>
      <c r="T126" s="27">
        <f t="shared" si="4"/>
        <v>9.1180693711616634</v>
      </c>
    </row>
    <row r="127" spans="1:20" x14ac:dyDescent="0.35">
      <c r="A127" s="2">
        <v>16002</v>
      </c>
      <c r="B127" s="2">
        <v>2018</v>
      </c>
      <c r="C127" s="17">
        <v>6680</v>
      </c>
      <c r="D127" s="17">
        <v>1543.2588762610601</v>
      </c>
      <c r="E127" s="2" t="s">
        <v>5</v>
      </c>
      <c r="F127" s="2" t="s">
        <v>203</v>
      </c>
      <c r="G127" s="2">
        <v>57334</v>
      </c>
      <c r="H127" s="2" t="s">
        <v>1492</v>
      </c>
      <c r="I127" s="2">
        <v>35.245800000000003</v>
      </c>
      <c r="J127" s="2">
        <v>-80.996700000000004</v>
      </c>
      <c r="K127" s="4">
        <v>0</v>
      </c>
      <c r="L127" s="2" t="s">
        <v>1341</v>
      </c>
      <c r="M127" s="17" t="s">
        <v>1338</v>
      </c>
      <c r="N127" s="17" t="s">
        <v>965</v>
      </c>
      <c r="O127" s="8">
        <v>1.9</v>
      </c>
      <c r="P127" s="16">
        <v>0.11899999999999999</v>
      </c>
      <c r="Q127" s="4">
        <v>1978</v>
      </c>
      <c r="R127" s="4">
        <v>995</v>
      </c>
      <c r="S127" s="4">
        <v>18035</v>
      </c>
      <c r="T127" s="27">
        <f t="shared" si="4"/>
        <v>9.1177957532861473</v>
      </c>
    </row>
    <row r="128" spans="1:20" x14ac:dyDescent="0.35">
      <c r="A128" s="2">
        <v>16003</v>
      </c>
      <c r="B128" s="2">
        <v>2018</v>
      </c>
      <c r="C128" s="17">
        <v>6647</v>
      </c>
      <c r="D128" s="17">
        <v>3570.30142384893</v>
      </c>
      <c r="E128" s="2" t="s">
        <v>5</v>
      </c>
      <c r="F128" s="2" t="s">
        <v>204</v>
      </c>
      <c r="G128" s="2">
        <v>57336</v>
      </c>
      <c r="H128" s="2" t="s">
        <v>1492</v>
      </c>
      <c r="I128" s="2">
        <v>35.326099999999997</v>
      </c>
      <c r="J128" s="2">
        <v>-80.996700000000004</v>
      </c>
      <c r="K128" s="4">
        <v>0</v>
      </c>
      <c r="L128" s="2" t="s">
        <v>1341</v>
      </c>
      <c r="M128" s="17" t="s">
        <v>1338</v>
      </c>
      <c r="N128" s="17" t="s">
        <v>965</v>
      </c>
      <c r="O128" s="8">
        <v>1</v>
      </c>
      <c r="P128" s="16">
        <v>0.158</v>
      </c>
      <c r="Q128" s="4">
        <v>1380</v>
      </c>
      <c r="R128" s="4">
        <v>694</v>
      </c>
      <c r="S128" s="4">
        <v>12584</v>
      </c>
      <c r="T128" s="27">
        <f t="shared" si="4"/>
        <v>9.1188405797101453</v>
      </c>
    </row>
    <row r="129" spans="1:20" x14ac:dyDescent="0.35">
      <c r="A129" s="2">
        <v>16004</v>
      </c>
      <c r="B129" s="2">
        <v>2018</v>
      </c>
      <c r="C129" s="17">
        <v>7041</v>
      </c>
      <c r="D129" s="17">
        <v>10464.1604694294</v>
      </c>
      <c r="E129" s="2" t="s">
        <v>5</v>
      </c>
      <c r="F129" s="2" t="s">
        <v>205</v>
      </c>
      <c r="G129" s="2">
        <v>57335</v>
      </c>
      <c r="H129" s="2" t="s">
        <v>1492</v>
      </c>
      <c r="I129" s="2">
        <v>36.1053</v>
      </c>
      <c r="J129" s="2">
        <v>-79.969200000000001</v>
      </c>
      <c r="K129" s="4">
        <v>0</v>
      </c>
      <c r="L129" s="2" t="s">
        <v>1341</v>
      </c>
      <c r="M129" s="17" t="s">
        <v>1338</v>
      </c>
      <c r="N129" s="17" t="s">
        <v>965</v>
      </c>
      <c r="O129" s="8">
        <v>1.3</v>
      </c>
      <c r="P129" s="16">
        <v>0.17599999999999999</v>
      </c>
      <c r="Q129" s="4">
        <v>2000</v>
      </c>
      <c r="R129" s="4">
        <v>1006</v>
      </c>
      <c r="S129" s="4">
        <v>18235</v>
      </c>
      <c r="T129" s="27">
        <f t="shared" si="4"/>
        <v>9.1174999999999997</v>
      </c>
    </row>
    <row r="130" spans="1:20" x14ac:dyDescent="0.35">
      <c r="A130" s="2">
        <v>16005</v>
      </c>
      <c r="B130" s="2">
        <v>2018</v>
      </c>
      <c r="C130" s="17">
        <v>9850</v>
      </c>
      <c r="D130" s="17">
        <v>12916.2288709611</v>
      </c>
      <c r="E130" s="2" t="s">
        <v>5</v>
      </c>
      <c r="F130" s="2" t="s">
        <v>206</v>
      </c>
      <c r="G130" s="2">
        <v>61403</v>
      </c>
      <c r="H130" s="2" t="s">
        <v>1343</v>
      </c>
      <c r="I130" s="2">
        <v>34.670842</v>
      </c>
      <c r="J130" s="2">
        <v>-79.199375000000003</v>
      </c>
      <c r="K130" s="4">
        <v>0</v>
      </c>
      <c r="L130" s="2" t="s">
        <v>1341</v>
      </c>
      <c r="M130" s="17" t="s">
        <v>1338</v>
      </c>
      <c r="N130" s="17" t="s">
        <v>965</v>
      </c>
      <c r="O130" s="8">
        <v>5</v>
      </c>
      <c r="P130" s="16">
        <v>0.19600000000000001</v>
      </c>
      <c r="Q130" s="4">
        <v>8596</v>
      </c>
      <c r="R130" s="4">
        <v>4323</v>
      </c>
      <c r="S130" s="4">
        <v>78379</v>
      </c>
      <c r="T130" s="27">
        <f t="shared" si="4"/>
        <v>9.1180781758957661</v>
      </c>
    </row>
    <row r="131" spans="1:20" x14ac:dyDescent="0.35">
      <c r="A131" s="2">
        <v>16006</v>
      </c>
      <c r="B131" s="2">
        <v>2018</v>
      </c>
      <c r="C131" s="17">
        <v>6687</v>
      </c>
      <c r="D131" s="17">
        <v>1865.82677264107</v>
      </c>
      <c r="E131" s="2" t="s">
        <v>5</v>
      </c>
      <c r="F131" s="2" t="s">
        <v>207</v>
      </c>
      <c r="G131" s="2">
        <v>61088</v>
      </c>
      <c r="H131" s="2" t="s">
        <v>1343</v>
      </c>
      <c r="I131" s="2">
        <v>34.318997000000003</v>
      </c>
      <c r="J131" s="2">
        <v>-78.209050000000005</v>
      </c>
      <c r="K131" s="4">
        <v>0</v>
      </c>
      <c r="L131" s="2" t="s">
        <v>1341</v>
      </c>
      <c r="M131" s="17" t="s">
        <v>1338</v>
      </c>
      <c r="N131" s="17" t="s">
        <v>965</v>
      </c>
      <c r="O131" s="8">
        <v>5</v>
      </c>
      <c r="P131" s="16">
        <v>0.189</v>
      </c>
      <c r="Q131" s="4">
        <v>8286</v>
      </c>
      <c r="R131" s="4">
        <v>4167</v>
      </c>
      <c r="S131" s="4">
        <v>75551</v>
      </c>
      <c r="T131" s="27">
        <f t="shared" si="4"/>
        <v>9.117909727250785</v>
      </c>
    </row>
    <row r="132" spans="1:20" x14ac:dyDescent="0.35">
      <c r="A132" s="2">
        <v>16007</v>
      </c>
      <c r="B132" s="2">
        <v>2018</v>
      </c>
      <c r="C132" s="17">
        <v>9859</v>
      </c>
      <c r="D132" s="17">
        <v>4108.0380280344598</v>
      </c>
      <c r="E132" s="2" t="s">
        <v>5</v>
      </c>
      <c r="F132" s="2" t="s">
        <v>208</v>
      </c>
      <c r="G132" s="2">
        <v>58874</v>
      </c>
      <c r="H132" s="2" t="s">
        <v>1493</v>
      </c>
      <c r="I132" s="2">
        <v>36.270000000000003</v>
      </c>
      <c r="J132" s="2">
        <v>-78.348332999999997</v>
      </c>
      <c r="K132" s="4">
        <v>0</v>
      </c>
      <c r="L132" s="2" t="s">
        <v>1341</v>
      </c>
      <c r="M132" s="17" t="s">
        <v>1338</v>
      </c>
      <c r="N132" s="17" t="s">
        <v>965</v>
      </c>
      <c r="O132" s="8">
        <v>5</v>
      </c>
      <c r="P132" s="16">
        <v>0.2</v>
      </c>
      <c r="Q132" s="4">
        <v>8775</v>
      </c>
      <c r="R132" s="4">
        <v>4413</v>
      </c>
      <c r="S132" s="4">
        <v>80010</v>
      </c>
      <c r="T132" s="27">
        <f t="shared" si="4"/>
        <v>9.1179487179487175</v>
      </c>
    </row>
    <row r="133" spans="1:20" x14ac:dyDescent="0.35">
      <c r="A133" s="2">
        <v>16009</v>
      </c>
      <c r="B133" s="2">
        <v>2018</v>
      </c>
      <c r="C133" s="17">
        <v>9821</v>
      </c>
      <c r="D133" s="17">
        <v>3844.8793929103699</v>
      </c>
      <c r="E133" s="2" t="s">
        <v>5</v>
      </c>
      <c r="F133" s="2" t="s">
        <v>210</v>
      </c>
      <c r="G133" s="2">
        <v>58952</v>
      </c>
      <c r="H133" s="2" t="s">
        <v>1495</v>
      </c>
      <c r="I133" s="2">
        <v>34.302778000000004</v>
      </c>
      <c r="J133" s="2">
        <v>-78.835832999999994</v>
      </c>
      <c r="K133" s="4">
        <v>0</v>
      </c>
      <c r="L133" s="2" t="s">
        <v>1341</v>
      </c>
      <c r="M133" s="17" t="s">
        <v>1338</v>
      </c>
      <c r="N133" s="17" t="s">
        <v>965</v>
      </c>
      <c r="O133" s="8">
        <v>4.8</v>
      </c>
      <c r="P133" s="16">
        <v>0.19900000000000001</v>
      </c>
      <c r="Q133" s="4">
        <v>8378</v>
      </c>
      <c r="R133" s="4">
        <v>4213</v>
      </c>
      <c r="S133" s="4">
        <v>76390</v>
      </c>
      <c r="T133" s="27">
        <f t="shared" si="4"/>
        <v>9.1179279064215795</v>
      </c>
    </row>
    <row r="134" spans="1:20" x14ac:dyDescent="0.35">
      <c r="A134" s="2">
        <v>16010</v>
      </c>
      <c r="B134" s="2">
        <v>2018</v>
      </c>
      <c r="C134" s="17">
        <v>28710</v>
      </c>
      <c r="D134" s="17">
        <v>13188.525714674401</v>
      </c>
      <c r="E134" s="2" t="s">
        <v>5</v>
      </c>
      <c r="F134" s="2" t="s">
        <v>211</v>
      </c>
      <c r="G134" s="2">
        <v>58346</v>
      </c>
      <c r="H134" s="2" t="s">
        <v>1343</v>
      </c>
      <c r="I134" s="2">
        <v>36.471666999999997</v>
      </c>
      <c r="J134" s="2">
        <v>-79.528056000000007</v>
      </c>
      <c r="K134" s="4">
        <v>0</v>
      </c>
      <c r="L134" s="2" t="s">
        <v>1341</v>
      </c>
      <c r="M134" s="17" t="s">
        <v>1338</v>
      </c>
      <c r="N134" s="17" t="s">
        <v>965</v>
      </c>
      <c r="O134" s="8">
        <v>5</v>
      </c>
      <c r="P134" s="16">
        <v>0.19400000000000001</v>
      </c>
      <c r="Q134" s="4">
        <v>8478</v>
      </c>
      <c r="R134" s="4">
        <v>4263</v>
      </c>
      <c r="S134" s="4">
        <v>77304</v>
      </c>
      <c r="T134" s="27">
        <f t="shared" si="4"/>
        <v>9.1181882519462132</v>
      </c>
    </row>
    <row r="135" spans="1:20" x14ac:dyDescent="0.35">
      <c r="A135" s="2">
        <v>16011</v>
      </c>
      <c r="B135" s="2">
        <v>2018</v>
      </c>
      <c r="C135" s="17">
        <v>4496</v>
      </c>
      <c r="D135" s="17">
        <v>13768.451119880199</v>
      </c>
      <c r="E135" s="2" t="s">
        <v>5</v>
      </c>
      <c r="F135" s="2" t="s">
        <v>212</v>
      </c>
      <c r="G135" s="2">
        <v>58453</v>
      </c>
      <c r="H135" s="2" t="s">
        <v>1343</v>
      </c>
      <c r="I135" s="2">
        <v>35.199167000000003</v>
      </c>
      <c r="J135" s="2">
        <v>-81.410832999999997</v>
      </c>
      <c r="K135" s="4">
        <v>0</v>
      </c>
      <c r="L135" s="2" t="s">
        <v>1341</v>
      </c>
      <c r="M135" s="17" t="s">
        <v>1338</v>
      </c>
      <c r="N135" s="17" t="s">
        <v>965</v>
      </c>
      <c r="O135" s="8">
        <v>4</v>
      </c>
      <c r="P135" s="16">
        <v>0.19400000000000001</v>
      </c>
      <c r="Q135" s="4">
        <v>6784</v>
      </c>
      <c r="R135" s="4">
        <v>3412</v>
      </c>
      <c r="S135" s="4">
        <v>61857</v>
      </c>
      <c r="T135" s="27">
        <f t="shared" si="4"/>
        <v>9.1180719339622645</v>
      </c>
    </row>
    <row r="136" spans="1:20" x14ac:dyDescent="0.35">
      <c r="A136" s="2">
        <v>16012</v>
      </c>
      <c r="B136" s="2">
        <v>2018</v>
      </c>
      <c r="C136" s="17">
        <v>6677</v>
      </c>
      <c r="D136" s="17">
        <v>28466.460646729702</v>
      </c>
      <c r="E136" s="2" t="s">
        <v>5</v>
      </c>
      <c r="F136" s="2" t="s">
        <v>213</v>
      </c>
      <c r="G136" s="2">
        <v>58844</v>
      </c>
      <c r="H136" s="2" t="s">
        <v>1343</v>
      </c>
      <c r="I136" s="2">
        <v>36.125</v>
      </c>
      <c r="J136" s="2">
        <v>-77.409166999999997</v>
      </c>
      <c r="K136" s="4">
        <v>0</v>
      </c>
      <c r="L136" s="2" t="s">
        <v>1341</v>
      </c>
      <c r="M136" s="17" t="s">
        <v>1338</v>
      </c>
      <c r="N136" s="17" t="s">
        <v>965</v>
      </c>
      <c r="O136" s="8">
        <v>20</v>
      </c>
      <c r="P136" s="16">
        <v>0.2</v>
      </c>
      <c r="Q136" s="4">
        <v>35083</v>
      </c>
      <c r="R136" s="4">
        <v>17643</v>
      </c>
      <c r="S136" s="4">
        <v>319888</v>
      </c>
      <c r="T136" s="27">
        <f t="shared" si="4"/>
        <v>9.1180343756235214</v>
      </c>
    </row>
    <row r="137" spans="1:20" x14ac:dyDescent="0.35">
      <c r="A137" s="2">
        <v>16019</v>
      </c>
      <c r="B137" s="2">
        <v>2018</v>
      </c>
      <c r="C137" s="17">
        <v>6423</v>
      </c>
      <c r="D137" s="17">
        <v>2335.11394869181</v>
      </c>
      <c r="E137" s="2" t="s">
        <v>5</v>
      </c>
      <c r="F137" s="2" t="s">
        <v>215</v>
      </c>
      <c r="G137" s="2">
        <v>59429</v>
      </c>
      <c r="H137" s="2" t="s">
        <v>1503</v>
      </c>
      <c r="I137" s="2">
        <v>36.361944000000001</v>
      </c>
      <c r="J137" s="2">
        <v>-76.916944000000001</v>
      </c>
      <c r="K137" s="4">
        <v>0</v>
      </c>
      <c r="L137" s="2" t="s">
        <v>1341</v>
      </c>
      <c r="M137" s="17" t="s">
        <v>1338</v>
      </c>
      <c r="N137" s="17" t="s">
        <v>965</v>
      </c>
      <c r="O137" s="8">
        <v>5</v>
      </c>
      <c r="P137" s="16">
        <v>0.19600000000000001</v>
      </c>
      <c r="Q137" s="4">
        <v>8605</v>
      </c>
      <c r="R137" s="4">
        <v>4327</v>
      </c>
      <c r="S137" s="4">
        <v>78461</v>
      </c>
      <c r="T137" s="27">
        <f t="shared" si="4"/>
        <v>9.1180708890180124</v>
      </c>
    </row>
    <row r="138" spans="1:20" x14ac:dyDescent="0.35">
      <c r="A138" s="2">
        <v>16020</v>
      </c>
      <c r="B138" s="2">
        <v>2018</v>
      </c>
      <c r="C138" s="17">
        <v>14258</v>
      </c>
      <c r="D138" s="17">
        <v>1839.03975867947</v>
      </c>
      <c r="E138" s="2" t="s">
        <v>5</v>
      </c>
      <c r="F138" s="2" t="s">
        <v>216</v>
      </c>
      <c r="G138" s="2">
        <v>59102</v>
      </c>
      <c r="H138" s="2" t="s">
        <v>1343</v>
      </c>
      <c r="I138" s="2">
        <v>35.758056000000003</v>
      </c>
      <c r="J138" s="2">
        <v>-81.416111000000001</v>
      </c>
      <c r="K138" s="4">
        <v>0</v>
      </c>
      <c r="L138" s="2" t="s">
        <v>1341</v>
      </c>
      <c r="M138" s="17" t="s">
        <v>1338</v>
      </c>
      <c r="N138" s="17" t="s">
        <v>965</v>
      </c>
      <c r="O138" s="8">
        <v>5</v>
      </c>
      <c r="P138" s="16">
        <v>0.20300000000000001</v>
      </c>
      <c r="Q138" s="4">
        <v>8898</v>
      </c>
      <c r="R138" s="4">
        <v>4475</v>
      </c>
      <c r="S138" s="4">
        <v>81132</v>
      </c>
      <c r="T138" s="27">
        <f t="shared" si="4"/>
        <v>9.1180040458530005</v>
      </c>
    </row>
    <row r="139" spans="1:20" x14ac:dyDescent="0.35">
      <c r="A139" s="2">
        <v>16031</v>
      </c>
      <c r="B139" s="2">
        <v>2018</v>
      </c>
      <c r="C139" s="17">
        <v>6901</v>
      </c>
      <c r="D139" s="17">
        <v>8788.5034981976696</v>
      </c>
      <c r="E139" s="2" t="s">
        <v>5</v>
      </c>
      <c r="F139" s="2" t="s">
        <v>220</v>
      </c>
      <c r="G139" s="2">
        <v>59376</v>
      </c>
      <c r="H139" s="2" t="s">
        <v>1508</v>
      </c>
      <c r="I139" s="2">
        <v>35.475000000000001</v>
      </c>
      <c r="J139" s="2">
        <v>-78.548610999999994</v>
      </c>
      <c r="K139" s="4">
        <v>0</v>
      </c>
      <c r="L139" s="2" t="s">
        <v>1341</v>
      </c>
      <c r="M139" s="17" t="s">
        <v>1338</v>
      </c>
      <c r="N139" s="17" t="s">
        <v>965</v>
      </c>
      <c r="O139" s="8">
        <v>2</v>
      </c>
      <c r="P139" s="16">
        <v>0.20300000000000001</v>
      </c>
      <c r="Q139" s="4">
        <v>3565</v>
      </c>
      <c r="R139" s="4">
        <v>1793</v>
      </c>
      <c r="S139" s="4">
        <v>32506</v>
      </c>
      <c r="T139" s="27">
        <f t="shared" si="4"/>
        <v>9.1180925666199162</v>
      </c>
    </row>
    <row r="140" spans="1:20" x14ac:dyDescent="0.35">
      <c r="A140" s="2">
        <v>16032</v>
      </c>
      <c r="B140" s="2">
        <v>2018</v>
      </c>
      <c r="C140" s="17">
        <v>9871</v>
      </c>
      <c r="D140" s="17">
        <v>8302.1130633059693</v>
      </c>
      <c r="E140" s="2" t="s">
        <v>5</v>
      </c>
      <c r="F140" s="2" t="s">
        <v>221</v>
      </c>
      <c r="G140" s="2">
        <v>60599</v>
      </c>
      <c r="H140" s="2" t="s">
        <v>1509</v>
      </c>
      <c r="I140" s="2">
        <v>34.960082999999997</v>
      </c>
      <c r="J140" s="2">
        <v>-77.980388000000005</v>
      </c>
      <c r="K140" s="4">
        <v>0</v>
      </c>
      <c r="L140" s="2" t="s">
        <v>1341</v>
      </c>
      <c r="M140" s="17" t="s">
        <v>1338</v>
      </c>
      <c r="N140" s="17" t="s">
        <v>965</v>
      </c>
      <c r="O140" s="8">
        <v>5</v>
      </c>
      <c r="P140" s="16">
        <v>0.184</v>
      </c>
      <c r="Q140" s="4">
        <v>8056</v>
      </c>
      <c r="R140" s="4">
        <v>4051</v>
      </c>
      <c r="S140" s="4">
        <v>73454</v>
      </c>
      <c r="T140" s="27">
        <f t="shared" si="4"/>
        <v>9.1179245283018862</v>
      </c>
    </row>
    <row r="141" spans="1:20" x14ac:dyDescent="0.35">
      <c r="A141" s="2">
        <v>16033</v>
      </c>
      <c r="B141" s="2">
        <v>2018</v>
      </c>
      <c r="C141" s="17">
        <v>9870</v>
      </c>
      <c r="D141" s="17">
        <v>1236.3932694405801</v>
      </c>
      <c r="E141" s="2" t="s">
        <v>5</v>
      </c>
      <c r="F141" s="2" t="s">
        <v>222</v>
      </c>
      <c r="G141" s="2">
        <v>58879</v>
      </c>
      <c r="H141" s="2" t="s">
        <v>1510</v>
      </c>
      <c r="I141" s="2">
        <v>35.011944</v>
      </c>
      <c r="J141" s="2">
        <v>-78.078333000000001</v>
      </c>
      <c r="K141" s="4">
        <v>0</v>
      </c>
      <c r="L141" s="2" t="s">
        <v>1341</v>
      </c>
      <c r="M141" s="17" t="s">
        <v>1338</v>
      </c>
      <c r="N141" s="17" t="s">
        <v>965</v>
      </c>
      <c r="O141" s="8">
        <v>5</v>
      </c>
      <c r="P141" s="16">
        <v>0.20300000000000001</v>
      </c>
      <c r="Q141" s="4">
        <v>8870</v>
      </c>
      <c r="R141" s="4">
        <v>4461</v>
      </c>
      <c r="S141" s="4">
        <v>80878</v>
      </c>
      <c r="T141" s="27">
        <f t="shared" si="4"/>
        <v>9.1181510710259293</v>
      </c>
    </row>
    <row r="142" spans="1:20" x14ac:dyDescent="0.35">
      <c r="A142" s="2">
        <v>16034</v>
      </c>
      <c r="B142" s="2">
        <v>2018</v>
      </c>
      <c r="C142" s="17">
        <v>3484</v>
      </c>
      <c r="D142" s="17">
        <v>2493.81527644485</v>
      </c>
      <c r="E142" s="2" t="s">
        <v>5</v>
      </c>
      <c r="F142" s="2" t="s">
        <v>223</v>
      </c>
      <c r="G142" s="2">
        <v>60131</v>
      </c>
      <c r="H142" s="2" t="s">
        <v>1511</v>
      </c>
      <c r="I142" s="2">
        <v>36.004941000000002</v>
      </c>
      <c r="J142" s="2">
        <v>-78.848474999999993</v>
      </c>
      <c r="K142" s="4">
        <v>0</v>
      </c>
      <c r="L142" s="2" t="s">
        <v>1341</v>
      </c>
      <c r="M142" s="17" t="s">
        <v>1338</v>
      </c>
      <c r="N142" s="17" t="s">
        <v>965</v>
      </c>
      <c r="O142" s="8">
        <v>3.5</v>
      </c>
      <c r="P142" s="16">
        <v>0.193</v>
      </c>
      <c r="Q142" s="4">
        <v>5921</v>
      </c>
      <c r="R142" s="4">
        <v>2978</v>
      </c>
      <c r="S142" s="4">
        <v>53988</v>
      </c>
      <c r="T142" s="27">
        <f t="shared" si="4"/>
        <v>9.1180543827056244</v>
      </c>
    </row>
    <row r="143" spans="1:20" x14ac:dyDescent="0.35">
      <c r="A143" s="2">
        <v>16037</v>
      </c>
      <c r="B143" s="2">
        <v>2018</v>
      </c>
      <c r="C143" s="17">
        <v>9873</v>
      </c>
      <c r="D143" s="17">
        <v>26092.6509450333</v>
      </c>
      <c r="E143" s="2" t="s">
        <v>5</v>
      </c>
      <c r="F143" s="2" t="s">
        <v>226</v>
      </c>
      <c r="G143" s="2">
        <v>59189</v>
      </c>
      <c r="H143" s="2" t="s">
        <v>1343</v>
      </c>
      <c r="I143" s="2">
        <v>35.441667000000002</v>
      </c>
      <c r="J143" s="2">
        <v>-77.849999999999994</v>
      </c>
      <c r="K143" s="4">
        <v>0</v>
      </c>
      <c r="L143" s="2" t="s">
        <v>1341</v>
      </c>
      <c r="M143" s="17" t="s">
        <v>1338</v>
      </c>
      <c r="N143" s="17" t="s">
        <v>965</v>
      </c>
      <c r="O143" s="8">
        <v>2</v>
      </c>
      <c r="P143" s="16">
        <v>0.20899999999999999</v>
      </c>
      <c r="Q143" s="4">
        <v>3669</v>
      </c>
      <c r="R143" s="4">
        <v>1845</v>
      </c>
      <c r="S143" s="4">
        <v>33454</v>
      </c>
      <c r="T143" s="27">
        <f t="shared" ref="T143:T174" si="5">S143/Q143</f>
        <v>9.1180158081221041</v>
      </c>
    </row>
    <row r="144" spans="1:20" x14ac:dyDescent="0.35">
      <c r="A144" s="2">
        <v>16038</v>
      </c>
      <c r="B144" s="2">
        <v>2018</v>
      </c>
      <c r="C144" s="17">
        <v>29001</v>
      </c>
      <c r="D144" s="17">
        <v>2814.5746437098901</v>
      </c>
      <c r="E144" s="2" t="s">
        <v>5</v>
      </c>
      <c r="F144" s="2" t="s">
        <v>227</v>
      </c>
      <c r="G144" s="2">
        <v>59562</v>
      </c>
      <c r="H144" s="2" t="s">
        <v>1347</v>
      </c>
      <c r="I144" s="2">
        <v>34.742221999999998</v>
      </c>
      <c r="J144" s="2">
        <v>-79.463055999999995</v>
      </c>
      <c r="K144" s="4">
        <v>0</v>
      </c>
      <c r="L144" s="2" t="s">
        <v>1341</v>
      </c>
      <c r="M144" s="17" t="s">
        <v>1338</v>
      </c>
      <c r="N144" s="17" t="s">
        <v>965</v>
      </c>
      <c r="O144" s="8">
        <v>5</v>
      </c>
      <c r="P144" s="16">
        <v>0.20399999999999999</v>
      </c>
      <c r="Q144" s="4">
        <v>8948</v>
      </c>
      <c r="R144" s="4">
        <v>4500</v>
      </c>
      <c r="S144" s="4">
        <v>81588</v>
      </c>
      <c r="T144" s="27">
        <f t="shared" si="5"/>
        <v>9.1180151989271341</v>
      </c>
    </row>
    <row r="145" spans="1:20" x14ac:dyDescent="0.35">
      <c r="A145" s="2">
        <v>16043</v>
      </c>
      <c r="B145" s="2">
        <v>2018</v>
      </c>
      <c r="C145" s="17">
        <v>29016</v>
      </c>
      <c r="D145" s="17">
        <v>12481.201860691801</v>
      </c>
      <c r="E145" s="2" t="s">
        <v>5</v>
      </c>
      <c r="F145" s="2" t="s">
        <v>230</v>
      </c>
      <c r="G145" s="2">
        <v>59778</v>
      </c>
      <c r="H145" s="2" t="s">
        <v>1513</v>
      </c>
      <c r="I145" s="2">
        <v>35.148502999999998</v>
      </c>
      <c r="J145" s="2">
        <v>-79.636371999999994</v>
      </c>
      <c r="K145" s="4">
        <v>0</v>
      </c>
      <c r="L145" s="2" t="s">
        <v>1341</v>
      </c>
      <c r="M145" s="17" t="s">
        <v>1338</v>
      </c>
      <c r="N145" s="17" t="s">
        <v>965</v>
      </c>
      <c r="O145" s="8">
        <v>47.7</v>
      </c>
      <c r="P145" s="16">
        <v>0.20399999999999999</v>
      </c>
      <c r="Q145" s="4">
        <v>85098</v>
      </c>
      <c r="R145" s="4">
        <v>42795</v>
      </c>
      <c r="S145" s="4">
        <v>775923</v>
      </c>
      <c r="T145" s="27">
        <f t="shared" si="5"/>
        <v>9.1179933723471756</v>
      </c>
    </row>
    <row r="146" spans="1:20" x14ac:dyDescent="0.35">
      <c r="A146" s="2">
        <v>16052</v>
      </c>
      <c r="B146" s="2">
        <v>2018</v>
      </c>
      <c r="C146" s="17">
        <v>29019</v>
      </c>
      <c r="D146" s="17">
        <v>5008.9326082155203</v>
      </c>
      <c r="E146" s="2" t="s">
        <v>5</v>
      </c>
      <c r="F146" s="2" t="s">
        <v>235</v>
      </c>
      <c r="G146" s="2">
        <v>59042</v>
      </c>
      <c r="H146" s="2" t="s">
        <v>1406</v>
      </c>
      <c r="I146" s="2">
        <v>35.1</v>
      </c>
      <c r="J146" s="2">
        <v>-79.73</v>
      </c>
      <c r="K146" s="4">
        <v>0</v>
      </c>
      <c r="L146" s="2" t="s">
        <v>1341</v>
      </c>
      <c r="M146" s="17" t="s">
        <v>1338</v>
      </c>
      <c r="N146" s="17" t="s">
        <v>965</v>
      </c>
      <c r="O146" s="8">
        <v>2</v>
      </c>
      <c r="P146" s="16">
        <v>0.183</v>
      </c>
      <c r="Q146" s="4">
        <v>3201</v>
      </c>
      <c r="R146" s="4">
        <v>1610</v>
      </c>
      <c r="S146" s="4">
        <v>29186</v>
      </c>
      <c r="T146" s="27">
        <f t="shared" si="5"/>
        <v>9.1177756950952826</v>
      </c>
    </row>
    <row r="147" spans="1:20" x14ac:dyDescent="0.35">
      <c r="A147" s="2">
        <v>16053</v>
      </c>
      <c r="B147" s="2">
        <v>2018</v>
      </c>
      <c r="C147" s="17">
        <v>10058</v>
      </c>
      <c r="D147" s="17">
        <v>30761.183478338098</v>
      </c>
      <c r="E147" s="2" t="s">
        <v>5</v>
      </c>
      <c r="F147" s="2" t="s">
        <v>236</v>
      </c>
      <c r="G147" s="2">
        <v>58725</v>
      </c>
      <c r="H147" s="2" t="s">
        <v>1347</v>
      </c>
      <c r="I147" s="2">
        <v>36.131110999999997</v>
      </c>
      <c r="J147" s="2">
        <v>-79.332499999999996</v>
      </c>
      <c r="K147" s="4">
        <v>0</v>
      </c>
      <c r="L147" s="2" t="s">
        <v>1341</v>
      </c>
      <c r="M147" s="17" t="s">
        <v>1338</v>
      </c>
      <c r="N147" s="17" t="s">
        <v>965</v>
      </c>
      <c r="O147" s="8">
        <v>5</v>
      </c>
      <c r="P147" s="16">
        <v>0.2</v>
      </c>
      <c r="Q147" s="4">
        <v>8774</v>
      </c>
      <c r="R147" s="4">
        <v>4412</v>
      </c>
      <c r="S147" s="4">
        <v>80002</v>
      </c>
      <c r="T147" s="27">
        <f t="shared" si="5"/>
        <v>9.1180761340323677</v>
      </c>
    </row>
    <row r="148" spans="1:20" x14ac:dyDescent="0.35">
      <c r="A148" s="2">
        <v>16054</v>
      </c>
      <c r="B148" s="2">
        <v>2018</v>
      </c>
      <c r="C148" s="17">
        <v>28954</v>
      </c>
      <c r="D148" s="17">
        <v>1372.7791986182001</v>
      </c>
      <c r="E148" s="2" t="s">
        <v>5</v>
      </c>
      <c r="F148" s="2" t="s">
        <v>237</v>
      </c>
      <c r="G148" s="2">
        <v>59164</v>
      </c>
      <c r="H148" s="2" t="s">
        <v>1517</v>
      </c>
      <c r="I148" s="2">
        <v>35.781111000000003</v>
      </c>
      <c r="J148" s="2">
        <v>-77.846943999999993</v>
      </c>
      <c r="K148" s="4">
        <v>0</v>
      </c>
      <c r="L148" s="2" t="s">
        <v>1341</v>
      </c>
      <c r="M148" s="17" t="s">
        <v>1338</v>
      </c>
      <c r="N148" s="17" t="s">
        <v>965</v>
      </c>
      <c r="O148" s="8">
        <v>40</v>
      </c>
      <c r="P148" s="16">
        <v>0.22700000000000001</v>
      </c>
      <c r="Q148" s="4">
        <v>79375</v>
      </c>
      <c r="R148" s="4">
        <v>39917</v>
      </c>
      <c r="S148" s="4">
        <v>723741</v>
      </c>
      <c r="T148" s="27">
        <f t="shared" si="5"/>
        <v>9.1179968503937001</v>
      </c>
    </row>
    <row r="149" spans="1:20" x14ac:dyDescent="0.35">
      <c r="A149" s="2">
        <v>16055</v>
      </c>
      <c r="B149" s="2">
        <v>2018</v>
      </c>
      <c r="C149" s="17">
        <v>9995</v>
      </c>
      <c r="D149" s="17">
        <v>1102.28102932139</v>
      </c>
      <c r="E149" s="2" t="s">
        <v>5</v>
      </c>
      <c r="F149" s="2" t="s">
        <v>238</v>
      </c>
      <c r="G149" s="2">
        <v>60136</v>
      </c>
      <c r="H149" s="2" t="s">
        <v>1518</v>
      </c>
      <c r="I149" s="2">
        <v>35.453828000000001</v>
      </c>
      <c r="J149" s="2">
        <v>-79.189525000000003</v>
      </c>
      <c r="K149" s="4">
        <v>0</v>
      </c>
      <c r="L149" s="2" t="s">
        <v>1341</v>
      </c>
      <c r="M149" s="17" t="s">
        <v>1338</v>
      </c>
      <c r="N149" s="17" t="s">
        <v>965</v>
      </c>
      <c r="O149" s="8">
        <v>5</v>
      </c>
      <c r="P149" s="16">
        <v>0.21199999999999999</v>
      </c>
      <c r="Q149" s="4">
        <v>9268</v>
      </c>
      <c r="R149" s="4">
        <v>4661</v>
      </c>
      <c r="S149" s="4">
        <v>84505</v>
      </c>
      <c r="T149" s="27">
        <f t="shared" si="5"/>
        <v>9.1179326715580498</v>
      </c>
    </row>
    <row r="150" spans="1:20" x14ac:dyDescent="0.35">
      <c r="A150" s="2">
        <v>16062</v>
      </c>
      <c r="B150" s="2">
        <v>2018</v>
      </c>
      <c r="C150" s="17">
        <v>6897</v>
      </c>
      <c r="D150" s="17">
        <v>489.99999595500498</v>
      </c>
      <c r="E150" s="2" t="s">
        <v>5</v>
      </c>
      <c r="F150" s="2" t="s">
        <v>241</v>
      </c>
      <c r="G150" s="2">
        <v>58859</v>
      </c>
      <c r="H150" s="2" t="s">
        <v>1343</v>
      </c>
      <c r="I150" s="2">
        <v>35.333333000000003</v>
      </c>
      <c r="J150" s="2">
        <v>-78.661389</v>
      </c>
      <c r="K150" s="4">
        <v>0</v>
      </c>
      <c r="L150" s="2" t="s">
        <v>1341</v>
      </c>
      <c r="M150" s="17" t="s">
        <v>1338</v>
      </c>
      <c r="N150" s="17" t="s">
        <v>965</v>
      </c>
      <c r="O150" s="8">
        <v>5</v>
      </c>
      <c r="P150" s="16">
        <v>0.14499999999999999</v>
      </c>
      <c r="Q150" s="4">
        <v>6372</v>
      </c>
      <c r="R150" s="4">
        <v>3204</v>
      </c>
      <c r="S150" s="4">
        <v>58098</v>
      </c>
      <c r="T150" s="27">
        <f t="shared" si="5"/>
        <v>9.1177024482109221</v>
      </c>
    </row>
    <row r="151" spans="1:20" x14ac:dyDescent="0.35">
      <c r="A151" s="2">
        <v>16063</v>
      </c>
      <c r="B151" s="2">
        <v>2018</v>
      </c>
      <c r="C151" s="17">
        <v>340</v>
      </c>
      <c r="D151" s="17">
        <v>597.11824356950899</v>
      </c>
      <c r="E151" s="2" t="s">
        <v>5</v>
      </c>
      <c r="F151" s="2" t="s">
        <v>242</v>
      </c>
      <c r="G151" s="2">
        <v>59956</v>
      </c>
      <c r="H151" s="2" t="s">
        <v>1523</v>
      </c>
      <c r="I151" s="2">
        <v>35.526200000000003</v>
      </c>
      <c r="J151" s="2">
        <v>-78.2898</v>
      </c>
      <c r="K151" s="4">
        <v>0</v>
      </c>
      <c r="L151" s="2" t="s">
        <v>1341</v>
      </c>
      <c r="M151" s="17" t="s">
        <v>1338</v>
      </c>
      <c r="N151" s="17" t="s">
        <v>965</v>
      </c>
      <c r="O151" s="8">
        <v>1.8</v>
      </c>
      <c r="P151" s="16">
        <v>0.19500000000000001</v>
      </c>
      <c r="Q151" s="4">
        <v>3080</v>
      </c>
      <c r="R151" s="4">
        <v>1549</v>
      </c>
      <c r="S151" s="4">
        <v>28082</v>
      </c>
      <c r="T151" s="27">
        <f t="shared" si="5"/>
        <v>9.1175324675324667</v>
      </c>
    </row>
    <row r="152" spans="1:20" x14ac:dyDescent="0.35">
      <c r="A152" s="2">
        <v>16065</v>
      </c>
      <c r="B152" s="2">
        <v>2018</v>
      </c>
      <c r="C152" s="17">
        <v>10029</v>
      </c>
      <c r="D152" s="17">
        <v>1094.6336946137301</v>
      </c>
      <c r="E152" s="2" t="s">
        <v>5</v>
      </c>
      <c r="F152" s="2" t="s">
        <v>244</v>
      </c>
      <c r="G152" s="2">
        <v>59549</v>
      </c>
      <c r="H152" s="2" t="s">
        <v>1525</v>
      </c>
      <c r="I152" s="2">
        <v>35.847222000000002</v>
      </c>
      <c r="J152" s="2">
        <v>-77.111389000000003</v>
      </c>
      <c r="K152" s="4">
        <v>0</v>
      </c>
      <c r="L152" s="2" t="s">
        <v>1341</v>
      </c>
      <c r="M152" s="17" t="s">
        <v>1338</v>
      </c>
      <c r="N152" s="17" t="s">
        <v>965</v>
      </c>
      <c r="O152" s="8">
        <v>5</v>
      </c>
      <c r="P152" s="16">
        <v>0.24299999999999999</v>
      </c>
      <c r="Q152" s="4">
        <v>10651</v>
      </c>
      <c r="R152" s="4">
        <v>5356</v>
      </c>
      <c r="S152" s="4">
        <v>97115</v>
      </c>
      <c r="T152" s="27">
        <f t="shared" si="5"/>
        <v>9.1179231996995593</v>
      </c>
    </row>
    <row r="153" spans="1:20" x14ac:dyDescent="0.35">
      <c r="A153" s="2">
        <v>16066</v>
      </c>
      <c r="B153" s="2">
        <v>2018</v>
      </c>
      <c r="C153" s="17">
        <v>6679</v>
      </c>
      <c r="D153" s="17">
        <v>1475.3632685279199</v>
      </c>
      <c r="E153" s="2" t="s">
        <v>5</v>
      </c>
      <c r="F153" s="2" t="s">
        <v>245</v>
      </c>
      <c r="G153" s="2">
        <v>60400</v>
      </c>
      <c r="H153" s="2" t="s">
        <v>1349</v>
      </c>
      <c r="I153" s="2">
        <v>35.370441</v>
      </c>
      <c r="J153" s="2">
        <v>-77.454899999999995</v>
      </c>
      <c r="K153" s="4">
        <v>0</v>
      </c>
      <c r="L153" s="2" t="s">
        <v>1341</v>
      </c>
      <c r="M153" s="17" t="s">
        <v>1338</v>
      </c>
      <c r="N153" s="17" t="s">
        <v>965</v>
      </c>
      <c r="O153" s="8">
        <v>4.9000000000000004</v>
      </c>
      <c r="P153" s="16">
        <v>0.21299999999999999</v>
      </c>
      <c r="Q153" s="4">
        <v>9148</v>
      </c>
      <c r="R153" s="4">
        <v>4600</v>
      </c>
      <c r="S153" s="4">
        <v>83411</v>
      </c>
      <c r="T153" s="27">
        <f t="shared" si="5"/>
        <v>9.1179492785308263</v>
      </c>
    </row>
    <row r="154" spans="1:20" x14ac:dyDescent="0.35">
      <c r="A154" s="2">
        <v>16067</v>
      </c>
      <c r="B154" s="2">
        <v>2018</v>
      </c>
      <c r="C154" s="17">
        <v>1575</v>
      </c>
      <c r="D154" s="17">
        <v>20715.279723069201</v>
      </c>
      <c r="E154" s="2" t="s">
        <v>5</v>
      </c>
      <c r="F154" s="2" t="s">
        <v>246</v>
      </c>
      <c r="G154" s="2">
        <v>59406</v>
      </c>
      <c r="H154" s="2" t="s">
        <v>1526</v>
      </c>
      <c r="I154" s="2">
        <v>36.098889</v>
      </c>
      <c r="J154" s="2">
        <v>-79.493888999999996</v>
      </c>
      <c r="K154" s="4">
        <v>0</v>
      </c>
      <c r="L154" s="2" t="s">
        <v>1341</v>
      </c>
      <c r="M154" s="17" t="s">
        <v>1338</v>
      </c>
      <c r="N154" s="17" t="s">
        <v>965</v>
      </c>
      <c r="O154" s="8">
        <v>2</v>
      </c>
      <c r="P154" s="16">
        <v>0.182</v>
      </c>
      <c r="Q154" s="4">
        <v>3196</v>
      </c>
      <c r="R154" s="4">
        <v>1607</v>
      </c>
      <c r="S154" s="4">
        <v>29141</v>
      </c>
      <c r="T154" s="27">
        <f t="shared" si="5"/>
        <v>9.117959949937422</v>
      </c>
    </row>
    <row r="155" spans="1:20" x14ac:dyDescent="0.35">
      <c r="A155" s="2">
        <v>16068</v>
      </c>
      <c r="B155" s="2">
        <v>2018</v>
      </c>
      <c r="C155" s="17">
        <v>9850</v>
      </c>
      <c r="D155" s="17">
        <v>8623.8623832200992</v>
      </c>
      <c r="E155" s="2" t="s">
        <v>5</v>
      </c>
      <c r="F155" s="2" t="s">
        <v>247</v>
      </c>
      <c r="G155" s="2">
        <v>59052</v>
      </c>
      <c r="H155" s="2" t="s">
        <v>1406</v>
      </c>
      <c r="I155" s="2">
        <v>34.520000000000003</v>
      </c>
      <c r="J155" s="2">
        <v>-79.13</v>
      </c>
      <c r="K155" s="4">
        <v>0</v>
      </c>
      <c r="L155" s="2" t="s">
        <v>1341</v>
      </c>
      <c r="M155" s="17" t="s">
        <v>1338</v>
      </c>
      <c r="N155" s="17" t="s">
        <v>965</v>
      </c>
      <c r="O155" s="8">
        <v>4</v>
      </c>
      <c r="P155" s="16">
        <v>0.186</v>
      </c>
      <c r="Q155" s="4">
        <v>6505</v>
      </c>
      <c r="R155" s="4">
        <v>3271</v>
      </c>
      <c r="S155" s="4">
        <v>59312</v>
      </c>
      <c r="T155" s="27">
        <f t="shared" si="5"/>
        <v>9.1179093005380469</v>
      </c>
    </row>
    <row r="156" spans="1:20" x14ac:dyDescent="0.35">
      <c r="A156" s="2">
        <v>16069</v>
      </c>
      <c r="B156" s="2">
        <v>2018</v>
      </c>
      <c r="C156" s="17">
        <v>9870</v>
      </c>
      <c r="D156" s="17">
        <v>7133.2051931948399</v>
      </c>
      <c r="E156" s="2" t="s">
        <v>5</v>
      </c>
      <c r="F156" s="2" t="s">
        <v>248</v>
      </c>
      <c r="G156" s="2">
        <v>59333</v>
      </c>
      <c r="H156" s="2" t="s">
        <v>1527</v>
      </c>
      <c r="I156" s="2">
        <v>35.069721999999999</v>
      </c>
      <c r="J156" s="2">
        <v>-78.116111000000004</v>
      </c>
      <c r="K156" s="4">
        <v>0</v>
      </c>
      <c r="L156" s="2" t="s">
        <v>1341</v>
      </c>
      <c r="M156" s="17" t="s">
        <v>1338</v>
      </c>
      <c r="N156" s="17" t="s">
        <v>965</v>
      </c>
      <c r="O156" s="8">
        <v>2</v>
      </c>
      <c r="P156" s="16">
        <v>0.155</v>
      </c>
      <c r="Q156" s="4">
        <v>2712</v>
      </c>
      <c r="R156" s="4">
        <v>1364</v>
      </c>
      <c r="S156" s="4">
        <v>24727</v>
      </c>
      <c r="T156" s="27">
        <f t="shared" si="5"/>
        <v>9.1176253687315629</v>
      </c>
    </row>
    <row r="157" spans="1:20" x14ac:dyDescent="0.35">
      <c r="A157" s="2">
        <v>16073</v>
      </c>
      <c r="B157" s="2">
        <v>2018</v>
      </c>
      <c r="C157" s="17">
        <v>10015</v>
      </c>
      <c r="D157" s="17">
        <v>5826.7926230397898</v>
      </c>
      <c r="E157" s="2" t="s">
        <v>5</v>
      </c>
      <c r="F157" s="2" t="s">
        <v>250</v>
      </c>
      <c r="G157" s="2">
        <v>58318</v>
      </c>
      <c r="H157" s="2" t="s">
        <v>1343</v>
      </c>
      <c r="I157" s="2">
        <v>35.832777999999998</v>
      </c>
      <c r="J157" s="2">
        <v>-79.025000000000006</v>
      </c>
      <c r="K157" s="4">
        <v>0</v>
      </c>
      <c r="L157" s="2" t="s">
        <v>1341</v>
      </c>
      <c r="M157" s="17" t="s">
        <v>1338</v>
      </c>
      <c r="N157" s="17" t="s">
        <v>965</v>
      </c>
      <c r="O157" s="8">
        <v>1</v>
      </c>
      <c r="P157" s="16">
        <v>0.14099999999999999</v>
      </c>
      <c r="Q157" s="4">
        <v>1239</v>
      </c>
      <c r="R157" s="4">
        <v>623</v>
      </c>
      <c r="S157" s="4">
        <v>11298</v>
      </c>
      <c r="T157" s="27">
        <f t="shared" si="5"/>
        <v>9.1186440677966107</v>
      </c>
    </row>
    <row r="158" spans="1:20" x14ac:dyDescent="0.35">
      <c r="A158" s="2">
        <v>16075</v>
      </c>
      <c r="B158" s="2">
        <v>2018</v>
      </c>
      <c r="C158" s="17">
        <v>12430</v>
      </c>
      <c r="D158" s="17">
        <v>4538.9345953870898</v>
      </c>
      <c r="E158" s="2" t="s">
        <v>5</v>
      </c>
      <c r="F158" s="2" t="s">
        <v>252</v>
      </c>
      <c r="G158" s="2">
        <v>61491</v>
      </c>
      <c r="H158" s="2" t="s">
        <v>1532</v>
      </c>
      <c r="I158" s="2">
        <v>35.728516999999997</v>
      </c>
      <c r="J158" s="2">
        <v>-78.639206000000001</v>
      </c>
      <c r="K158" s="4">
        <v>0</v>
      </c>
      <c r="L158" s="2" t="s">
        <v>1341</v>
      </c>
      <c r="M158" s="17" t="s">
        <v>1338</v>
      </c>
      <c r="N158" s="17" t="s">
        <v>965</v>
      </c>
      <c r="O158" s="8">
        <v>1.5</v>
      </c>
      <c r="P158" s="16">
        <v>8.7999999999999995E-2</v>
      </c>
      <c r="Q158" s="4">
        <v>1158</v>
      </c>
      <c r="R158" s="4">
        <v>582</v>
      </c>
      <c r="S158" s="4">
        <v>10559</v>
      </c>
      <c r="T158" s="27">
        <f t="shared" si="5"/>
        <v>9.1183074265975819</v>
      </c>
    </row>
    <row r="159" spans="1:20" x14ac:dyDescent="0.35">
      <c r="A159" s="2">
        <v>16076</v>
      </c>
      <c r="B159" s="2">
        <v>2018</v>
      </c>
      <c r="C159" s="17">
        <v>15691</v>
      </c>
      <c r="D159" s="17">
        <v>4511.6886105055501</v>
      </c>
      <c r="E159" s="2" t="s">
        <v>5</v>
      </c>
      <c r="F159" s="2" t="s">
        <v>253</v>
      </c>
      <c r="G159" s="2">
        <v>61089</v>
      </c>
      <c r="H159" s="2" t="s">
        <v>1343</v>
      </c>
      <c r="I159" s="2">
        <v>35.241250000000001</v>
      </c>
      <c r="J159" s="2">
        <v>-80.034649999999999</v>
      </c>
      <c r="K159" s="4">
        <v>0</v>
      </c>
      <c r="L159" s="2" t="s">
        <v>1341</v>
      </c>
      <c r="M159" s="17" t="s">
        <v>1338</v>
      </c>
      <c r="N159" s="17" t="s">
        <v>965</v>
      </c>
      <c r="O159" s="8">
        <v>5</v>
      </c>
      <c r="P159" s="16">
        <v>0.20300000000000001</v>
      </c>
      <c r="Q159" s="4">
        <v>8907</v>
      </c>
      <c r="R159" s="4">
        <v>4479</v>
      </c>
      <c r="S159" s="4">
        <v>81215</v>
      </c>
      <c r="T159" s="27">
        <f t="shared" si="5"/>
        <v>9.118109352194903</v>
      </c>
    </row>
    <row r="160" spans="1:20" x14ac:dyDescent="0.35">
      <c r="A160" s="2">
        <v>16078</v>
      </c>
      <c r="B160" s="2">
        <v>2018</v>
      </c>
      <c r="C160" s="17">
        <v>15622</v>
      </c>
      <c r="D160" s="17">
        <v>9277.8895419149303</v>
      </c>
      <c r="E160" s="2" t="s">
        <v>5</v>
      </c>
      <c r="F160" s="2" t="s">
        <v>255</v>
      </c>
      <c r="G160" s="2">
        <v>58726</v>
      </c>
      <c r="H160" s="2" t="s">
        <v>1347</v>
      </c>
      <c r="I160" s="2">
        <v>35.758056000000003</v>
      </c>
      <c r="J160" s="2">
        <v>-81.229444000000001</v>
      </c>
      <c r="K160" s="4">
        <v>0</v>
      </c>
      <c r="L160" s="2" t="s">
        <v>1341</v>
      </c>
      <c r="M160" s="17" t="s">
        <v>1338</v>
      </c>
      <c r="N160" s="17" t="s">
        <v>965</v>
      </c>
      <c r="O160" s="8">
        <v>5</v>
      </c>
      <c r="P160" s="16">
        <v>0.19600000000000001</v>
      </c>
      <c r="Q160" s="4">
        <v>8591</v>
      </c>
      <c r="R160" s="4">
        <v>4320</v>
      </c>
      <c r="S160" s="4">
        <v>78331</v>
      </c>
      <c r="T160" s="27">
        <f t="shared" si="5"/>
        <v>9.1177976952624835</v>
      </c>
    </row>
    <row r="161" spans="1:20" x14ac:dyDescent="0.35">
      <c r="A161" s="2">
        <v>16079</v>
      </c>
      <c r="B161" s="2">
        <v>2018</v>
      </c>
      <c r="C161" s="17">
        <v>10037</v>
      </c>
      <c r="D161" s="17">
        <v>2050.0144794861199</v>
      </c>
      <c r="E161" s="2" t="s">
        <v>5</v>
      </c>
      <c r="F161" s="2" t="s">
        <v>256</v>
      </c>
      <c r="G161" s="2">
        <v>59514</v>
      </c>
      <c r="H161" s="2" t="s">
        <v>1534</v>
      </c>
      <c r="I161" s="2">
        <v>35.806666999999997</v>
      </c>
      <c r="J161" s="2">
        <v>-77.270555999999999</v>
      </c>
      <c r="K161" s="4">
        <v>0</v>
      </c>
      <c r="L161" s="2" t="s">
        <v>1341</v>
      </c>
      <c r="M161" s="17" t="s">
        <v>1338</v>
      </c>
      <c r="N161" s="17" t="s">
        <v>965</v>
      </c>
      <c r="O161" s="8">
        <v>5</v>
      </c>
      <c r="P161" s="16">
        <v>9.8000000000000004E-2</v>
      </c>
      <c r="Q161" s="4">
        <v>4302</v>
      </c>
      <c r="R161" s="4">
        <v>2163</v>
      </c>
      <c r="S161" s="4">
        <v>39225</v>
      </c>
      <c r="T161" s="27">
        <f t="shared" si="5"/>
        <v>9.1178521617852155</v>
      </c>
    </row>
    <row r="162" spans="1:20" x14ac:dyDescent="0.35">
      <c r="A162" s="2">
        <v>16080</v>
      </c>
      <c r="B162" s="2">
        <v>2018</v>
      </c>
      <c r="C162" s="17">
        <v>9508</v>
      </c>
      <c r="D162" s="17">
        <v>5059.7683446475903</v>
      </c>
      <c r="E162" s="2" t="s">
        <v>5</v>
      </c>
      <c r="F162" s="2" t="s">
        <v>257</v>
      </c>
      <c r="G162" s="2">
        <v>58808</v>
      </c>
      <c r="H162" s="2" t="s">
        <v>1535</v>
      </c>
      <c r="I162" s="2">
        <v>35.668889</v>
      </c>
      <c r="J162" s="2">
        <v>-77.383888999999996</v>
      </c>
      <c r="K162" s="4">
        <v>0</v>
      </c>
      <c r="L162" s="2" t="s">
        <v>1341</v>
      </c>
      <c r="M162" s="17" t="s">
        <v>1338</v>
      </c>
      <c r="N162" s="17" t="s">
        <v>965</v>
      </c>
      <c r="O162" s="8">
        <v>5</v>
      </c>
      <c r="P162" s="16">
        <v>0.19900000000000001</v>
      </c>
      <c r="Q162" s="4">
        <v>8729</v>
      </c>
      <c r="R162" s="4">
        <v>4390</v>
      </c>
      <c r="S162" s="4">
        <v>79593</v>
      </c>
      <c r="T162" s="27">
        <f t="shared" si="5"/>
        <v>9.1182266009852224</v>
      </c>
    </row>
    <row r="163" spans="1:20" x14ac:dyDescent="0.35">
      <c r="A163" s="2">
        <v>16081</v>
      </c>
      <c r="B163" s="2">
        <v>2018</v>
      </c>
      <c r="C163" s="17">
        <v>9994</v>
      </c>
      <c r="D163" s="17">
        <v>16112.7505324269</v>
      </c>
      <c r="E163" s="2" t="s">
        <v>5</v>
      </c>
      <c r="F163" s="2" t="s">
        <v>258</v>
      </c>
      <c r="G163" s="2">
        <v>60370</v>
      </c>
      <c r="H163" s="2" t="s">
        <v>1536</v>
      </c>
      <c r="I163" s="2">
        <v>35.402740000000001</v>
      </c>
      <c r="J163" s="2">
        <v>-79.553079999999994</v>
      </c>
      <c r="K163" s="4">
        <v>0</v>
      </c>
      <c r="L163" s="2" t="s">
        <v>1341</v>
      </c>
      <c r="M163" s="17" t="s">
        <v>1338</v>
      </c>
      <c r="N163" s="17" t="s">
        <v>965</v>
      </c>
      <c r="O163" s="8">
        <v>5.2</v>
      </c>
      <c r="P163" s="16">
        <v>0.19700000000000001</v>
      </c>
      <c r="Q163" s="4">
        <v>8981</v>
      </c>
      <c r="R163" s="4">
        <v>4516</v>
      </c>
      <c r="S163" s="4">
        <v>81889</v>
      </c>
      <c r="T163" s="27">
        <f t="shared" si="5"/>
        <v>9.1180269457744121</v>
      </c>
    </row>
    <row r="164" spans="1:20" x14ac:dyDescent="0.35">
      <c r="A164" s="2">
        <v>16083</v>
      </c>
      <c r="B164" s="2">
        <v>2018</v>
      </c>
      <c r="C164" s="17">
        <v>2416</v>
      </c>
      <c r="D164" s="17">
        <v>3522.6110731358299</v>
      </c>
      <c r="E164" s="2" t="s">
        <v>5</v>
      </c>
      <c r="F164" s="2" t="s">
        <v>260</v>
      </c>
      <c r="G164" s="2">
        <v>61031</v>
      </c>
      <c r="H164" s="2" t="s">
        <v>1347</v>
      </c>
      <c r="I164" s="2">
        <v>36.505920000000003</v>
      </c>
      <c r="J164" s="2">
        <v>-77.677474000000004</v>
      </c>
      <c r="K164" s="4">
        <v>0</v>
      </c>
      <c r="L164" s="2" t="s">
        <v>1341</v>
      </c>
      <c r="M164" s="17" t="s">
        <v>1338</v>
      </c>
      <c r="N164" s="17" t="s">
        <v>965</v>
      </c>
      <c r="O164" s="8">
        <v>5</v>
      </c>
      <c r="P164" s="16">
        <v>0.21</v>
      </c>
      <c r="Q164" s="4">
        <v>9198</v>
      </c>
      <c r="R164" s="4">
        <v>4626</v>
      </c>
      <c r="S164" s="4">
        <v>83866</v>
      </c>
      <c r="T164" s="27">
        <f t="shared" si="5"/>
        <v>9.117851706892802</v>
      </c>
    </row>
    <row r="165" spans="1:20" x14ac:dyDescent="0.35">
      <c r="A165" s="2">
        <v>16084</v>
      </c>
      <c r="B165" s="2">
        <v>2018</v>
      </c>
      <c r="C165" s="17">
        <v>9850</v>
      </c>
      <c r="D165" s="17">
        <v>9943.9651549263708</v>
      </c>
      <c r="E165" s="2" t="s">
        <v>5</v>
      </c>
      <c r="F165" s="2" t="s">
        <v>261</v>
      </c>
      <c r="G165" s="2">
        <v>60147</v>
      </c>
      <c r="H165" s="2" t="s">
        <v>1349</v>
      </c>
      <c r="I165" s="2">
        <v>34.509127999999997</v>
      </c>
      <c r="J165" s="2">
        <v>-79.135874999999999</v>
      </c>
      <c r="K165" s="4">
        <v>0</v>
      </c>
      <c r="L165" s="2" t="s">
        <v>1341</v>
      </c>
      <c r="M165" s="17" t="s">
        <v>1338</v>
      </c>
      <c r="N165" s="17" t="s">
        <v>965</v>
      </c>
      <c r="O165" s="8">
        <v>6.5</v>
      </c>
      <c r="P165" s="16">
        <v>0.161</v>
      </c>
      <c r="Q165" s="4">
        <v>9174</v>
      </c>
      <c r="R165" s="4">
        <v>4613</v>
      </c>
      <c r="S165" s="4">
        <v>83649</v>
      </c>
      <c r="T165" s="27">
        <f t="shared" si="5"/>
        <v>9.1180510137344672</v>
      </c>
    </row>
    <row r="166" spans="1:20" x14ac:dyDescent="0.35">
      <c r="A166" s="2">
        <v>16085</v>
      </c>
      <c r="B166" s="2">
        <v>2018</v>
      </c>
      <c r="C166" s="17">
        <v>28662</v>
      </c>
      <c r="D166" s="17">
        <v>1322.6847553871701</v>
      </c>
      <c r="E166" s="2" t="s">
        <v>5</v>
      </c>
      <c r="F166" s="2" t="s">
        <v>262</v>
      </c>
      <c r="G166" s="2">
        <v>59552</v>
      </c>
      <c r="H166" s="2" t="s">
        <v>1349</v>
      </c>
      <c r="I166" s="2">
        <v>34.6</v>
      </c>
      <c r="J166" s="2">
        <v>-78.97</v>
      </c>
      <c r="K166" s="4">
        <v>0</v>
      </c>
      <c r="L166" s="2" t="s">
        <v>1341</v>
      </c>
      <c r="M166" s="17" t="s">
        <v>1338</v>
      </c>
      <c r="N166" s="17" t="s">
        <v>965</v>
      </c>
      <c r="O166" s="8">
        <v>2</v>
      </c>
      <c r="P166" s="16">
        <v>0.20499999999999999</v>
      </c>
      <c r="Q166" s="4">
        <v>3592</v>
      </c>
      <c r="R166" s="4">
        <v>1806</v>
      </c>
      <c r="S166" s="4">
        <v>32752</v>
      </c>
      <c r="T166" s="27">
        <f t="shared" si="5"/>
        <v>9.1180400890868594</v>
      </c>
    </row>
    <row r="167" spans="1:20" x14ac:dyDescent="0.35">
      <c r="A167" s="2">
        <v>16086</v>
      </c>
      <c r="B167" s="2">
        <v>2018</v>
      </c>
      <c r="C167" s="17">
        <v>28662</v>
      </c>
      <c r="D167" s="17">
        <v>3293.9231332652598</v>
      </c>
      <c r="E167" s="2" t="s">
        <v>5</v>
      </c>
      <c r="F167" s="2" t="s">
        <v>263</v>
      </c>
      <c r="G167" s="2">
        <v>59551</v>
      </c>
      <c r="H167" s="2" t="s">
        <v>1349</v>
      </c>
      <c r="I167" s="2">
        <v>34.581944</v>
      </c>
      <c r="J167" s="2">
        <v>-78.94</v>
      </c>
      <c r="K167" s="4">
        <v>0</v>
      </c>
      <c r="L167" s="2" t="s">
        <v>1341</v>
      </c>
      <c r="M167" s="17" t="s">
        <v>1338</v>
      </c>
      <c r="N167" s="17" t="s">
        <v>965</v>
      </c>
      <c r="O167" s="8">
        <v>4.3</v>
      </c>
      <c r="P167" s="16">
        <v>0.16600000000000001</v>
      </c>
      <c r="Q167" s="4">
        <v>6243</v>
      </c>
      <c r="R167" s="4">
        <v>3140</v>
      </c>
      <c r="S167" s="4">
        <v>56924</v>
      </c>
      <c r="T167" s="27">
        <f t="shared" si="5"/>
        <v>9.1180522184847028</v>
      </c>
    </row>
    <row r="168" spans="1:20" x14ac:dyDescent="0.35">
      <c r="A168" s="2">
        <v>16087</v>
      </c>
      <c r="B168" s="2">
        <v>2018</v>
      </c>
      <c r="C168" s="17">
        <v>16404</v>
      </c>
      <c r="D168" s="17">
        <v>4434.62099500365</v>
      </c>
      <c r="E168" s="2" t="s">
        <v>5</v>
      </c>
      <c r="F168" s="2" t="s">
        <v>264</v>
      </c>
      <c r="G168" s="2">
        <v>59646</v>
      </c>
      <c r="H168" s="2" t="s">
        <v>1349</v>
      </c>
      <c r="I168" s="2">
        <v>35.016111000000002</v>
      </c>
      <c r="J168" s="2">
        <v>-77.821944000000002</v>
      </c>
      <c r="K168" s="4">
        <v>0</v>
      </c>
      <c r="L168" s="2" t="s">
        <v>1341</v>
      </c>
      <c r="M168" s="17" t="s">
        <v>1338</v>
      </c>
      <c r="N168" s="17" t="s">
        <v>965</v>
      </c>
      <c r="O168" s="8">
        <v>4.8</v>
      </c>
      <c r="P168" s="16">
        <v>0.20399999999999999</v>
      </c>
      <c r="Q168" s="4">
        <v>8587</v>
      </c>
      <c r="R168" s="4">
        <v>4318</v>
      </c>
      <c r="S168" s="4">
        <v>78297</v>
      </c>
      <c r="T168" s="27">
        <f t="shared" si="5"/>
        <v>9.1180854780482132</v>
      </c>
    </row>
    <row r="169" spans="1:20" x14ac:dyDescent="0.35">
      <c r="A169" s="2">
        <v>16091</v>
      </c>
      <c r="B169" s="2">
        <v>2018</v>
      </c>
      <c r="C169" s="17">
        <v>9859</v>
      </c>
      <c r="D169" s="17">
        <v>20133.478993846798</v>
      </c>
      <c r="E169" s="2" t="s">
        <v>5</v>
      </c>
      <c r="F169" s="2" t="s">
        <v>266</v>
      </c>
      <c r="G169" s="2">
        <v>60624</v>
      </c>
      <c r="H169" s="2" t="s">
        <v>1347</v>
      </c>
      <c r="I169" s="2">
        <v>36.126911999999997</v>
      </c>
      <c r="J169" s="2">
        <v>-78.273105999999999</v>
      </c>
      <c r="K169" s="4">
        <v>0</v>
      </c>
      <c r="L169" s="2" t="s">
        <v>1341</v>
      </c>
      <c r="M169" s="17" t="s">
        <v>1338</v>
      </c>
      <c r="N169" s="17" t="s">
        <v>965</v>
      </c>
      <c r="O169" s="8">
        <v>50.2</v>
      </c>
      <c r="P169" s="16">
        <v>1.2999999999999999E-2</v>
      </c>
      <c r="Q169" s="4">
        <v>5665</v>
      </c>
      <c r="R169" s="4">
        <v>0</v>
      </c>
      <c r="S169" s="4">
        <v>51653</v>
      </c>
      <c r="T169" s="27">
        <f t="shared" si="5"/>
        <v>9.1179170344218896</v>
      </c>
    </row>
    <row r="170" spans="1:20" x14ac:dyDescent="0.35">
      <c r="A170" s="2">
        <v>16092</v>
      </c>
      <c r="B170" s="2">
        <v>2018</v>
      </c>
      <c r="C170" s="17">
        <v>29016</v>
      </c>
      <c r="D170" s="17">
        <v>1964.15739747777</v>
      </c>
      <c r="E170" s="2" t="s">
        <v>5</v>
      </c>
      <c r="F170" s="2" t="s">
        <v>267</v>
      </c>
      <c r="G170" s="2">
        <v>59563</v>
      </c>
      <c r="H170" s="2" t="s">
        <v>1347</v>
      </c>
      <c r="I170" s="2">
        <v>35.220556000000002</v>
      </c>
      <c r="J170" s="2">
        <v>-79.551944000000006</v>
      </c>
      <c r="K170" s="4">
        <v>0</v>
      </c>
      <c r="L170" s="2" t="s">
        <v>1341</v>
      </c>
      <c r="M170" s="17" t="s">
        <v>1338</v>
      </c>
      <c r="N170" s="17" t="s">
        <v>965</v>
      </c>
      <c r="O170" s="8">
        <v>5</v>
      </c>
      <c r="P170" s="16">
        <v>0.216</v>
      </c>
      <c r="Q170" s="4">
        <v>9462</v>
      </c>
      <c r="R170" s="4">
        <v>4758</v>
      </c>
      <c r="S170" s="4">
        <v>86275</v>
      </c>
      <c r="T170" s="27">
        <f t="shared" si="5"/>
        <v>9.1180511519763261</v>
      </c>
    </row>
    <row r="171" spans="1:20" x14ac:dyDescent="0.35">
      <c r="A171" s="2">
        <v>16095</v>
      </c>
      <c r="B171" s="2">
        <v>2018</v>
      </c>
      <c r="C171" s="17">
        <v>9858</v>
      </c>
      <c r="D171" s="17">
        <v>13522.046647188699</v>
      </c>
      <c r="E171" s="2" t="s">
        <v>5</v>
      </c>
      <c r="F171" s="2" t="s">
        <v>269</v>
      </c>
      <c r="G171" s="2">
        <v>59579</v>
      </c>
      <c r="H171" s="2" t="s">
        <v>1347</v>
      </c>
      <c r="I171" s="2">
        <v>36.126944000000002</v>
      </c>
      <c r="J171" s="2">
        <v>-78.152500000000003</v>
      </c>
      <c r="K171" s="4">
        <v>0</v>
      </c>
      <c r="L171" s="2" t="s">
        <v>1341</v>
      </c>
      <c r="M171" s="17" t="s">
        <v>1338</v>
      </c>
      <c r="N171" s="17" t="s">
        <v>965</v>
      </c>
      <c r="O171" s="8">
        <v>2</v>
      </c>
      <c r="P171" s="16">
        <v>0.20899999999999999</v>
      </c>
      <c r="Q171" s="4">
        <v>3656</v>
      </c>
      <c r="R171" s="4">
        <v>1839</v>
      </c>
      <c r="S171" s="4">
        <v>33336</v>
      </c>
      <c r="T171" s="27">
        <f t="shared" si="5"/>
        <v>9.1181619256017505</v>
      </c>
    </row>
    <row r="172" spans="1:20" x14ac:dyDescent="0.35">
      <c r="A172" s="2">
        <v>16096</v>
      </c>
      <c r="B172" s="2">
        <v>2018</v>
      </c>
      <c r="C172" s="12">
        <v>9858</v>
      </c>
      <c r="D172" s="12">
        <v>13825.4309686135</v>
      </c>
      <c r="E172" s="2" t="s">
        <v>5</v>
      </c>
      <c r="F172" s="2" t="s">
        <v>270</v>
      </c>
      <c r="G172" s="2">
        <v>58802</v>
      </c>
      <c r="H172" s="2" t="s">
        <v>1372</v>
      </c>
      <c r="I172" s="2">
        <v>36.097499999999997</v>
      </c>
      <c r="J172" s="2">
        <v>-78.167777999999998</v>
      </c>
      <c r="K172" s="4">
        <v>0</v>
      </c>
      <c r="L172" s="2" t="s">
        <v>1341</v>
      </c>
      <c r="M172" s="17" t="s">
        <v>1338</v>
      </c>
      <c r="N172" s="17" t="s">
        <v>965</v>
      </c>
      <c r="O172" s="8">
        <v>0.5</v>
      </c>
      <c r="P172" s="16">
        <v>0.184</v>
      </c>
      <c r="Q172" s="4">
        <v>804.25</v>
      </c>
      <c r="R172" s="4">
        <v>404.5</v>
      </c>
      <c r="S172" s="4">
        <v>7333</v>
      </c>
      <c r="T172" s="27">
        <f t="shared" si="5"/>
        <v>9.1178116257382662</v>
      </c>
    </row>
    <row r="173" spans="1:20" x14ac:dyDescent="0.35">
      <c r="A173" s="2">
        <v>16097</v>
      </c>
      <c r="B173" s="2">
        <v>2018</v>
      </c>
      <c r="C173" s="12">
        <v>9858</v>
      </c>
      <c r="D173" s="12">
        <v>13825.4309686135</v>
      </c>
      <c r="E173" s="2" t="s">
        <v>5</v>
      </c>
      <c r="F173" s="2" t="s">
        <v>270</v>
      </c>
      <c r="G173" s="2">
        <v>58802</v>
      </c>
      <c r="H173" s="2" t="s">
        <v>1373</v>
      </c>
      <c r="I173" s="2">
        <v>36.097499999999997</v>
      </c>
      <c r="J173" s="2">
        <v>-78.167777999999998</v>
      </c>
      <c r="K173" s="4">
        <v>0</v>
      </c>
      <c r="L173" s="2" t="s">
        <v>1341</v>
      </c>
      <c r="M173" s="17" t="s">
        <v>1338</v>
      </c>
      <c r="N173" s="17" t="s">
        <v>965</v>
      </c>
      <c r="O173" s="8">
        <v>0.5</v>
      </c>
      <c r="P173" s="16">
        <v>0.184</v>
      </c>
      <c r="Q173" s="4">
        <v>804.25</v>
      </c>
      <c r="R173" s="4">
        <v>404.5</v>
      </c>
      <c r="S173" s="4">
        <v>7333</v>
      </c>
      <c r="T173" s="27">
        <f t="shared" si="5"/>
        <v>9.1178116257382662</v>
      </c>
    </row>
    <row r="174" spans="1:20" x14ac:dyDescent="0.35">
      <c r="A174" s="2">
        <v>16098</v>
      </c>
      <c r="B174" s="2">
        <v>2018</v>
      </c>
      <c r="C174" s="12">
        <v>9858</v>
      </c>
      <c r="D174" s="12">
        <v>13825.4309686135</v>
      </c>
      <c r="E174" s="2" t="s">
        <v>5</v>
      </c>
      <c r="F174" s="2" t="s">
        <v>270</v>
      </c>
      <c r="G174" s="2">
        <v>58802</v>
      </c>
      <c r="H174" s="2" t="s">
        <v>1374</v>
      </c>
      <c r="I174" s="2">
        <v>36.097499999999997</v>
      </c>
      <c r="J174" s="2">
        <v>-78.167777999999998</v>
      </c>
      <c r="K174" s="4">
        <v>0</v>
      </c>
      <c r="L174" s="2" t="s">
        <v>1341</v>
      </c>
      <c r="M174" s="17" t="s">
        <v>1338</v>
      </c>
      <c r="N174" s="17" t="s">
        <v>965</v>
      </c>
      <c r="O174" s="8">
        <v>0.5</v>
      </c>
      <c r="P174" s="16">
        <v>0.184</v>
      </c>
      <c r="Q174" s="4">
        <v>804.25</v>
      </c>
      <c r="R174" s="4">
        <v>404.5</v>
      </c>
      <c r="S174" s="4">
        <v>7333</v>
      </c>
      <c r="T174" s="27">
        <f t="shared" si="5"/>
        <v>9.1178116257382662</v>
      </c>
    </row>
    <row r="175" spans="1:20" x14ac:dyDescent="0.35">
      <c r="A175" s="2">
        <v>16099</v>
      </c>
      <c r="B175" s="2">
        <v>2018</v>
      </c>
      <c r="C175" s="12">
        <v>9858</v>
      </c>
      <c r="D175" s="12">
        <v>13825.4309686135</v>
      </c>
      <c r="E175" s="2" t="s">
        <v>5</v>
      </c>
      <c r="F175" s="2" t="s">
        <v>270</v>
      </c>
      <c r="G175" s="2">
        <v>58802</v>
      </c>
      <c r="H175" s="2" t="s">
        <v>1375</v>
      </c>
      <c r="I175" s="2">
        <v>36.097499999999997</v>
      </c>
      <c r="J175" s="2">
        <v>-78.167777999999998</v>
      </c>
      <c r="K175" s="4">
        <v>0</v>
      </c>
      <c r="L175" s="2" t="s">
        <v>1341</v>
      </c>
      <c r="M175" s="17" t="s">
        <v>1338</v>
      </c>
      <c r="N175" s="17" t="s">
        <v>965</v>
      </c>
      <c r="O175" s="8">
        <v>0.5</v>
      </c>
      <c r="P175" s="16">
        <v>0.184</v>
      </c>
      <c r="Q175" s="4">
        <v>804.25</v>
      </c>
      <c r="R175" s="4">
        <v>404.5</v>
      </c>
      <c r="S175" s="4">
        <v>7333</v>
      </c>
      <c r="T175" s="27">
        <f t="shared" ref="T175:T206" si="6">S175/Q175</f>
        <v>9.1178116257382662</v>
      </c>
    </row>
    <row r="176" spans="1:20" x14ac:dyDescent="0.35">
      <c r="A176" s="2">
        <v>16100</v>
      </c>
      <c r="B176" s="2">
        <v>2018</v>
      </c>
      <c r="C176" s="17">
        <v>9859</v>
      </c>
      <c r="D176" s="17">
        <v>22577.3653051607</v>
      </c>
      <c r="E176" s="2" t="s">
        <v>5</v>
      </c>
      <c r="F176" s="2" t="s">
        <v>271</v>
      </c>
      <c r="G176" s="2">
        <v>59708</v>
      </c>
      <c r="H176" s="2" t="s">
        <v>1405</v>
      </c>
      <c r="I176" s="2">
        <v>36.08</v>
      </c>
      <c r="J176" s="2">
        <v>-78.349999999999994</v>
      </c>
      <c r="K176" s="4">
        <v>0</v>
      </c>
      <c r="L176" s="2" t="s">
        <v>1341</v>
      </c>
      <c r="M176" s="17" t="s">
        <v>1338</v>
      </c>
      <c r="N176" s="17" t="s">
        <v>965</v>
      </c>
      <c r="O176" s="8">
        <v>5</v>
      </c>
      <c r="P176" s="16">
        <v>0.21299999999999999</v>
      </c>
      <c r="Q176" s="4">
        <v>9337</v>
      </c>
      <c r="R176" s="4">
        <v>4695</v>
      </c>
      <c r="S176" s="4">
        <v>85134</v>
      </c>
      <c r="T176" s="27">
        <f t="shared" si="6"/>
        <v>9.1179179608011136</v>
      </c>
    </row>
    <row r="177" spans="1:20" x14ac:dyDescent="0.35">
      <c r="A177" s="2">
        <v>16101</v>
      </c>
      <c r="B177" s="2">
        <v>2018</v>
      </c>
      <c r="C177" s="17">
        <v>4099</v>
      </c>
      <c r="D177" s="17">
        <v>3342.7502798359901</v>
      </c>
      <c r="E177" s="2" t="s">
        <v>5</v>
      </c>
      <c r="F177" s="2" t="s">
        <v>272</v>
      </c>
      <c r="G177" s="2">
        <v>59912</v>
      </c>
      <c r="H177" s="2" t="s">
        <v>1539</v>
      </c>
      <c r="I177" s="2">
        <v>35.427587000000003</v>
      </c>
      <c r="J177" s="2">
        <v>-80.997219000000001</v>
      </c>
      <c r="K177" s="4">
        <v>0</v>
      </c>
      <c r="L177" s="2" t="s">
        <v>1341</v>
      </c>
      <c r="M177" s="17" t="s">
        <v>1338</v>
      </c>
      <c r="N177" s="17" t="s">
        <v>965</v>
      </c>
      <c r="O177" s="8">
        <v>5</v>
      </c>
      <c r="P177" s="16">
        <v>0.20599999999999999</v>
      </c>
      <c r="Q177" s="4">
        <v>9007</v>
      </c>
      <c r="R177" s="4">
        <v>4529</v>
      </c>
      <c r="S177" s="4">
        <v>82127</v>
      </c>
      <c r="T177" s="27">
        <f t="shared" si="6"/>
        <v>9.1181303430665039</v>
      </c>
    </row>
    <row r="178" spans="1:20" x14ac:dyDescent="0.35">
      <c r="A178" s="2">
        <v>16102</v>
      </c>
      <c r="B178" s="2">
        <v>2018</v>
      </c>
      <c r="C178" s="17">
        <v>6907</v>
      </c>
      <c r="D178" s="17">
        <v>16595.510428399601</v>
      </c>
      <c r="E178" s="2" t="s">
        <v>5</v>
      </c>
      <c r="F178" s="2" t="s">
        <v>273</v>
      </c>
      <c r="G178" s="2">
        <v>59103</v>
      </c>
      <c r="H178" s="2" t="s">
        <v>1343</v>
      </c>
      <c r="I178" s="2">
        <v>35.531944000000003</v>
      </c>
      <c r="J178" s="2">
        <v>-77.969166999999999</v>
      </c>
      <c r="K178" s="4">
        <v>0</v>
      </c>
      <c r="L178" s="2" t="s">
        <v>1341</v>
      </c>
      <c r="M178" s="17" t="s">
        <v>1338</v>
      </c>
      <c r="N178" s="17" t="s">
        <v>965</v>
      </c>
      <c r="O178" s="8">
        <v>5</v>
      </c>
      <c r="P178" s="16">
        <v>0.222</v>
      </c>
      <c r="Q178" s="4">
        <v>9737</v>
      </c>
      <c r="R178" s="4">
        <v>4897</v>
      </c>
      <c r="S178" s="4">
        <v>88781</v>
      </c>
      <c r="T178" s="27">
        <f t="shared" si="6"/>
        <v>9.1179007907979877</v>
      </c>
    </row>
    <row r="179" spans="1:20" x14ac:dyDescent="0.35">
      <c r="A179" s="2">
        <v>16111</v>
      </c>
      <c r="B179" s="2">
        <v>2018</v>
      </c>
      <c r="C179" s="17">
        <v>9820</v>
      </c>
      <c r="D179" s="17">
        <v>12302.0161129506</v>
      </c>
      <c r="E179" s="2" t="s">
        <v>5</v>
      </c>
      <c r="F179" s="2" t="s">
        <v>276</v>
      </c>
      <c r="G179" s="2">
        <v>60633</v>
      </c>
      <c r="H179" s="2" t="s">
        <v>1347</v>
      </c>
      <c r="I179" s="2">
        <v>34.499000000000002</v>
      </c>
      <c r="J179" s="2">
        <v>-78.653000000000006</v>
      </c>
      <c r="K179" s="4">
        <v>0</v>
      </c>
      <c r="L179" s="2" t="s">
        <v>1341</v>
      </c>
      <c r="M179" s="17" t="s">
        <v>1338</v>
      </c>
      <c r="N179" s="17" t="s">
        <v>965</v>
      </c>
      <c r="O179" s="8">
        <v>2</v>
      </c>
      <c r="P179" s="16">
        <v>0.22700000000000001</v>
      </c>
      <c r="Q179" s="4">
        <v>3970</v>
      </c>
      <c r="R179" s="4">
        <v>1996</v>
      </c>
      <c r="S179" s="4">
        <v>36199</v>
      </c>
      <c r="T179" s="27">
        <f t="shared" si="6"/>
        <v>9.1181360201511339</v>
      </c>
    </row>
    <row r="180" spans="1:20" x14ac:dyDescent="0.35">
      <c r="A180" s="2">
        <v>16113</v>
      </c>
      <c r="B180" s="2">
        <v>2018</v>
      </c>
      <c r="C180" s="17">
        <v>9821</v>
      </c>
      <c r="D180" s="17">
        <v>3228.0839498065902</v>
      </c>
      <c r="E180" s="2" t="s">
        <v>5</v>
      </c>
      <c r="F180" s="2" t="s">
        <v>278</v>
      </c>
      <c r="G180" s="2">
        <v>58866</v>
      </c>
      <c r="H180" s="2" t="s">
        <v>1343</v>
      </c>
      <c r="I180" s="2">
        <v>34.325277999999997</v>
      </c>
      <c r="J180" s="2">
        <v>-78.793056000000007</v>
      </c>
      <c r="K180" s="4">
        <v>0</v>
      </c>
      <c r="L180" s="2" t="s">
        <v>1341</v>
      </c>
      <c r="M180" s="17" t="s">
        <v>1338</v>
      </c>
      <c r="N180" s="17" t="s">
        <v>965</v>
      </c>
      <c r="O180" s="8">
        <v>5</v>
      </c>
      <c r="P180" s="16">
        <v>0.156</v>
      </c>
      <c r="Q180" s="4">
        <v>6836</v>
      </c>
      <c r="R180" s="4">
        <v>3438</v>
      </c>
      <c r="S180" s="4">
        <v>62331</v>
      </c>
      <c r="T180" s="27">
        <f t="shared" si="6"/>
        <v>9.1180514921006441</v>
      </c>
    </row>
    <row r="181" spans="1:20" x14ac:dyDescent="0.35">
      <c r="A181" s="2">
        <v>16114</v>
      </c>
      <c r="B181" s="2">
        <v>2018</v>
      </c>
      <c r="C181" s="17">
        <v>6681</v>
      </c>
      <c r="D181" s="17">
        <v>4214.52416247989</v>
      </c>
      <c r="E181" s="2" t="s">
        <v>5</v>
      </c>
      <c r="F181" s="2" t="s">
        <v>279</v>
      </c>
      <c r="G181" s="2">
        <v>59641</v>
      </c>
      <c r="H181" s="2" t="s">
        <v>1405</v>
      </c>
      <c r="I181" s="2">
        <v>36.468000000000004</v>
      </c>
      <c r="J181" s="2">
        <v>-77.591999999999999</v>
      </c>
      <c r="K181" s="4">
        <v>0</v>
      </c>
      <c r="L181" s="2" t="s">
        <v>1341</v>
      </c>
      <c r="M181" s="17" t="s">
        <v>1338</v>
      </c>
      <c r="N181" s="17" t="s">
        <v>965</v>
      </c>
      <c r="O181" s="8">
        <v>5</v>
      </c>
      <c r="P181" s="16">
        <v>0.19900000000000001</v>
      </c>
      <c r="Q181" s="4">
        <v>8737</v>
      </c>
      <c r="R181" s="4">
        <v>4394</v>
      </c>
      <c r="S181" s="4">
        <v>79665</v>
      </c>
      <c r="T181" s="27">
        <f t="shared" si="6"/>
        <v>9.1181183472587843</v>
      </c>
    </row>
    <row r="182" spans="1:20" x14ac:dyDescent="0.35">
      <c r="A182" s="2">
        <v>16123</v>
      </c>
      <c r="B182" s="2">
        <v>2018</v>
      </c>
      <c r="C182" s="17">
        <v>2042</v>
      </c>
      <c r="D182" s="17">
        <v>3943.2459281303099</v>
      </c>
      <c r="E182" s="2" t="s">
        <v>5</v>
      </c>
      <c r="F182" s="2" t="s">
        <v>283</v>
      </c>
      <c r="G182" s="2">
        <v>59642</v>
      </c>
      <c r="H182" s="2" t="s">
        <v>1405</v>
      </c>
      <c r="I182" s="2">
        <v>36.514721999999999</v>
      </c>
      <c r="J182" s="2">
        <v>-77.656110999999996</v>
      </c>
      <c r="K182" s="4">
        <v>0</v>
      </c>
      <c r="L182" s="2" t="s">
        <v>1341</v>
      </c>
      <c r="M182" s="17" t="s">
        <v>1338</v>
      </c>
      <c r="N182" s="17" t="s">
        <v>965</v>
      </c>
      <c r="O182" s="8">
        <v>5</v>
      </c>
      <c r="P182" s="16">
        <v>0.19700000000000001</v>
      </c>
      <c r="Q182" s="4">
        <v>8619</v>
      </c>
      <c r="R182" s="4">
        <v>4334</v>
      </c>
      <c r="S182" s="4">
        <v>78588</v>
      </c>
      <c r="T182" s="27">
        <f t="shared" si="6"/>
        <v>9.1179951270449013</v>
      </c>
    </row>
    <row r="183" spans="1:20" x14ac:dyDescent="0.35">
      <c r="A183" s="2">
        <v>16133</v>
      </c>
      <c r="B183" s="2">
        <v>2018</v>
      </c>
      <c r="C183" s="17">
        <v>4475</v>
      </c>
      <c r="D183" s="17">
        <v>559.35164569140898</v>
      </c>
      <c r="E183" s="2" t="s">
        <v>5</v>
      </c>
      <c r="F183" s="2" t="s">
        <v>288</v>
      </c>
      <c r="G183" s="2">
        <v>60359</v>
      </c>
      <c r="H183" s="2" t="s">
        <v>1542</v>
      </c>
      <c r="I183" s="2">
        <v>35.229033000000001</v>
      </c>
      <c r="J183" s="2">
        <v>-81.189077999999995</v>
      </c>
      <c r="K183" s="4">
        <v>0</v>
      </c>
      <c r="L183" s="2" t="s">
        <v>1341</v>
      </c>
      <c r="M183" s="17" t="s">
        <v>1338</v>
      </c>
      <c r="N183" s="17" t="s">
        <v>965</v>
      </c>
      <c r="O183" s="8">
        <v>4.3</v>
      </c>
      <c r="P183" s="16">
        <v>5.0000000000000001E-3</v>
      </c>
      <c r="Q183" s="4">
        <v>174</v>
      </c>
      <c r="R183" s="4">
        <v>0</v>
      </c>
      <c r="S183" s="4">
        <v>1587</v>
      </c>
      <c r="T183" s="27">
        <f t="shared" si="6"/>
        <v>9.1206896551724146</v>
      </c>
    </row>
    <row r="184" spans="1:20" x14ac:dyDescent="0.35">
      <c r="A184" s="2">
        <v>16137</v>
      </c>
      <c r="B184" s="2">
        <v>2018</v>
      </c>
      <c r="C184" s="17">
        <v>6423</v>
      </c>
      <c r="D184" s="17">
        <v>11978.162422461401</v>
      </c>
      <c r="E184" s="2" t="s">
        <v>5</v>
      </c>
      <c r="F184" s="2" t="s">
        <v>290</v>
      </c>
      <c r="G184" s="2">
        <v>58673</v>
      </c>
      <c r="H184" s="2" t="s">
        <v>1544</v>
      </c>
      <c r="I184" s="2">
        <v>36.450833000000003</v>
      </c>
      <c r="J184" s="2">
        <v>-76.803611000000004</v>
      </c>
      <c r="K184" s="4">
        <v>0</v>
      </c>
      <c r="L184" s="2" t="s">
        <v>1341</v>
      </c>
      <c r="M184" s="17" t="s">
        <v>1338</v>
      </c>
      <c r="N184" s="17" t="s">
        <v>965</v>
      </c>
      <c r="O184" s="8">
        <v>5</v>
      </c>
      <c r="P184" s="16">
        <v>0.218</v>
      </c>
      <c r="Q184" s="4">
        <v>9527</v>
      </c>
      <c r="R184" s="4">
        <v>4791</v>
      </c>
      <c r="S184" s="4">
        <v>86868</v>
      </c>
      <c r="T184" s="27">
        <f t="shared" si="6"/>
        <v>9.1180854413771382</v>
      </c>
    </row>
    <row r="185" spans="1:20" x14ac:dyDescent="0.35">
      <c r="A185" s="2">
        <v>16138</v>
      </c>
      <c r="B185" s="2">
        <v>2018</v>
      </c>
      <c r="C185" s="17">
        <v>6972</v>
      </c>
      <c r="D185" s="17">
        <v>4344.5411473206505</v>
      </c>
      <c r="E185" s="2" t="s">
        <v>5</v>
      </c>
      <c r="F185" s="2" t="s">
        <v>291</v>
      </c>
      <c r="G185" s="2">
        <v>60480</v>
      </c>
      <c r="H185" s="2" t="s">
        <v>1347</v>
      </c>
      <c r="I185" s="2">
        <v>36.246339999999996</v>
      </c>
      <c r="J185" s="2">
        <v>-80.254630000000006</v>
      </c>
      <c r="K185" s="4">
        <v>0</v>
      </c>
      <c r="L185" s="2" t="s">
        <v>1341</v>
      </c>
      <c r="M185" s="17" t="s">
        <v>1338</v>
      </c>
      <c r="N185" s="17" t="s">
        <v>965</v>
      </c>
      <c r="O185" s="8">
        <v>2.1</v>
      </c>
      <c r="P185" s="16">
        <v>0.14799999999999999</v>
      </c>
      <c r="Q185" s="4">
        <v>2714</v>
      </c>
      <c r="R185" s="4">
        <v>1365</v>
      </c>
      <c r="S185" s="4">
        <v>24747</v>
      </c>
      <c r="T185" s="27">
        <f t="shared" si="6"/>
        <v>9.1182756079587328</v>
      </c>
    </row>
    <row r="186" spans="1:20" x14ac:dyDescent="0.35">
      <c r="A186" s="2">
        <v>16139</v>
      </c>
      <c r="B186" s="2">
        <v>2018</v>
      </c>
      <c r="C186" s="17">
        <v>6422</v>
      </c>
      <c r="D186" s="17">
        <v>4625.3335462380001</v>
      </c>
      <c r="E186" s="2" t="s">
        <v>5</v>
      </c>
      <c r="F186" s="2" t="s">
        <v>292</v>
      </c>
      <c r="G186" s="2">
        <v>59426</v>
      </c>
      <c r="H186" s="2" t="s">
        <v>1545</v>
      </c>
      <c r="I186" s="2">
        <v>36.248333000000002</v>
      </c>
      <c r="J186" s="2">
        <v>-76.501943999999995</v>
      </c>
      <c r="K186" s="4">
        <v>0</v>
      </c>
      <c r="L186" s="2" t="s">
        <v>1341</v>
      </c>
      <c r="M186" s="17" t="s">
        <v>1338</v>
      </c>
      <c r="N186" s="17" t="s">
        <v>965</v>
      </c>
      <c r="O186" s="8">
        <v>5</v>
      </c>
      <c r="P186" s="16">
        <v>0.19500000000000001</v>
      </c>
      <c r="Q186" s="4">
        <v>8544</v>
      </c>
      <c r="R186" s="4">
        <v>4297</v>
      </c>
      <c r="S186" s="4">
        <v>77904</v>
      </c>
      <c r="T186" s="27">
        <f t="shared" si="6"/>
        <v>9.117977528089888</v>
      </c>
    </row>
    <row r="187" spans="1:20" x14ac:dyDescent="0.35">
      <c r="A187" s="2">
        <v>16140</v>
      </c>
      <c r="B187" s="2">
        <v>2018</v>
      </c>
      <c r="C187" s="17">
        <v>9841</v>
      </c>
      <c r="D187" s="17">
        <v>4713.8836694701804</v>
      </c>
      <c r="E187" s="2" t="s">
        <v>5</v>
      </c>
      <c r="F187" s="2" t="s">
        <v>293</v>
      </c>
      <c r="G187" s="2">
        <v>58957</v>
      </c>
      <c r="H187" s="2" t="s">
        <v>1546</v>
      </c>
      <c r="I187" s="2">
        <v>34.309722000000001</v>
      </c>
      <c r="J187" s="2">
        <v>-79.014443999999997</v>
      </c>
      <c r="K187" s="4">
        <v>0</v>
      </c>
      <c r="L187" s="2" t="s">
        <v>1341</v>
      </c>
      <c r="M187" s="17" t="s">
        <v>1338</v>
      </c>
      <c r="N187" s="17" t="s">
        <v>965</v>
      </c>
      <c r="O187" s="8">
        <v>4.8</v>
      </c>
      <c r="P187" s="16">
        <v>0.17299999999999999</v>
      </c>
      <c r="Q187" s="4">
        <v>7282</v>
      </c>
      <c r="R187" s="4">
        <v>3662</v>
      </c>
      <c r="S187" s="4">
        <v>66398</v>
      </c>
      <c r="T187" s="27">
        <f t="shared" si="6"/>
        <v>9.1180994232353747</v>
      </c>
    </row>
    <row r="188" spans="1:20" x14ac:dyDescent="0.35">
      <c r="A188" s="2">
        <v>16143</v>
      </c>
      <c r="B188" s="2">
        <v>2018</v>
      </c>
      <c r="C188" s="17">
        <v>29262</v>
      </c>
      <c r="D188" s="17">
        <v>6641.4517525240999</v>
      </c>
      <c r="E188" s="2" t="s">
        <v>5</v>
      </c>
      <c r="F188" s="2" t="s">
        <v>296</v>
      </c>
      <c r="G188" s="2">
        <v>58487</v>
      </c>
      <c r="H188" s="2" t="s">
        <v>1343</v>
      </c>
      <c r="I188" s="2">
        <v>36.411667000000001</v>
      </c>
      <c r="J188" s="2">
        <v>-78.593889000000004</v>
      </c>
      <c r="K188" s="4">
        <v>0</v>
      </c>
      <c r="L188" s="2" t="s">
        <v>1341</v>
      </c>
      <c r="M188" s="17" t="s">
        <v>1338</v>
      </c>
      <c r="N188" s="17" t="s">
        <v>965</v>
      </c>
      <c r="O188" s="8">
        <v>2.5</v>
      </c>
      <c r="P188" s="16">
        <v>0.21299999999999999</v>
      </c>
      <c r="Q188" s="4">
        <v>4672</v>
      </c>
      <c r="R188" s="4">
        <v>2349</v>
      </c>
      <c r="S188" s="4">
        <v>42600</v>
      </c>
      <c r="T188" s="27">
        <f t="shared" si="6"/>
        <v>9.118150684931507</v>
      </c>
    </row>
    <row r="189" spans="1:20" x14ac:dyDescent="0.35">
      <c r="A189" s="2">
        <v>16144</v>
      </c>
      <c r="B189" s="2">
        <v>2018</v>
      </c>
      <c r="C189" s="17">
        <v>10037</v>
      </c>
      <c r="D189" s="17">
        <v>3026.2302915411801</v>
      </c>
      <c r="E189" s="2" t="s">
        <v>5</v>
      </c>
      <c r="F189" s="2" t="s">
        <v>297</v>
      </c>
      <c r="G189" s="2">
        <v>59148</v>
      </c>
      <c r="H189" s="2" t="s">
        <v>1548</v>
      </c>
      <c r="I189" s="2">
        <v>35.831667000000003</v>
      </c>
      <c r="J189" s="2">
        <v>-77.269722000000002</v>
      </c>
      <c r="K189" s="4">
        <v>0</v>
      </c>
      <c r="L189" s="2" t="s">
        <v>1341</v>
      </c>
      <c r="M189" s="17" t="s">
        <v>1338</v>
      </c>
      <c r="N189" s="17" t="s">
        <v>965</v>
      </c>
      <c r="O189" s="8">
        <v>5</v>
      </c>
      <c r="P189" s="16">
        <v>0.16500000000000001</v>
      </c>
      <c r="Q189" s="4">
        <v>7247</v>
      </c>
      <c r="R189" s="4">
        <v>3644</v>
      </c>
      <c r="S189" s="4">
        <v>66078</v>
      </c>
      <c r="T189" s="27">
        <f t="shared" si="6"/>
        <v>9.1179798537325798</v>
      </c>
    </row>
    <row r="190" spans="1:20" x14ac:dyDescent="0.35">
      <c r="A190" s="2">
        <v>16159</v>
      </c>
      <c r="B190" s="2">
        <v>2018</v>
      </c>
      <c r="C190" s="17">
        <v>10054</v>
      </c>
      <c r="D190" s="17">
        <v>4671.0623570518101</v>
      </c>
      <c r="E190" s="2" t="s">
        <v>5</v>
      </c>
      <c r="F190" s="2" t="s">
        <v>302</v>
      </c>
      <c r="G190" s="2">
        <v>58943</v>
      </c>
      <c r="H190" s="2" t="s">
        <v>1343</v>
      </c>
      <c r="I190" s="2">
        <v>36.441943999999999</v>
      </c>
      <c r="J190" s="2">
        <v>-77.711388999999997</v>
      </c>
      <c r="K190" s="4">
        <v>0</v>
      </c>
      <c r="L190" s="2" t="s">
        <v>1341</v>
      </c>
      <c r="M190" s="17" t="s">
        <v>1338</v>
      </c>
      <c r="N190" s="17" t="s">
        <v>965</v>
      </c>
      <c r="O190" s="8">
        <v>20</v>
      </c>
      <c r="P190" s="16">
        <v>0.191</v>
      </c>
      <c r="Q190" s="4">
        <v>33511</v>
      </c>
      <c r="R190" s="4">
        <v>16852</v>
      </c>
      <c r="S190" s="4">
        <v>305554</v>
      </c>
      <c r="T190" s="27">
        <f t="shared" si="6"/>
        <v>9.1180209483453201</v>
      </c>
    </row>
    <row r="191" spans="1:20" x14ac:dyDescent="0.35">
      <c r="A191" s="2">
        <v>16167</v>
      </c>
      <c r="B191" s="2">
        <v>2018</v>
      </c>
      <c r="C191" s="17">
        <v>9454</v>
      </c>
      <c r="D191" s="17">
        <v>1652.3239691333599</v>
      </c>
      <c r="E191" s="2" t="s">
        <v>5</v>
      </c>
      <c r="F191" s="2" t="s">
        <v>304</v>
      </c>
      <c r="G191" s="2">
        <v>61877</v>
      </c>
      <c r="H191" s="2" t="s">
        <v>1560</v>
      </c>
      <c r="I191" s="2">
        <v>34.800947000000001</v>
      </c>
      <c r="J191" s="2">
        <v>-77.213772000000006</v>
      </c>
      <c r="K191" s="4">
        <v>0</v>
      </c>
      <c r="L191" s="2" t="s">
        <v>1341</v>
      </c>
      <c r="M191" s="17" t="s">
        <v>1338</v>
      </c>
      <c r="N191" s="17" t="s">
        <v>965</v>
      </c>
      <c r="O191" s="8">
        <v>4.9000000000000004</v>
      </c>
      <c r="P191" s="16">
        <v>0.14899999999999999</v>
      </c>
      <c r="Q191" s="4">
        <v>6413</v>
      </c>
      <c r="R191" s="4">
        <v>4095</v>
      </c>
      <c r="S191" s="4">
        <v>58474</v>
      </c>
      <c r="T191" s="27">
        <f t="shared" si="6"/>
        <v>9.11804147824731</v>
      </c>
    </row>
    <row r="192" spans="1:20" x14ac:dyDescent="0.35">
      <c r="A192" s="2">
        <v>16168</v>
      </c>
      <c r="B192" s="2">
        <v>2018</v>
      </c>
      <c r="C192" s="17">
        <v>6901</v>
      </c>
      <c r="D192" s="17">
        <v>3189.1545953453901</v>
      </c>
      <c r="E192" s="2" t="s">
        <v>5</v>
      </c>
      <c r="F192" s="2" t="s">
        <v>305</v>
      </c>
      <c r="G192" s="2">
        <v>59512</v>
      </c>
      <c r="H192" s="2" t="s">
        <v>1347</v>
      </c>
      <c r="I192" s="2">
        <v>35.396500000000003</v>
      </c>
      <c r="J192" s="2">
        <v>-78.510800000000003</v>
      </c>
      <c r="K192" s="4">
        <v>0</v>
      </c>
      <c r="L192" s="2" t="s">
        <v>1341</v>
      </c>
      <c r="M192" s="17" t="s">
        <v>1338</v>
      </c>
      <c r="N192" s="17" t="s">
        <v>965</v>
      </c>
      <c r="O192" s="8">
        <v>4</v>
      </c>
      <c r="P192" s="16">
        <v>0.20899999999999999</v>
      </c>
      <c r="Q192" s="4">
        <v>7310</v>
      </c>
      <c r="R192" s="4">
        <v>3676</v>
      </c>
      <c r="S192" s="4">
        <v>66652</v>
      </c>
      <c r="T192" s="27">
        <f t="shared" si="6"/>
        <v>9.1179206566347464</v>
      </c>
    </row>
    <row r="193" spans="1:20" x14ac:dyDescent="0.35">
      <c r="A193" s="2">
        <v>16169</v>
      </c>
      <c r="B193" s="2">
        <v>2018</v>
      </c>
      <c r="C193" s="17">
        <v>10029</v>
      </c>
      <c r="D193" s="17">
        <v>7631.60835183372</v>
      </c>
      <c r="E193" s="2" t="s">
        <v>5</v>
      </c>
      <c r="F193" s="2" t="s">
        <v>306</v>
      </c>
      <c r="G193" s="2">
        <v>60415</v>
      </c>
      <c r="H193" s="2" t="s">
        <v>1561</v>
      </c>
      <c r="I193" s="2">
        <v>35.83079</v>
      </c>
      <c r="J193" s="2">
        <v>-77.021940000000001</v>
      </c>
      <c r="K193" s="4">
        <v>0</v>
      </c>
      <c r="L193" s="2" t="s">
        <v>1341</v>
      </c>
      <c r="M193" s="17" t="s">
        <v>1338</v>
      </c>
      <c r="N193" s="17" t="s">
        <v>965</v>
      </c>
      <c r="O193" s="8">
        <v>5.2</v>
      </c>
      <c r="P193" s="16">
        <v>0.20300000000000001</v>
      </c>
      <c r="Q193" s="4">
        <v>9234</v>
      </c>
      <c r="R193" s="4">
        <v>4644</v>
      </c>
      <c r="S193" s="4">
        <v>84196</v>
      </c>
      <c r="T193" s="27">
        <f t="shared" si="6"/>
        <v>9.1180420186268147</v>
      </c>
    </row>
    <row r="194" spans="1:20" x14ac:dyDescent="0.35">
      <c r="A194" s="2">
        <v>16170</v>
      </c>
      <c r="B194" s="2">
        <v>2018</v>
      </c>
      <c r="C194" s="17">
        <v>9876</v>
      </c>
      <c r="D194" s="17">
        <v>2875.3964343108701</v>
      </c>
      <c r="E194" s="2" t="s">
        <v>5</v>
      </c>
      <c r="F194" s="2" t="s">
        <v>307</v>
      </c>
      <c r="G194" s="2">
        <v>59337</v>
      </c>
      <c r="H194" s="2" t="s">
        <v>1562</v>
      </c>
      <c r="I194" s="2">
        <v>35.211944000000003</v>
      </c>
      <c r="J194" s="2">
        <v>-78.100832999999994</v>
      </c>
      <c r="K194" s="4">
        <v>0</v>
      </c>
      <c r="L194" s="2" t="s">
        <v>1341</v>
      </c>
      <c r="M194" s="17" t="s">
        <v>1338</v>
      </c>
      <c r="N194" s="17" t="s">
        <v>965</v>
      </c>
      <c r="O194" s="8">
        <v>5</v>
      </c>
      <c r="P194" s="16">
        <v>0.20399999999999999</v>
      </c>
      <c r="Q194" s="4">
        <v>8920</v>
      </c>
      <c r="R194" s="4">
        <v>4486</v>
      </c>
      <c r="S194" s="4">
        <v>81336</v>
      </c>
      <c r="T194" s="27">
        <f t="shared" si="6"/>
        <v>9.1183856502242158</v>
      </c>
    </row>
    <row r="195" spans="1:20" x14ac:dyDescent="0.35">
      <c r="A195" s="2">
        <v>16176</v>
      </c>
      <c r="B195" s="2">
        <v>2018</v>
      </c>
      <c r="C195" s="17">
        <v>15630</v>
      </c>
      <c r="D195" s="17">
        <v>9987.8976386124996</v>
      </c>
      <c r="E195" s="2" t="s">
        <v>5</v>
      </c>
      <c r="F195" s="2" t="s">
        <v>312</v>
      </c>
      <c r="G195" s="2">
        <v>58332</v>
      </c>
      <c r="H195" s="2" t="s">
        <v>1343</v>
      </c>
      <c r="I195" s="2">
        <v>35.525832999999999</v>
      </c>
      <c r="J195" s="2">
        <v>-81.235277999999994</v>
      </c>
      <c r="K195" s="4">
        <v>0</v>
      </c>
      <c r="L195" s="2" t="s">
        <v>1341</v>
      </c>
      <c r="M195" s="17" t="s">
        <v>1338</v>
      </c>
      <c r="N195" s="17" t="s">
        <v>965</v>
      </c>
      <c r="O195" s="8">
        <v>5</v>
      </c>
      <c r="P195" s="16">
        <v>0.183</v>
      </c>
      <c r="Q195" s="4">
        <v>8020</v>
      </c>
      <c r="R195" s="4">
        <v>4033</v>
      </c>
      <c r="S195" s="4">
        <v>73127</v>
      </c>
      <c r="T195" s="27">
        <f t="shared" si="6"/>
        <v>9.1180798004987533</v>
      </c>
    </row>
    <row r="196" spans="1:20" x14ac:dyDescent="0.35">
      <c r="A196" s="2">
        <v>16177</v>
      </c>
      <c r="B196" s="2">
        <v>2018</v>
      </c>
      <c r="C196" s="17">
        <v>15689</v>
      </c>
      <c r="D196" s="17">
        <v>2004.70607908443</v>
      </c>
      <c r="E196" s="2" t="s">
        <v>5</v>
      </c>
      <c r="F196" s="2" t="s">
        <v>313</v>
      </c>
      <c r="G196" s="2">
        <v>61255</v>
      </c>
      <c r="H196" s="2" t="s">
        <v>1563</v>
      </c>
      <c r="I196" s="2">
        <v>35.343000000000004</v>
      </c>
      <c r="J196" s="2">
        <v>-79.915000000000006</v>
      </c>
      <c r="K196" s="4">
        <v>0</v>
      </c>
      <c r="L196" s="2" t="s">
        <v>1341</v>
      </c>
      <c r="M196" s="17" t="s">
        <v>1338</v>
      </c>
      <c r="N196" s="17" t="s">
        <v>965</v>
      </c>
      <c r="O196" s="8">
        <v>4.9000000000000004</v>
      </c>
      <c r="P196" s="16">
        <v>0.216</v>
      </c>
      <c r="Q196" s="4">
        <v>9282</v>
      </c>
      <c r="R196" s="4">
        <v>4668</v>
      </c>
      <c r="S196" s="4">
        <v>84633</v>
      </c>
      <c r="T196" s="27">
        <f t="shared" si="6"/>
        <v>9.1179702650290881</v>
      </c>
    </row>
    <row r="197" spans="1:20" x14ac:dyDescent="0.35">
      <c r="A197" s="2">
        <v>16178</v>
      </c>
      <c r="B197" s="2">
        <v>2018</v>
      </c>
      <c r="C197" s="17">
        <v>7618</v>
      </c>
      <c r="D197" s="17">
        <v>5288.6156461396204</v>
      </c>
      <c r="E197" s="2" t="s">
        <v>5</v>
      </c>
      <c r="F197" s="2" t="s">
        <v>314</v>
      </c>
      <c r="G197" s="2">
        <v>60121</v>
      </c>
      <c r="H197" s="2" t="s">
        <v>1564</v>
      </c>
      <c r="I197" s="2">
        <v>35.560001999999997</v>
      </c>
      <c r="J197" s="2">
        <v>-78.594530000000006</v>
      </c>
      <c r="K197" s="4">
        <v>0</v>
      </c>
      <c r="L197" s="2" t="s">
        <v>1341</v>
      </c>
      <c r="M197" s="17" t="s">
        <v>1338</v>
      </c>
      <c r="N197" s="17" t="s">
        <v>965</v>
      </c>
      <c r="O197" s="8">
        <v>2.6</v>
      </c>
      <c r="P197" s="16">
        <v>0.16</v>
      </c>
      <c r="Q197" s="4">
        <v>3640</v>
      </c>
      <c r="R197" s="4">
        <v>1831</v>
      </c>
      <c r="S197" s="4">
        <v>33190</v>
      </c>
      <c r="T197" s="27">
        <f t="shared" si="6"/>
        <v>9.1181318681318686</v>
      </c>
    </row>
    <row r="198" spans="1:20" x14ac:dyDescent="0.35">
      <c r="A198" s="2">
        <v>16179</v>
      </c>
      <c r="B198" s="2">
        <v>2018</v>
      </c>
      <c r="C198" s="17">
        <v>29016</v>
      </c>
      <c r="D198" s="17">
        <v>13855.1014072451</v>
      </c>
      <c r="E198" s="2" t="s">
        <v>5</v>
      </c>
      <c r="F198" s="2" t="s">
        <v>315</v>
      </c>
      <c r="G198" s="2">
        <v>62539</v>
      </c>
      <c r="H198" s="2" t="s">
        <v>1565</v>
      </c>
      <c r="I198" s="2">
        <v>35.134320000000002</v>
      </c>
      <c r="J198" s="2">
        <v>-79.419518999999994</v>
      </c>
      <c r="K198" s="4">
        <v>0</v>
      </c>
      <c r="L198" s="2" t="s">
        <v>1341</v>
      </c>
      <c r="M198" s="17" t="s">
        <v>1338</v>
      </c>
      <c r="N198" s="17" t="s">
        <v>965</v>
      </c>
      <c r="O198" s="8">
        <v>2</v>
      </c>
      <c r="P198" s="16">
        <v>0</v>
      </c>
      <c r="Q198" s="4">
        <v>3</v>
      </c>
      <c r="R198" s="4">
        <v>0</v>
      </c>
      <c r="S198" s="4">
        <v>27</v>
      </c>
      <c r="T198" s="27">
        <f t="shared" si="6"/>
        <v>9</v>
      </c>
    </row>
    <row r="199" spans="1:20" x14ac:dyDescent="0.35">
      <c r="A199" s="2">
        <v>16180</v>
      </c>
      <c r="B199" s="2">
        <v>2018</v>
      </c>
      <c r="C199" s="17">
        <v>15689</v>
      </c>
      <c r="D199" s="17">
        <v>3453.52004926269</v>
      </c>
      <c r="E199" s="2" t="s">
        <v>5</v>
      </c>
      <c r="F199" s="2" t="s">
        <v>316</v>
      </c>
      <c r="G199" s="2">
        <v>60577</v>
      </c>
      <c r="H199" s="2" t="s">
        <v>1343</v>
      </c>
      <c r="I199" s="2">
        <v>35.376235999999999</v>
      </c>
      <c r="J199" s="2">
        <v>-79.909718999999996</v>
      </c>
      <c r="K199" s="4">
        <v>0</v>
      </c>
      <c r="L199" s="2" t="s">
        <v>1341</v>
      </c>
      <c r="M199" s="17" t="s">
        <v>1338</v>
      </c>
      <c r="N199" s="17" t="s">
        <v>965</v>
      </c>
      <c r="O199" s="8">
        <v>5</v>
      </c>
      <c r="P199" s="16">
        <v>0.21099999999999999</v>
      </c>
      <c r="Q199" s="4">
        <v>9258</v>
      </c>
      <c r="R199" s="4">
        <v>4656</v>
      </c>
      <c r="S199" s="4">
        <v>84417</v>
      </c>
      <c r="T199" s="27">
        <f t="shared" si="6"/>
        <v>9.1182760855476346</v>
      </c>
    </row>
    <row r="200" spans="1:20" x14ac:dyDescent="0.35">
      <c r="A200" s="2">
        <v>16181</v>
      </c>
      <c r="B200" s="2">
        <v>2018</v>
      </c>
      <c r="C200" s="17">
        <v>6687</v>
      </c>
      <c r="D200" s="17">
        <v>1971.81409596139</v>
      </c>
      <c r="E200" s="2" t="s">
        <v>5</v>
      </c>
      <c r="F200" s="2" t="s">
        <v>317</v>
      </c>
      <c r="G200" s="2">
        <v>60157</v>
      </c>
      <c r="H200" s="2" t="s">
        <v>1347</v>
      </c>
      <c r="I200" s="2">
        <v>34.308743999999997</v>
      </c>
      <c r="J200" s="2">
        <v>-78.221474999999998</v>
      </c>
      <c r="K200" s="4">
        <v>0</v>
      </c>
      <c r="L200" s="2" t="s">
        <v>1341</v>
      </c>
      <c r="M200" s="17" t="s">
        <v>1338</v>
      </c>
      <c r="N200" s="17" t="s">
        <v>965</v>
      </c>
      <c r="O200" s="8">
        <v>4.5</v>
      </c>
      <c r="P200" s="16">
        <v>6.0999999999999999E-2</v>
      </c>
      <c r="Q200" s="4">
        <v>2405</v>
      </c>
      <c r="R200" s="4">
        <v>1478</v>
      </c>
      <c r="S200" s="4">
        <v>21929</v>
      </c>
      <c r="T200" s="27">
        <f t="shared" si="6"/>
        <v>9.1180873180873174</v>
      </c>
    </row>
    <row r="201" spans="1:20" x14ac:dyDescent="0.35">
      <c r="A201" s="2">
        <v>16182</v>
      </c>
      <c r="B201" s="2">
        <v>2018</v>
      </c>
      <c r="C201" s="17">
        <v>6681</v>
      </c>
      <c r="D201" s="17">
        <v>4054.8609080402598</v>
      </c>
      <c r="E201" s="2" t="s">
        <v>5</v>
      </c>
      <c r="F201" s="2" t="s">
        <v>318</v>
      </c>
      <c r="G201" s="2">
        <v>60207</v>
      </c>
      <c r="H201" s="2" t="s">
        <v>1566</v>
      </c>
      <c r="I201" s="2">
        <v>36.469088999999997</v>
      </c>
      <c r="J201" s="2">
        <v>-77.597516999999996</v>
      </c>
      <c r="K201" s="4">
        <v>0</v>
      </c>
      <c r="L201" s="2" t="s">
        <v>1341</v>
      </c>
      <c r="M201" s="17" t="s">
        <v>1338</v>
      </c>
      <c r="N201" s="17" t="s">
        <v>965</v>
      </c>
      <c r="O201" s="8">
        <v>5</v>
      </c>
      <c r="P201" s="16">
        <v>0.22800000000000001</v>
      </c>
      <c r="Q201" s="4">
        <v>9967</v>
      </c>
      <c r="R201" s="4">
        <v>5012</v>
      </c>
      <c r="S201" s="4">
        <v>90879</v>
      </c>
      <c r="T201" s="27">
        <f t="shared" si="6"/>
        <v>9.117989364904183</v>
      </c>
    </row>
    <row r="202" spans="1:20" x14ac:dyDescent="0.35">
      <c r="A202" s="2">
        <v>16183</v>
      </c>
      <c r="B202" s="2">
        <v>2018</v>
      </c>
      <c r="C202" s="17">
        <v>6422</v>
      </c>
      <c r="D202" s="17">
        <v>10584.025658307301</v>
      </c>
      <c r="E202" s="2" t="s">
        <v>5</v>
      </c>
      <c r="F202" s="2" t="s">
        <v>319</v>
      </c>
      <c r="G202" s="2">
        <v>60384</v>
      </c>
      <c r="H202" s="2" t="s">
        <v>1567</v>
      </c>
      <c r="I202" s="2">
        <v>36.13026</v>
      </c>
      <c r="J202" s="2">
        <v>-76.490915000000001</v>
      </c>
      <c r="K202" s="4">
        <v>0</v>
      </c>
      <c r="L202" s="2" t="s">
        <v>1341</v>
      </c>
      <c r="M202" s="17" t="s">
        <v>1338</v>
      </c>
      <c r="N202" s="17" t="s">
        <v>965</v>
      </c>
      <c r="O202" s="8">
        <v>5</v>
      </c>
      <c r="P202" s="16">
        <v>0.19500000000000001</v>
      </c>
      <c r="Q202" s="4">
        <v>8548</v>
      </c>
      <c r="R202" s="4">
        <v>4299</v>
      </c>
      <c r="S202" s="4">
        <v>77940</v>
      </c>
      <c r="T202" s="27">
        <f t="shared" si="6"/>
        <v>9.1179223210107629</v>
      </c>
    </row>
    <row r="203" spans="1:20" x14ac:dyDescent="0.35">
      <c r="A203" s="2">
        <v>16184</v>
      </c>
      <c r="B203" s="2">
        <v>2018</v>
      </c>
      <c r="C203" s="17">
        <v>29001</v>
      </c>
      <c r="D203" s="17">
        <v>2024.24882585924</v>
      </c>
      <c r="E203" s="2" t="s">
        <v>5</v>
      </c>
      <c r="F203" s="2" t="s">
        <v>320</v>
      </c>
      <c r="G203" s="2">
        <v>60778</v>
      </c>
      <c r="H203" s="2" t="s">
        <v>1343</v>
      </c>
      <c r="I203" s="2">
        <v>34.784039</v>
      </c>
      <c r="J203" s="2">
        <v>-79.474542</v>
      </c>
      <c r="K203" s="4">
        <v>0</v>
      </c>
      <c r="L203" s="2" t="s">
        <v>1341</v>
      </c>
      <c r="M203" s="17" t="s">
        <v>1338</v>
      </c>
      <c r="N203" s="17" t="s">
        <v>965</v>
      </c>
      <c r="O203" s="8">
        <v>5</v>
      </c>
      <c r="P203" s="16">
        <v>0.21</v>
      </c>
      <c r="Q203" s="4">
        <v>9208</v>
      </c>
      <c r="R203" s="4">
        <v>4631</v>
      </c>
      <c r="S203" s="4">
        <v>83958</v>
      </c>
      <c r="T203" s="27">
        <f t="shared" si="6"/>
        <v>9.1179409209383149</v>
      </c>
    </row>
    <row r="204" spans="1:20" x14ac:dyDescent="0.35">
      <c r="A204" s="2">
        <v>16197</v>
      </c>
      <c r="B204" s="2">
        <v>2018</v>
      </c>
      <c r="C204" s="17">
        <v>6679</v>
      </c>
      <c r="D204" s="17">
        <v>929.91245342146794</v>
      </c>
      <c r="E204" s="2" t="s">
        <v>5</v>
      </c>
      <c r="F204" s="2" t="s">
        <v>330</v>
      </c>
      <c r="G204" s="2">
        <v>59163</v>
      </c>
      <c r="H204" s="2" t="s">
        <v>1573</v>
      </c>
      <c r="I204" s="2">
        <v>35.363889</v>
      </c>
      <c r="J204" s="2">
        <v>-77.451943999999997</v>
      </c>
      <c r="K204" s="4">
        <v>0</v>
      </c>
      <c r="L204" s="2" t="s">
        <v>1341</v>
      </c>
      <c r="M204" s="17" t="s">
        <v>1338</v>
      </c>
      <c r="N204" s="17" t="s">
        <v>965</v>
      </c>
      <c r="O204" s="8">
        <v>5</v>
      </c>
      <c r="P204" s="16">
        <v>0.21</v>
      </c>
      <c r="Q204" s="4">
        <v>9195</v>
      </c>
      <c r="R204" s="4">
        <v>4624</v>
      </c>
      <c r="S204" s="4">
        <v>83838</v>
      </c>
      <c r="T204" s="27">
        <f t="shared" si="6"/>
        <v>9.1177814029363784</v>
      </c>
    </row>
    <row r="205" spans="1:20" x14ac:dyDescent="0.35">
      <c r="A205" s="2">
        <v>16198</v>
      </c>
      <c r="B205" s="2">
        <v>2018</v>
      </c>
      <c r="C205" s="17">
        <v>6661</v>
      </c>
      <c r="D205" s="17">
        <v>11425.978760935401</v>
      </c>
      <c r="E205" s="2" t="s">
        <v>5</v>
      </c>
      <c r="F205" s="2" t="s">
        <v>331</v>
      </c>
      <c r="G205" s="2">
        <v>59487</v>
      </c>
      <c r="H205" s="2" t="s">
        <v>1574</v>
      </c>
      <c r="I205" s="2">
        <v>35.433889000000001</v>
      </c>
      <c r="J205" s="2">
        <v>-77.989999999999995</v>
      </c>
      <c r="K205" s="4">
        <v>0</v>
      </c>
      <c r="L205" s="2" t="s">
        <v>1341</v>
      </c>
      <c r="M205" s="17" t="s">
        <v>1338</v>
      </c>
      <c r="N205" s="17" t="s">
        <v>965</v>
      </c>
      <c r="O205" s="8">
        <v>4.9000000000000004</v>
      </c>
      <c r="P205" s="16">
        <v>0.22500000000000001</v>
      </c>
      <c r="Q205" s="4">
        <v>9658</v>
      </c>
      <c r="R205" s="4">
        <v>4857</v>
      </c>
      <c r="S205" s="4">
        <v>88060</v>
      </c>
      <c r="T205" s="27">
        <f t="shared" si="6"/>
        <v>9.117829778422033</v>
      </c>
    </row>
    <row r="206" spans="1:20" x14ac:dyDescent="0.35">
      <c r="A206" s="2">
        <v>16202</v>
      </c>
      <c r="B206" s="2">
        <v>2018</v>
      </c>
      <c r="C206" s="17">
        <v>9852</v>
      </c>
      <c r="D206" s="17">
        <v>6199.0239095013103</v>
      </c>
      <c r="E206" s="2" t="s">
        <v>5</v>
      </c>
      <c r="F206" s="2" t="s">
        <v>334</v>
      </c>
      <c r="G206" s="2">
        <v>58623</v>
      </c>
      <c r="H206" s="2" t="s">
        <v>1347</v>
      </c>
      <c r="I206" s="2">
        <v>34.774166999999998</v>
      </c>
      <c r="J206" s="2">
        <v>-79.340833000000003</v>
      </c>
      <c r="K206" s="4">
        <v>0</v>
      </c>
      <c r="L206" s="2" t="s">
        <v>1341</v>
      </c>
      <c r="M206" s="17" t="s">
        <v>1338</v>
      </c>
      <c r="N206" s="17" t="s">
        <v>965</v>
      </c>
      <c r="O206" s="8">
        <v>20</v>
      </c>
      <c r="P206" s="16">
        <v>0.19400000000000001</v>
      </c>
      <c r="Q206" s="4">
        <v>34027</v>
      </c>
      <c r="R206" s="4">
        <v>17112</v>
      </c>
      <c r="S206" s="4">
        <v>310258</v>
      </c>
      <c r="T206" s="27">
        <f t="shared" si="6"/>
        <v>9.1179945337526078</v>
      </c>
    </row>
    <row r="207" spans="1:20" x14ac:dyDescent="0.35">
      <c r="A207" s="2">
        <v>16203</v>
      </c>
      <c r="B207" s="2">
        <v>2018</v>
      </c>
      <c r="C207" s="17">
        <v>6679</v>
      </c>
      <c r="D207" s="17">
        <v>18183.773554782601</v>
      </c>
      <c r="E207" s="2" t="s">
        <v>5</v>
      </c>
      <c r="F207" s="2" t="s">
        <v>335</v>
      </c>
      <c r="G207" s="2">
        <v>61256</v>
      </c>
      <c r="H207" s="2" t="s">
        <v>1577</v>
      </c>
      <c r="I207" s="2">
        <v>35.204999999999998</v>
      </c>
      <c r="J207" s="2">
        <v>-77.497</v>
      </c>
      <c r="K207" s="4">
        <v>0</v>
      </c>
      <c r="L207" s="2" t="s">
        <v>1341</v>
      </c>
      <c r="M207" s="17" t="s">
        <v>1338</v>
      </c>
      <c r="N207" s="17" t="s">
        <v>965</v>
      </c>
      <c r="O207" s="8">
        <v>4.9000000000000004</v>
      </c>
      <c r="P207" s="16">
        <v>0.216</v>
      </c>
      <c r="Q207" s="4">
        <v>9258</v>
      </c>
      <c r="R207" s="4">
        <v>4656</v>
      </c>
      <c r="S207" s="4">
        <v>84417</v>
      </c>
      <c r="T207" s="27">
        <f t="shared" ref="T207" si="7">S207/Q207</f>
        <v>9.1182760855476346</v>
      </c>
    </row>
    <row r="208" spans="1:20" x14ac:dyDescent="0.35">
      <c r="A208" s="2">
        <v>16204</v>
      </c>
      <c r="B208" s="2">
        <v>2018</v>
      </c>
      <c r="C208" s="17">
        <v>6692</v>
      </c>
      <c r="D208" s="17">
        <v>15009.5459914561</v>
      </c>
      <c r="E208" s="2" t="s">
        <v>5</v>
      </c>
      <c r="F208" s="2" t="s">
        <v>336</v>
      </c>
      <c r="G208" s="2">
        <v>61883</v>
      </c>
      <c r="H208" s="2" t="s">
        <v>1344</v>
      </c>
      <c r="I208" s="2">
        <v>35.628450000000001</v>
      </c>
      <c r="J208" s="2">
        <v>-79.872699999999995</v>
      </c>
      <c r="K208" s="4">
        <v>0</v>
      </c>
      <c r="L208" s="2" t="s">
        <v>1341</v>
      </c>
      <c r="M208" s="17" t="s">
        <v>1338</v>
      </c>
      <c r="N208" s="17" t="s">
        <v>965</v>
      </c>
      <c r="O208" s="8">
        <v>1.3</v>
      </c>
      <c r="P208" s="16">
        <v>0</v>
      </c>
      <c r="Q208" s="4">
        <v>0</v>
      </c>
      <c r="R208" s="4">
        <v>0</v>
      </c>
      <c r="S208" s="4"/>
      <c r="T208" s="28" t="s">
        <v>1311</v>
      </c>
    </row>
    <row r="209" spans="1:20" x14ac:dyDescent="0.35">
      <c r="A209" s="2">
        <v>16206</v>
      </c>
      <c r="B209" s="2">
        <v>2018</v>
      </c>
      <c r="C209" s="17">
        <v>15775</v>
      </c>
      <c r="D209" s="17">
        <v>2143.6769019827998</v>
      </c>
      <c r="E209" s="2" t="s">
        <v>5</v>
      </c>
      <c r="F209" s="2" t="s">
        <v>338</v>
      </c>
      <c r="G209" s="2">
        <v>60312</v>
      </c>
      <c r="H209" s="2" t="s">
        <v>1343</v>
      </c>
      <c r="I209" s="2">
        <v>35.225669000000003</v>
      </c>
      <c r="J209" s="2">
        <v>-80.543086000000002</v>
      </c>
      <c r="K209" s="4">
        <v>0</v>
      </c>
      <c r="L209" s="2" t="s">
        <v>1341</v>
      </c>
      <c r="M209" s="17" t="s">
        <v>1338</v>
      </c>
      <c r="N209" s="17" t="s">
        <v>965</v>
      </c>
      <c r="O209" s="8">
        <v>4.9000000000000004</v>
      </c>
      <c r="P209" s="16">
        <v>0.20699999999999999</v>
      </c>
      <c r="Q209" s="4">
        <v>8874</v>
      </c>
      <c r="R209" s="4">
        <v>4463</v>
      </c>
      <c r="S209" s="4">
        <v>80913</v>
      </c>
      <c r="T209" s="27">
        <f t="shared" ref="T209:T240" si="8">S209/Q209</f>
        <v>9.1179851250845161</v>
      </c>
    </row>
    <row r="210" spans="1:20" x14ac:dyDescent="0.35">
      <c r="A210" s="2">
        <v>16208</v>
      </c>
      <c r="B210" s="2">
        <v>2018</v>
      </c>
      <c r="C210" s="17">
        <v>28710</v>
      </c>
      <c r="D210" s="17">
        <v>13222.7382828872</v>
      </c>
      <c r="E210" s="2" t="s">
        <v>5</v>
      </c>
      <c r="F210" s="2" t="s">
        <v>340</v>
      </c>
      <c r="G210" s="2">
        <v>59510</v>
      </c>
      <c r="H210" s="2" t="s">
        <v>1347</v>
      </c>
      <c r="I210" s="2">
        <v>36.284700000000001</v>
      </c>
      <c r="J210" s="2">
        <v>-79.566699999999997</v>
      </c>
      <c r="K210" s="4">
        <v>0</v>
      </c>
      <c r="L210" s="2" t="s">
        <v>1341</v>
      </c>
      <c r="M210" s="17" t="s">
        <v>1338</v>
      </c>
      <c r="N210" s="17" t="s">
        <v>965</v>
      </c>
      <c r="O210" s="8">
        <v>5</v>
      </c>
      <c r="P210" s="16">
        <v>0.191</v>
      </c>
      <c r="Q210" s="4">
        <v>8353</v>
      </c>
      <c r="R210" s="4">
        <v>4201</v>
      </c>
      <c r="S210" s="4">
        <v>76164</v>
      </c>
      <c r="T210" s="27">
        <f t="shared" si="8"/>
        <v>9.1181611397102831</v>
      </c>
    </row>
    <row r="211" spans="1:20" x14ac:dyDescent="0.35">
      <c r="A211" s="2">
        <v>16209</v>
      </c>
      <c r="B211" s="2">
        <v>2018</v>
      </c>
      <c r="C211" s="17">
        <v>4496</v>
      </c>
      <c r="D211" s="17">
        <v>2597.0076118622201</v>
      </c>
      <c r="E211" s="2" t="s">
        <v>5</v>
      </c>
      <c r="F211" s="2" t="s">
        <v>341</v>
      </c>
      <c r="G211" s="2">
        <v>59564</v>
      </c>
      <c r="H211" s="2" t="s">
        <v>1347</v>
      </c>
      <c r="I211" s="2">
        <v>35.260832999999998</v>
      </c>
      <c r="J211" s="2">
        <v>-81.515833000000001</v>
      </c>
      <c r="K211" s="4">
        <v>0</v>
      </c>
      <c r="L211" s="2" t="s">
        <v>1341</v>
      </c>
      <c r="M211" s="17" t="s">
        <v>1338</v>
      </c>
      <c r="N211" s="17" t="s">
        <v>965</v>
      </c>
      <c r="O211" s="8">
        <v>5</v>
      </c>
      <c r="P211" s="16">
        <v>0.155</v>
      </c>
      <c r="Q211" s="4">
        <v>6806</v>
      </c>
      <c r="R211" s="4">
        <v>3423</v>
      </c>
      <c r="S211" s="4">
        <v>62056</v>
      </c>
      <c r="T211" s="27">
        <f t="shared" si="8"/>
        <v>9.1178372024684098</v>
      </c>
    </row>
    <row r="212" spans="1:20" x14ac:dyDescent="0.35">
      <c r="A212" s="2">
        <v>16210</v>
      </c>
      <c r="B212" s="2">
        <v>2018</v>
      </c>
      <c r="C212" s="17">
        <v>6402</v>
      </c>
      <c r="D212" s="17">
        <v>6406.3508710881497</v>
      </c>
      <c r="E212" s="2" t="s">
        <v>5</v>
      </c>
      <c r="F212" s="2" t="s">
        <v>342</v>
      </c>
      <c r="G212" s="2">
        <v>60209</v>
      </c>
      <c r="H212" s="2" t="s">
        <v>1578</v>
      </c>
      <c r="I212" s="2">
        <v>36.348734</v>
      </c>
      <c r="J212" s="2">
        <v>-77.631511000000003</v>
      </c>
      <c r="K212" s="4">
        <v>0</v>
      </c>
      <c r="L212" s="2" t="s">
        <v>1341</v>
      </c>
      <c r="M212" s="17" t="s">
        <v>1338</v>
      </c>
      <c r="N212" s="17" t="s">
        <v>965</v>
      </c>
      <c r="O212" s="8">
        <v>5</v>
      </c>
      <c r="P212" s="16">
        <v>7.0000000000000001E-3</v>
      </c>
      <c r="Q212" s="4">
        <v>299</v>
      </c>
      <c r="R212" s="4">
        <v>150</v>
      </c>
      <c r="S212" s="4">
        <v>2726</v>
      </c>
      <c r="T212" s="27">
        <f t="shared" si="8"/>
        <v>9.1170568561872916</v>
      </c>
    </row>
    <row r="213" spans="1:20" x14ac:dyDescent="0.35">
      <c r="A213" s="2">
        <v>16215</v>
      </c>
      <c r="B213" s="2">
        <v>2018</v>
      </c>
      <c r="C213" s="17">
        <v>28601</v>
      </c>
      <c r="D213" s="17">
        <v>24113.862745348</v>
      </c>
      <c r="E213" s="2" t="s">
        <v>5</v>
      </c>
      <c r="F213" s="2" t="s">
        <v>346</v>
      </c>
      <c r="G213" s="2">
        <v>60050</v>
      </c>
      <c r="H213" s="2" t="s">
        <v>1349</v>
      </c>
      <c r="I213" s="2">
        <v>35.473629000000003</v>
      </c>
      <c r="J213" s="2">
        <v>-82.890319000000005</v>
      </c>
      <c r="K213" s="4">
        <v>0</v>
      </c>
      <c r="L213" s="2" t="s">
        <v>1341</v>
      </c>
      <c r="M213" s="17" t="s">
        <v>1338</v>
      </c>
      <c r="N213" s="17" t="s">
        <v>965</v>
      </c>
      <c r="O213" s="8">
        <v>1.5</v>
      </c>
      <c r="P213" s="16">
        <v>0.192</v>
      </c>
      <c r="Q213" s="4">
        <v>2523</v>
      </c>
      <c r="R213" s="4">
        <v>1269</v>
      </c>
      <c r="S213" s="4">
        <v>23005</v>
      </c>
      <c r="T213" s="27">
        <f t="shared" si="8"/>
        <v>9.118113357114547</v>
      </c>
    </row>
    <row r="214" spans="1:20" x14ac:dyDescent="0.35">
      <c r="A214" s="2">
        <v>16216</v>
      </c>
      <c r="B214" s="2">
        <v>2018</v>
      </c>
      <c r="C214" s="17">
        <v>11731</v>
      </c>
      <c r="D214" s="17">
        <v>10491.8993122129</v>
      </c>
      <c r="E214" s="2" t="s">
        <v>5</v>
      </c>
      <c r="F214" s="2" t="s">
        <v>347</v>
      </c>
      <c r="G214" s="2">
        <v>59553</v>
      </c>
      <c r="H214" s="2" t="s">
        <v>1349</v>
      </c>
      <c r="I214" s="2">
        <v>35.368889000000003</v>
      </c>
      <c r="J214" s="2">
        <v>-82.357500000000002</v>
      </c>
      <c r="K214" s="4">
        <v>0</v>
      </c>
      <c r="L214" s="2" t="s">
        <v>1341</v>
      </c>
      <c r="M214" s="17" t="s">
        <v>1338</v>
      </c>
      <c r="N214" s="17" t="s">
        <v>965</v>
      </c>
      <c r="O214" s="8">
        <v>2</v>
      </c>
      <c r="P214" s="16">
        <v>0.19900000000000001</v>
      </c>
      <c r="Q214" s="4">
        <v>3479</v>
      </c>
      <c r="R214" s="4">
        <v>1750</v>
      </c>
      <c r="S214" s="4">
        <v>31722</v>
      </c>
      <c r="T214" s="27">
        <f t="shared" si="8"/>
        <v>9.1181373958033927</v>
      </c>
    </row>
    <row r="215" spans="1:20" x14ac:dyDescent="0.35">
      <c r="A215" s="2">
        <v>16217</v>
      </c>
      <c r="B215" s="2">
        <v>2018</v>
      </c>
      <c r="C215" s="17">
        <v>15512</v>
      </c>
      <c r="D215" s="17">
        <v>5750.7504139561297</v>
      </c>
      <c r="E215" s="2" t="s">
        <v>5</v>
      </c>
      <c r="F215" s="2" t="s">
        <v>348</v>
      </c>
      <c r="G215" s="2">
        <v>59554</v>
      </c>
      <c r="H215" s="2" t="s">
        <v>1349</v>
      </c>
      <c r="I215" s="2">
        <v>35.319443999999997</v>
      </c>
      <c r="J215" s="2">
        <v>-81.764167</v>
      </c>
      <c r="K215" s="4">
        <v>0</v>
      </c>
      <c r="L215" s="2" t="s">
        <v>1341</v>
      </c>
      <c r="M215" s="17" t="s">
        <v>1338</v>
      </c>
      <c r="N215" s="17" t="s">
        <v>965</v>
      </c>
      <c r="O215" s="8">
        <v>2</v>
      </c>
      <c r="P215" s="16">
        <v>0.189</v>
      </c>
      <c r="Q215" s="4">
        <v>3306</v>
      </c>
      <c r="R215" s="4">
        <v>1663</v>
      </c>
      <c r="S215" s="4">
        <v>30145</v>
      </c>
      <c r="T215" s="27">
        <f t="shared" si="8"/>
        <v>9.1182698124621897</v>
      </c>
    </row>
    <row r="216" spans="1:20" x14ac:dyDescent="0.35">
      <c r="A216" s="2">
        <v>16218</v>
      </c>
      <c r="B216" s="2">
        <v>2018</v>
      </c>
      <c r="C216" s="17">
        <v>11731</v>
      </c>
      <c r="D216" s="17">
        <v>10716.410062877099</v>
      </c>
      <c r="E216" s="2" t="s">
        <v>5</v>
      </c>
      <c r="F216" s="2" t="s">
        <v>349</v>
      </c>
      <c r="G216" s="2">
        <v>60055</v>
      </c>
      <c r="H216" s="2" t="s">
        <v>1349</v>
      </c>
      <c r="I216" s="2">
        <v>35.363863000000002</v>
      </c>
      <c r="J216" s="2">
        <v>-82.350001000000006</v>
      </c>
      <c r="K216" s="4">
        <v>0</v>
      </c>
      <c r="L216" s="2" t="s">
        <v>1341</v>
      </c>
      <c r="M216" s="17" t="s">
        <v>1338</v>
      </c>
      <c r="N216" s="17" t="s">
        <v>965</v>
      </c>
      <c r="O216" s="8">
        <v>2</v>
      </c>
      <c r="P216" s="16">
        <v>0.157</v>
      </c>
      <c r="Q216" s="4">
        <v>2754</v>
      </c>
      <c r="R216" s="4">
        <v>1385</v>
      </c>
      <c r="S216" s="4">
        <v>25111</v>
      </c>
      <c r="T216" s="27">
        <f t="shared" si="8"/>
        <v>9.1180101670297748</v>
      </c>
    </row>
    <row r="217" spans="1:20" x14ac:dyDescent="0.35">
      <c r="A217" s="2">
        <v>16219</v>
      </c>
      <c r="B217" s="2">
        <v>2018</v>
      </c>
      <c r="C217" s="17">
        <v>15511</v>
      </c>
      <c r="D217" s="17">
        <v>2119.01710273751</v>
      </c>
      <c r="E217" s="2" t="s">
        <v>5</v>
      </c>
      <c r="F217" s="2" t="s">
        <v>350</v>
      </c>
      <c r="G217" s="2">
        <v>60051</v>
      </c>
      <c r="H217" s="2" t="s">
        <v>1349</v>
      </c>
      <c r="I217" s="2">
        <v>35.378186999999997</v>
      </c>
      <c r="J217" s="2">
        <v>-81.795051000000001</v>
      </c>
      <c r="K217" s="4">
        <v>0</v>
      </c>
      <c r="L217" s="2" t="s">
        <v>1341</v>
      </c>
      <c r="M217" s="17" t="s">
        <v>1338</v>
      </c>
      <c r="N217" s="17" t="s">
        <v>965</v>
      </c>
      <c r="O217" s="8">
        <v>1.9</v>
      </c>
      <c r="P217" s="16">
        <v>0.22900000000000001</v>
      </c>
      <c r="Q217" s="4">
        <v>3814</v>
      </c>
      <c r="R217" s="4">
        <v>1918</v>
      </c>
      <c r="S217" s="4">
        <v>34777</v>
      </c>
      <c r="T217" s="27">
        <f t="shared" si="8"/>
        <v>9.1182485579444155</v>
      </c>
    </row>
    <row r="218" spans="1:20" x14ac:dyDescent="0.35">
      <c r="A218" s="2">
        <v>16220</v>
      </c>
      <c r="B218" s="2">
        <v>2018</v>
      </c>
      <c r="C218" s="17">
        <v>4496</v>
      </c>
      <c r="D218" s="17">
        <v>11387.440804480701</v>
      </c>
      <c r="E218" s="2" t="s">
        <v>5</v>
      </c>
      <c r="F218" s="2" t="s">
        <v>351</v>
      </c>
      <c r="G218" s="2">
        <v>59670</v>
      </c>
      <c r="H218" s="2" t="s">
        <v>1581</v>
      </c>
      <c r="I218" s="2">
        <v>35.259824999999999</v>
      </c>
      <c r="J218" s="2">
        <v>-81.419019000000006</v>
      </c>
      <c r="K218" s="4">
        <v>0</v>
      </c>
      <c r="L218" s="2" t="s">
        <v>1341</v>
      </c>
      <c r="M218" s="17" t="s">
        <v>1338</v>
      </c>
      <c r="N218" s="17" t="s">
        <v>965</v>
      </c>
      <c r="O218" s="8">
        <v>1.9</v>
      </c>
      <c r="P218" s="16">
        <v>0.22500000000000001</v>
      </c>
      <c r="Q218" s="4">
        <v>3741</v>
      </c>
      <c r="R218" s="4">
        <v>1881</v>
      </c>
      <c r="S218" s="4">
        <v>34111</v>
      </c>
      <c r="T218" s="27">
        <f t="shared" si="8"/>
        <v>9.1181502272119754</v>
      </c>
    </row>
    <row r="219" spans="1:20" x14ac:dyDescent="0.35">
      <c r="A219" s="2">
        <v>16221</v>
      </c>
      <c r="B219" s="2">
        <v>2018</v>
      </c>
      <c r="C219" s="17">
        <v>10014</v>
      </c>
      <c r="D219" s="17">
        <v>1315.0151483592999</v>
      </c>
      <c r="E219" s="2" t="s">
        <v>5</v>
      </c>
      <c r="F219" s="2" t="s">
        <v>352</v>
      </c>
      <c r="G219" s="2">
        <v>60052</v>
      </c>
      <c r="H219" s="2" t="s">
        <v>1349</v>
      </c>
      <c r="I219" s="2">
        <v>35.709739999999996</v>
      </c>
      <c r="J219" s="2">
        <v>-81.413308000000001</v>
      </c>
      <c r="K219" s="4">
        <v>0</v>
      </c>
      <c r="L219" s="2" t="s">
        <v>1341</v>
      </c>
      <c r="M219" s="17" t="s">
        <v>1338</v>
      </c>
      <c r="N219" s="17" t="s">
        <v>965</v>
      </c>
      <c r="O219" s="8">
        <v>1.9</v>
      </c>
      <c r="P219" s="16">
        <v>0.219</v>
      </c>
      <c r="Q219" s="4">
        <v>3640</v>
      </c>
      <c r="R219" s="4">
        <v>1831</v>
      </c>
      <c r="S219" s="4">
        <v>33190</v>
      </c>
      <c r="T219" s="27">
        <f t="shared" si="8"/>
        <v>9.1181318681318686</v>
      </c>
    </row>
    <row r="220" spans="1:20" x14ac:dyDescent="0.35">
      <c r="A220" s="2">
        <v>16222</v>
      </c>
      <c r="B220" s="2">
        <v>2018</v>
      </c>
      <c r="C220" s="17">
        <v>9820</v>
      </c>
      <c r="D220" s="17">
        <v>2727.3397523517601</v>
      </c>
      <c r="E220" s="2" t="s">
        <v>5</v>
      </c>
      <c r="F220" s="2" t="s">
        <v>353</v>
      </c>
      <c r="G220" s="2">
        <v>60540</v>
      </c>
      <c r="H220" s="2" t="s">
        <v>1582</v>
      </c>
      <c r="I220" s="2">
        <v>34.539425000000001</v>
      </c>
      <c r="J220" s="2">
        <v>-78.755393999999995</v>
      </c>
      <c r="K220" s="4">
        <v>0</v>
      </c>
      <c r="L220" s="2" t="s">
        <v>1341</v>
      </c>
      <c r="M220" s="17" t="s">
        <v>1338</v>
      </c>
      <c r="N220" s="17" t="s">
        <v>965</v>
      </c>
      <c r="O220" s="8">
        <v>35</v>
      </c>
      <c r="P220" s="16">
        <v>0.20499999999999999</v>
      </c>
      <c r="Q220" s="4">
        <v>62937</v>
      </c>
      <c r="R220" s="4">
        <v>32466</v>
      </c>
      <c r="S220" s="4">
        <v>573861</v>
      </c>
      <c r="T220" s="27">
        <f t="shared" si="8"/>
        <v>9.118022784689451</v>
      </c>
    </row>
    <row r="221" spans="1:20" x14ac:dyDescent="0.35">
      <c r="A221" s="2">
        <v>16223</v>
      </c>
      <c r="B221" s="2">
        <v>2018</v>
      </c>
      <c r="C221" s="17">
        <v>16404</v>
      </c>
      <c r="D221" s="17">
        <v>1910.3526094424301</v>
      </c>
      <c r="E221" s="2" t="s">
        <v>5</v>
      </c>
      <c r="F221" s="2" t="s">
        <v>354</v>
      </c>
      <c r="G221" s="2">
        <v>61258</v>
      </c>
      <c r="H221" s="2" t="s">
        <v>1583</v>
      </c>
      <c r="I221" s="2">
        <v>35.045999999999999</v>
      </c>
      <c r="J221" s="2">
        <v>-77.825000000000003</v>
      </c>
      <c r="K221" s="4">
        <v>0</v>
      </c>
      <c r="L221" s="2" t="s">
        <v>1341</v>
      </c>
      <c r="M221" s="17" t="s">
        <v>1338</v>
      </c>
      <c r="N221" s="17" t="s">
        <v>965</v>
      </c>
      <c r="O221" s="8">
        <v>1.9</v>
      </c>
      <c r="P221" s="16">
        <v>0.223</v>
      </c>
      <c r="Q221" s="4">
        <v>3712</v>
      </c>
      <c r="R221" s="4">
        <v>1867</v>
      </c>
      <c r="S221" s="4">
        <v>33846</v>
      </c>
      <c r="T221" s="27">
        <f t="shared" si="8"/>
        <v>9.1179956896551726</v>
      </c>
    </row>
    <row r="222" spans="1:20" x14ac:dyDescent="0.35">
      <c r="A222" s="2">
        <v>16224</v>
      </c>
      <c r="B222" s="2">
        <v>2018</v>
      </c>
      <c r="C222" s="17">
        <v>29024</v>
      </c>
      <c r="D222" s="17">
        <v>14618.7087993893</v>
      </c>
      <c r="E222" s="2" t="s">
        <v>5</v>
      </c>
      <c r="F222" s="2" t="s">
        <v>355</v>
      </c>
      <c r="G222" s="2">
        <v>59665</v>
      </c>
      <c r="H222" s="2" t="s">
        <v>1584</v>
      </c>
      <c r="I222" s="2">
        <v>34.838296999999997</v>
      </c>
      <c r="J222" s="2">
        <v>-79.943888999999999</v>
      </c>
      <c r="K222" s="4">
        <v>0</v>
      </c>
      <c r="L222" s="2" t="s">
        <v>1341</v>
      </c>
      <c r="M222" s="17" t="s">
        <v>1338</v>
      </c>
      <c r="N222" s="17" t="s">
        <v>965</v>
      </c>
      <c r="O222" s="8">
        <v>100</v>
      </c>
      <c r="P222" s="16">
        <v>0.17599999999999999</v>
      </c>
      <c r="Q222" s="4">
        <v>154021</v>
      </c>
      <c r="R222" s="4">
        <v>75897</v>
      </c>
      <c r="S222" s="4">
        <v>1404365</v>
      </c>
      <c r="T222" s="27">
        <f t="shared" si="8"/>
        <v>9.1180098817693693</v>
      </c>
    </row>
    <row r="223" spans="1:20" x14ac:dyDescent="0.35">
      <c r="A223" s="2">
        <v>16225</v>
      </c>
      <c r="B223" s="2">
        <v>2018</v>
      </c>
      <c r="C223" s="17">
        <v>1924</v>
      </c>
      <c r="D223" s="17">
        <v>9390.9965066341992</v>
      </c>
      <c r="E223" s="2" t="s">
        <v>5</v>
      </c>
      <c r="F223" s="2" t="s">
        <v>356</v>
      </c>
      <c r="G223" s="2">
        <v>60539</v>
      </c>
      <c r="H223" s="2" t="s">
        <v>1585</v>
      </c>
      <c r="I223" s="2">
        <v>34.847627000000003</v>
      </c>
      <c r="J223" s="2">
        <v>-78.877358999999998</v>
      </c>
      <c r="K223" s="4">
        <v>0</v>
      </c>
      <c r="L223" s="2" t="s">
        <v>1341</v>
      </c>
      <c r="M223" s="17" t="s">
        <v>1338</v>
      </c>
      <c r="N223" s="17" t="s">
        <v>965</v>
      </c>
      <c r="O223" s="8">
        <v>71</v>
      </c>
      <c r="P223" s="16">
        <v>0.214</v>
      </c>
      <c r="Q223" s="4">
        <v>133352</v>
      </c>
      <c r="R223" s="4">
        <v>70799</v>
      </c>
      <c r="S223" s="4">
        <v>1215905</v>
      </c>
      <c r="T223" s="27">
        <f t="shared" si="8"/>
        <v>9.1180109784630154</v>
      </c>
    </row>
    <row r="224" spans="1:20" x14ac:dyDescent="0.35">
      <c r="A224" s="2">
        <v>16226</v>
      </c>
      <c r="B224" s="2">
        <v>2018</v>
      </c>
      <c r="C224" s="17">
        <v>7062</v>
      </c>
      <c r="D224" s="17">
        <v>12398.8568072698</v>
      </c>
      <c r="E224" s="2" t="s">
        <v>5</v>
      </c>
      <c r="F224" s="2" t="s">
        <v>357</v>
      </c>
      <c r="G224" s="2">
        <v>60149</v>
      </c>
      <c r="H224" s="2" t="s">
        <v>1349</v>
      </c>
      <c r="I224" s="2">
        <v>34.529955999999999</v>
      </c>
      <c r="J224" s="2">
        <v>-78.304811000000001</v>
      </c>
      <c r="K224" s="4">
        <v>0</v>
      </c>
      <c r="L224" s="2" t="s">
        <v>1341</v>
      </c>
      <c r="M224" s="17" t="s">
        <v>1338</v>
      </c>
      <c r="N224" s="17" t="s">
        <v>965</v>
      </c>
      <c r="O224" s="8">
        <v>50.8</v>
      </c>
      <c r="P224" s="16">
        <v>0.156</v>
      </c>
      <c r="Q224" s="4">
        <v>69457</v>
      </c>
      <c r="R224" s="4">
        <v>31977</v>
      </c>
      <c r="S224" s="4">
        <v>633308</v>
      </c>
      <c r="T224" s="27">
        <f t="shared" si="8"/>
        <v>9.117986668010424</v>
      </c>
    </row>
    <row r="225" spans="1:20" x14ac:dyDescent="0.35">
      <c r="A225" s="2">
        <v>16227</v>
      </c>
      <c r="B225" s="2">
        <v>2018</v>
      </c>
      <c r="C225" s="17">
        <v>15226</v>
      </c>
      <c r="D225" s="17">
        <v>3345.65655960403</v>
      </c>
      <c r="E225" s="2" t="s">
        <v>5</v>
      </c>
      <c r="F225" s="2" t="s">
        <v>358</v>
      </c>
      <c r="G225" s="2">
        <v>59675</v>
      </c>
      <c r="H225" s="2" t="s">
        <v>1586</v>
      </c>
      <c r="I225" s="2">
        <v>34.859000000000002</v>
      </c>
      <c r="J225" s="2">
        <v>-79.108000000000004</v>
      </c>
      <c r="K225" s="4">
        <v>0</v>
      </c>
      <c r="L225" s="2" t="s">
        <v>1341</v>
      </c>
      <c r="M225" s="17" t="s">
        <v>1338</v>
      </c>
      <c r="N225" s="17" t="s">
        <v>965</v>
      </c>
      <c r="O225" s="8">
        <v>4.9000000000000004</v>
      </c>
      <c r="P225" s="16">
        <v>0.19400000000000001</v>
      </c>
      <c r="Q225" s="4">
        <v>8324</v>
      </c>
      <c r="R225" s="4">
        <v>4186</v>
      </c>
      <c r="S225" s="4">
        <v>75897</v>
      </c>
      <c r="T225" s="27">
        <f t="shared" si="8"/>
        <v>9.1178519942335416</v>
      </c>
    </row>
    <row r="226" spans="1:20" x14ac:dyDescent="0.35">
      <c r="A226" s="2">
        <v>16228</v>
      </c>
      <c r="B226" s="2">
        <v>2018</v>
      </c>
      <c r="C226" s="17">
        <v>9822</v>
      </c>
      <c r="D226" s="17">
        <v>5974.96291924672</v>
      </c>
      <c r="E226" s="2" t="s">
        <v>5</v>
      </c>
      <c r="F226" s="2" t="s">
        <v>359</v>
      </c>
      <c r="G226" s="2">
        <v>59671</v>
      </c>
      <c r="H226" s="2" t="s">
        <v>1587</v>
      </c>
      <c r="I226" s="2">
        <v>34.918194</v>
      </c>
      <c r="J226" s="2">
        <v>-78.943550000000002</v>
      </c>
      <c r="K226" s="4">
        <v>0</v>
      </c>
      <c r="L226" s="2" t="s">
        <v>1341</v>
      </c>
      <c r="M226" s="17" t="s">
        <v>1338</v>
      </c>
      <c r="N226" s="17" t="s">
        <v>965</v>
      </c>
      <c r="O226" s="8">
        <v>78.5</v>
      </c>
      <c r="P226" s="16">
        <v>0.21299999999999999</v>
      </c>
      <c r="Q226" s="4">
        <v>146284</v>
      </c>
      <c r="R226" s="4">
        <v>74013</v>
      </c>
      <c r="S226" s="4">
        <v>1333814</v>
      </c>
      <c r="T226" s="27">
        <f t="shared" si="8"/>
        <v>9.1179759919061549</v>
      </c>
    </row>
    <row r="227" spans="1:20" x14ac:dyDescent="0.35">
      <c r="A227" s="2">
        <v>16229</v>
      </c>
      <c r="B227" s="2">
        <v>2018</v>
      </c>
      <c r="C227" s="17">
        <v>9852</v>
      </c>
      <c r="D227" s="17">
        <v>8770.0043092621599</v>
      </c>
      <c r="E227" s="2" t="s">
        <v>5</v>
      </c>
      <c r="F227" s="2" t="s">
        <v>360</v>
      </c>
      <c r="G227" s="2">
        <v>59666</v>
      </c>
      <c r="H227" s="2" t="s">
        <v>1588</v>
      </c>
      <c r="I227" s="2">
        <v>34.801932999999998</v>
      </c>
      <c r="J227" s="2">
        <v>-79.332447000000002</v>
      </c>
      <c r="K227" s="4">
        <v>0</v>
      </c>
      <c r="L227" s="2" t="s">
        <v>1341</v>
      </c>
      <c r="M227" s="17" t="s">
        <v>1338</v>
      </c>
      <c r="N227" s="17" t="s">
        <v>965</v>
      </c>
      <c r="O227" s="8">
        <v>33.799999999999997</v>
      </c>
      <c r="P227" s="16">
        <v>0.246</v>
      </c>
      <c r="Q227" s="4">
        <v>72750</v>
      </c>
      <c r="R227" s="4">
        <v>37407</v>
      </c>
      <c r="S227" s="4">
        <v>663336</v>
      </c>
      <c r="T227" s="27">
        <f t="shared" si="8"/>
        <v>9.1180206185567005</v>
      </c>
    </row>
    <row r="228" spans="1:20" x14ac:dyDescent="0.35">
      <c r="A228" s="2">
        <v>16230</v>
      </c>
      <c r="B228" s="2">
        <v>2018</v>
      </c>
      <c r="C228" s="17">
        <v>9852</v>
      </c>
      <c r="D228" s="17">
        <v>9492.58619315746</v>
      </c>
      <c r="E228" s="2" t="s">
        <v>5</v>
      </c>
      <c r="F228" s="2" t="s">
        <v>361</v>
      </c>
      <c r="G228" s="2">
        <v>59667</v>
      </c>
      <c r="H228" s="2" t="s">
        <v>1589</v>
      </c>
      <c r="I228" s="2">
        <v>34.711627999999997</v>
      </c>
      <c r="J228" s="2">
        <v>-79.302350000000004</v>
      </c>
      <c r="K228" s="4">
        <v>0</v>
      </c>
      <c r="L228" s="2" t="s">
        <v>1341</v>
      </c>
      <c r="M228" s="17" t="s">
        <v>1338</v>
      </c>
      <c r="N228" s="17" t="s">
        <v>965</v>
      </c>
      <c r="O228" s="8">
        <v>4.9000000000000004</v>
      </c>
      <c r="P228" s="16">
        <v>0.20300000000000001</v>
      </c>
      <c r="Q228" s="4">
        <v>8711</v>
      </c>
      <c r="R228" s="4">
        <v>4381</v>
      </c>
      <c r="S228" s="4">
        <v>79426</v>
      </c>
      <c r="T228" s="27">
        <f t="shared" si="8"/>
        <v>9.1178969119504067</v>
      </c>
    </row>
    <row r="229" spans="1:20" x14ac:dyDescent="0.35">
      <c r="A229" s="2">
        <v>16231</v>
      </c>
      <c r="B229" s="2">
        <v>2018</v>
      </c>
      <c r="C229" s="17">
        <v>9873</v>
      </c>
      <c r="D229" s="17">
        <v>3437.0765161639702</v>
      </c>
      <c r="E229" s="2" t="s">
        <v>5</v>
      </c>
      <c r="F229" s="2" t="s">
        <v>362</v>
      </c>
      <c r="G229" s="2">
        <v>59669</v>
      </c>
      <c r="H229" s="2" t="s">
        <v>1590</v>
      </c>
      <c r="I229" s="2">
        <v>35.213697000000003</v>
      </c>
      <c r="J229" s="2">
        <v>-77.712407999999996</v>
      </c>
      <c r="K229" s="4">
        <v>0</v>
      </c>
      <c r="L229" s="2" t="s">
        <v>1341</v>
      </c>
      <c r="M229" s="17" t="s">
        <v>1338</v>
      </c>
      <c r="N229" s="17" t="s">
        <v>965</v>
      </c>
      <c r="O229" s="8">
        <v>50</v>
      </c>
      <c r="P229" s="16">
        <v>2E-3</v>
      </c>
      <c r="Q229" s="4">
        <v>740</v>
      </c>
      <c r="R229" s="4">
        <v>0</v>
      </c>
      <c r="S229" s="4">
        <v>6747</v>
      </c>
      <c r="T229" s="27">
        <f t="shared" si="8"/>
        <v>9.1175675675675674</v>
      </c>
    </row>
    <row r="230" spans="1:20" x14ac:dyDescent="0.35">
      <c r="A230" s="2">
        <v>16232</v>
      </c>
      <c r="B230" s="2">
        <v>2018</v>
      </c>
      <c r="C230" s="17">
        <v>9850</v>
      </c>
      <c r="D230" s="17">
        <v>15876.910422012401</v>
      </c>
      <c r="E230" s="2" t="s">
        <v>5</v>
      </c>
      <c r="F230" s="2" t="s">
        <v>363</v>
      </c>
      <c r="G230" s="2">
        <v>59676</v>
      </c>
      <c r="H230" s="2" t="s">
        <v>1586</v>
      </c>
      <c r="I230" s="2">
        <v>34.695</v>
      </c>
      <c r="J230" s="2">
        <v>-79.215999999999994</v>
      </c>
      <c r="K230" s="4">
        <v>0</v>
      </c>
      <c r="L230" s="2" t="s">
        <v>1341</v>
      </c>
      <c r="M230" s="17" t="s">
        <v>1338</v>
      </c>
      <c r="N230" s="17" t="s">
        <v>965</v>
      </c>
      <c r="O230" s="8">
        <v>6.5</v>
      </c>
      <c r="P230" s="16">
        <v>7.3999999999999996E-2</v>
      </c>
      <c r="Q230" s="4">
        <v>4209</v>
      </c>
      <c r="R230" s="4">
        <v>2117</v>
      </c>
      <c r="S230" s="4">
        <v>38379</v>
      </c>
      <c r="T230" s="27">
        <f t="shared" si="8"/>
        <v>9.1183178902352111</v>
      </c>
    </row>
    <row r="231" spans="1:20" x14ac:dyDescent="0.35">
      <c r="A231" s="2">
        <v>16233</v>
      </c>
      <c r="B231" s="2">
        <v>2018</v>
      </c>
      <c r="C231" s="17">
        <v>9858</v>
      </c>
      <c r="D231" s="17">
        <v>4055.5763045111098</v>
      </c>
      <c r="E231" s="2" t="s">
        <v>5</v>
      </c>
      <c r="F231" s="2" t="s">
        <v>364</v>
      </c>
      <c r="G231" s="2">
        <v>61259</v>
      </c>
      <c r="H231" s="2" t="s">
        <v>1591</v>
      </c>
      <c r="I231" s="2">
        <v>36.094718999999998</v>
      </c>
      <c r="J231" s="2">
        <v>-77.979280000000003</v>
      </c>
      <c r="K231" s="4">
        <v>0</v>
      </c>
      <c r="L231" s="2" t="s">
        <v>1341</v>
      </c>
      <c r="M231" s="17" t="s">
        <v>1338</v>
      </c>
      <c r="N231" s="17" t="s">
        <v>965</v>
      </c>
      <c r="O231" s="8">
        <v>1.9</v>
      </c>
      <c r="P231" s="16">
        <v>0.22900000000000001</v>
      </c>
      <c r="Q231" s="4">
        <v>3816</v>
      </c>
      <c r="R231" s="4">
        <v>1919</v>
      </c>
      <c r="S231" s="4">
        <v>34794</v>
      </c>
      <c r="T231" s="27">
        <f t="shared" si="8"/>
        <v>9.1179245283018862</v>
      </c>
    </row>
    <row r="232" spans="1:20" x14ac:dyDescent="0.35">
      <c r="A232" s="2">
        <v>16234</v>
      </c>
      <c r="B232" s="2">
        <v>2018</v>
      </c>
      <c r="C232" s="17">
        <v>10129</v>
      </c>
      <c r="D232" s="17">
        <v>9416.5088669623292</v>
      </c>
      <c r="E232" s="2" t="s">
        <v>5</v>
      </c>
      <c r="F232" s="2" t="s">
        <v>365</v>
      </c>
      <c r="G232" s="2">
        <v>59542</v>
      </c>
      <c r="H232" s="2" t="s">
        <v>1592</v>
      </c>
      <c r="I232" s="2">
        <v>35.657499999999999</v>
      </c>
      <c r="J232" s="2">
        <v>-82.710278000000002</v>
      </c>
      <c r="K232" s="4">
        <v>0</v>
      </c>
      <c r="L232" s="2" t="s">
        <v>1341</v>
      </c>
      <c r="M232" s="17" t="s">
        <v>1338</v>
      </c>
      <c r="N232" s="17" t="s">
        <v>965</v>
      </c>
      <c r="O232" s="8">
        <v>3.6</v>
      </c>
      <c r="P232" s="16">
        <v>0.18</v>
      </c>
      <c r="Q232" s="4">
        <v>5664</v>
      </c>
      <c r="R232" s="4">
        <v>2848</v>
      </c>
      <c r="S232" s="4">
        <v>51645</v>
      </c>
      <c r="T232" s="27">
        <f t="shared" si="8"/>
        <v>9.1181144067796609</v>
      </c>
    </row>
    <row r="233" spans="1:20" x14ac:dyDescent="0.35">
      <c r="A233" s="2">
        <v>16235</v>
      </c>
      <c r="B233" s="2">
        <v>2018</v>
      </c>
      <c r="C233" s="17">
        <v>9858</v>
      </c>
      <c r="D233" s="17">
        <v>2886.0082118820301</v>
      </c>
      <c r="E233" s="2" t="s">
        <v>5</v>
      </c>
      <c r="F233" s="2" t="s">
        <v>366</v>
      </c>
      <c r="G233" s="2">
        <v>61260</v>
      </c>
      <c r="H233" s="2" t="s">
        <v>1593</v>
      </c>
      <c r="I233" s="2">
        <v>36.091000000000001</v>
      </c>
      <c r="J233" s="2">
        <v>-77.992000000000004</v>
      </c>
      <c r="K233" s="4">
        <v>0</v>
      </c>
      <c r="L233" s="2" t="s">
        <v>1341</v>
      </c>
      <c r="M233" s="17" t="s">
        <v>1338</v>
      </c>
      <c r="N233" s="17" t="s">
        <v>965</v>
      </c>
      <c r="O233" s="8">
        <v>1.9</v>
      </c>
      <c r="P233" s="16">
        <v>0.23599999999999999</v>
      </c>
      <c r="Q233" s="4">
        <v>3931</v>
      </c>
      <c r="R233" s="4">
        <v>1977</v>
      </c>
      <c r="S233" s="4">
        <v>35841</v>
      </c>
      <c r="T233" s="27">
        <f t="shared" si="8"/>
        <v>9.1175273467311122</v>
      </c>
    </row>
    <row r="234" spans="1:20" x14ac:dyDescent="0.35">
      <c r="A234" s="2">
        <v>16236</v>
      </c>
      <c r="B234" s="2">
        <v>2018</v>
      </c>
      <c r="C234" s="17">
        <v>9873</v>
      </c>
      <c r="D234" s="17">
        <v>18010.632768126299</v>
      </c>
      <c r="E234" s="2" t="s">
        <v>5</v>
      </c>
      <c r="F234" s="2" t="s">
        <v>367</v>
      </c>
      <c r="G234" s="2">
        <v>60053</v>
      </c>
      <c r="H234" s="2" t="s">
        <v>1349</v>
      </c>
      <c r="I234" s="2">
        <v>35.391689999999997</v>
      </c>
      <c r="J234" s="2">
        <v>-77.620395000000002</v>
      </c>
      <c r="K234" s="4">
        <v>0</v>
      </c>
      <c r="L234" s="2" t="s">
        <v>1341</v>
      </c>
      <c r="M234" s="17" t="s">
        <v>1338</v>
      </c>
      <c r="N234" s="17" t="s">
        <v>965</v>
      </c>
      <c r="O234" s="8">
        <v>4.9000000000000004</v>
      </c>
      <c r="P234" s="16">
        <v>0.19900000000000001</v>
      </c>
      <c r="Q234" s="4">
        <v>8523</v>
      </c>
      <c r="R234" s="4">
        <v>4286</v>
      </c>
      <c r="S234" s="4">
        <v>77714</v>
      </c>
      <c r="T234" s="27">
        <f t="shared" si="8"/>
        <v>9.11815088583832</v>
      </c>
    </row>
    <row r="235" spans="1:20" x14ac:dyDescent="0.35">
      <c r="A235" s="2">
        <v>16237</v>
      </c>
      <c r="B235" s="2">
        <v>2018</v>
      </c>
      <c r="C235" s="17">
        <v>17072</v>
      </c>
      <c r="D235" s="17">
        <v>2336.1015392716499</v>
      </c>
      <c r="E235" s="2" t="s">
        <v>5</v>
      </c>
      <c r="F235" s="2" t="s">
        <v>368</v>
      </c>
      <c r="G235" s="2">
        <v>59677</v>
      </c>
      <c r="H235" s="2" t="s">
        <v>1594</v>
      </c>
      <c r="I235" s="2">
        <v>35.041048000000004</v>
      </c>
      <c r="J235" s="2">
        <v>-78.329674999999995</v>
      </c>
      <c r="K235" s="4">
        <v>0</v>
      </c>
      <c r="L235" s="2" t="s">
        <v>1341</v>
      </c>
      <c r="M235" s="17" t="s">
        <v>1338</v>
      </c>
      <c r="N235" s="17" t="s">
        <v>965</v>
      </c>
      <c r="O235" s="8">
        <v>4.9000000000000004</v>
      </c>
      <c r="P235" s="16">
        <v>0.20200000000000001</v>
      </c>
      <c r="Q235" s="4">
        <v>8685</v>
      </c>
      <c r="R235" s="4">
        <v>4368</v>
      </c>
      <c r="S235" s="4">
        <v>79190</v>
      </c>
      <c r="T235" s="27">
        <f t="shared" si="8"/>
        <v>9.118019573978124</v>
      </c>
    </row>
    <row r="236" spans="1:20" x14ac:dyDescent="0.35">
      <c r="A236" s="2">
        <v>16238</v>
      </c>
      <c r="B236" s="2">
        <v>2018</v>
      </c>
      <c r="C236" s="17">
        <v>29001</v>
      </c>
      <c r="D236" s="17">
        <v>2469.5939957037599</v>
      </c>
      <c r="E236" s="2" t="s">
        <v>5</v>
      </c>
      <c r="F236" s="2" t="s">
        <v>369</v>
      </c>
      <c r="G236" s="2">
        <v>60398</v>
      </c>
      <c r="H236" s="2" t="s">
        <v>1349</v>
      </c>
      <c r="I236" s="2">
        <v>34.758699999999997</v>
      </c>
      <c r="J236" s="2">
        <v>-79.5</v>
      </c>
      <c r="K236" s="4">
        <v>0</v>
      </c>
      <c r="L236" s="2" t="s">
        <v>1341</v>
      </c>
      <c r="M236" s="17" t="s">
        <v>1338</v>
      </c>
      <c r="N236" s="17" t="s">
        <v>965</v>
      </c>
      <c r="O236" s="8">
        <v>4.9000000000000004</v>
      </c>
      <c r="P236" s="16">
        <v>0.21</v>
      </c>
      <c r="Q236" s="4">
        <v>9029</v>
      </c>
      <c r="R236" s="4">
        <v>4541</v>
      </c>
      <c r="S236" s="4">
        <v>82326</v>
      </c>
      <c r="T236" s="27">
        <f t="shared" si="8"/>
        <v>9.1179532617122607</v>
      </c>
    </row>
    <row r="237" spans="1:20" x14ac:dyDescent="0.35">
      <c r="A237" s="2">
        <v>16239</v>
      </c>
      <c r="B237" s="2">
        <v>2018</v>
      </c>
      <c r="C237" s="17">
        <v>17163</v>
      </c>
      <c r="D237" s="17">
        <v>1179.8959650530201</v>
      </c>
      <c r="E237" s="2" t="s">
        <v>5</v>
      </c>
      <c r="F237" s="2" t="s">
        <v>370</v>
      </c>
      <c r="G237" s="2">
        <v>59678</v>
      </c>
      <c r="H237" s="2" t="s">
        <v>1595</v>
      </c>
      <c r="I237" s="2">
        <v>34.623308999999999</v>
      </c>
      <c r="J237" s="2">
        <v>-78.005376999999996</v>
      </c>
      <c r="K237" s="4">
        <v>0</v>
      </c>
      <c r="L237" s="2" t="s">
        <v>1341</v>
      </c>
      <c r="M237" s="17" t="s">
        <v>1338</v>
      </c>
      <c r="N237" s="17" t="s">
        <v>965</v>
      </c>
      <c r="O237" s="8">
        <v>33.299999999999997</v>
      </c>
      <c r="P237" s="16">
        <v>1E-3</v>
      </c>
      <c r="Q237" s="4">
        <v>222</v>
      </c>
      <c r="R237" s="4">
        <v>0</v>
      </c>
      <c r="S237" s="4">
        <v>2024</v>
      </c>
      <c r="T237" s="27">
        <f t="shared" si="8"/>
        <v>9.1171171171171164</v>
      </c>
    </row>
    <row r="238" spans="1:20" x14ac:dyDescent="0.35">
      <c r="A238" s="2">
        <v>16255</v>
      </c>
      <c r="B238" s="2">
        <v>2018</v>
      </c>
      <c r="C238" s="17">
        <v>28954</v>
      </c>
      <c r="D238" s="17">
        <v>4486.4486832040302</v>
      </c>
      <c r="E238" s="2" t="s">
        <v>5</v>
      </c>
      <c r="F238" s="2" t="s">
        <v>377</v>
      </c>
      <c r="G238" s="2">
        <v>61292</v>
      </c>
      <c r="H238" s="2" t="s">
        <v>1601</v>
      </c>
      <c r="I238" s="2">
        <v>35.75</v>
      </c>
      <c r="J238" s="2">
        <v>-77.83</v>
      </c>
      <c r="K238" s="4">
        <v>0</v>
      </c>
      <c r="L238" s="2" t="s">
        <v>1341</v>
      </c>
      <c r="M238" s="17" t="s">
        <v>1338</v>
      </c>
      <c r="N238" s="17" t="s">
        <v>965</v>
      </c>
      <c r="O238" s="8">
        <v>10</v>
      </c>
      <c r="P238" s="16">
        <v>0.192</v>
      </c>
      <c r="Q238" s="4">
        <v>16829</v>
      </c>
      <c r="R238" s="4">
        <v>8463</v>
      </c>
      <c r="S238" s="4">
        <v>153447</v>
      </c>
      <c r="T238" s="27">
        <f t="shared" si="8"/>
        <v>9.1180105769802129</v>
      </c>
    </row>
    <row r="239" spans="1:20" x14ac:dyDescent="0.35">
      <c r="A239" s="2">
        <v>16256</v>
      </c>
      <c r="B239" s="2">
        <v>2018</v>
      </c>
      <c r="C239" s="17">
        <v>28710</v>
      </c>
      <c r="D239" s="17">
        <v>10945.3730276197</v>
      </c>
      <c r="E239" s="2" t="s">
        <v>5</v>
      </c>
      <c r="F239" s="2" t="s">
        <v>378</v>
      </c>
      <c r="G239" s="2">
        <v>59503</v>
      </c>
      <c r="H239" s="2" t="s">
        <v>1347</v>
      </c>
      <c r="I239" s="2">
        <v>36.292200000000001</v>
      </c>
      <c r="J239" s="2">
        <v>-79.621399999999994</v>
      </c>
      <c r="K239" s="4">
        <v>0</v>
      </c>
      <c r="L239" s="2" t="s">
        <v>1341</v>
      </c>
      <c r="M239" s="17" t="s">
        <v>1338</v>
      </c>
      <c r="N239" s="17" t="s">
        <v>965</v>
      </c>
      <c r="O239" s="8">
        <v>5</v>
      </c>
      <c r="P239" s="16">
        <v>0.20200000000000001</v>
      </c>
      <c r="Q239" s="4">
        <v>8837</v>
      </c>
      <c r="R239" s="4">
        <v>4444</v>
      </c>
      <c r="S239" s="4">
        <v>80576</v>
      </c>
      <c r="T239" s="27">
        <f t="shared" si="8"/>
        <v>9.1180264795745156</v>
      </c>
    </row>
    <row r="240" spans="1:20" x14ac:dyDescent="0.35">
      <c r="A240" s="2">
        <v>16257</v>
      </c>
      <c r="B240" s="2">
        <v>2018</v>
      </c>
      <c r="C240" s="17">
        <v>10029</v>
      </c>
      <c r="D240" s="17">
        <v>4660.3252721921599</v>
      </c>
      <c r="E240" s="2" t="s">
        <v>5</v>
      </c>
      <c r="F240" s="2" t="s">
        <v>379</v>
      </c>
      <c r="G240" s="2">
        <v>59170</v>
      </c>
      <c r="H240" s="2" t="s">
        <v>1405</v>
      </c>
      <c r="I240" s="2">
        <v>35.875278000000002</v>
      </c>
      <c r="J240" s="2">
        <v>-77.081111000000007</v>
      </c>
      <c r="K240" s="4">
        <v>0</v>
      </c>
      <c r="L240" s="2" t="s">
        <v>1341</v>
      </c>
      <c r="M240" s="17" t="s">
        <v>1338</v>
      </c>
      <c r="N240" s="17" t="s">
        <v>965</v>
      </c>
      <c r="O240" s="8">
        <v>5</v>
      </c>
      <c r="P240" s="16">
        <v>0.20399999999999999</v>
      </c>
      <c r="Q240" s="4">
        <v>8952</v>
      </c>
      <c r="R240" s="4">
        <v>4502</v>
      </c>
      <c r="S240" s="4">
        <v>81623</v>
      </c>
      <c r="T240" s="27">
        <f t="shared" si="8"/>
        <v>9.1178507596067924</v>
      </c>
    </row>
    <row r="241" spans="1:20" x14ac:dyDescent="0.35">
      <c r="A241" s="2">
        <v>16266</v>
      </c>
      <c r="B241" s="2">
        <v>2018</v>
      </c>
      <c r="C241" s="17">
        <v>9851</v>
      </c>
      <c r="D241" s="17">
        <v>271.81480328443899</v>
      </c>
      <c r="E241" s="2" t="s">
        <v>5</v>
      </c>
      <c r="F241" s="2" t="s">
        <v>381</v>
      </c>
      <c r="G241" s="2">
        <v>60784</v>
      </c>
      <c r="H241" s="2" t="s">
        <v>1347</v>
      </c>
      <c r="I241" s="2">
        <v>34.564306999999999</v>
      </c>
      <c r="J241" s="2">
        <v>-79.037482999999995</v>
      </c>
      <c r="K241" s="4">
        <v>0</v>
      </c>
      <c r="L241" s="2" t="s">
        <v>1341</v>
      </c>
      <c r="M241" s="17" t="s">
        <v>1338</v>
      </c>
      <c r="N241" s="17" t="s">
        <v>965</v>
      </c>
      <c r="O241" s="8">
        <v>5</v>
      </c>
      <c r="P241" s="16">
        <v>0.217</v>
      </c>
      <c r="Q241" s="4">
        <v>9512</v>
      </c>
      <c r="R241" s="4">
        <v>4783</v>
      </c>
      <c r="S241" s="4">
        <v>86729</v>
      </c>
      <c r="T241" s="27">
        <f t="shared" ref="T241:T272" si="9">S241/Q241</f>
        <v>9.1178511354079053</v>
      </c>
    </row>
    <row r="242" spans="1:20" x14ac:dyDescent="0.35">
      <c r="A242" s="2">
        <v>16274</v>
      </c>
      <c r="B242" s="2">
        <v>2018</v>
      </c>
      <c r="C242" s="17">
        <v>6895</v>
      </c>
      <c r="D242" s="17">
        <v>5062.5161462343003</v>
      </c>
      <c r="E242" s="2" t="s">
        <v>5</v>
      </c>
      <c r="F242" s="2" t="s">
        <v>388</v>
      </c>
      <c r="G242" s="2">
        <v>60180</v>
      </c>
      <c r="H242" s="2" t="s">
        <v>1347</v>
      </c>
      <c r="I242" s="2">
        <v>35.513769000000003</v>
      </c>
      <c r="J242" s="2">
        <v>-78.802384000000004</v>
      </c>
      <c r="K242" s="4">
        <v>0</v>
      </c>
      <c r="L242" s="2" t="s">
        <v>1341</v>
      </c>
      <c r="M242" s="17" t="s">
        <v>1338</v>
      </c>
      <c r="N242" s="17" t="s">
        <v>965</v>
      </c>
      <c r="O242" s="8">
        <v>5</v>
      </c>
      <c r="P242" s="16">
        <v>1.9E-2</v>
      </c>
      <c r="Q242" s="4">
        <v>814</v>
      </c>
      <c r="R242" s="4">
        <v>0</v>
      </c>
      <c r="S242" s="4">
        <v>7422</v>
      </c>
      <c r="T242" s="27">
        <f t="shared" si="9"/>
        <v>9.117936117936118</v>
      </c>
    </row>
    <row r="243" spans="1:20" x14ac:dyDescent="0.35">
      <c r="A243" s="2">
        <v>16275</v>
      </c>
      <c r="B243" s="2">
        <v>2018</v>
      </c>
      <c r="C243" s="17">
        <v>6906</v>
      </c>
      <c r="D243" s="17">
        <v>7884.7826631077696</v>
      </c>
      <c r="E243" s="2" t="s">
        <v>5</v>
      </c>
      <c r="F243" s="2" t="s">
        <v>389</v>
      </c>
      <c r="G243" s="2">
        <v>59565</v>
      </c>
      <c r="H243" s="2" t="s">
        <v>1347</v>
      </c>
      <c r="I243" s="2">
        <v>35.426667000000002</v>
      </c>
      <c r="J243" s="2">
        <v>-78.400000000000006</v>
      </c>
      <c r="K243" s="4">
        <v>0</v>
      </c>
      <c r="L243" s="2" t="s">
        <v>1341</v>
      </c>
      <c r="M243" s="17" t="s">
        <v>1338</v>
      </c>
      <c r="N243" s="17" t="s">
        <v>965</v>
      </c>
      <c r="O243" s="8">
        <v>5</v>
      </c>
      <c r="P243" s="16">
        <v>0.20599999999999999</v>
      </c>
      <c r="Q243" s="4">
        <v>9025</v>
      </c>
      <c r="R243" s="4">
        <v>4539</v>
      </c>
      <c r="S243" s="4">
        <v>82289</v>
      </c>
      <c r="T243" s="27">
        <f t="shared" si="9"/>
        <v>9.1178947368421053</v>
      </c>
    </row>
    <row r="244" spans="1:20" x14ac:dyDescent="0.35">
      <c r="A244" s="2">
        <v>16276</v>
      </c>
      <c r="B244" s="2">
        <v>2018</v>
      </c>
      <c r="C244" s="17">
        <v>6408</v>
      </c>
      <c r="D244" s="17">
        <v>16993.0963963865</v>
      </c>
      <c r="E244" s="2" t="s">
        <v>5</v>
      </c>
      <c r="F244" s="2" t="s">
        <v>390</v>
      </c>
      <c r="G244" s="2">
        <v>59527</v>
      </c>
      <c r="H244" s="2" t="s">
        <v>1606</v>
      </c>
      <c r="I244" s="2">
        <v>36.148055999999997</v>
      </c>
      <c r="J244" s="2">
        <v>-77.211944000000003</v>
      </c>
      <c r="K244" s="4">
        <v>0</v>
      </c>
      <c r="L244" s="2" t="s">
        <v>1341</v>
      </c>
      <c r="M244" s="17" t="s">
        <v>1338</v>
      </c>
      <c r="N244" s="17" t="s">
        <v>965</v>
      </c>
      <c r="O244" s="8">
        <v>20</v>
      </c>
      <c r="P244" s="16">
        <v>0.245</v>
      </c>
      <c r="Q244" s="4">
        <v>42958</v>
      </c>
      <c r="R244" s="4">
        <v>21603</v>
      </c>
      <c r="S244" s="4">
        <v>391690</v>
      </c>
      <c r="T244" s="27">
        <f t="shared" si="9"/>
        <v>9.1179756971926071</v>
      </c>
    </row>
    <row r="245" spans="1:20" x14ac:dyDescent="0.35">
      <c r="A245" s="2">
        <v>16277</v>
      </c>
      <c r="B245" s="2">
        <v>2018</v>
      </c>
      <c r="C245" s="17">
        <v>6408</v>
      </c>
      <c r="D245" s="17">
        <v>16786.370029437301</v>
      </c>
      <c r="E245" s="2" t="s">
        <v>5</v>
      </c>
      <c r="F245" s="2" t="s">
        <v>390</v>
      </c>
      <c r="G245" s="2">
        <v>59796</v>
      </c>
      <c r="H245" s="2" t="s">
        <v>1349</v>
      </c>
      <c r="I245" s="2">
        <v>36.154226999999999</v>
      </c>
      <c r="J245" s="2">
        <v>-77.218502000000001</v>
      </c>
      <c r="K245" s="4">
        <v>0</v>
      </c>
      <c r="L245" s="2" t="s">
        <v>1341</v>
      </c>
      <c r="M245" s="17" t="s">
        <v>1338</v>
      </c>
      <c r="N245" s="17" t="s">
        <v>965</v>
      </c>
      <c r="O245" s="8">
        <v>5</v>
      </c>
      <c r="P245" s="16">
        <v>0.17399999999999999</v>
      </c>
      <c r="Q245" s="4">
        <v>7634</v>
      </c>
      <c r="R245" s="4">
        <v>3839</v>
      </c>
      <c r="S245" s="4">
        <v>69608</v>
      </c>
      <c r="T245" s="27">
        <f t="shared" si="9"/>
        <v>9.118155619596541</v>
      </c>
    </row>
    <row r="246" spans="1:20" x14ac:dyDescent="0.35">
      <c r="A246" s="2">
        <v>16278</v>
      </c>
      <c r="B246" s="2">
        <v>2018</v>
      </c>
      <c r="C246" s="17">
        <v>28766</v>
      </c>
      <c r="D246" s="17">
        <v>9391.7651297034899</v>
      </c>
      <c r="E246" s="2" t="s">
        <v>5</v>
      </c>
      <c r="F246" s="2" t="s">
        <v>391</v>
      </c>
      <c r="G246" s="2">
        <v>61219</v>
      </c>
      <c r="H246" s="2" t="s">
        <v>1607</v>
      </c>
      <c r="I246" s="2">
        <v>36.391193999999999</v>
      </c>
      <c r="J246" s="2">
        <v>-78.449023999999994</v>
      </c>
      <c r="K246" s="4">
        <v>0</v>
      </c>
      <c r="L246" s="2" t="s">
        <v>1341</v>
      </c>
      <c r="M246" s="17" t="s">
        <v>1338</v>
      </c>
      <c r="N246" s="17" t="s">
        <v>965</v>
      </c>
      <c r="O246" s="8">
        <v>5</v>
      </c>
      <c r="P246" s="16">
        <v>7.5999999999999998E-2</v>
      </c>
      <c r="Q246" s="4">
        <v>3322</v>
      </c>
      <c r="R246" s="4">
        <v>2041</v>
      </c>
      <c r="S246" s="4">
        <v>30290</v>
      </c>
      <c r="T246" s="27">
        <f t="shared" si="9"/>
        <v>9.11800120409392</v>
      </c>
    </row>
    <row r="247" spans="1:20" x14ac:dyDescent="0.35">
      <c r="A247" s="2">
        <v>16279</v>
      </c>
      <c r="B247" s="2">
        <v>2018</v>
      </c>
      <c r="C247" s="17">
        <v>9870</v>
      </c>
      <c r="D247" s="17">
        <v>7154.9433760007796</v>
      </c>
      <c r="E247" s="2" t="s">
        <v>5</v>
      </c>
      <c r="F247" s="2" t="s">
        <v>392</v>
      </c>
      <c r="G247" s="2">
        <v>59051</v>
      </c>
      <c r="H247" s="2" t="s">
        <v>1406</v>
      </c>
      <c r="I247" s="2">
        <v>34.96</v>
      </c>
      <c r="J247" s="2">
        <v>-78.040000000000006</v>
      </c>
      <c r="K247" s="4">
        <v>0</v>
      </c>
      <c r="L247" s="2" t="s">
        <v>1341</v>
      </c>
      <c r="M247" s="17" t="s">
        <v>1338</v>
      </c>
      <c r="N247" s="17" t="s">
        <v>965</v>
      </c>
      <c r="O247" s="8">
        <v>2</v>
      </c>
      <c r="P247" s="16">
        <v>0.19800000000000001</v>
      </c>
      <c r="Q247" s="4">
        <v>3477</v>
      </c>
      <c r="R247" s="4">
        <v>1749</v>
      </c>
      <c r="S247" s="4">
        <v>31704</v>
      </c>
      <c r="T247" s="27">
        <f t="shared" si="9"/>
        <v>9.1182053494391724</v>
      </c>
    </row>
    <row r="248" spans="1:20" x14ac:dyDescent="0.35">
      <c r="A248" s="2">
        <v>16280</v>
      </c>
      <c r="B248" s="2">
        <v>2018</v>
      </c>
      <c r="C248" s="17">
        <v>9871</v>
      </c>
      <c r="D248" s="17">
        <v>8038.5413337149303</v>
      </c>
      <c r="E248" s="2" t="s">
        <v>5</v>
      </c>
      <c r="F248" s="2" t="s">
        <v>393</v>
      </c>
      <c r="G248" s="2">
        <v>58803</v>
      </c>
      <c r="H248" s="2" t="s">
        <v>1372</v>
      </c>
      <c r="I248" s="2">
        <v>34.957777999999998</v>
      </c>
      <c r="J248" s="2">
        <v>-77.981667000000002</v>
      </c>
      <c r="K248" s="4">
        <v>0</v>
      </c>
      <c r="L248" s="2" t="s">
        <v>1341</v>
      </c>
      <c r="M248" s="17" t="s">
        <v>1338</v>
      </c>
      <c r="N248" s="17" t="s">
        <v>965</v>
      </c>
      <c r="O248" s="8">
        <v>2</v>
      </c>
      <c r="P248" s="16">
        <v>0.2</v>
      </c>
      <c r="Q248" s="4">
        <v>3511</v>
      </c>
      <c r="R248" s="4">
        <v>1766</v>
      </c>
      <c r="S248" s="4">
        <v>32015</v>
      </c>
      <c r="T248" s="27">
        <f t="shared" si="9"/>
        <v>9.1184847621760188</v>
      </c>
    </row>
    <row r="249" spans="1:20" x14ac:dyDescent="0.35">
      <c r="A249" s="2">
        <v>16281</v>
      </c>
      <c r="B249" s="2">
        <v>2018</v>
      </c>
      <c r="C249" s="12">
        <v>9871</v>
      </c>
      <c r="D249" s="12">
        <v>9434.5874030362593</v>
      </c>
      <c r="E249" s="2" t="s">
        <v>5</v>
      </c>
      <c r="F249" s="2" t="s">
        <v>394</v>
      </c>
      <c r="G249" s="2">
        <v>58840</v>
      </c>
      <c r="H249" s="2" t="s">
        <v>1372</v>
      </c>
      <c r="I249" s="2">
        <v>34.97</v>
      </c>
      <c r="J249" s="2">
        <v>-77.976111000000003</v>
      </c>
      <c r="K249" s="4">
        <v>0</v>
      </c>
      <c r="L249" s="2" t="s">
        <v>1341</v>
      </c>
      <c r="M249" s="17" t="s">
        <v>1338</v>
      </c>
      <c r="N249" s="17" t="s">
        <v>965</v>
      </c>
      <c r="O249" s="8">
        <v>0.5</v>
      </c>
      <c r="P249" s="16">
        <v>0.187</v>
      </c>
      <c r="Q249" s="4">
        <v>821</v>
      </c>
      <c r="R249" s="4">
        <v>412.88900000000001</v>
      </c>
      <c r="S249" s="4">
        <v>7485.7780000000002</v>
      </c>
      <c r="T249" s="27">
        <f t="shared" si="9"/>
        <v>9.1178781973203407</v>
      </c>
    </row>
    <row r="250" spans="1:20" x14ac:dyDescent="0.35">
      <c r="A250" s="2">
        <v>16282</v>
      </c>
      <c r="B250" s="2">
        <v>2018</v>
      </c>
      <c r="C250" s="12">
        <v>9871</v>
      </c>
      <c r="D250" s="12">
        <v>9434.5874030362593</v>
      </c>
      <c r="E250" s="2" t="s">
        <v>5</v>
      </c>
      <c r="F250" s="2" t="s">
        <v>394</v>
      </c>
      <c r="G250" s="2">
        <v>58840</v>
      </c>
      <c r="H250" s="2" t="s">
        <v>1373</v>
      </c>
      <c r="I250" s="2">
        <v>34.97</v>
      </c>
      <c r="J250" s="2">
        <v>-77.976111000000003</v>
      </c>
      <c r="K250" s="4">
        <v>0</v>
      </c>
      <c r="L250" s="2" t="s">
        <v>1341</v>
      </c>
      <c r="M250" s="17" t="s">
        <v>1338</v>
      </c>
      <c r="N250" s="17" t="s">
        <v>965</v>
      </c>
      <c r="O250" s="8">
        <v>0.5</v>
      </c>
      <c r="P250" s="16">
        <v>0.187</v>
      </c>
      <c r="Q250" s="4">
        <v>821</v>
      </c>
      <c r="R250" s="4">
        <v>412.88900000000001</v>
      </c>
      <c r="S250" s="4">
        <v>7485.7780000000002</v>
      </c>
      <c r="T250" s="27">
        <f t="shared" si="9"/>
        <v>9.1178781973203407</v>
      </c>
    </row>
    <row r="251" spans="1:20" x14ac:dyDescent="0.35">
      <c r="A251" s="2">
        <v>16283</v>
      </c>
      <c r="B251" s="2">
        <v>2018</v>
      </c>
      <c r="C251" s="12">
        <v>9871</v>
      </c>
      <c r="D251" s="12">
        <v>9434.5874030362593</v>
      </c>
      <c r="E251" s="2" t="s">
        <v>5</v>
      </c>
      <c r="F251" s="2" t="s">
        <v>394</v>
      </c>
      <c r="G251" s="2">
        <v>58840</v>
      </c>
      <c r="H251" s="2" t="s">
        <v>1374</v>
      </c>
      <c r="I251" s="2">
        <v>34.97</v>
      </c>
      <c r="J251" s="2">
        <v>-77.976111000000003</v>
      </c>
      <c r="K251" s="4">
        <v>0</v>
      </c>
      <c r="L251" s="2" t="s">
        <v>1341</v>
      </c>
      <c r="M251" s="17" t="s">
        <v>1338</v>
      </c>
      <c r="N251" s="17" t="s">
        <v>965</v>
      </c>
      <c r="O251" s="8">
        <v>0.5</v>
      </c>
      <c r="P251" s="16">
        <v>0.187</v>
      </c>
      <c r="Q251" s="4">
        <v>821</v>
      </c>
      <c r="R251" s="4">
        <v>412.88900000000001</v>
      </c>
      <c r="S251" s="4">
        <v>7485.7780000000002</v>
      </c>
      <c r="T251" s="27">
        <f t="shared" si="9"/>
        <v>9.1178781973203407</v>
      </c>
    </row>
    <row r="252" spans="1:20" x14ac:dyDescent="0.35">
      <c r="A252" s="2">
        <v>16284</v>
      </c>
      <c r="B252" s="2">
        <v>2018</v>
      </c>
      <c r="C252" s="12">
        <v>9871</v>
      </c>
      <c r="D252" s="12">
        <v>9434.5874030362593</v>
      </c>
      <c r="E252" s="2" t="s">
        <v>5</v>
      </c>
      <c r="F252" s="2" t="s">
        <v>394</v>
      </c>
      <c r="G252" s="2">
        <v>58840</v>
      </c>
      <c r="H252" s="2" t="s">
        <v>1375</v>
      </c>
      <c r="I252" s="2">
        <v>34.97</v>
      </c>
      <c r="J252" s="2">
        <v>-77.976111000000003</v>
      </c>
      <c r="K252" s="4">
        <v>0</v>
      </c>
      <c r="L252" s="2" t="s">
        <v>1341</v>
      </c>
      <c r="M252" s="17" t="s">
        <v>1338</v>
      </c>
      <c r="N252" s="17" t="s">
        <v>965</v>
      </c>
      <c r="O252" s="8">
        <v>0.5</v>
      </c>
      <c r="P252" s="16">
        <v>0.187</v>
      </c>
      <c r="Q252" s="4">
        <v>821</v>
      </c>
      <c r="R252" s="4">
        <v>412.88900000000001</v>
      </c>
      <c r="S252" s="4">
        <v>7485.7780000000002</v>
      </c>
      <c r="T252" s="27">
        <f t="shared" si="9"/>
        <v>9.1178781973203407</v>
      </c>
    </row>
    <row r="253" spans="1:20" x14ac:dyDescent="0.35">
      <c r="A253" s="2">
        <v>16285</v>
      </c>
      <c r="B253" s="2">
        <v>2018</v>
      </c>
      <c r="C253" s="12">
        <v>9871</v>
      </c>
      <c r="D253" s="12">
        <v>9434.5874030362593</v>
      </c>
      <c r="E253" s="2" t="s">
        <v>5</v>
      </c>
      <c r="F253" s="2" t="s">
        <v>394</v>
      </c>
      <c r="G253" s="2">
        <v>58840</v>
      </c>
      <c r="H253" s="2" t="s">
        <v>1608</v>
      </c>
      <c r="I253" s="2">
        <v>34.97</v>
      </c>
      <c r="J253" s="2">
        <v>-77.976111000000003</v>
      </c>
      <c r="K253" s="4">
        <v>0</v>
      </c>
      <c r="L253" s="2" t="s">
        <v>1341</v>
      </c>
      <c r="M253" s="17" t="s">
        <v>1338</v>
      </c>
      <c r="N253" s="17" t="s">
        <v>965</v>
      </c>
      <c r="O253" s="8">
        <v>0.5</v>
      </c>
      <c r="P253" s="16">
        <v>0.187</v>
      </c>
      <c r="Q253" s="4">
        <v>821</v>
      </c>
      <c r="R253" s="4">
        <v>412.88900000000001</v>
      </c>
      <c r="S253" s="4">
        <v>7485.7780000000002</v>
      </c>
      <c r="T253" s="27">
        <f t="shared" si="9"/>
        <v>9.1178781973203407</v>
      </c>
    </row>
    <row r="254" spans="1:20" x14ac:dyDescent="0.35">
      <c r="A254" s="2">
        <v>16286</v>
      </c>
      <c r="B254" s="2">
        <v>2018</v>
      </c>
      <c r="C254" s="12">
        <v>9871</v>
      </c>
      <c r="D254" s="12">
        <v>9434.5874030362593</v>
      </c>
      <c r="E254" s="2" t="s">
        <v>5</v>
      </c>
      <c r="F254" s="2" t="s">
        <v>394</v>
      </c>
      <c r="G254" s="2">
        <v>58840</v>
      </c>
      <c r="H254" s="2" t="s">
        <v>1609</v>
      </c>
      <c r="I254" s="2">
        <v>34.97</v>
      </c>
      <c r="J254" s="2">
        <v>-77.976111000000003</v>
      </c>
      <c r="K254" s="4">
        <v>0</v>
      </c>
      <c r="L254" s="2" t="s">
        <v>1341</v>
      </c>
      <c r="M254" s="17" t="s">
        <v>1338</v>
      </c>
      <c r="N254" s="17" t="s">
        <v>965</v>
      </c>
      <c r="O254" s="8">
        <v>0.5</v>
      </c>
      <c r="P254" s="16">
        <v>0.187</v>
      </c>
      <c r="Q254" s="4">
        <v>821</v>
      </c>
      <c r="R254" s="4">
        <v>412.88900000000001</v>
      </c>
      <c r="S254" s="4">
        <v>7485.7780000000002</v>
      </c>
      <c r="T254" s="27">
        <f t="shared" si="9"/>
        <v>9.1178781973203407</v>
      </c>
    </row>
    <row r="255" spans="1:20" x14ac:dyDescent="0.35">
      <c r="A255" s="2">
        <v>16287</v>
      </c>
      <c r="B255" s="2">
        <v>2018</v>
      </c>
      <c r="C255" s="12">
        <v>9871</v>
      </c>
      <c r="D255" s="12">
        <v>9434.5874030362593</v>
      </c>
      <c r="E255" s="2" t="s">
        <v>5</v>
      </c>
      <c r="F255" s="2" t="s">
        <v>394</v>
      </c>
      <c r="G255" s="2">
        <v>58840</v>
      </c>
      <c r="H255" s="2" t="s">
        <v>1610</v>
      </c>
      <c r="I255" s="2">
        <v>34.97</v>
      </c>
      <c r="J255" s="2">
        <v>-77.976111000000003</v>
      </c>
      <c r="K255" s="4">
        <v>0</v>
      </c>
      <c r="L255" s="2" t="s">
        <v>1341</v>
      </c>
      <c r="M255" s="17" t="s">
        <v>1338</v>
      </c>
      <c r="N255" s="17" t="s">
        <v>965</v>
      </c>
      <c r="O255" s="8">
        <v>0.5</v>
      </c>
      <c r="P255" s="16">
        <v>0.187</v>
      </c>
      <c r="Q255" s="4">
        <v>821</v>
      </c>
      <c r="R255" s="4">
        <v>412.88900000000001</v>
      </c>
      <c r="S255" s="4">
        <v>7485.7780000000002</v>
      </c>
      <c r="T255" s="27">
        <f t="shared" si="9"/>
        <v>9.1178781973203407</v>
      </c>
    </row>
    <row r="256" spans="1:20" x14ac:dyDescent="0.35">
      <c r="A256" s="2">
        <v>16288</v>
      </c>
      <c r="B256" s="2">
        <v>2018</v>
      </c>
      <c r="C256" s="12">
        <v>9871</v>
      </c>
      <c r="D256" s="12">
        <v>9434.5874030362593</v>
      </c>
      <c r="E256" s="2" t="s">
        <v>5</v>
      </c>
      <c r="F256" s="2" t="s">
        <v>394</v>
      </c>
      <c r="G256" s="2">
        <v>58840</v>
      </c>
      <c r="H256" s="2" t="s">
        <v>1611</v>
      </c>
      <c r="I256" s="2">
        <v>34.97</v>
      </c>
      <c r="J256" s="2">
        <v>-77.976111000000003</v>
      </c>
      <c r="K256" s="4">
        <v>0</v>
      </c>
      <c r="L256" s="2" t="s">
        <v>1341</v>
      </c>
      <c r="M256" s="17" t="s">
        <v>1338</v>
      </c>
      <c r="N256" s="17" t="s">
        <v>965</v>
      </c>
      <c r="O256" s="8">
        <v>0.5</v>
      </c>
      <c r="P256" s="16">
        <v>0.187</v>
      </c>
      <c r="Q256" s="4">
        <v>821</v>
      </c>
      <c r="R256" s="4">
        <v>412.88900000000001</v>
      </c>
      <c r="S256" s="4">
        <v>7485.7780000000002</v>
      </c>
      <c r="T256" s="27">
        <f t="shared" si="9"/>
        <v>9.1178781973203407</v>
      </c>
    </row>
    <row r="257" spans="1:20" x14ac:dyDescent="0.35">
      <c r="A257" s="2">
        <v>16289</v>
      </c>
      <c r="B257" s="2">
        <v>2018</v>
      </c>
      <c r="C257" s="12">
        <v>9871</v>
      </c>
      <c r="D257" s="12">
        <v>9434.5874030362593</v>
      </c>
      <c r="E257" s="2" t="s">
        <v>5</v>
      </c>
      <c r="F257" s="2" t="s">
        <v>394</v>
      </c>
      <c r="G257" s="2">
        <v>58840</v>
      </c>
      <c r="H257" s="2" t="s">
        <v>1612</v>
      </c>
      <c r="I257" s="2">
        <v>34.97</v>
      </c>
      <c r="J257" s="2">
        <v>-77.976111000000003</v>
      </c>
      <c r="K257" s="4">
        <v>0</v>
      </c>
      <c r="L257" s="2" t="s">
        <v>1341</v>
      </c>
      <c r="M257" s="17" t="s">
        <v>1338</v>
      </c>
      <c r="N257" s="17" t="s">
        <v>965</v>
      </c>
      <c r="O257" s="8">
        <v>0.5</v>
      </c>
      <c r="P257" s="16">
        <v>0.187</v>
      </c>
      <c r="Q257" s="4">
        <v>821</v>
      </c>
      <c r="R257" s="4">
        <v>412.88900000000001</v>
      </c>
      <c r="S257" s="4">
        <v>7485.7780000000002</v>
      </c>
      <c r="T257" s="27">
        <f t="shared" si="9"/>
        <v>9.1178781973203407</v>
      </c>
    </row>
    <row r="258" spans="1:20" x14ac:dyDescent="0.35">
      <c r="A258" s="2">
        <v>16290</v>
      </c>
      <c r="B258" s="2">
        <v>2018</v>
      </c>
      <c r="C258" s="17">
        <v>9870</v>
      </c>
      <c r="D258" s="17">
        <v>400.30258284347099</v>
      </c>
      <c r="E258" s="2" t="s">
        <v>5</v>
      </c>
      <c r="F258" s="2" t="s">
        <v>395</v>
      </c>
      <c r="G258" s="2">
        <v>60397</v>
      </c>
      <c r="H258" s="2" t="s">
        <v>1349</v>
      </c>
      <c r="I258" s="2">
        <v>35.012281999999999</v>
      </c>
      <c r="J258" s="2">
        <v>-78.092185000000001</v>
      </c>
      <c r="K258" s="4">
        <v>0</v>
      </c>
      <c r="L258" s="2" t="s">
        <v>1341</v>
      </c>
      <c r="M258" s="17" t="s">
        <v>1338</v>
      </c>
      <c r="N258" s="17" t="s">
        <v>965</v>
      </c>
      <c r="O258" s="8">
        <v>4.9000000000000004</v>
      </c>
      <c r="P258" s="16">
        <v>0.21299999999999999</v>
      </c>
      <c r="Q258" s="4">
        <v>9132</v>
      </c>
      <c r="R258" s="4">
        <v>4592</v>
      </c>
      <c r="S258" s="4">
        <v>83266</v>
      </c>
      <c r="T258" s="27">
        <f t="shared" si="9"/>
        <v>9.1180464301357862</v>
      </c>
    </row>
    <row r="259" spans="1:20" x14ac:dyDescent="0.35">
      <c r="A259" s="2">
        <v>16291</v>
      </c>
      <c r="B259" s="2">
        <v>2018</v>
      </c>
      <c r="C259" s="17">
        <v>16911</v>
      </c>
      <c r="D259" s="17">
        <v>6872.4653075927499</v>
      </c>
      <c r="E259" s="2" t="s">
        <v>5</v>
      </c>
      <c r="F259" s="2" t="s">
        <v>396</v>
      </c>
      <c r="G259" s="2">
        <v>59507</v>
      </c>
      <c r="H259" s="2" t="s">
        <v>1347</v>
      </c>
      <c r="I259" s="2">
        <v>36.433799999999998</v>
      </c>
      <c r="J259" s="2">
        <v>-78.152600000000007</v>
      </c>
      <c r="K259" s="4">
        <v>0</v>
      </c>
      <c r="L259" s="2" t="s">
        <v>1341</v>
      </c>
      <c r="M259" s="17" t="s">
        <v>1338</v>
      </c>
      <c r="N259" s="17" t="s">
        <v>965</v>
      </c>
      <c r="O259" s="8">
        <v>3</v>
      </c>
      <c r="P259" s="16">
        <v>0.183</v>
      </c>
      <c r="Q259" s="4">
        <v>4820</v>
      </c>
      <c r="R259" s="4">
        <v>2424</v>
      </c>
      <c r="S259" s="4">
        <v>43949</v>
      </c>
      <c r="T259" s="27">
        <f t="shared" si="9"/>
        <v>9.1180497925311208</v>
      </c>
    </row>
    <row r="260" spans="1:20" x14ac:dyDescent="0.35">
      <c r="A260" s="2">
        <v>16294</v>
      </c>
      <c r="B260" s="2">
        <v>2018</v>
      </c>
      <c r="C260" s="17">
        <v>9873</v>
      </c>
      <c r="D260" s="17">
        <v>16395.170241087901</v>
      </c>
      <c r="E260" s="2" t="s">
        <v>5</v>
      </c>
      <c r="F260" s="2" t="s">
        <v>398</v>
      </c>
      <c r="G260" s="2">
        <v>59125</v>
      </c>
      <c r="H260" s="2" t="s">
        <v>1343</v>
      </c>
      <c r="I260" s="2">
        <v>35.370556000000001</v>
      </c>
      <c r="J260" s="2">
        <v>-77.608333000000002</v>
      </c>
      <c r="K260" s="4">
        <v>0</v>
      </c>
      <c r="L260" s="2" t="s">
        <v>1341</v>
      </c>
      <c r="M260" s="17" t="s">
        <v>1338</v>
      </c>
      <c r="N260" s="17" t="s">
        <v>965</v>
      </c>
      <c r="O260" s="8">
        <v>2</v>
      </c>
      <c r="P260" s="16">
        <v>0.20899999999999999</v>
      </c>
      <c r="Q260" s="4">
        <v>3660</v>
      </c>
      <c r="R260" s="4">
        <v>1841</v>
      </c>
      <c r="S260" s="4">
        <v>33372</v>
      </c>
      <c r="T260" s="27">
        <f t="shared" si="9"/>
        <v>9.1180327868852462</v>
      </c>
    </row>
    <row r="261" spans="1:20" x14ac:dyDescent="0.35">
      <c r="A261" s="2">
        <v>16295</v>
      </c>
      <c r="B261" s="2">
        <v>2018</v>
      </c>
      <c r="C261" s="17">
        <v>9484</v>
      </c>
      <c r="D261" s="17">
        <v>2052.2491438719999</v>
      </c>
      <c r="E261" s="2" t="s">
        <v>5</v>
      </c>
      <c r="F261" s="2" t="s">
        <v>399</v>
      </c>
      <c r="G261" s="2">
        <v>61090</v>
      </c>
      <c r="H261" s="2" t="s">
        <v>1343</v>
      </c>
      <c r="I261" s="2">
        <v>35.218400000000003</v>
      </c>
      <c r="J261" s="2">
        <v>-77.642589999999998</v>
      </c>
      <c r="K261" s="4">
        <v>0</v>
      </c>
      <c r="L261" s="2" t="s">
        <v>1341</v>
      </c>
      <c r="M261" s="17" t="s">
        <v>1338</v>
      </c>
      <c r="N261" s="17" t="s">
        <v>965</v>
      </c>
      <c r="O261" s="8">
        <v>5</v>
      </c>
      <c r="P261" s="16">
        <v>0.20100000000000001</v>
      </c>
      <c r="Q261" s="4">
        <v>8784</v>
      </c>
      <c r="R261" s="4">
        <v>4417</v>
      </c>
      <c r="S261" s="4">
        <v>80092</v>
      </c>
      <c r="T261" s="27">
        <f t="shared" si="9"/>
        <v>9.1179417122040078</v>
      </c>
    </row>
    <row r="262" spans="1:20" x14ac:dyDescent="0.35">
      <c r="A262" s="2">
        <v>16296</v>
      </c>
      <c r="B262" s="2">
        <v>2018</v>
      </c>
      <c r="C262" s="17">
        <v>6679</v>
      </c>
      <c r="D262" s="17">
        <v>3028.0706489509698</v>
      </c>
      <c r="E262" s="2" t="s">
        <v>5</v>
      </c>
      <c r="F262" s="2" t="s">
        <v>400</v>
      </c>
      <c r="G262" s="2">
        <v>59832</v>
      </c>
      <c r="H262" s="2" t="s">
        <v>1349</v>
      </c>
      <c r="I262" s="2">
        <v>35.351436</v>
      </c>
      <c r="J262" s="2">
        <v>-77.472283000000004</v>
      </c>
      <c r="K262" s="4">
        <v>0</v>
      </c>
      <c r="L262" s="2" t="s">
        <v>1341</v>
      </c>
      <c r="M262" s="17" t="s">
        <v>1338</v>
      </c>
      <c r="N262" s="17" t="s">
        <v>965</v>
      </c>
      <c r="O262" s="8">
        <v>5</v>
      </c>
      <c r="P262" s="16">
        <v>0.20200000000000001</v>
      </c>
      <c r="Q262" s="4">
        <v>8845</v>
      </c>
      <c r="R262" s="4">
        <v>4448</v>
      </c>
      <c r="S262" s="4">
        <v>80649</v>
      </c>
      <c r="T262" s="27">
        <f t="shared" si="9"/>
        <v>9.1180327868852462</v>
      </c>
    </row>
    <row r="263" spans="1:20" x14ac:dyDescent="0.35">
      <c r="A263" s="2">
        <v>16297</v>
      </c>
      <c r="B263" s="2">
        <v>2018</v>
      </c>
      <c r="C263" s="17">
        <v>9870</v>
      </c>
      <c r="D263" s="17">
        <v>4757.5367406834503</v>
      </c>
      <c r="E263" s="2" t="s">
        <v>5</v>
      </c>
      <c r="F263" s="2" t="s">
        <v>401</v>
      </c>
      <c r="G263" s="2">
        <v>58791</v>
      </c>
      <c r="H263" s="2" t="s">
        <v>1347</v>
      </c>
      <c r="I263" s="2">
        <v>34.988889</v>
      </c>
      <c r="J263" s="2">
        <v>-78.137500000000003</v>
      </c>
      <c r="K263" s="4">
        <v>0</v>
      </c>
      <c r="L263" s="2" t="s">
        <v>1341</v>
      </c>
      <c r="M263" s="17" t="s">
        <v>1338</v>
      </c>
      <c r="N263" s="17" t="s">
        <v>965</v>
      </c>
      <c r="O263" s="8">
        <v>5</v>
      </c>
      <c r="P263" s="16">
        <v>0.21</v>
      </c>
      <c r="Q263" s="4">
        <v>9195</v>
      </c>
      <c r="R263" s="4">
        <v>4624</v>
      </c>
      <c r="S263" s="4">
        <v>83838</v>
      </c>
      <c r="T263" s="27">
        <f t="shared" si="9"/>
        <v>9.1177814029363784</v>
      </c>
    </row>
    <row r="264" spans="1:20" x14ac:dyDescent="0.35">
      <c r="A264" s="2">
        <v>16300</v>
      </c>
      <c r="B264" s="2">
        <v>2018</v>
      </c>
      <c r="C264" s="17">
        <v>6890</v>
      </c>
      <c r="D264" s="17">
        <v>10163.3833723426</v>
      </c>
      <c r="E264" s="2" t="s">
        <v>5</v>
      </c>
      <c r="F264" s="2" t="s">
        <v>403</v>
      </c>
      <c r="G264" s="2">
        <v>60578</v>
      </c>
      <c r="H264" s="2" t="s">
        <v>1343</v>
      </c>
      <c r="I264" s="2">
        <v>35.799149999999997</v>
      </c>
      <c r="J264" s="2">
        <v>-78.102177999999995</v>
      </c>
      <c r="K264" s="4">
        <v>0</v>
      </c>
      <c r="L264" s="2" t="s">
        <v>1341</v>
      </c>
      <c r="M264" s="17" t="s">
        <v>1338</v>
      </c>
      <c r="N264" s="17" t="s">
        <v>965</v>
      </c>
      <c r="O264" s="8">
        <v>5</v>
      </c>
      <c r="P264" s="16">
        <v>0.20100000000000001</v>
      </c>
      <c r="Q264" s="4">
        <v>8825</v>
      </c>
      <c r="R264" s="4">
        <v>4438</v>
      </c>
      <c r="S264" s="4">
        <v>80466</v>
      </c>
      <c r="T264" s="27">
        <f t="shared" si="9"/>
        <v>9.1179603399433429</v>
      </c>
    </row>
    <row r="265" spans="1:20" x14ac:dyDescent="0.35">
      <c r="A265" s="2">
        <v>16312</v>
      </c>
      <c r="B265" s="2">
        <v>2018</v>
      </c>
      <c r="C265" s="17">
        <v>4496</v>
      </c>
      <c r="D265" s="17">
        <v>3361.2212848887998</v>
      </c>
      <c r="E265" s="2" t="s">
        <v>5</v>
      </c>
      <c r="F265" s="2" t="s">
        <v>405</v>
      </c>
      <c r="G265" s="2">
        <v>60105</v>
      </c>
      <c r="H265" s="2" t="s">
        <v>1622</v>
      </c>
      <c r="I265" s="2">
        <v>35.232396000000001</v>
      </c>
      <c r="J265" s="2">
        <v>-81.564248000000006</v>
      </c>
      <c r="K265" s="4">
        <v>0</v>
      </c>
      <c r="L265" s="2" t="s">
        <v>1341</v>
      </c>
      <c r="M265" s="17" t="s">
        <v>1338</v>
      </c>
      <c r="N265" s="17" t="s">
        <v>965</v>
      </c>
      <c r="O265" s="8">
        <v>2</v>
      </c>
      <c r="P265" s="16">
        <v>0.191</v>
      </c>
      <c r="Q265" s="4">
        <v>3340</v>
      </c>
      <c r="R265" s="4">
        <v>1680</v>
      </c>
      <c r="S265" s="4">
        <v>30453</v>
      </c>
      <c r="T265" s="27">
        <f t="shared" si="9"/>
        <v>9.1176646706586819</v>
      </c>
    </row>
    <row r="266" spans="1:20" x14ac:dyDescent="0.35">
      <c r="A266" s="2">
        <v>16317</v>
      </c>
      <c r="B266" s="2">
        <v>2018</v>
      </c>
      <c r="C266" s="17">
        <v>6661</v>
      </c>
      <c r="D266" s="17">
        <v>4457.9615540863097</v>
      </c>
      <c r="E266" s="2" t="s">
        <v>5</v>
      </c>
      <c r="F266" s="2" t="s">
        <v>409</v>
      </c>
      <c r="G266" s="2">
        <v>62104</v>
      </c>
      <c r="H266" s="2" t="s">
        <v>1624</v>
      </c>
      <c r="I266" s="2">
        <v>35.395000000000003</v>
      </c>
      <c r="J266" s="2">
        <v>-78.051000000000002</v>
      </c>
      <c r="K266" s="4">
        <v>0</v>
      </c>
      <c r="L266" s="2" t="s">
        <v>1341</v>
      </c>
      <c r="M266" s="17" t="s">
        <v>1338</v>
      </c>
      <c r="N266" s="17" t="s">
        <v>965</v>
      </c>
      <c r="O266" s="8">
        <v>5</v>
      </c>
      <c r="P266" s="16">
        <v>4.8000000000000001E-2</v>
      </c>
      <c r="Q266" s="4">
        <v>2098</v>
      </c>
      <c r="R266" s="4">
        <v>599</v>
      </c>
      <c r="S266" s="4">
        <v>19129</v>
      </c>
      <c r="T266" s="27">
        <f t="shared" si="9"/>
        <v>9.1177311725452821</v>
      </c>
    </row>
    <row r="267" spans="1:20" x14ac:dyDescent="0.35">
      <c r="A267" s="2">
        <v>16318</v>
      </c>
      <c r="B267" s="2">
        <v>2018</v>
      </c>
      <c r="C267" s="17">
        <v>6906</v>
      </c>
      <c r="D267" s="17">
        <v>7532.9687376653601</v>
      </c>
      <c r="E267" s="2" t="s">
        <v>5</v>
      </c>
      <c r="F267" s="2" t="s">
        <v>410</v>
      </c>
      <c r="G267" s="2">
        <v>60538</v>
      </c>
      <c r="H267" s="2" t="s">
        <v>1343</v>
      </c>
      <c r="I267" s="2">
        <v>35.447277999999997</v>
      </c>
      <c r="J267" s="2">
        <v>-78.413481000000004</v>
      </c>
      <c r="K267" s="4">
        <v>0</v>
      </c>
      <c r="L267" s="2" t="s">
        <v>1341</v>
      </c>
      <c r="M267" s="17" t="s">
        <v>1338</v>
      </c>
      <c r="N267" s="17" t="s">
        <v>965</v>
      </c>
      <c r="O267" s="8">
        <v>5</v>
      </c>
      <c r="P267" s="16">
        <v>0.20399999999999999</v>
      </c>
      <c r="Q267" s="4">
        <v>8951</v>
      </c>
      <c r="R267" s="4">
        <v>4501</v>
      </c>
      <c r="S267" s="4">
        <v>81615</v>
      </c>
      <c r="T267" s="27">
        <f t="shared" si="9"/>
        <v>9.1179756451793104</v>
      </c>
    </row>
    <row r="268" spans="1:20" x14ac:dyDescent="0.35">
      <c r="A268" s="2">
        <v>16319</v>
      </c>
      <c r="B268" s="2">
        <v>2018</v>
      </c>
      <c r="C268" s="17">
        <v>10002</v>
      </c>
      <c r="D268" s="17">
        <v>181.10909290852101</v>
      </c>
      <c r="E268" s="2" t="s">
        <v>5</v>
      </c>
      <c r="F268" s="2" t="s">
        <v>411</v>
      </c>
      <c r="G268" s="2">
        <v>59158</v>
      </c>
      <c r="H268" s="2" t="s">
        <v>1625</v>
      </c>
      <c r="I268" s="2">
        <v>35.801943999999999</v>
      </c>
      <c r="J268" s="2">
        <v>-77.848889</v>
      </c>
      <c r="K268" s="4">
        <v>0</v>
      </c>
      <c r="L268" s="2" t="s">
        <v>1341</v>
      </c>
      <c r="M268" s="17" t="s">
        <v>1338</v>
      </c>
      <c r="N268" s="17" t="s">
        <v>965</v>
      </c>
      <c r="O268" s="8">
        <v>5</v>
      </c>
      <c r="P268" s="16">
        <v>0.222</v>
      </c>
      <c r="Q268" s="4">
        <v>9704</v>
      </c>
      <c r="R268" s="4">
        <v>4880</v>
      </c>
      <c r="S268" s="4">
        <v>88481</v>
      </c>
      <c r="T268" s="27">
        <f t="shared" si="9"/>
        <v>9.1179925803792248</v>
      </c>
    </row>
    <row r="269" spans="1:20" x14ac:dyDescent="0.35">
      <c r="A269" s="2">
        <v>16320</v>
      </c>
      <c r="B269" s="2">
        <v>2018</v>
      </c>
      <c r="C269" s="17">
        <v>16404</v>
      </c>
      <c r="D269" s="17">
        <v>17229.781078316199</v>
      </c>
      <c r="E269" s="2" t="s">
        <v>5</v>
      </c>
      <c r="F269" s="2" t="s">
        <v>412</v>
      </c>
      <c r="G269" s="2">
        <v>59486</v>
      </c>
      <c r="H269" s="2" t="s">
        <v>1626</v>
      </c>
      <c r="I269" s="2">
        <v>34.898888999999997</v>
      </c>
      <c r="J269" s="2">
        <v>-77.808888999999994</v>
      </c>
      <c r="K269" s="4">
        <v>0</v>
      </c>
      <c r="L269" s="2" t="s">
        <v>1341</v>
      </c>
      <c r="M269" s="17" t="s">
        <v>1338</v>
      </c>
      <c r="N269" s="17" t="s">
        <v>965</v>
      </c>
      <c r="O269" s="8">
        <v>4.9000000000000004</v>
      </c>
      <c r="P269" s="16">
        <v>0.214</v>
      </c>
      <c r="Q269" s="4">
        <v>9206</v>
      </c>
      <c r="R269" s="4">
        <v>4630</v>
      </c>
      <c r="S269" s="4">
        <v>83940</v>
      </c>
      <c r="T269" s="27">
        <f t="shared" si="9"/>
        <v>9.1179665435585484</v>
      </c>
    </row>
    <row r="270" spans="1:20" x14ac:dyDescent="0.35">
      <c r="A270" s="2">
        <v>16321</v>
      </c>
      <c r="B270" s="2">
        <v>2018</v>
      </c>
      <c r="C270" s="17">
        <v>9846</v>
      </c>
      <c r="D270" s="17">
        <v>622.52567246563603</v>
      </c>
      <c r="E270" s="2" t="s">
        <v>5</v>
      </c>
      <c r="F270" s="2" t="s">
        <v>413</v>
      </c>
      <c r="G270" s="2">
        <v>61091</v>
      </c>
      <c r="H270" s="2" t="s">
        <v>1343</v>
      </c>
      <c r="I270" s="2">
        <v>34.764403000000001</v>
      </c>
      <c r="J270" s="2">
        <v>-79.442969000000005</v>
      </c>
      <c r="K270" s="4">
        <v>0</v>
      </c>
      <c r="L270" s="2" t="s">
        <v>1341</v>
      </c>
      <c r="M270" s="17" t="s">
        <v>1338</v>
      </c>
      <c r="N270" s="17" t="s">
        <v>965</v>
      </c>
      <c r="O270" s="8">
        <v>5</v>
      </c>
      <c r="P270" s="16">
        <v>0.21299999999999999</v>
      </c>
      <c r="Q270" s="4">
        <v>9327</v>
      </c>
      <c r="R270" s="4">
        <v>4690</v>
      </c>
      <c r="S270" s="4">
        <v>85044</v>
      </c>
      <c r="T270" s="27">
        <f t="shared" si="9"/>
        <v>9.1180443872627848</v>
      </c>
    </row>
    <row r="271" spans="1:20" x14ac:dyDescent="0.35">
      <c r="A271" s="2">
        <v>16322</v>
      </c>
      <c r="B271" s="2">
        <v>2018</v>
      </c>
      <c r="C271" s="17">
        <v>9846</v>
      </c>
      <c r="D271" s="17">
        <v>857.48461597032701</v>
      </c>
      <c r="E271" s="2" t="s">
        <v>5</v>
      </c>
      <c r="F271" s="2" t="s">
        <v>414</v>
      </c>
      <c r="G271" s="2">
        <v>59833</v>
      </c>
      <c r="H271" s="2" t="s">
        <v>1349</v>
      </c>
      <c r="I271" s="2">
        <v>34.756481000000001</v>
      </c>
      <c r="J271" s="2">
        <v>-79.430243000000004</v>
      </c>
      <c r="K271" s="4">
        <v>0</v>
      </c>
      <c r="L271" s="2" t="s">
        <v>1341</v>
      </c>
      <c r="M271" s="17" t="s">
        <v>1338</v>
      </c>
      <c r="N271" s="17" t="s">
        <v>965</v>
      </c>
      <c r="O271" s="8">
        <v>5</v>
      </c>
      <c r="P271" s="16">
        <v>0.20699999999999999</v>
      </c>
      <c r="Q271" s="4">
        <v>9054</v>
      </c>
      <c r="R271" s="4">
        <v>4553</v>
      </c>
      <c r="S271" s="4">
        <v>82553</v>
      </c>
      <c r="T271" s="27">
        <f t="shared" si="9"/>
        <v>9.1178484647669542</v>
      </c>
    </row>
    <row r="272" spans="1:20" x14ac:dyDescent="0.35">
      <c r="A272" s="2">
        <v>16323</v>
      </c>
      <c r="B272" s="2">
        <v>2018</v>
      </c>
      <c r="C272" s="17">
        <v>9852</v>
      </c>
      <c r="D272" s="17">
        <v>10253.0051309315</v>
      </c>
      <c r="E272" s="2" t="s">
        <v>5</v>
      </c>
      <c r="F272" s="2" t="s">
        <v>415</v>
      </c>
      <c r="G272" s="2">
        <v>60200</v>
      </c>
      <c r="H272" s="2" t="s">
        <v>1627</v>
      </c>
      <c r="I272" s="2">
        <v>34.707644000000002</v>
      </c>
      <c r="J272" s="2">
        <v>-79.295379999999994</v>
      </c>
      <c r="K272" s="4">
        <v>0</v>
      </c>
      <c r="L272" s="2" t="s">
        <v>1341</v>
      </c>
      <c r="M272" s="17" t="s">
        <v>1338</v>
      </c>
      <c r="N272" s="17" t="s">
        <v>965</v>
      </c>
      <c r="O272" s="8">
        <v>2</v>
      </c>
      <c r="P272" s="16">
        <v>0.22800000000000001</v>
      </c>
      <c r="Q272" s="4">
        <v>3998</v>
      </c>
      <c r="R272" s="4">
        <v>2011</v>
      </c>
      <c r="S272" s="4">
        <v>36454</v>
      </c>
      <c r="T272" s="27">
        <f t="shared" si="9"/>
        <v>9.1180590295147574</v>
      </c>
    </row>
    <row r="273" spans="1:20" x14ac:dyDescent="0.35">
      <c r="A273" s="2">
        <v>16324</v>
      </c>
      <c r="B273" s="2">
        <v>2018</v>
      </c>
      <c r="C273" s="17">
        <v>6651</v>
      </c>
      <c r="D273" s="17">
        <v>10295.2613982272</v>
      </c>
      <c r="E273" s="2" t="s">
        <v>5</v>
      </c>
      <c r="F273" s="2" t="s">
        <v>416</v>
      </c>
      <c r="G273" s="2">
        <v>60783</v>
      </c>
      <c r="H273" s="2" t="s">
        <v>1343</v>
      </c>
      <c r="I273" s="2">
        <v>36.058</v>
      </c>
      <c r="J273" s="2">
        <v>-77.623000000000005</v>
      </c>
      <c r="K273" s="4">
        <v>0</v>
      </c>
      <c r="L273" s="2" t="s">
        <v>1341</v>
      </c>
      <c r="M273" s="17" t="s">
        <v>1338</v>
      </c>
      <c r="N273" s="17" t="s">
        <v>965</v>
      </c>
      <c r="O273" s="8">
        <v>5</v>
      </c>
      <c r="P273" s="16">
        <v>0.22600000000000001</v>
      </c>
      <c r="Q273" s="4">
        <v>9918</v>
      </c>
      <c r="R273" s="4">
        <v>4988</v>
      </c>
      <c r="S273" s="4">
        <v>90432</v>
      </c>
      <c r="T273" s="27">
        <f t="shared" ref="T273:T304" si="10">S273/Q273</f>
        <v>9.1179673321234116</v>
      </c>
    </row>
    <row r="274" spans="1:20" x14ac:dyDescent="0.35">
      <c r="A274" s="2">
        <v>16325</v>
      </c>
      <c r="B274" s="2">
        <v>2018</v>
      </c>
      <c r="C274" s="17">
        <v>9873</v>
      </c>
      <c r="D274" s="17">
        <v>10322.1236914496</v>
      </c>
      <c r="E274" s="2" t="s">
        <v>5</v>
      </c>
      <c r="F274" s="2" t="s">
        <v>417</v>
      </c>
      <c r="G274" s="2">
        <v>58333</v>
      </c>
      <c r="H274" s="2" t="s">
        <v>1343</v>
      </c>
      <c r="I274" s="2">
        <v>35.331667000000003</v>
      </c>
      <c r="J274" s="2">
        <v>-77.666388999999995</v>
      </c>
      <c r="K274" s="4">
        <v>0</v>
      </c>
      <c r="L274" s="2" t="s">
        <v>1341</v>
      </c>
      <c r="M274" s="17" t="s">
        <v>1338</v>
      </c>
      <c r="N274" s="17" t="s">
        <v>965</v>
      </c>
      <c r="O274" s="8">
        <v>5</v>
      </c>
      <c r="P274" s="16">
        <v>0.191</v>
      </c>
      <c r="Q274" s="4">
        <v>8348</v>
      </c>
      <c r="R274" s="4">
        <v>4198</v>
      </c>
      <c r="S274" s="4">
        <v>76117</v>
      </c>
      <c r="T274" s="27">
        <f t="shared" si="10"/>
        <v>9.1179923334930528</v>
      </c>
    </row>
    <row r="275" spans="1:20" x14ac:dyDescent="0.35">
      <c r="A275" s="2">
        <v>16326</v>
      </c>
      <c r="B275" s="2">
        <v>2018</v>
      </c>
      <c r="C275" s="17">
        <v>6679</v>
      </c>
      <c r="D275" s="17">
        <v>3318.7974469566602</v>
      </c>
      <c r="E275" s="2" t="s">
        <v>5</v>
      </c>
      <c r="F275" s="2" t="s">
        <v>418</v>
      </c>
      <c r="G275" s="2">
        <v>58334</v>
      </c>
      <c r="H275" s="2" t="s">
        <v>1343</v>
      </c>
      <c r="I275" s="2">
        <v>35.35</v>
      </c>
      <c r="J275" s="2">
        <v>-77.474999999999994</v>
      </c>
      <c r="K275" s="4">
        <v>0</v>
      </c>
      <c r="L275" s="2" t="s">
        <v>1341</v>
      </c>
      <c r="M275" s="17" t="s">
        <v>1338</v>
      </c>
      <c r="N275" s="17" t="s">
        <v>965</v>
      </c>
      <c r="O275" s="8">
        <v>5</v>
      </c>
      <c r="P275" s="16">
        <v>0.185</v>
      </c>
      <c r="Q275" s="4">
        <v>8093</v>
      </c>
      <c r="R275" s="4">
        <v>4070</v>
      </c>
      <c r="S275" s="4">
        <v>73793</v>
      </c>
      <c r="T275" s="27">
        <f t="shared" si="10"/>
        <v>9.1181267762263687</v>
      </c>
    </row>
    <row r="276" spans="1:20" x14ac:dyDescent="0.35">
      <c r="A276" s="2">
        <v>16327</v>
      </c>
      <c r="B276" s="2">
        <v>2018</v>
      </c>
      <c r="C276" s="17">
        <v>6408</v>
      </c>
      <c r="D276" s="17">
        <v>17592.475516714399</v>
      </c>
      <c r="E276" s="2" t="s">
        <v>5</v>
      </c>
      <c r="F276" s="2" t="s">
        <v>419</v>
      </c>
      <c r="G276" s="2">
        <v>59174</v>
      </c>
      <c r="H276" s="2" t="s">
        <v>1405</v>
      </c>
      <c r="I276" s="2">
        <v>36.141111000000002</v>
      </c>
      <c r="J276" s="2">
        <v>-77.211111000000002</v>
      </c>
      <c r="K276" s="4">
        <v>0</v>
      </c>
      <c r="L276" s="2" t="s">
        <v>1341</v>
      </c>
      <c r="M276" s="17" t="s">
        <v>1338</v>
      </c>
      <c r="N276" s="17" t="s">
        <v>965</v>
      </c>
      <c r="O276" s="8">
        <v>5</v>
      </c>
      <c r="P276" s="16">
        <v>0.20399999999999999</v>
      </c>
      <c r="Q276" s="4">
        <v>8930</v>
      </c>
      <c r="R276" s="4">
        <v>4491</v>
      </c>
      <c r="S276" s="4">
        <v>81422</v>
      </c>
      <c r="T276" s="27">
        <f t="shared" si="10"/>
        <v>9.117805151175812</v>
      </c>
    </row>
    <row r="277" spans="1:20" x14ac:dyDescent="0.35">
      <c r="A277" s="2">
        <v>16332</v>
      </c>
      <c r="B277" s="2">
        <v>2018</v>
      </c>
      <c r="C277" s="17">
        <v>6900</v>
      </c>
      <c r="D277" s="17">
        <v>9454.8848594910796</v>
      </c>
      <c r="E277" s="2" t="s">
        <v>5</v>
      </c>
      <c r="F277" s="2" t="s">
        <v>423</v>
      </c>
      <c r="G277" s="2">
        <v>59921</v>
      </c>
      <c r="H277" s="2" t="s">
        <v>1405</v>
      </c>
      <c r="I277" s="2">
        <v>35.368000000000002</v>
      </c>
      <c r="J277" s="2">
        <v>-78.801000000000002</v>
      </c>
      <c r="K277" s="4">
        <v>0</v>
      </c>
      <c r="L277" s="2" t="s">
        <v>1341</v>
      </c>
      <c r="M277" s="17" t="s">
        <v>1338</v>
      </c>
      <c r="N277" s="17" t="s">
        <v>965</v>
      </c>
      <c r="O277" s="8">
        <v>5</v>
      </c>
      <c r="P277" s="16">
        <v>0.17399999999999999</v>
      </c>
      <c r="Q277" s="4">
        <v>7636</v>
      </c>
      <c r="R277" s="4">
        <v>3840</v>
      </c>
      <c r="S277" s="4">
        <v>69625</v>
      </c>
      <c r="T277" s="27">
        <f t="shared" si="10"/>
        <v>9.1179937139863796</v>
      </c>
    </row>
    <row r="278" spans="1:20" x14ac:dyDescent="0.35">
      <c r="A278" s="2">
        <v>16349</v>
      </c>
      <c r="B278" s="2">
        <v>2018</v>
      </c>
      <c r="C278" s="17">
        <v>15511</v>
      </c>
      <c r="D278" s="17">
        <v>1231.8242775497799</v>
      </c>
      <c r="E278" s="2" t="s">
        <v>5</v>
      </c>
      <c r="F278" s="2" t="s">
        <v>425</v>
      </c>
      <c r="G278" s="2">
        <v>60399</v>
      </c>
      <c r="H278" s="2" t="s">
        <v>1349</v>
      </c>
      <c r="I278" s="2">
        <v>35.379505000000002</v>
      </c>
      <c r="J278" s="2">
        <v>-81.817582000000002</v>
      </c>
      <c r="K278" s="4">
        <v>0</v>
      </c>
      <c r="L278" s="2" t="s">
        <v>1341</v>
      </c>
      <c r="M278" s="17" t="s">
        <v>1338</v>
      </c>
      <c r="N278" s="17" t="s">
        <v>965</v>
      </c>
      <c r="O278" s="8">
        <v>4.9000000000000004</v>
      </c>
      <c r="P278" s="16">
        <v>0.218</v>
      </c>
      <c r="Q278" s="4">
        <v>9375</v>
      </c>
      <c r="R278" s="4">
        <v>4715</v>
      </c>
      <c r="S278" s="4">
        <v>85481</v>
      </c>
      <c r="T278" s="27">
        <f t="shared" si="10"/>
        <v>9.1179733333333335</v>
      </c>
    </row>
    <row r="279" spans="1:20" x14ac:dyDescent="0.35">
      <c r="A279" s="2">
        <v>16351</v>
      </c>
      <c r="B279" s="2">
        <v>2018</v>
      </c>
      <c r="C279" s="17">
        <v>14626</v>
      </c>
      <c r="D279" s="17">
        <v>19138.468366363399</v>
      </c>
      <c r="E279" s="2" t="s">
        <v>5</v>
      </c>
      <c r="F279" s="2" t="s">
        <v>427</v>
      </c>
      <c r="G279" s="2">
        <v>59521</v>
      </c>
      <c r="H279" s="2" t="s">
        <v>1636</v>
      </c>
      <c r="I279" s="2">
        <v>35.538888999999998</v>
      </c>
      <c r="J279" s="2">
        <v>-79.804167000000007</v>
      </c>
      <c r="K279" s="4">
        <v>0</v>
      </c>
      <c r="L279" s="2" t="s">
        <v>1341</v>
      </c>
      <c r="M279" s="17" t="s">
        <v>1338</v>
      </c>
      <c r="N279" s="17" t="s">
        <v>965</v>
      </c>
      <c r="O279" s="8">
        <v>5</v>
      </c>
      <c r="P279" s="16">
        <v>0.193</v>
      </c>
      <c r="Q279" s="4">
        <v>8472</v>
      </c>
      <c r="R279" s="4">
        <v>4260</v>
      </c>
      <c r="S279" s="4">
        <v>77246</v>
      </c>
      <c r="T279" s="27">
        <f t="shared" si="10"/>
        <v>9.1177998111425875</v>
      </c>
    </row>
    <row r="280" spans="1:20" x14ac:dyDescent="0.35">
      <c r="A280" s="2">
        <v>16352</v>
      </c>
      <c r="B280" s="2">
        <v>2018</v>
      </c>
      <c r="C280" s="17">
        <v>6679</v>
      </c>
      <c r="D280" s="17">
        <v>7924.0581150937496</v>
      </c>
      <c r="E280" s="2" t="s">
        <v>5</v>
      </c>
      <c r="F280" s="2" t="s">
        <v>428</v>
      </c>
      <c r="G280" s="2">
        <v>58809</v>
      </c>
      <c r="H280" s="2" t="s">
        <v>1637</v>
      </c>
      <c r="I280" s="2">
        <v>35.433889000000001</v>
      </c>
      <c r="J280" s="2">
        <v>-77.438056000000003</v>
      </c>
      <c r="K280" s="4">
        <v>0</v>
      </c>
      <c r="L280" s="2" t="s">
        <v>1341</v>
      </c>
      <c r="M280" s="17" t="s">
        <v>1338</v>
      </c>
      <c r="N280" s="17" t="s">
        <v>965</v>
      </c>
      <c r="O280" s="8">
        <v>5</v>
      </c>
      <c r="P280" s="16">
        <v>0.19700000000000001</v>
      </c>
      <c r="Q280" s="4">
        <v>8612</v>
      </c>
      <c r="R280" s="4">
        <v>4331</v>
      </c>
      <c r="S280" s="4">
        <v>78523</v>
      </c>
      <c r="T280" s="27">
        <f t="shared" si="10"/>
        <v>9.1178588016720852</v>
      </c>
    </row>
    <row r="281" spans="1:20" x14ac:dyDescent="0.35">
      <c r="A281" s="2">
        <v>16358</v>
      </c>
      <c r="B281" s="2">
        <v>2018</v>
      </c>
      <c r="C281" s="17">
        <v>6681</v>
      </c>
      <c r="D281" s="17">
        <v>3331.7036566934898</v>
      </c>
      <c r="E281" s="2" t="s">
        <v>5</v>
      </c>
      <c r="F281" s="2" t="s">
        <v>431</v>
      </c>
      <c r="G281" s="2">
        <v>60208</v>
      </c>
      <c r="H281" s="2" t="s">
        <v>1347</v>
      </c>
      <c r="I281" s="2">
        <v>36.467021000000003</v>
      </c>
      <c r="J281" s="2">
        <v>-77.617957000000004</v>
      </c>
      <c r="K281" s="4">
        <v>0</v>
      </c>
      <c r="L281" s="2" t="s">
        <v>1341</v>
      </c>
      <c r="M281" s="17" t="s">
        <v>1338</v>
      </c>
      <c r="N281" s="17" t="s">
        <v>965</v>
      </c>
      <c r="O281" s="8">
        <v>5</v>
      </c>
      <c r="P281" s="16">
        <v>0.17799999999999999</v>
      </c>
      <c r="Q281" s="4">
        <v>7775</v>
      </c>
      <c r="R281" s="4">
        <v>3910</v>
      </c>
      <c r="S281" s="4">
        <v>70893</v>
      </c>
      <c r="T281" s="27">
        <f t="shared" si="10"/>
        <v>9.1180707395498395</v>
      </c>
    </row>
    <row r="282" spans="1:20" x14ac:dyDescent="0.35">
      <c r="A282" s="2">
        <v>16359</v>
      </c>
      <c r="B282" s="2">
        <v>2018</v>
      </c>
      <c r="C282" s="17">
        <v>9488</v>
      </c>
      <c r="D282" s="17">
        <v>14256.334726647299</v>
      </c>
      <c r="E282" s="2" t="s">
        <v>5</v>
      </c>
      <c r="F282" s="2" t="s">
        <v>432</v>
      </c>
      <c r="G282" s="2">
        <v>61347</v>
      </c>
      <c r="H282" s="2" t="s">
        <v>1344</v>
      </c>
      <c r="I282" s="2">
        <v>35.195301999999998</v>
      </c>
      <c r="J282" s="2">
        <v>-77.895124999999993</v>
      </c>
      <c r="K282" s="4">
        <v>0</v>
      </c>
      <c r="L282" s="2" t="s">
        <v>1341</v>
      </c>
      <c r="M282" s="17" t="s">
        <v>1338</v>
      </c>
      <c r="N282" s="17" t="s">
        <v>965</v>
      </c>
      <c r="O282" s="8">
        <v>2</v>
      </c>
      <c r="P282" s="16">
        <v>0.224</v>
      </c>
      <c r="Q282" s="4">
        <v>3928</v>
      </c>
      <c r="R282" s="4">
        <v>1975</v>
      </c>
      <c r="S282" s="4">
        <v>35814</v>
      </c>
      <c r="T282" s="27">
        <f t="shared" si="10"/>
        <v>9.1176171079429729</v>
      </c>
    </row>
    <row r="283" spans="1:20" x14ac:dyDescent="0.35">
      <c r="A283" s="2">
        <v>16365</v>
      </c>
      <c r="B283" s="2">
        <v>2018</v>
      </c>
      <c r="C283" s="17">
        <v>4496</v>
      </c>
      <c r="D283" s="17">
        <v>10601.0990252028</v>
      </c>
      <c r="E283" s="2" t="s">
        <v>5</v>
      </c>
      <c r="F283" s="2" t="s">
        <v>435</v>
      </c>
      <c r="G283" s="2">
        <v>61284</v>
      </c>
      <c r="H283" s="2" t="s">
        <v>1344</v>
      </c>
      <c r="I283" s="2">
        <v>35.241145000000003</v>
      </c>
      <c r="J283" s="2">
        <v>-81.429433000000003</v>
      </c>
      <c r="K283" s="4">
        <v>0</v>
      </c>
      <c r="L283" s="2" t="s">
        <v>1341</v>
      </c>
      <c r="M283" s="17" t="s">
        <v>1338</v>
      </c>
      <c r="N283" s="17" t="s">
        <v>965</v>
      </c>
      <c r="O283" s="8">
        <v>2</v>
      </c>
      <c r="P283" s="16">
        <v>0.22500000000000001</v>
      </c>
      <c r="Q283" s="4">
        <v>3939</v>
      </c>
      <c r="R283" s="4">
        <v>1981</v>
      </c>
      <c r="S283" s="4">
        <v>35917</v>
      </c>
      <c r="T283" s="27">
        <f t="shared" si="10"/>
        <v>9.1183041381061187</v>
      </c>
    </row>
    <row r="284" spans="1:20" x14ac:dyDescent="0.35">
      <c r="A284" s="2">
        <v>16369</v>
      </c>
      <c r="B284" s="2">
        <v>2018</v>
      </c>
      <c r="C284" s="17">
        <v>1575</v>
      </c>
      <c r="D284" s="17">
        <v>20820.233168896499</v>
      </c>
      <c r="E284" s="2" t="s">
        <v>5</v>
      </c>
      <c r="F284" s="2" t="s">
        <v>439</v>
      </c>
      <c r="G284" s="2">
        <v>59520</v>
      </c>
      <c r="H284" s="2" t="s">
        <v>1639</v>
      </c>
      <c r="I284" s="2">
        <v>36.119166999999997</v>
      </c>
      <c r="J284" s="2">
        <v>-79.521388999999999</v>
      </c>
      <c r="K284" s="4">
        <v>0</v>
      </c>
      <c r="L284" s="2" t="s">
        <v>1341</v>
      </c>
      <c r="M284" s="17" t="s">
        <v>1338</v>
      </c>
      <c r="N284" s="17" t="s">
        <v>965</v>
      </c>
      <c r="O284" s="8">
        <v>5</v>
      </c>
      <c r="P284" s="16">
        <v>0.01</v>
      </c>
      <c r="Q284" s="4">
        <v>432</v>
      </c>
      <c r="R284" s="4">
        <v>0</v>
      </c>
      <c r="S284" s="4">
        <v>3939</v>
      </c>
      <c r="T284" s="27">
        <f t="shared" si="10"/>
        <v>9.1180555555555554</v>
      </c>
    </row>
    <row r="285" spans="1:20" x14ac:dyDescent="0.35">
      <c r="A285" s="2">
        <v>16370</v>
      </c>
      <c r="B285" s="2">
        <v>2018</v>
      </c>
      <c r="C285" s="17">
        <v>28719</v>
      </c>
      <c r="D285" s="17">
        <v>895.79662978201395</v>
      </c>
      <c r="E285" s="2" t="s">
        <v>5</v>
      </c>
      <c r="F285" s="2" t="s">
        <v>440</v>
      </c>
      <c r="G285" s="2">
        <v>59575</v>
      </c>
      <c r="H285" s="2" t="s">
        <v>1347</v>
      </c>
      <c r="I285" s="2">
        <v>34.745832999999998</v>
      </c>
      <c r="J285" s="2">
        <v>-78.429444000000004</v>
      </c>
      <c r="K285" s="4">
        <v>0</v>
      </c>
      <c r="L285" s="2" t="s">
        <v>1341</v>
      </c>
      <c r="M285" s="17" t="s">
        <v>1338</v>
      </c>
      <c r="N285" s="17" t="s">
        <v>965</v>
      </c>
      <c r="O285" s="8">
        <v>5</v>
      </c>
      <c r="P285" s="16">
        <v>0.18099999999999999</v>
      </c>
      <c r="Q285" s="4">
        <v>7931</v>
      </c>
      <c r="R285" s="4">
        <v>3988</v>
      </c>
      <c r="S285" s="4">
        <v>72315</v>
      </c>
      <c r="T285" s="27">
        <f t="shared" si="10"/>
        <v>9.1180179044256722</v>
      </c>
    </row>
    <row r="286" spans="1:20" x14ac:dyDescent="0.35">
      <c r="A286" s="2">
        <v>16371</v>
      </c>
      <c r="B286" s="2">
        <v>2018</v>
      </c>
      <c r="C286" s="17">
        <v>4099</v>
      </c>
      <c r="D286" s="17">
        <v>8142.8298267109203</v>
      </c>
      <c r="E286" s="2" t="s">
        <v>5</v>
      </c>
      <c r="F286" s="2" t="s">
        <v>441</v>
      </c>
      <c r="G286" s="2">
        <v>59162</v>
      </c>
      <c r="H286" s="2" t="s">
        <v>1640</v>
      </c>
      <c r="I286" s="2">
        <v>35.373888999999998</v>
      </c>
      <c r="J286" s="2">
        <v>-81.086944000000003</v>
      </c>
      <c r="K286" s="4">
        <v>0</v>
      </c>
      <c r="L286" s="2" t="s">
        <v>1341</v>
      </c>
      <c r="M286" s="17" t="s">
        <v>1338</v>
      </c>
      <c r="N286" s="17" t="s">
        <v>965</v>
      </c>
      <c r="O286" s="8">
        <v>5</v>
      </c>
      <c r="P286" s="16">
        <v>0.21199999999999999</v>
      </c>
      <c r="Q286" s="4">
        <v>9269</v>
      </c>
      <c r="R286" s="4">
        <v>4661</v>
      </c>
      <c r="S286" s="4">
        <v>84513</v>
      </c>
      <c r="T286" s="27">
        <f t="shared" si="10"/>
        <v>9.1178120617110796</v>
      </c>
    </row>
    <row r="287" spans="1:20" x14ac:dyDescent="0.35">
      <c r="A287" s="2">
        <v>16372</v>
      </c>
      <c r="B287" s="2">
        <v>2018</v>
      </c>
      <c r="C287" s="17">
        <v>28710</v>
      </c>
      <c r="D287" s="17">
        <v>1082.6788292942399</v>
      </c>
      <c r="E287" s="2" t="s">
        <v>5</v>
      </c>
      <c r="F287" s="2" t="s">
        <v>442</v>
      </c>
      <c r="G287" s="2">
        <v>59105</v>
      </c>
      <c r="H287" s="2" t="s">
        <v>1343</v>
      </c>
      <c r="I287" s="2">
        <v>36.390278000000002</v>
      </c>
      <c r="J287" s="2">
        <v>-79.647221999999999</v>
      </c>
      <c r="K287" s="4">
        <v>0</v>
      </c>
      <c r="L287" s="2" t="s">
        <v>1341</v>
      </c>
      <c r="M287" s="17" t="s">
        <v>1338</v>
      </c>
      <c r="N287" s="17" t="s">
        <v>965</v>
      </c>
      <c r="O287" s="8">
        <v>4.9000000000000004</v>
      </c>
      <c r="P287" s="16">
        <v>0.19400000000000001</v>
      </c>
      <c r="Q287" s="4">
        <v>8323</v>
      </c>
      <c r="R287" s="4">
        <v>4186</v>
      </c>
      <c r="S287" s="4">
        <v>75888</v>
      </c>
      <c r="T287" s="27">
        <f t="shared" si="10"/>
        <v>9.1178661540309989</v>
      </c>
    </row>
    <row r="288" spans="1:20" x14ac:dyDescent="0.35">
      <c r="A288" s="2">
        <v>16379</v>
      </c>
      <c r="B288" s="2">
        <v>2018</v>
      </c>
      <c r="C288" s="17">
        <v>15782</v>
      </c>
      <c r="D288" s="17">
        <v>16360.123075076201</v>
      </c>
      <c r="E288" s="2" t="s">
        <v>5</v>
      </c>
      <c r="F288" s="2" t="s">
        <v>445</v>
      </c>
      <c r="G288" s="2">
        <v>58335</v>
      </c>
      <c r="H288" s="2" t="s">
        <v>1343</v>
      </c>
      <c r="I288" s="2">
        <v>34.988889</v>
      </c>
      <c r="J288" s="2">
        <v>-80.383611000000002</v>
      </c>
      <c r="K288" s="4">
        <v>0</v>
      </c>
      <c r="L288" s="2" t="s">
        <v>1341</v>
      </c>
      <c r="M288" s="17" t="s">
        <v>1338</v>
      </c>
      <c r="N288" s="17" t="s">
        <v>965</v>
      </c>
      <c r="O288" s="8">
        <v>5</v>
      </c>
      <c r="P288" s="16">
        <v>0.16</v>
      </c>
      <c r="Q288" s="4">
        <v>7001</v>
      </c>
      <c r="R288" s="4">
        <v>3521</v>
      </c>
      <c r="S288" s="4">
        <v>63836</v>
      </c>
      <c r="T288" s="27">
        <f t="shared" si="10"/>
        <v>9.1181259820025709</v>
      </c>
    </row>
    <row r="289" spans="1:20" x14ac:dyDescent="0.35">
      <c r="A289" s="2">
        <v>16380</v>
      </c>
      <c r="B289" s="2">
        <v>2018</v>
      </c>
      <c r="C289" s="17">
        <v>9859</v>
      </c>
      <c r="D289" s="17">
        <v>842.49070654605896</v>
      </c>
      <c r="E289" s="2" t="s">
        <v>5</v>
      </c>
      <c r="F289" s="2" t="s">
        <v>446</v>
      </c>
      <c r="G289" s="2">
        <v>59124</v>
      </c>
      <c r="H289" s="2" t="s">
        <v>1343</v>
      </c>
      <c r="I289" s="2">
        <v>36.286389</v>
      </c>
      <c r="J289" s="2">
        <v>-78.386111</v>
      </c>
      <c r="K289" s="4">
        <v>0</v>
      </c>
      <c r="L289" s="2" t="s">
        <v>1341</v>
      </c>
      <c r="M289" s="17" t="s">
        <v>1338</v>
      </c>
      <c r="N289" s="17" t="s">
        <v>965</v>
      </c>
      <c r="O289" s="8">
        <v>3</v>
      </c>
      <c r="P289" s="16">
        <v>0.20100000000000001</v>
      </c>
      <c r="Q289" s="4">
        <v>5285</v>
      </c>
      <c r="R289" s="4">
        <v>2658</v>
      </c>
      <c r="S289" s="4">
        <v>48189</v>
      </c>
      <c r="T289" s="27">
        <f t="shared" si="10"/>
        <v>9.1180700094607374</v>
      </c>
    </row>
    <row r="290" spans="1:20" x14ac:dyDescent="0.35">
      <c r="A290" s="2">
        <v>16381</v>
      </c>
      <c r="B290" s="2">
        <v>2018</v>
      </c>
      <c r="C290" s="17">
        <v>13721</v>
      </c>
      <c r="D290" s="17">
        <v>77788.580224926496</v>
      </c>
      <c r="E290" s="2" t="s">
        <v>5</v>
      </c>
      <c r="F290" s="2" t="s">
        <v>447</v>
      </c>
      <c r="G290" s="2">
        <v>57461</v>
      </c>
      <c r="H290" s="2" t="s">
        <v>1343</v>
      </c>
      <c r="I290" s="2">
        <v>35.020415</v>
      </c>
      <c r="J290" s="2">
        <v>-84.015675999999999</v>
      </c>
      <c r="K290" s="4">
        <v>0</v>
      </c>
      <c r="L290" s="2" t="s">
        <v>1341</v>
      </c>
      <c r="M290" s="17" t="s">
        <v>1338</v>
      </c>
      <c r="N290" s="17" t="s">
        <v>965</v>
      </c>
      <c r="O290" s="8">
        <v>1</v>
      </c>
      <c r="P290" s="16">
        <v>0.13100000000000001</v>
      </c>
      <c r="Q290" s="4">
        <v>1145</v>
      </c>
      <c r="R290" s="4">
        <v>576</v>
      </c>
      <c r="S290" s="4">
        <v>10441</v>
      </c>
      <c r="T290" s="27">
        <f t="shared" si="10"/>
        <v>9.1187772925764197</v>
      </c>
    </row>
    <row r="291" spans="1:20" x14ac:dyDescent="0.35">
      <c r="A291" s="2">
        <v>16383</v>
      </c>
      <c r="B291" s="2">
        <v>2018</v>
      </c>
      <c r="C291" s="17">
        <v>9852</v>
      </c>
      <c r="D291" s="17">
        <v>8322.8486313745307</v>
      </c>
      <c r="E291" s="2" t="s">
        <v>5</v>
      </c>
      <c r="F291" s="2" t="s">
        <v>449</v>
      </c>
      <c r="G291" s="2">
        <v>60416</v>
      </c>
      <c r="H291" s="2" t="s">
        <v>1644</v>
      </c>
      <c r="I291" s="2">
        <v>34.71472</v>
      </c>
      <c r="J291" s="2">
        <v>-79.314629999999994</v>
      </c>
      <c r="K291" s="4">
        <v>0</v>
      </c>
      <c r="L291" s="2" t="s">
        <v>1341</v>
      </c>
      <c r="M291" s="17" t="s">
        <v>1338</v>
      </c>
      <c r="N291" s="17" t="s">
        <v>965</v>
      </c>
      <c r="O291" s="8">
        <v>4.9000000000000004</v>
      </c>
      <c r="P291" s="16">
        <v>0.219</v>
      </c>
      <c r="Q291" s="4">
        <v>9397</v>
      </c>
      <c r="R291" s="4">
        <v>4726</v>
      </c>
      <c r="S291" s="4">
        <v>85682</v>
      </c>
      <c r="T291" s="27">
        <f t="shared" si="10"/>
        <v>9.1180163882090035</v>
      </c>
    </row>
    <row r="292" spans="1:20" x14ac:dyDescent="0.35">
      <c r="A292" s="2">
        <v>16384</v>
      </c>
      <c r="B292" s="2">
        <v>2018</v>
      </c>
      <c r="C292" s="17">
        <v>6969</v>
      </c>
      <c r="D292" s="17">
        <v>510.25898020151197</v>
      </c>
      <c r="E292" s="2" t="s">
        <v>5</v>
      </c>
      <c r="F292" s="2" t="s">
        <v>450</v>
      </c>
      <c r="G292" s="2">
        <v>57321</v>
      </c>
      <c r="H292" s="2" t="s">
        <v>1645</v>
      </c>
      <c r="I292" s="2">
        <v>36.476666999999999</v>
      </c>
      <c r="J292" s="2">
        <v>-80.601111000000003</v>
      </c>
      <c r="K292" s="4">
        <v>0</v>
      </c>
      <c r="L292" s="2" t="s">
        <v>1341</v>
      </c>
      <c r="M292" s="17" t="s">
        <v>1338</v>
      </c>
      <c r="N292" s="17" t="s">
        <v>965</v>
      </c>
      <c r="O292" s="8">
        <v>1.2</v>
      </c>
      <c r="P292" s="16">
        <v>0.13700000000000001</v>
      </c>
      <c r="Q292" s="4">
        <v>1436</v>
      </c>
      <c r="R292" s="4">
        <v>722</v>
      </c>
      <c r="S292" s="4">
        <v>13093</v>
      </c>
      <c r="T292" s="27">
        <f t="shared" si="10"/>
        <v>9.1176880222841223</v>
      </c>
    </row>
    <row r="293" spans="1:20" x14ac:dyDescent="0.35">
      <c r="A293" s="2">
        <v>16386</v>
      </c>
      <c r="B293" s="2">
        <v>2018</v>
      </c>
      <c r="C293" s="17">
        <v>10029</v>
      </c>
      <c r="D293" s="17">
        <v>5060.8394805566604</v>
      </c>
      <c r="E293" s="2" t="s">
        <v>5</v>
      </c>
      <c r="F293" s="2" t="s">
        <v>452</v>
      </c>
      <c r="G293" s="2">
        <v>60395</v>
      </c>
      <c r="H293" s="2" t="s">
        <v>1646</v>
      </c>
      <c r="I293" s="2">
        <v>35.8748</v>
      </c>
      <c r="J293" s="2">
        <v>-77.139700000000005</v>
      </c>
      <c r="K293" s="4">
        <v>0</v>
      </c>
      <c r="L293" s="2" t="s">
        <v>1341</v>
      </c>
      <c r="M293" s="17" t="s">
        <v>1338</v>
      </c>
      <c r="N293" s="17" t="s">
        <v>965</v>
      </c>
      <c r="O293" s="8">
        <v>5</v>
      </c>
      <c r="P293" s="16">
        <v>0.20599999999999999</v>
      </c>
      <c r="Q293" s="4">
        <v>9018</v>
      </c>
      <c r="R293" s="4">
        <v>4535</v>
      </c>
      <c r="S293" s="4">
        <v>82226</v>
      </c>
      <c r="T293" s="27">
        <f t="shared" si="10"/>
        <v>9.1179862497227759</v>
      </c>
    </row>
    <row r="294" spans="1:20" x14ac:dyDescent="0.35">
      <c r="A294" s="2">
        <v>16387</v>
      </c>
      <c r="B294" s="2">
        <v>2018</v>
      </c>
      <c r="C294" s="17">
        <v>9849</v>
      </c>
      <c r="D294" s="17">
        <v>1441.4365111510899</v>
      </c>
      <c r="E294" s="2" t="s">
        <v>5</v>
      </c>
      <c r="F294" s="2" t="s">
        <v>453</v>
      </c>
      <c r="G294" s="2">
        <v>58350</v>
      </c>
      <c r="H294" s="2" t="s">
        <v>1343</v>
      </c>
      <c r="I294" s="2">
        <v>34.543889</v>
      </c>
      <c r="J294" s="2">
        <v>-79.3</v>
      </c>
      <c r="K294" s="4">
        <v>0</v>
      </c>
      <c r="L294" s="2" t="s">
        <v>1341</v>
      </c>
      <c r="M294" s="17" t="s">
        <v>1338</v>
      </c>
      <c r="N294" s="17" t="s">
        <v>965</v>
      </c>
      <c r="O294" s="8">
        <v>5</v>
      </c>
      <c r="P294" s="16">
        <v>0.193</v>
      </c>
      <c r="Q294" s="4">
        <v>8473</v>
      </c>
      <c r="R294" s="4">
        <v>4261</v>
      </c>
      <c r="S294" s="4">
        <v>77257</v>
      </c>
      <c r="T294" s="27">
        <f t="shared" si="10"/>
        <v>9.1180219520830867</v>
      </c>
    </row>
    <row r="295" spans="1:20" x14ac:dyDescent="0.35">
      <c r="A295" s="2">
        <v>16396</v>
      </c>
      <c r="B295" s="2">
        <v>2018</v>
      </c>
      <c r="C295" s="17">
        <v>15226</v>
      </c>
      <c r="D295" s="17">
        <v>8089.5210584855004</v>
      </c>
      <c r="E295" s="2" t="s">
        <v>5</v>
      </c>
      <c r="F295" s="2" t="s">
        <v>455</v>
      </c>
      <c r="G295" s="2">
        <v>60779</v>
      </c>
      <c r="H295" s="2" t="s">
        <v>1343</v>
      </c>
      <c r="I295" s="2">
        <v>34.888736000000002</v>
      </c>
      <c r="J295" s="2">
        <v>-79.062708000000001</v>
      </c>
      <c r="K295" s="4">
        <v>0</v>
      </c>
      <c r="L295" s="2" t="s">
        <v>1341</v>
      </c>
      <c r="M295" s="17" t="s">
        <v>1338</v>
      </c>
      <c r="N295" s="17" t="s">
        <v>965</v>
      </c>
      <c r="O295" s="8">
        <v>5</v>
      </c>
      <c r="P295" s="16">
        <v>0.215</v>
      </c>
      <c r="Q295" s="4">
        <v>9417</v>
      </c>
      <c r="R295" s="4">
        <v>4736</v>
      </c>
      <c r="S295" s="4">
        <v>85865</v>
      </c>
      <c r="T295" s="27">
        <f t="shared" si="10"/>
        <v>9.1180843155994484</v>
      </c>
    </row>
    <row r="296" spans="1:20" x14ac:dyDescent="0.35">
      <c r="A296" s="2">
        <v>16400</v>
      </c>
      <c r="B296" s="2">
        <v>2018</v>
      </c>
      <c r="C296" s="17">
        <v>7089</v>
      </c>
      <c r="D296" s="17">
        <v>619.20596695022596</v>
      </c>
      <c r="E296" s="2" t="s">
        <v>5</v>
      </c>
      <c r="F296" s="2" t="s">
        <v>458</v>
      </c>
      <c r="G296" s="2">
        <v>58853</v>
      </c>
      <c r="H296" s="2" t="s">
        <v>1343</v>
      </c>
      <c r="I296" s="2">
        <v>34.323889000000001</v>
      </c>
      <c r="J296" s="2">
        <v>-78.691944000000007</v>
      </c>
      <c r="K296" s="4">
        <v>0</v>
      </c>
      <c r="L296" s="2" t="s">
        <v>1341</v>
      </c>
      <c r="M296" s="17" t="s">
        <v>1338</v>
      </c>
      <c r="N296" s="17" t="s">
        <v>965</v>
      </c>
      <c r="O296" s="8">
        <v>5</v>
      </c>
      <c r="P296" s="16">
        <v>0.185</v>
      </c>
      <c r="Q296" s="4">
        <v>8096</v>
      </c>
      <c r="R296" s="4">
        <v>4071</v>
      </c>
      <c r="S296" s="4">
        <v>73820</v>
      </c>
      <c r="T296" s="27">
        <f t="shared" si="10"/>
        <v>9.1180830039525684</v>
      </c>
    </row>
    <row r="297" spans="1:20" x14ac:dyDescent="0.35">
      <c r="A297" s="2">
        <v>16402</v>
      </c>
      <c r="B297" s="2">
        <v>2018</v>
      </c>
      <c r="C297" s="17">
        <v>28700</v>
      </c>
      <c r="D297" s="17">
        <v>7561.6776064739397</v>
      </c>
      <c r="E297" s="2" t="s">
        <v>5</v>
      </c>
      <c r="F297" s="2" t="s">
        <v>460</v>
      </c>
      <c r="G297" s="2">
        <v>59936</v>
      </c>
      <c r="H297" s="2" t="s">
        <v>1647</v>
      </c>
      <c r="I297" s="2">
        <v>35.555430000000001</v>
      </c>
      <c r="J297" s="2">
        <v>-80.385890000000003</v>
      </c>
      <c r="K297" s="4">
        <v>0</v>
      </c>
      <c r="L297" s="2" t="s">
        <v>1341</v>
      </c>
      <c r="M297" s="17" t="s">
        <v>1338</v>
      </c>
      <c r="N297" s="17" t="s">
        <v>965</v>
      </c>
      <c r="O297" s="8">
        <v>5</v>
      </c>
      <c r="P297" s="16">
        <v>0.20799999999999999</v>
      </c>
      <c r="Q297" s="4">
        <v>9099</v>
      </c>
      <c r="R297" s="4">
        <v>4576</v>
      </c>
      <c r="S297" s="4">
        <v>82964</v>
      </c>
      <c r="T297" s="27">
        <f t="shared" si="10"/>
        <v>9.1179250467084287</v>
      </c>
    </row>
    <row r="298" spans="1:20" x14ac:dyDescent="0.35">
      <c r="A298" s="2">
        <v>16403</v>
      </c>
      <c r="B298" s="2">
        <v>2018</v>
      </c>
      <c r="C298" s="17">
        <v>10029</v>
      </c>
      <c r="D298" s="17">
        <v>1910.0437282181399</v>
      </c>
      <c r="E298" s="2" t="s">
        <v>5</v>
      </c>
      <c r="F298" s="2" t="s">
        <v>461</v>
      </c>
      <c r="G298" s="2">
        <v>59513</v>
      </c>
      <c r="H298" s="2" t="s">
        <v>1648</v>
      </c>
      <c r="I298" s="2">
        <v>35.836944000000003</v>
      </c>
      <c r="J298" s="2">
        <v>-77.126943999999995</v>
      </c>
      <c r="K298" s="4">
        <v>0</v>
      </c>
      <c r="L298" s="2" t="s">
        <v>1341</v>
      </c>
      <c r="M298" s="17" t="s">
        <v>1338</v>
      </c>
      <c r="N298" s="17" t="s">
        <v>965</v>
      </c>
      <c r="O298" s="8">
        <v>20</v>
      </c>
      <c r="P298" s="16">
        <v>0.19600000000000001</v>
      </c>
      <c r="Q298" s="4">
        <v>34282</v>
      </c>
      <c r="R298" s="4">
        <v>17240</v>
      </c>
      <c r="S298" s="4">
        <v>312584</v>
      </c>
      <c r="T298" s="27">
        <f t="shared" si="10"/>
        <v>9.1180211189545535</v>
      </c>
    </row>
    <row r="299" spans="1:20" x14ac:dyDescent="0.35">
      <c r="A299" s="2">
        <v>16404</v>
      </c>
      <c r="B299" s="2">
        <v>2018</v>
      </c>
      <c r="C299" s="17">
        <v>9859</v>
      </c>
      <c r="D299" s="17">
        <v>5348.8849759773002</v>
      </c>
      <c r="E299" s="2" t="s">
        <v>5</v>
      </c>
      <c r="F299" s="2" t="s">
        <v>462</v>
      </c>
      <c r="G299" s="2">
        <v>59502</v>
      </c>
      <c r="H299" s="2" t="s">
        <v>1347</v>
      </c>
      <c r="I299" s="2">
        <v>36.248699999999999</v>
      </c>
      <c r="J299" s="2">
        <v>-78.347499999999997</v>
      </c>
      <c r="K299" s="4">
        <v>0</v>
      </c>
      <c r="L299" s="2" t="s">
        <v>1341</v>
      </c>
      <c r="M299" s="17" t="s">
        <v>1338</v>
      </c>
      <c r="N299" s="17" t="s">
        <v>965</v>
      </c>
      <c r="O299" s="8">
        <v>5</v>
      </c>
      <c r="P299" s="16">
        <v>0.188</v>
      </c>
      <c r="Q299" s="4">
        <v>8249</v>
      </c>
      <c r="R299" s="4">
        <v>4148</v>
      </c>
      <c r="S299" s="4">
        <v>75214</v>
      </c>
      <c r="T299" s="27">
        <f t="shared" si="10"/>
        <v>9.1179536913565276</v>
      </c>
    </row>
    <row r="300" spans="1:20" x14ac:dyDescent="0.35">
      <c r="A300" s="2">
        <v>16405</v>
      </c>
      <c r="B300" s="2">
        <v>2018</v>
      </c>
      <c r="C300" s="17">
        <v>10707</v>
      </c>
      <c r="D300" s="17">
        <v>1286.1391114272301</v>
      </c>
      <c r="E300" s="2" t="s">
        <v>5</v>
      </c>
      <c r="F300" s="2" t="s">
        <v>463</v>
      </c>
      <c r="G300" s="2">
        <v>60579</v>
      </c>
      <c r="H300" s="2" t="s">
        <v>1343</v>
      </c>
      <c r="I300" s="2">
        <v>36.288910999999999</v>
      </c>
      <c r="J300" s="2">
        <v>-78.604589000000004</v>
      </c>
      <c r="K300" s="4">
        <v>0</v>
      </c>
      <c r="L300" s="2" t="s">
        <v>1341</v>
      </c>
      <c r="M300" s="17" t="s">
        <v>1338</v>
      </c>
      <c r="N300" s="17" t="s">
        <v>965</v>
      </c>
      <c r="O300" s="8">
        <v>5</v>
      </c>
      <c r="P300" s="16">
        <v>0.21</v>
      </c>
      <c r="Q300" s="4">
        <v>9202</v>
      </c>
      <c r="R300" s="4">
        <v>4628</v>
      </c>
      <c r="S300" s="4">
        <v>83903</v>
      </c>
      <c r="T300" s="27">
        <f t="shared" si="10"/>
        <v>9.117909150184742</v>
      </c>
    </row>
    <row r="301" spans="1:20" x14ac:dyDescent="0.35">
      <c r="A301" s="2">
        <v>16409</v>
      </c>
      <c r="B301" s="2">
        <v>2018</v>
      </c>
      <c r="C301" s="17">
        <v>7557</v>
      </c>
      <c r="D301" s="17">
        <v>6211.08284577432</v>
      </c>
      <c r="E301" s="2" t="s">
        <v>5</v>
      </c>
      <c r="F301" s="2" t="s">
        <v>465</v>
      </c>
      <c r="G301" s="2">
        <v>58336</v>
      </c>
      <c r="H301" s="2" t="s">
        <v>1343</v>
      </c>
      <c r="I301" s="2">
        <v>36.230561000000002</v>
      </c>
      <c r="J301" s="2">
        <v>-78.949585999999996</v>
      </c>
      <c r="K301" s="4">
        <v>0</v>
      </c>
      <c r="L301" s="2" t="s">
        <v>1341</v>
      </c>
      <c r="M301" s="17" t="s">
        <v>1338</v>
      </c>
      <c r="N301" s="17" t="s">
        <v>965</v>
      </c>
      <c r="O301" s="8">
        <v>5</v>
      </c>
      <c r="P301" s="16">
        <v>0.193</v>
      </c>
      <c r="Q301" s="4">
        <v>8447</v>
      </c>
      <c r="R301" s="4">
        <v>4248</v>
      </c>
      <c r="S301" s="4">
        <v>77019</v>
      </c>
      <c r="T301" s="27">
        <f t="shared" si="10"/>
        <v>9.1179116846217596</v>
      </c>
    </row>
    <row r="302" spans="1:20" x14ac:dyDescent="0.35">
      <c r="A302" s="2">
        <v>16410</v>
      </c>
      <c r="B302" s="2">
        <v>2018</v>
      </c>
      <c r="C302" s="17">
        <v>28990</v>
      </c>
      <c r="D302" s="17">
        <v>1299.8233371418801</v>
      </c>
      <c r="E302" s="2" t="s">
        <v>5</v>
      </c>
      <c r="F302" s="2" t="s">
        <v>466</v>
      </c>
      <c r="G302" s="2">
        <v>61196</v>
      </c>
      <c r="H302" s="2" t="s">
        <v>1649</v>
      </c>
      <c r="I302" s="2">
        <v>34.307121000000002</v>
      </c>
      <c r="J302" s="2">
        <v>-78.701463000000004</v>
      </c>
      <c r="K302" s="4">
        <v>0</v>
      </c>
      <c r="L302" s="2" t="s">
        <v>1341</v>
      </c>
      <c r="M302" s="17" t="s">
        <v>1338</v>
      </c>
      <c r="N302" s="17" t="s">
        <v>965</v>
      </c>
      <c r="O302" s="8">
        <v>5</v>
      </c>
      <c r="P302" s="16">
        <v>0.187</v>
      </c>
      <c r="Q302" s="4">
        <v>8208</v>
      </c>
      <c r="R302" s="4">
        <v>4128</v>
      </c>
      <c r="S302" s="4">
        <v>74841</v>
      </c>
      <c r="T302" s="27">
        <f t="shared" si="10"/>
        <v>9.1180555555555554</v>
      </c>
    </row>
    <row r="303" spans="1:20" x14ac:dyDescent="0.35">
      <c r="A303" s="2">
        <v>16412</v>
      </c>
      <c r="B303" s="2">
        <v>2018</v>
      </c>
      <c r="C303" s="17">
        <v>6940</v>
      </c>
      <c r="D303" s="17">
        <v>1489.38344125099</v>
      </c>
      <c r="E303" s="2" t="s">
        <v>5</v>
      </c>
      <c r="F303" s="2" t="s">
        <v>468</v>
      </c>
      <c r="G303" s="2">
        <v>61160</v>
      </c>
      <c r="H303" s="2" t="s">
        <v>1651</v>
      </c>
      <c r="I303" s="2">
        <v>35.575000000000003</v>
      </c>
      <c r="J303" s="2">
        <v>-80.820999999999998</v>
      </c>
      <c r="K303" s="4">
        <v>0</v>
      </c>
      <c r="L303" s="2" t="s">
        <v>1341</v>
      </c>
      <c r="M303" s="17" t="s">
        <v>1338</v>
      </c>
      <c r="N303" s="17" t="s">
        <v>965</v>
      </c>
      <c r="O303" s="8">
        <v>1.4</v>
      </c>
      <c r="P303" s="16">
        <v>0.10100000000000001</v>
      </c>
      <c r="Q303" s="4">
        <v>1243</v>
      </c>
      <c r="R303" s="4">
        <v>625</v>
      </c>
      <c r="S303" s="4">
        <v>11334</v>
      </c>
      <c r="T303" s="27">
        <f t="shared" si="10"/>
        <v>9.118262268704747</v>
      </c>
    </row>
    <row r="304" spans="1:20" x14ac:dyDescent="0.35">
      <c r="A304" s="2">
        <v>16413</v>
      </c>
      <c r="B304" s="2">
        <v>2018</v>
      </c>
      <c r="C304" s="17">
        <v>10875</v>
      </c>
      <c r="D304" s="17">
        <v>6538.0831747237098</v>
      </c>
      <c r="E304" s="2" t="s">
        <v>5</v>
      </c>
      <c r="F304" s="2" t="s">
        <v>469</v>
      </c>
      <c r="G304" s="2">
        <v>59576</v>
      </c>
      <c r="H304" s="2" t="s">
        <v>1344</v>
      </c>
      <c r="I304" s="2">
        <v>35.817709999999998</v>
      </c>
      <c r="J304" s="2">
        <v>-79.771084999999999</v>
      </c>
      <c r="K304" s="4">
        <v>0</v>
      </c>
      <c r="L304" s="2" t="s">
        <v>1341</v>
      </c>
      <c r="M304" s="17" t="s">
        <v>1338</v>
      </c>
      <c r="N304" s="17" t="s">
        <v>965</v>
      </c>
      <c r="O304" s="8">
        <v>5</v>
      </c>
      <c r="P304" s="16">
        <v>0.215</v>
      </c>
      <c r="Q304" s="4">
        <v>9412</v>
      </c>
      <c r="R304" s="4">
        <v>4733</v>
      </c>
      <c r="S304" s="4">
        <v>85819</v>
      </c>
      <c r="T304" s="27">
        <f t="shared" si="10"/>
        <v>9.1180407989800258</v>
      </c>
    </row>
    <row r="305" spans="1:20" x14ac:dyDescent="0.35">
      <c r="A305" s="2">
        <v>16414</v>
      </c>
      <c r="B305" s="2">
        <v>2018</v>
      </c>
      <c r="C305" s="17">
        <v>29024</v>
      </c>
      <c r="D305" s="17">
        <v>1467.08091426287</v>
      </c>
      <c r="E305" s="2" t="s">
        <v>5</v>
      </c>
      <c r="F305" s="2" t="s">
        <v>470</v>
      </c>
      <c r="G305" s="2">
        <v>61093</v>
      </c>
      <c r="H305" s="2" t="s">
        <v>1343</v>
      </c>
      <c r="I305" s="2">
        <v>34.968055999999997</v>
      </c>
      <c r="J305" s="2">
        <v>-79.935844000000003</v>
      </c>
      <c r="K305" s="4">
        <v>0</v>
      </c>
      <c r="L305" s="2" t="s">
        <v>1341</v>
      </c>
      <c r="M305" s="17" t="s">
        <v>1338</v>
      </c>
      <c r="N305" s="17" t="s">
        <v>965</v>
      </c>
      <c r="O305" s="8">
        <v>5</v>
      </c>
      <c r="P305" s="16">
        <v>0.19800000000000001</v>
      </c>
      <c r="Q305" s="4">
        <v>8677</v>
      </c>
      <c r="R305" s="4">
        <v>4364</v>
      </c>
      <c r="S305" s="4">
        <v>79119</v>
      </c>
      <c r="T305" s="27">
        <f t="shared" ref="T305:T320" si="11">S305/Q305</f>
        <v>9.1182436325919092</v>
      </c>
    </row>
    <row r="306" spans="1:20" x14ac:dyDescent="0.35">
      <c r="A306" s="2">
        <v>16415</v>
      </c>
      <c r="B306" s="2">
        <v>2018</v>
      </c>
      <c r="C306" s="17">
        <v>10058</v>
      </c>
      <c r="D306" s="17">
        <v>28887.265620239999</v>
      </c>
      <c r="E306" s="2" t="s">
        <v>5</v>
      </c>
      <c r="F306" s="2" t="s">
        <v>471</v>
      </c>
      <c r="G306" s="2">
        <v>58739</v>
      </c>
      <c r="H306" s="2" t="s">
        <v>1347</v>
      </c>
      <c r="I306" s="2">
        <v>36.148888999999997</v>
      </c>
      <c r="J306" s="2">
        <v>-79.348889</v>
      </c>
      <c r="K306" s="4">
        <v>0</v>
      </c>
      <c r="L306" s="2" t="s">
        <v>1341</v>
      </c>
      <c r="M306" s="17" t="s">
        <v>1338</v>
      </c>
      <c r="N306" s="17" t="s">
        <v>965</v>
      </c>
      <c r="O306" s="8">
        <v>3</v>
      </c>
      <c r="P306" s="16">
        <v>0.20100000000000001</v>
      </c>
      <c r="Q306" s="4">
        <v>5271</v>
      </c>
      <c r="R306" s="4">
        <v>2651</v>
      </c>
      <c r="S306" s="4">
        <v>48063</v>
      </c>
      <c r="T306" s="27">
        <f t="shared" si="11"/>
        <v>9.1183836084234482</v>
      </c>
    </row>
    <row r="307" spans="1:20" x14ac:dyDescent="0.35">
      <c r="A307" s="2">
        <v>16416</v>
      </c>
      <c r="B307" s="2">
        <v>2018</v>
      </c>
      <c r="C307" s="17">
        <v>6696</v>
      </c>
      <c r="D307" s="17">
        <v>24466.1949900539</v>
      </c>
      <c r="E307" s="2" t="s">
        <v>5</v>
      </c>
      <c r="F307" s="2" t="s">
        <v>472</v>
      </c>
      <c r="G307" s="2">
        <v>58740</v>
      </c>
      <c r="H307" s="2" t="s">
        <v>1347</v>
      </c>
      <c r="I307" s="2">
        <v>35.948056000000001</v>
      </c>
      <c r="J307" s="2">
        <v>-79.361943999999994</v>
      </c>
      <c r="K307" s="4">
        <v>0</v>
      </c>
      <c r="L307" s="2" t="s">
        <v>1341</v>
      </c>
      <c r="M307" s="17" t="s">
        <v>1338</v>
      </c>
      <c r="N307" s="17" t="s">
        <v>965</v>
      </c>
      <c r="O307" s="8">
        <v>3</v>
      </c>
      <c r="P307" s="16">
        <v>0.19</v>
      </c>
      <c r="Q307" s="4">
        <v>4983</v>
      </c>
      <c r="R307" s="4">
        <v>2506</v>
      </c>
      <c r="S307" s="4">
        <v>45435</v>
      </c>
      <c r="T307" s="27">
        <f t="shared" si="11"/>
        <v>9.11800120409392</v>
      </c>
    </row>
    <row r="308" spans="1:20" x14ac:dyDescent="0.35">
      <c r="A308" s="2">
        <v>16417</v>
      </c>
      <c r="B308" s="2">
        <v>2018</v>
      </c>
      <c r="C308" s="17">
        <v>15692</v>
      </c>
      <c r="D308" s="17">
        <v>17203.777378154598</v>
      </c>
      <c r="E308" s="2" t="s">
        <v>5</v>
      </c>
      <c r="F308" s="2" t="s">
        <v>473</v>
      </c>
      <c r="G308" s="2">
        <v>59577</v>
      </c>
      <c r="H308" s="2" t="s">
        <v>1347</v>
      </c>
      <c r="I308" s="2">
        <v>35.468611000000003</v>
      </c>
      <c r="J308" s="2">
        <v>-80.293610999999999</v>
      </c>
      <c r="K308" s="4">
        <v>0</v>
      </c>
      <c r="L308" s="2" t="s">
        <v>1341</v>
      </c>
      <c r="M308" s="17" t="s">
        <v>1338</v>
      </c>
      <c r="N308" s="17" t="s">
        <v>965</v>
      </c>
      <c r="O308" s="8">
        <v>5</v>
      </c>
      <c r="P308" s="16">
        <v>0.193</v>
      </c>
      <c r="Q308" s="4">
        <v>8450</v>
      </c>
      <c r="R308" s="4">
        <v>4249</v>
      </c>
      <c r="S308" s="4">
        <v>77047</v>
      </c>
      <c r="T308" s="27">
        <f t="shared" si="11"/>
        <v>9.1179881656804742</v>
      </c>
    </row>
    <row r="309" spans="1:20" x14ac:dyDescent="0.35">
      <c r="A309" s="2">
        <v>16421</v>
      </c>
      <c r="B309" s="2">
        <v>2018</v>
      </c>
      <c r="C309" s="17">
        <v>4473</v>
      </c>
      <c r="D309" s="17">
        <v>18089.525270059301</v>
      </c>
      <c r="E309" s="2" t="s">
        <v>5</v>
      </c>
      <c r="F309" s="2" t="s">
        <v>475</v>
      </c>
      <c r="G309" s="2">
        <v>58313</v>
      </c>
      <c r="H309" s="2" t="s">
        <v>1343</v>
      </c>
      <c r="I309" s="2">
        <v>35.878610999999999</v>
      </c>
      <c r="J309" s="2">
        <v>-80.541944000000001</v>
      </c>
      <c r="K309" s="4">
        <v>0</v>
      </c>
      <c r="L309" s="2" t="s">
        <v>1341</v>
      </c>
      <c r="M309" s="17" t="s">
        <v>1338</v>
      </c>
      <c r="N309" s="17" t="s">
        <v>965</v>
      </c>
      <c r="O309" s="8">
        <v>5</v>
      </c>
      <c r="P309" s="16">
        <v>0.19800000000000001</v>
      </c>
      <c r="Q309" s="4">
        <v>8690</v>
      </c>
      <c r="R309" s="4">
        <v>4370</v>
      </c>
      <c r="S309" s="4">
        <v>79235</v>
      </c>
      <c r="T309" s="27">
        <f t="shared" si="11"/>
        <v>9.1179516685845794</v>
      </c>
    </row>
    <row r="310" spans="1:20" x14ac:dyDescent="0.35">
      <c r="A310" s="2">
        <v>16422</v>
      </c>
      <c r="B310" s="2">
        <v>2018</v>
      </c>
      <c r="C310" s="17">
        <v>4473</v>
      </c>
      <c r="D310" s="17">
        <v>12553.8249228358</v>
      </c>
      <c r="E310" s="2" t="s">
        <v>5</v>
      </c>
      <c r="F310" s="2" t="s">
        <v>476</v>
      </c>
      <c r="G310" s="2">
        <v>59570</v>
      </c>
      <c r="H310" s="2" t="s">
        <v>1347</v>
      </c>
      <c r="I310" s="2">
        <v>35.833888999999999</v>
      </c>
      <c r="J310" s="2">
        <v>-80.574444</v>
      </c>
      <c r="K310" s="4">
        <v>0</v>
      </c>
      <c r="L310" s="2" t="s">
        <v>1341</v>
      </c>
      <c r="M310" s="17" t="s">
        <v>1338</v>
      </c>
      <c r="N310" s="17" t="s">
        <v>965</v>
      </c>
      <c r="O310" s="8">
        <v>15.4</v>
      </c>
      <c r="P310" s="16">
        <v>0.191</v>
      </c>
      <c r="Q310" s="4">
        <v>25729</v>
      </c>
      <c r="R310" s="4">
        <v>12939</v>
      </c>
      <c r="S310" s="4">
        <v>234597</v>
      </c>
      <c r="T310" s="27">
        <f t="shared" si="11"/>
        <v>9.1179991449337319</v>
      </c>
    </row>
    <row r="311" spans="1:20" x14ac:dyDescent="0.35">
      <c r="A311" s="2">
        <v>16423</v>
      </c>
      <c r="B311" s="2">
        <v>2018</v>
      </c>
      <c r="C311" s="17">
        <v>10029</v>
      </c>
      <c r="D311" s="17">
        <v>1371.7916239390599</v>
      </c>
      <c r="E311" s="2" t="s">
        <v>5</v>
      </c>
      <c r="F311" s="2" t="s">
        <v>477</v>
      </c>
      <c r="G311" s="2">
        <v>60417</v>
      </c>
      <c r="H311" s="2" t="s">
        <v>1652</v>
      </c>
      <c r="I311" s="2">
        <v>35.850279999999998</v>
      </c>
      <c r="J311" s="2">
        <v>-77.110230000000001</v>
      </c>
      <c r="K311" s="4">
        <v>0</v>
      </c>
      <c r="L311" s="2" t="s">
        <v>1341</v>
      </c>
      <c r="M311" s="17" t="s">
        <v>1338</v>
      </c>
      <c r="N311" s="17" t="s">
        <v>965</v>
      </c>
      <c r="O311" s="8">
        <v>4.9000000000000004</v>
      </c>
      <c r="P311" s="16">
        <v>0.216</v>
      </c>
      <c r="Q311" s="4">
        <v>9291</v>
      </c>
      <c r="R311" s="4">
        <v>4672</v>
      </c>
      <c r="S311" s="4">
        <v>84714</v>
      </c>
      <c r="T311" s="27">
        <f t="shared" si="11"/>
        <v>9.1178559896674205</v>
      </c>
    </row>
    <row r="312" spans="1:20" x14ac:dyDescent="0.35">
      <c r="A312" s="2">
        <v>16424</v>
      </c>
      <c r="B312" s="2">
        <v>2018</v>
      </c>
      <c r="C312" s="17">
        <v>6650</v>
      </c>
      <c r="D312" s="17">
        <v>2668.09407446155</v>
      </c>
      <c r="E312" s="2" t="s">
        <v>5</v>
      </c>
      <c r="F312" s="2" t="s">
        <v>478</v>
      </c>
      <c r="G312" s="2">
        <v>59123</v>
      </c>
      <c r="H312" s="2" t="s">
        <v>1343</v>
      </c>
      <c r="I312" s="2">
        <v>35.568333000000003</v>
      </c>
      <c r="J312" s="2">
        <v>-79.032499999999999</v>
      </c>
      <c r="K312" s="4">
        <v>0</v>
      </c>
      <c r="L312" s="2" t="s">
        <v>1341</v>
      </c>
      <c r="M312" s="17" t="s">
        <v>1338</v>
      </c>
      <c r="N312" s="17" t="s">
        <v>965</v>
      </c>
      <c r="O312" s="8">
        <v>3</v>
      </c>
      <c r="P312" s="16">
        <v>0.224</v>
      </c>
      <c r="Q312" s="4">
        <v>5889</v>
      </c>
      <c r="R312" s="4">
        <v>2961</v>
      </c>
      <c r="S312" s="4">
        <v>53697</v>
      </c>
      <c r="T312" s="27">
        <f t="shared" si="11"/>
        <v>9.1181864493122777</v>
      </c>
    </row>
    <row r="313" spans="1:20" x14ac:dyDescent="0.35">
      <c r="A313" s="2">
        <v>16428</v>
      </c>
      <c r="B313" s="2">
        <v>2018</v>
      </c>
      <c r="C313" s="17">
        <v>15782</v>
      </c>
      <c r="D313" s="17">
        <v>4267.0120157001502</v>
      </c>
      <c r="E313" s="2" t="s">
        <v>5</v>
      </c>
      <c r="F313" s="2" t="s">
        <v>481</v>
      </c>
      <c r="G313" s="2">
        <v>59578</v>
      </c>
      <c r="H313" s="2" t="s">
        <v>1347</v>
      </c>
      <c r="I313" s="2">
        <v>34.971944000000001</v>
      </c>
      <c r="J313" s="2">
        <v>-80.601944000000003</v>
      </c>
      <c r="K313" s="4">
        <v>0</v>
      </c>
      <c r="L313" s="2" t="s">
        <v>1341</v>
      </c>
      <c r="M313" s="17" t="s">
        <v>1338</v>
      </c>
      <c r="N313" s="17" t="s">
        <v>965</v>
      </c>
      <c r="O313" s="8">
        <v>5</v>
      </c>
      <c r="P313" s="16">
        <v>0.2</v>
      </c>
      <c r="Q313" s="4">
        <v>8754</v>
      </c>
      <c r="R313" s="4">
        <v>4402</v>
      </c>
      <c r="S313" s="4">
        <v>79819</v>
      </c>
      <c r="T313" s="27">
        <f t="shared" si="11"/>
        <v>9.1180031985378118</v>
      </c>
    </row>
    <row r="314" spans="1:20" x14ac:dyDescent="0.35">
      <c r="A314" s="2">
        <v>16429</v>
      </c>
      <c r="B314" s="2">
        <v>2018</v>
      </c>
      <c r="C314" s="17">
        <v>15782</v>
      </c>
      <c r="D314" s="17">
        <v>9039.9404757776701</v>
      </c>
      <c r="E314" s="2" t="s">
        <v>5</v>
      </c>
      <c r="F314" s="2" t="s">
        <v>482</v>
      </c>
      <c r="G314" s="2">
        <v>60383</v>
      </c>
      <c r="H314" s="2" t="s">
        <v>1653</v>
      </c>
      <c r="I314" s="2">
        <v>34.929944999999996</v>
      </c>
      <c r="J314" s="2">
        <v>-80.625614999999996</v>
      </c>
      <c r="K314" s="4">
        <v>0</v>
      </c>
      <c r="L314" s="2" t="s">
        <v>1341</v>
      </c>
      <c r="M314" s="17" t="s">
        <v>1338</v>
      </c>
      <c r="N314" s="17" t="s">
        <v>965</v>
      </c>
      <c r="O314" s="8">
        <v>60</v>
      </c>
      <c r="P314" s="16">
        <v>0.17699999999999999</v>
      </c>
      <c r="Q314" s="4">
        <v>93060</v>
      </c>
      <c r="R314" s="4">
        <v>44806</v>
      </c>
      <c r="S314" s="4">
        <v>848521</v>
      </c>
      <c r="T314" s="27">
        <f t="shared" si="11"/>
        <v>9.117999140339565</v>
      </c>
    </row>
    <row r="315" spans="1:20" x14ac:dyDescent="0.35">
      <c r="A315" s="2">
        <v>16430</v>
      </c>
      <c r="B315" s="2">
        <v>2018</v>
      </c>
      <c r="C315" s="17">
        <v>14626</v>
      </c>
      <c r="D315" s="17">
        <v>2803.3004178198598</v>
      </c>
      <c r="E315" s="2" t="s">
        <v>5</v>
      </c>
      <c r="F315" s="2" t="s">
        <v>483</v>
      </c>
      <c r="G315" s="2">
        <v>58649</v>
      </c>
      <c r="H315" s="2" t="s">
        <v>1343</v>
      </c>
      <c r="I315" s="2">
        <v>35.344444000000003</v>
      </c>
      <c r="J315" s="2">
        <v>-79.768332999999998</v>
      </c>
      <c r="K315" s="4">
        <v>0</v>
      </c>
      <c r="L315" s="2" t="s">
        <v>1341</v>
      </c>
      <c r="M315" s="17" t="s">
        <v>1338</v>
      </c>
      <c r="N315" s="17" t="s">
        <v>965</v>
      </c>
      <c r="O315" s="8">
        <v>20</v>
      </c>
      <c r="P315" s="16">
        <v>0.218</v>
      </c>
      <c r="Q315" s="4">
        <v>38199</v>
      </c>
      <c r="R315" s="4">
        <v>19210</v>
      </c>
      <c r="S315" s="4">
        <v>348298</v>
      </c>
      <c r="T315" s="27">
        <f t="shared" si="11"/>
        <v>9.1179873818686357</v>
      </c>
    </row>
    <row r="316" spans="1:20" x14ac:dyDescent="0.35">
      <c r="A316" s="2">
        <v>16431</v>
      </c>
      <c r="B316" s="2">
        <v>2018</v>
      </c>
      <c r="C316" s="17">
        <v>7014</v>
      </c>
      <c r="D316" s="17">
        <v>10316.808309788301</v>
      </c>
      <c r="E316" s="2" t="s">
        <v>5</v>
      </c>
      <c r="F316" s="2" t="s">
        <v>484</v>
      </c>
      <c r="G316" s="2">
        <v>58337</v>
      </c>
      <c r="H316" s="2" t="s">
        <v>1343</v>
      </c>
      <c r="I316" s="2">
        <v>36.273192000000002</v>
      </c>
      <c r="J316" s="2">
        <v>-79.759202999999999</v>
      </c>
      <c r="K316" s="4">
        <v>0</v>
      </c>
      <c r="L316" s="2" t="s">
        <v>1341</v>
      </c>
      <c r="M316" s="17" t="s">
        <v>1338</v>
      </c>
      <c r="N316" s="17" t="s">
        <v>965</v>
      </c>
      <c r="O316" s="8">
        <v>5</v>
      </c>
      <c r="P316" s="16">
        <v>0.183</v>
      </c>
      <c r="Q316" s="4">
        <v>8029</v>
      </c>
      <c r="R316" s="4">
        <v>4038</v>
      </c>
      <c r="S316" s="4">
        <v>73208</v>
      </c>
      <c r="T316" s="27">
        <f t="shared" si="11"/>
        <v>9.117947440528086</v>
      </c>
    </row>
    <row r="317" spans="1:20" x14ac:dyDescent="0.35">
      <c r="A317" s="2">
        <v>16432</v>
      </c>
      <c r="B317" s="2">
        <v>2018</v>
      </c>
      <c r="C317" s="17">
        <v>9873</v>
      </c>
      <c r="D317" s="17">
        <v>13876.883112838899</v>
      </c>
      <c r="E317" s="2" t="s">
        <v>5</v>
      </c>
      <c r="F317" s="2" t="s">
        <v>485</v>
      </c>
      <c r="G317" s="2">
        <v>58338</v>
      </c>
      <c r="H317" s="2" t="s">
        <v>1343</v>
      </c>
      <c r="I317" s="2">
        <v>35.305833</v>
      </c>
      <c r="J317" s="2">
        <v>-77.829166999999998</v>
      </c>
      <c r="K317" s="4">
        <v>0</v>
      </c>
      <c r="L317" s="2" t="s">
        <v>1341</v>
      </c>
      <c r="M317" s="17" t="s">
        <v>1338</v>
      </c>
      <c r="N317" s="17" t="s">
        <v>965</v>
      </c>
      <c r="O317" s="8">
        <v>5</v>
      </c>
      <c r="P317" s="16">
        <v>0.17699999999999999</v>
      </c>
      <c r="Q317" s="4">
        <v>7750</v>
      </c>
      <c r="R317" s="4">
        <v>3897</v>
      </c>
      <c r="S317" s="4">
        <v>70665</v>
      </c>
      <c r="T317" s="27">
        <f t="shared" si="11"/>
        <v>9.1180645161290315</v>
      </c>
    </row>
    <row r="318" spans="1:20" x14ac:dyDescent="0.35">
      <c r="A318" s="2">
        <v>16433</v>
      </c>
      <c r="B318" s="2">
        <v>2018</v>
      </c>
      <c r="C318" s="17">
        <v>9873</v>
      </c>
      <c r="D318" s="17">
        <v>13850.256931322199</v>
      </c>
      <c r="E318" s="2" t="s">
        <v>5</v>
      </c>
      <c r="F318" s="2" t="s">
        <v>486</v>
      </c>
      <c r="G318" s="2">
        <v>61405</v>
      </c>
      <c r="H318" s="2" t="s">
        <v>1343</v>
      </c>
      <c r="I318" s="2">
        <v>35.305746999999997</v>
      </c>
      <c r="J318" s="2">
        <v>-77.828889000000004</v>
      </c>
      <c r="K318" s="4">
        <v>0</v>
      </c>
      <c r="L318" s="2" t="s">
        <v>1341</v>
      </c>
      <c r="M318" s="17" t="s">
        <v>1338</v>
      </c>
      <c r="N318" s="17" t="s">
        <v>965</v>
      </c>
      <c r="O318" s="8">
        <v>5</v>
      </c>
      <c r="P318" s="16">
        <v>0.217</v>
      </c>
      <c r="Q318" s="4">
        <v>9487</v>
      </c>
      <c r="R318" s="4">
        <v>4771</v>
      </c>
      <c r="S318" s="4">
        <v>86502</v>
      </c>
      <c r="T318" s="27">
        <f t="shared" si="11"/>
        <v>9.1179508801517866</v>
      </c>
    </row>
    <row r="319" spans="1:20" x14ac:dyDescent="0.35">
      <c r="A319" s="2">
        <v>16435</v>
      </c>
      <c r="B319" s="2">
        <v>2018</v>
      </c>
      <c r="C319" s="17">
        <v>9858</v>
      </c>
      <c r="D319" s="17">
        <v>12388.357447090501</v>
      </c>
      <c r="E319" s="2" t="s">
        <v>5</v>
      </c>
      <c r="F319" s="2" t="s">
        <v>488</v>
      </c>
      <c r="G319" s="2">
        <v>60133</v>
      </c>
      <c r="H319" s="2" t="s">
        <v>1654</v>
      </c>
      <c r="I319" s="2">
        <v>36.095571999999997</v>
      </c>
      <c r="J319" s="2">
        <v>-78.151987000000005</v>
      </c>
      <c r="K319" s="4">
        <v>0</v>
      </c>
      <c r="L319" s="2" t="s">
        <v>1341</v>
      </c>
      <c r="M319" s="17" t="s">
        <v>1338</v>
      </c>
      <c r="N319" s="17" t="s">
        <v>965</v>
      </c>
      <c r="O319" s="8">
        <v>5</v>
      </c>
      <c r="P319" s="16">
        <v>0.214</v>
      </c>
      <c r="Q319" s="4">
        <v>9381</v>
      </c>
      <c r="R319" s="4">
        <v>4718</v>
      </c>
      <c r="S319" s="4">
        <v>85538</v>
      </c>
      <c r="T319" s="27">
        <f t="shared" si="11"/>
        <v>9.1182176740219596</v>
      </c>
    </row>
    <row r="320" spans="1:20" x14ac:dyDescent="0.35">
      <c r="A320" s="2">
        <v>16436</v>
      </c>
      <c r="B320" s="2">
        <v>2018</v>
      </c>
      <c r="C320" s="17">
        <v>10126</v>
      </c>
      <c r="D320" s="17">
        <v>17464.226813157002</v>
      </c>
      <c r="E320" s="2" t="s">
        <v>5</v>
      </c>
      <c r="F320" s="2" t="s">
        <v>489</v>
      </c>
      <c r="G320" s="2">
        <v>60422</v>
      </c>
      <c r="H320" s="2" t="s">
        <v>1343</v>
      </c>
      <c r="I320" s="2">
        <v>36.421064000000001</v>
      </c>
      <c r="J320" s="2">
        <v>-76.364243999999999</v>
      </c>
      <c r="K320" s="4">
        <v>0</v>
      </c>
      <c r="L320" s="2" t="s">
        <v>1341</v>
      </c>
      <c r="M320" s="17" t="s">
        <v>1338</v>
      </c>
      <c r="N320" s="17" t="s">
        <v>965</v>
      </c>
      <c r="O320" s="8">
        <v>20</v>
      </c>
      <c r="P320" s="16">
        <v>0.159</v>
      </c>
      <c r="Q320" s="4">
        <v>27862</v>
      </c>
      <c r="R320" s="4">
        <v>14011</v>
      </c>
      <c r="S320" s="4">
        <v>254045</v>
      </c>
      <c r="T320" s="27">
        <f t="shared" si="11"/>
        <v>9.1179743019165898</v>
      </c>
    </row>
    <row r="321" spans="1:20" x14ac:dyDescent="0.35">
      <c r="A321" s="2">
        <v>16439</v>
      </c>
      <c r="B321" s="2">
        <v>2018</v>
      </c>
      <c r="C321" s="17">
        <v>6692</v>
      </c>
      <c r="D321" s="17">
        <v>19730.4002420379</v>
      </c>
      <c r="E321" s="2" t="s">
        <v>5</v>
      </c>
      <c r="F321" s="2" t="s">
        <v>492</v>
      </c>
      <c r="G321" s="2">
        <v>61881</v>
      </c>
      <c r="H321" s="2" t="s">
        <v>1344</v>
      </c>
      <c r="I321" s="2">
        <v>35.546315</v>
      </c>
      <c r="J321" s="2">
        <v>-79.742841999999996</v>
      </c>
      <c r="K321" s="4">
        <v>0</v>
      </c>
      <c r="L321" s="2" t="s">
        <v>1341</v>
      </c>
      <c r="M321" s="17" t="s">
        <v>1338</v>
      </c>
      <c r="N321" s="17" t="s">
        <v>965</v>
      </c>
      <c r="O321" s="8">
        <v>2</v>
      </c>
      <c r="P321" s="16">
        <v>0</v>
      </c>
      <c r="Q321" s="4">
        <v>0</v>
      </c>
      <c r="R321" s="4">
        <v>0</v>
      </c>
      <c r="S321" s="4"/>
      <c r="T321" s="28" t="s">
        <v>1311</v>
      </c>
    </row>
    <row r="322" spans="1:20" x14ac:dyDescent="0.35">
      <c r="A322" s="2">
        <v>16440</v>
      </c>
      <c r="B322" s="2">
        <v>2018</v>
      </c>
      <c r="C322" s="17">
        <v>9876</v>
      </c>
      <c r="D322" s="17">
        <v>3023.9548854354998</v>
      </c>
      <c r="E322" s="2" t="s">
        <v>5</v>
      </c>
      <c r="F322" s="2" t="s">
        <v>493</v>
      </c>
      <c r="G322" s="2">
        <v>59107</v>
      </c>
      <c r="H322" s="2" t="s">
        <v>1343</v>
      </c>
      <c r="I322" s="2">
        <v>35.201943999999997</v>
      </c>
      <c r="J322" s="2">
        <v>-78.081666999999996</v>
      </c>
      <c r="K322" s="4">
        <v>0</v>
      </c>
      <c r="L322" s="2" t="s">
        <v>1341</v>
      </c>
      <c r="M322" s="17" t="s">
        <v>1338</v>
      </c>
      <c r="N322" s="17" t="s">
        <v>965</v>
      </c>
      <c r="O322" s="8">
        <v>5</v>
      </c>
      <c r="P322" s="16">
        <v>0.219</v>
      </c>
      <c r="Q322" s="4">
        <v>9595</v>
      </c>
      <c r="R322" s="4">
        <v>4825</v>
      </c>
      <c r="S322" s="4">
        <v>87488</v>
      </c>
      <c r="T322" s="27">
        <f t="shared" ref="T322:T352" si="12">S322/Q322</f>
        <v>9.1180823345492445</v>
      </c>
    </row>
    <row r="323" spans="1:20" x14ac:dyDescent="0.35">
      <c r="A323" s="2">
        <v>16441</v>
      </c>
      <c r="B323" s="2">
        <v>2018</v>
      </c>
      <c r="C323" s="17">
        <v>9876</v>
      </c>
      <c r="D323" s="17">
        <v>1300.3182788842</v>
      </c>
      <c r="E323" s="2" t="s">
        <v>5</v>
      </c>
      <c r="F323" s="2" t="s">
        <v>494</v>
      </c>
      <c r="G323" s="2">
        <v>59908</v>
      </c>
      <c r="H323" s="2" t="s">
        <v>1655</v>
      </c>
      <c r="I323" s="2">
        <v>35.18</v>
      </c>
      <c r="J323" s="2">
        <v>-78.097999999999999</v>
      </c>
      <c r="K323" s="4">
        <v>0</v>
      </c>
      <c r="L323" s="2" t="s">
        <v>1341</v>
      </c>
      <c r="M323" s="17" t="s">
        <v>1338</v>
      </c>
      <c r="N323" s="17" t="s">
        <v>965</v>
      </c>
      <c r="O323" s="8">
        <v>2</v>
      </c>
      <c r="P323" s="16">
        <v>0.21199999999999999</v>
      </c>
      <c r="Q323" s="4">
        <v>3706</v>
      </c>
      <c r="R323" s="4">
        <v>1864</v>
      </c>
      <c r="S323" s="4">
        <v>33791</v>
      </c>
      <c r="T323" s="27">
        <f t="shared" si="12"/>
        <v>9.117916891527253</v>
      </c>
    </row>
    <row r="324" spans="1:20" x14ac:dyDescent="0.35">
      <c r="A324" s="2">
        <v>16452</v>
      </c>
      <c r="B324" s="2">
        <v>2018</v>
      </c>
      <c r="C324" s="17">
        <v>9876</v>
      </c>
      <c r="D324" s="17">
        <v>4994.7850952623703</v>
      </c>
      <c r="E324" s="2" t="s">
        <v>5</v>
      </c>
      <c r="F324" s="2" t="s">
        <v>498</v>
      </c>
      <c r="G324" s="2">
        <v>58345</v>
      </c>
      <c r="H324" s="2" t="s">
        <v>1343</v>
      </c>
      <c r="I324" s="2">
        <v>35.218055999999997</v>
      </c>
      <c r="J324" s="2">
        <v>-78.069721999999999</v>
      </c>
      <c r="K324" s="4">
        <v>0</v>
      </c>
      <c r="L324" s="2" t="s">
        <v>1341</v>
      </c>
      <c r="M324" s="17" t="s">
        <v>1338</v>
      </c>
      <c r="N324" s="17" t="s">
        <v>965</v>
      </c>
      <c r="O324" s="8">
        <v>5</v>
      </c>
      <c r="P324" s="16">
        <v>0.20200000000000001</v>
      </c>
      <c r="Q324" s="4">
        <v>8835</v>
      </c>
      <c r="R324" s="4">
        <v>4443</v>
      </c>
      <c r="S324" s="4">
        <v>80557</v>
      </c>
      <c r="T324" s="27">
        <f t="shared" si="12"/>
        <v>9.1179400113186198</v>
      </c>
    </row>
    <row r="325" spans="1:20" x14ac:dyDescent="0.35">
      <c r="A325" s="2">
        <v>16453</v>
      </c>
      <c r="B325" s="2">
        <v>2018</v>
      </c>
      <c r="C325" s="17">
        <v>9876</v>
      </c>
      <c r="D325" s="17">
        <v>1313.0363052007999</v>
      </c>
      <c r="E325" s="2" t="s">
        <v>5</v>
      </c>
      <c r="F325" s="2" t="s">
        <v>499</v>
      </c>
      <c r="G325" s="2">
        <v>59645</v>
      </c>
      <c r="H325" s="2" t="s">
        <v>1349</v>
      </c>
      <c r="I325" s="2">
        <v>35.181111000000001</v>
      </c>
      <c r="J325" s="2">
        <v>-78.096943999999993</v>
      </c>
      <c r="K325" s="4">
        <v>0</v>
      </c>
      <c r="L325" s="2" t="s">
        <v>1341</v>
      </c>
      <c r="M325" s="17" t="s">
        <v>1338</v>
      </c>
      <c r="N325" s="17" t="s">
        <v>965</v>
      </c>
      <c r="O325" s="8">
        <v>5</v>
      </c>
      <c r="P325" s="16">
        <v>0.192</v>
      </c>
      <c r="Q325" s="4">
        <v>8390</v>
      </c>
      <c r="R325" s="4">
        <v>4219</v>
      </c>
      <c r="S325" s="4">
        <v>76501</v>
      </c>
      <c r="T325" s="27">
        <f t="shared" si="12"/>
        <v>9.1181168057210957</v>
      </c>
    </row>
    <row r="326" spans="1:20" x14ac:dyDescent="0.35">
      <c r="A326" s="2">
        <v>16454</v>
      </c>
      <c r="B326" s="2">
        <v>2018</v>
      </c>
      <c r="C326" s="17">
        <v>7597</v>
      </c>
      <c r="D326" s="17">
        <v>6042.1395444702903</v>
      </c>
      <c r="E326" s="2" t="s">
        <v>5</v>
      </c>
      <c r="F326" s="2" t="s">
        <v>500</v>
      </c>
      <c r="G326" s="2">
        <v>59509</v>
      </c>
      <c r="H326" s="2" t="s">
        <v>1347</v>
      </c>
      <c r="I326" s="2">
        <v>35.6633</v>
      </c>
      <c r="J326" s="2">
        <v>-78.520600000000002</v>
      </c>
      <c r="K326" s="4">
        <v>0</v>
      </c>
      <c r="L326" s="2" t="s">
        <v>1341</v>
      </c>
      <c r="M326" s="17" t="s">
        <v>1338</v>
      </c>
      <c r="N326" s="17" t="s">
        <v>965</v>
      </c>
      <c r="O326" s="8">
        <v>4</v>
      </c>
      <c r="P326" s="16">
        <v>0.20100000000000001</v>
      </c>
      <c r="Q326" s="4">
        <v>7040</v>
      </c>
      <c r="R326" s="4">
        <v>3540</v>
      </c>
      <c r="S326" s="4">
        <v>64192</v>
      </c>
      <c r="T326" s="27">
        <f t="shared" si="12"/>
        <v>9.1181818181818191</v>
      </c>
    </row>
    <row r="327" spans="1:20" x14ac:dyDescent="0.35">
      <c r="A327" s="2">
        <v>16455</v>
      </c>
      <c r="B327" s="2">
        <v>2018</v>
      </c>
      <c r="C327" s="17">
        <v>13721</v>
      </c>
      <c r="D327" s="17">
        <v>90889.593836644199</v>
      </c>
      <c r="E327" s="2" t="s">
        <v>5</v>
      </c>
      <c r="F327" s="2" t="s">
        <v>501</v>
      </c>
      <c r="G327" s="2">
        <v>57677</v>
      </c>
      <c r="H327" s="2" t="s">
        <v>1343</v>
      </c>
      <c r="I327" s="2">
        <v>34.999167</v>
      </c>
      <c r="J327" s="2">
        <v>-84.157253999999995</v>
      </c>
      <c r="K327" s="4">
        <v>0</v>
      </c>
      <c r="L327" s="2" t="s">
        <v>1341</v>
      </c>
      <c r="M327" s="17" t="s">
        <v>1338</v>
      </c>
      <c r="N327" s="17" t="s">
        <v>965</v>
      </c>
      <c r="O327" s="8">
        <v>1</v>
      </c>
      <c r="P327" s="16">
        <v>0.13800000000000001</v>
      </c>
      <c r="Q327" s="4">
        <v>1208</v>
      </c>
      <c r="R327" s="4">
        <v>607</v>
      </c>
      <c r="S327" s="4">
        <v>11014</v>
      </c>
      <c r="T327" s="27">
        <f t="shared" si="12"/>
        <v>9.1175496688741724</v>
      </c>
    </row>
    <row r="328" spans="1:20" x14ac:dyDescent="0.35">
      <c r="A328" s="2">
        <v>16458</v>
      </c>
      <c r="B328" s="2">
        <v>2018</v>
      </c>
      <c r="C328" s="17">
        <v>9994</v>
      </c>
      <c r="D328" s="17">
        <v>17815.412461824999</v>
      </c>
      <c r="E328" s="2" t="s">
        <v>5</v>
      </c>
      <c r="F328" s="2" t="s">
        <v>503</v>
      </c>
      <c r="G328" s="2">
        <v>61533</v>
      </c>
      <c r="H328" s="2" t="s">
        <v>1344</v>
      </c>
      <c r="I328" s="2">
        <v>35.415571999999997</v>
      </c>
      <c r="J328" s="2">
        <v>-79.563367</v>
      </c>
      <c r="K328" s="4">
        <v>0</v>
      </c>
      <c r="L328" s="2" t="s">
        <v>1341</v>
      </c>
      <c r="M328" s="17" t="s">
        <v>1338</v>
      </c>
      <c r="N328" s="17" t="s">
        <v>965</v>
      </c>
      <c r="O328" s="8">
        <v>5</v>
      </c>
      <c r="P328" s="16">
        <v>0.10199999999999999</v>
      </c>
      <c r="Q328" s="4">
        <v>4488</v>
      </c>
      <c r="R328" s="4">
        <v>2758</v>
      </c>
      <c r="S328" s="4">
        <v>40921</v>
      </c>
      <c r="T328" s="27">
        <f t="shared" si="12"/>
        <v>9.1178698752228158</v>
      </c>
    </row>
    <row r="329" spans="1:20" x14ac:dyDescent="0.35">
      <c r="A329" s="2">
        <v>16476</v>
      </c>
      <c r="B329" s="2">
        <v>2018</v>
      </c>
      <c r="C329" s="17">
        <v>9858</v>
      </c>
      <c r="D329" s="17">
        <v>3289.1170117094898</v>
      </c>
      <c r="E329" s="2" t="s">
        <v>5</v>
      </c>
      <c r="F329" s="2" t="s">
        <v>506</v>
      </c>
      <c r="G329" s="2">
        <v>58854</v>
      </c>
      <c r="H329" s="2" t="s">
        <v>1343</v>
      </c>
      <c r="I329" s="2">
        <v>36.047221999999998</v>
      </c>
      <c r="J329" s="2">
        <v>-78.030833000000001</v>
      </c>
      <c r="K329" s="4">
        <v>0</v>
      </c>
      <c r="L329" s="2" t="s">
        <v>1341</v>
      </c>
      <c r="M329" s="17" t="s">
        <v>1338</v>
      </c>
      <c r="N329" s="17" t="s">
        <v>965</v>
      </c>
      <c r="O329" s="8">
        <v>5</v>
      </c>
      <c r="P329" s="16">
        <v>0.19700000000000001</v>
      </c>
      <c r="Q329" s="4">
        <v>8635</v>
      </c>
      <c r="R329" s="4">
        <v>4342</v>
      </c>
      <c r="S329" s="4">
        <v>78735</v>
      </c>
      <c r="T329" s="27">
        <f t="shared" si="12"/>
        <v>9.1181239143022577</v>
      </c>
    </row>
    <row r="330" spans="1:20" x14ac:dyDescent="0.35">
      <c r="A330" s="2">
        <v>16477</v>
      </c>
      <c r="B330" s="2">
        <v>2018</v>
      </c>
      <c r="C330" s="17">
        <v>9858</v>
      </c>
      <c r="D330" s="17">
        <v>15471.5855419977</v>
      </c>
      <c r="E330" s="2" t="s">
        <v>5</v>
      </c>
      <c r="F330" s="2" t="s">
        <v>507</v>
      </c>
      <c r="G330" s="2">
        <v>58855</v>
      </c>
      <c r="H330" s="2" t="s">
        <v>1343</v>
      </c>
      <c r="I330" s="2">
        <v>35.949444</v>
      </c>
      <c r="J330" s="2">
        <v>-78.092500000000001</v>
      </c>
      <c r="K330" s="4">
        <v>0</v>
      </c>
      <c r="L330" s="2" t="s">
        <v>1341</v>
      </c>
      <c r="M330" s="17" t="s">
        <v>1338</v>
      </c>
      <c r="N330" s="17" t="s">
        <v>965</v>
      </c>
      <c r="O330" s="8">
        <v>5</v>
      </c>
      <c r="P330" s="16">
        <v>0.16700000000000001</v>
      </c>
      <c r="Q330" s="4">
        <v>7335</v>
      </c>
      <c r="R330" s="4">
        <v>3689</v>
      </c>
      <c r="S330" s="4">
        <v>66879</v>
      </c>
      <c r="T330" s="27">
        <f t="shared" si="12"/>
        <v>9.1177914110429441</v>
      </c>
    </row>
    <row r="331" spans="1:20" x14ac:dyDescent="0.35">
      <c r="A331" s="2">
        <v>16478</v>
      </c>
      <c r="B331" s="2">
        <v>2018</v>
      </c>
      <c r="C331" s="17">
        <v>12414</v>
      </c>
      <c r="D331" s="17">
        <v>9202.3490309229601</v>
      </c>
      <c r="E331" s="2" t="s">
        <v>5</v>
      </c>
      <c r="F331" s="2" t="s">
        <v>508</v>
      </c>
      <c r="G331" s="2">
        <v>60408</v>
      </c>
      <c r="H331" s="2" t="s">
        <v>1662</v>
      </c>
      <c r="I331" s="2">
        <v>35.849269999999997</v>
      </c>
      <c r="J331" s="2">
        <v>-78.211519999999993</v>
      </c>
      <c r="K331" s="4">
        <v>0</v>
      </c>
      <c r="L331" s="2" t="s">
        <v>1341</v>
      </c>
      <c r="M331" s="17" t="s">
        <v>1338</v>
      </c>
      <c r="N331" s="17" t="s">
        <v>965</v>
      </c>
      <c r="O331" s="8">
        <v>5.2</v>
      </c>
      <c r="P331" s="16">
        <v>0.20499999999999999</v>
      </c>
      <c r="Q331" s="4">
        <v>9358</v>
      </c>
      <c r="R331" s="4">
        <v>4706</v>
      </c>
      <c r="S331" s="4">
        <v>85327</v>
      </c>
      <c r="T331" s="27">
        <f t="shared" si="12"/>
        <v>9.1180807864928397</v>
      </c>
    </row>
    <row r="332" spans="1:20" x14ac:dyDescent="0.35">
      <c r="A332" s="2">
        <v>16479</v>
      </c>
      <c r="B332" s="2">
        <v>2018</v>
      </c>
      <c r="C332" s="17">
        <v>9858</v>
      </c>
      <c r="D332" s="17">
        <v>4503.0667491200602</v>
      </c>
      <c r="E332" s="2" t="s">
        <v>5</v>
      </c>
      <c r="F332" s="2" t="s">
        <v>509</v>
      </c>
      <c r="G332" s="2">
        <v>60134</v>
      </c>
      <c r="H332" s="2" t="s">
        <v>1663</v>
      </c>
      <c r="I332" s="2">
        <v>36.034354</v>
      </c>
      <c r="J332" s="2">
        <v>-78.010610999999997</v>
      </c>
      <c r="K332" s="4">
        <v>0</v>
      </c>
      <c r="L332" s="2" t="s">
        <v>1341</v>
      </c>
      <c r="M332" s="17" t="s">
        <v>1338</v>
      </c>
      <c r="N332" s="17" t="s">
        <v>965</v>
      </c>
      <c r="O332" s="8">
        <v>2</v>
      </c>
      <c r="P332" s="16">
        <v>0.20599999999999999</v>
      </c>
      <c r="Q332" s="4">
        <v>3607</v>
      </c>
      <c r="R332" s="4">
        <v>1814</v>
      </c>
      <c r="S332" s="4">
        <v>32890</v>
      </c>
      <c r="T332" s="27">
        <f t="shared" si="12"/>
        <v>9.1183809259772666</v>
      </c>
    </row>
    <row r="333" spans="1:20" x14ac:dyDescent="0.35">
      <c r="A333" s="2">
        <v>16480</v>
      </c>
      <c r="B333" s="2">
        <v>2018</v>
      </c>
      <c r="C333" s="17">
        <v>15777</v>
      </c>
      <c r="D333" s="17">
        <v>6543.88258935059</v>
      </c>
      <c r="E333" s="2" t="s">
        <v>5</v>
      </c>
      <c r="F333" s="2" t="s">
        <v>510</v>
      </c>
      <c r="G333" s="2">
        <v>61610</v>
      </c>
      <c r="H333" s="2" t="s">
        <v>1664</v>
      </c>
      <c r="I333" s="2">
        <v>35.292499999999997</v>
      </c>
      <c r="J333" s="2">
        <v>-80.497500000000002</v>
      </c>
      <c r="K333" s="4">
        <v>0</v>
      </c>
      <c r="L333" s="2" t="s">
        <v>1341</v>
      </c>
      <c r="M333" s="17" t="s">
        <v>1338</v>
      </c>
      <c r="N333" s="17" t="s">
        <v>965</v>
      </c>
      <c r="O333" s="8">
        <v>74.8</v>
      </c>
      <c r="P333" s="16">
        <v>2.5999999999999999E-2</v>
      </c>
      <c r="Q333" s="4">
        <v>16810</v>
      </c>
      <c r="R333" s="4">
        <v>1568</v>
      </c>
      <c r="S333" s="4">
        <v>153274</v>
      </c>
      <c r="T333" s="27">
        <f t="shared" si="12"/>
        <v>9.1180249851278994</v>
      </c>
    </row>
    <row r="334" spans="1:20" x14ac:dyDescent="0.35">
      <c r="A334" s="2">
        <v>16485</v>
      </c>
      <c r="B334" s="2">
        <v>2018</v>
      </c>
      <c r="C334" s="17">
        <v>4496</v>
      </c>
      <c r="D334" s="17">
        <v>4199.6634170286898</v>
      </c>
      <c r="E334" s="2" t="s">
        <v>5</v>
      </c>
      <c r="F334" s="2" t="s">
        <v>517</v>
      </c>
      <c r="G334" s="2">
        <v>60072</v>
      </c>
      <c r="H334" s="2" t="s">
        <v>1668</v>
      </c>
      <c r="I334" s="2">
        <v>35.289757000000002</v>
      </c>
      <c r="J334" s="2">
        <v>-81.568877999999998</v>
      </c>
      <c r="K334" s="4">
        <v>0</v>
      </c>
      <c r="L334" s="2" t="s">
        <v>1341</v>
      </c>
      <c r="M334" s="17" t="s">
        <v>1338</v>
      </c>
      <c r="N334" s="17" t="s">
        <v>965</v>
      </c>
      <c r="O334" s="8">
        <v>2</v>
      </c>
      <c r="P334" s="16">
        <v>0.21199999999999999</v>
      </c>
      <c r="Q334" s="4">
        <v>3707</v>
      </c>
      <c r="R334" s="4">
        <v>1864</v>
      </c>
      <c r="S334" s="4">
        <v>33802</v>
      </c>
      <c r="T334" s="27">
        <f t="shared" si="12"/>
        <v>9.1184246021041275</v>
      </c>
    </row>
    <row r="335" spans="1:20" x14ac:dyDescent="0.35">
      <c r="A335" s="2">
        <v>16486</v>
      </c>
      <c r="B335" s="2">
        <v>2018</v>
      </c>
      <c r="C335" s="17">
        <v>7597</v>
      </c>
      <c r="D335" s="17">
        <v>547.65238876929402</v>
      </c>
      <c r="E335" s="2" t="s">
        <v>5</v>
      </c>
      <c r="F335" s="2" t="s">
        <v>518</v>
      </c>
      <c r="G335" s="2">
        <v>58524</v>
      </c>
      <c r="H335" s="2" t="s">
        <v>1343</v>
      </c>
      <c r="I335" s="2">
        <v>35.714444</v>
      </c>
      <c r="J335" s="2">
        <v>-78.498889000000005</v>
      </c>
      <c r="K335" s="4">
        <v>0</v>
      </c>
      <c r="L335" s="2" t="s">
        <v>1341</v>
      </c>
      <c r="M335" s="17" t="s">
        <v>1338</v>
      </c>
      <c r="N335" s="17" t="s">
        <v>965</v>
      </c>
      <c r="O335" s="8">
        <v>1.1000000000000001</v>
      </c>
      <c r="P335" s="16">
        <v>0.152</v>
      </c>
      <c r="Q335" s="4">
        <v>1466</v>
      </c>
      <c r="R335" s="4">
        <v>737</v>
      </c>
      <c r="S335" s="4">
        <v>13366</v>
      </c>
      <c r="T335" s="27">
        <f t="shared" si="12"/>
        <v>9.1173260572987722</v>
      </c>
    </row>
    <row r="336" spans="1:20" x14ac:dyDescent="0.35">
      <c r="A336" s="2">
        <v>16505</v>
      </c>
      <c r="B336" s="2">
        <v>2018</v>
      </c>
      <c r="C336" s="17">
        <v>9867</v>
      </c>
      <c r="D336" s="17">
        <v>8126.5810932532704</v>
      </c>
      <c r="E336" s="2" t="s">
        <v>5</v>
      </c>
      <c r="F336" s="2" t="s">
        <v>520</v>
      </c>
      <c r="G336" s="2">
        <v>58339</v>
      </c>
      <c r="H336" s="2" t="s">
        <v>1343</v>
      </c>
      <c r="I336" s="2">
        <v>35.209564</v>
      </c>
      <c r="J336" s="2">
        <v>-77.056725</v>
      </c>
      <c r="K336" s="4">
        <v>0</v>
      </c>
      <c r="L336" s="2" t="s">
        <v>1341</v>
      </c>
      <c r="M336" s="17" t="s">
        <v>1338</v>
      </c>
      <c r="N336" s="17" t="s">
        <v>965</v>
      </c>
      <c r="O336" s="8">
        <v>5</v>
      </c>
      <c r="P336" s="16">
        <v>0.17899999999999999</v>
      </c>
      <c r="Q336" s="4">
        <v>7855</v>
      </c>
      <c r="R336" s="4">
        <v>3950</v>
      </c>
      <c r="S336" s="4">
        <v>71623</v>
      </c>
      <c r="T336" s="27">
        <f t="shared" si="12"/>
        <v>9.1181413112667098</v>
      </c>
    </row>
    <row r="337" spans="1:20" x14ac:dyDescent="0.35">
      <c r="A337" s="2">
        <v>16506</v>
      </c>
      <c r="B337" s="2">
        <v>2018</v>
      </c>
      <c r="C337" s="17">
        <v>28999</v>
      </c>
      <c r="D337" s="17">
        <v>99.807859434378102</v>
      </c>
      <c r="E337" s="2" t="s">
        <v>5</v>
      </c>
      <c r="F337" s="2" t="s">
        <v>521</v>
      </c>
      <c r="G337" s="2">
        <v>59835</v>
      </c>
      <c r="H337" s="2" t="s">
        <v>1344</v>
      </c>
      <c r="I337" s="2">
        <v>35.251627999999997</v>
      </c>
      <c r="J337" s="2">
        <v>-78.367439000000005</v>
      </c>
      <c r="K337" s="4">
        <v>0</v>
      </c>
      <c r="L337" s="2" t="s">
        <v>1341</v>
      </c>
      <c r="M337" s="17" t="s">
        <v>1338</v>
      </c>
      <c r="N337" s="17" t="s">
        <v>965</v>
      </c>
      <c r="O337" s="8">
        <v>1.9</v>
      </c>
      <c r="P337" s="16">
        <v>0.19500000000000001</v>
      </c>
      <c r="Q337" s="4">
        <v>3247</v>
      </c>
      <c r="R337" s="4">
        <v>1633</v>
      </c>
      <c r="S337" s="4">
        <v>29608</v>
      </c>
      <c r="T337" s="27">
        <f t="shared" si="12"/>
        <v>9.1185709886048656</v>
      </c>
    </row>
    <row r="338" spans="1:20" x14ac:dyDescent="0.35">
      <c r="A338" s="2">
        <v>16507</v>
      </c>
      <c r="B338" s="2">
        <v>2018</v>
      </c>
      <c r="C338" s="17">
        <v>1575</v>
      </c>
      <c r="D338" s="17">
        <v>10144.5358185527</v>
      </c>
      <c r="E338" s="2" t="s">
        <v>5</v>
      </c>
      <c r="F338" s="2" t="s">
        <v>522</v>
      </c>
      <c r="G338" s="2">
        <v>58741</v>
      </c>
      <c r="H338" s="2" t="s">
        <v>1671</v>
      </c>
      <c r="I338" s="2">
        <v>35.991110999999997</v>
      </c>
      <c r="J338" s="2">
        <v>-79.548056000000003</v>
      </c>
      <c r="K338" s="4">
        <v>0</v>
      </c>
      <c r="L338" s="2" t="s">
        <v>1341</v>
      </c>
      <c r="M338" s="17" t="s">
        <v>1338</v>
      </c>
      <c r="N338" s="17" t="s">
        <v>965</v>
      </c>
      <c r="O338" s="8">
        <v>5</v>
      </c>
      <c r="P338" s="16">
        <v>0.19400000000000001</v>
      </c>
      <c r="Q338" s="4">
        <v>8492</v>
      </c>
      <c r="R338" s="4">
        <v>4271</v>
      </c>
      <c r="S338" s="4">
        <v>77431</v>
      </c>
      <c r="T338" s="27">
        <f t="shared" si="12"/>
        <v>9.118111163447951</v>
      </c>
    </row>
    <row r="339" spans="1:20" x14ac:dyDescent="0.35">
      <c r="A339" s="2">
        <v>16508</v>
      </c>
      <c r="B339" s="2">
        <v>2018</v>
      </c>
      <c r="C339" s="17">
        <v>9418</v>
      </c>
      <c r="D339" s="17">
        <v>2765.4731208021599</v>
      </c>
      <c r="E339" s="2" t="s">
        <v>5</v>
      </c>
      <c r="F339" s="2" t="s">
        <v>523</v>
      </c>
      <c r="G339" s="2">
        <v>62205</v>
      </c>
      <c r="H339" s="2" t="s">
        <v>1672</v>
      </c>
      <c r="I339" s="2">
        <v>34.747103000000003</v>
      </c>
      <c r="J339" s="2">
        <v>-77.987375</v>
      </c>
      <c r="K339" s="4">
        <v>0</v>
      </c>
      <c r="L339" s="2" t="s">
        <v>1341</v>
      </c>
      <c r="M339" s="17" t="s">
        <v>1338</v>
      </c>
      <c r="N339" s="17" t="s">
        <v>965</v>
      </c>
      <c r="O339" s="8">
        <v>5.3</v>
      </c>
      <c r="P339" s="16">
        <v>4.0000000000000001E-3</v>
      </c>
      <c r="Q339" s="4">
        <v>191</v>
      </c>
      <c r="R339" s="4">
        <v>0</v>
      </c>
      <c r="S339" s="4">
        <v>1742</v>
      </c>
      <c r="T339" s="27">
        <f t="shared" si="12"/>
        <v>9.1204188481675388</v>
      </c>
    </row>
    <row r="340" spans="1:20" x14ac:dyDescent="0.35">
      <c r="A340" s="2">
        <v>16509</v>
      </c>
      <c r="B340" s="2">
        <v>2018</v>
      </c>
      <c r="C340" s="17">
        <v>6906</v>
      </c>
      <c r="D340" s="17">
        <v>2521.3255260116198</v>
      </c>
      <c r="E340" s="2" t="s">
        <v>5</v>
      </c>
      <c r="F340" s="2" t="s">
        <v>524</v>
      </c>
      <c r="G340" s="2">
        <v>59501</v>
      </c>
      <c r="H340" s="2" t="s">
        <v>1673</v>
      </c>
      <c r="I340" s="2">
        <v>35.486944000000001</v>
      </c>
      <c r="J340" s="2">
        <v>-78.313889000000003</v>
      </c>
      <c r="K340" s="4">
        <v>0</v>
      </c>
      <c r="L340" s="2" t="s">
        <v>1341</v>
      </c>
      <c r="M340" s="17" t="s">
        <v>1338</v>
      </c>
      <c r="N340" s="17" t="s">
        <v>965</v>
      </c>
      <c r="O340" s="8">
        <v>5</v>
      </c>
      <c r="P340" s="16">
        <v>0.182</v>
      </c>
      <c r="Q340" s="4">
        <v>7967</v>
      </c>
      <c r="R340" s="4">
        <v>4006</v>
      </c>
      <c r="S340" s="4">
        <v>72642</v>
      </c>
      <c r="T340" s="27">
        <f t="shared" si="12"/>
        <v>9.1178611773565965</v>
      </c>
    </row>
    <row r="341" spans="1:20" x14ac:dyDescent="0.35">
      <c r="A341" s="2">
        <v>16511</v>
      </c>
      <c r="B341" s="2">
        <v>2018</v>
      </c>
      <c r="C341" s="19">
        <v>29001</v>
      </c>
      <c r="D341" s="19">
        <v>8249.8135543523003</v>
      </c>
      <c r="E341" s="2" t="s">
        <v>5</v>
      </c>
      <c r="F341" s="2" t="s">
        <v>526</v>
      </c>
      <c r="G341" s="2">
        <v>58531</v>
      </c>
      <c r="H341" s="2" t="s">
        <v>1675</v>
      </c>
      <c r="I341" s="2">
        <v>34.704721999999997</v>
      </c>
      <c r="J341" s="2">
        <v>-79.525833000000006</v>
      </c>
      <c r="K341" s="4">
        <v>0</v>
      </c>
      <c r="L341" s="2" t="s">
        <v>1341</v>
      </c>
      <c r="M341" s="17" t="s">
        <v>1338</v>
      </c>
      <c r="N341" s="17" t="s">
        <v>965</v>
      </c>
      <c r="O341" s="8">
        <v>0.5</v>
      </c>
      <c r="P341" s="16">
        <v>0.34699999999999998</v>
      </c>
      <c r="Q341" s="4">
        <v>1521.5</v>
      </c>
      <c r="R341" s="4">
        <v>765</v>
      </c>
      <c r="S341" s="4">
        <v>13873.5</v>
      </c>
      <c r="T341" s="27">
        <f t="shared" si="12"/>
        <v>9.1183043049622086</v>
      </c>
    </row>
    <row r="342" spans="1:20" x14ac:dyDescent="0.35">
      <c r="A342" s="2">
        <v>16512</v>
      </c>
      <c r="B342" s="2">
        <v>2018</v>
      </c>
      <c r="C342" s="19">
        <v>29001</v>
      </c>
      <c r="D342" s="19">
        <v>8249.8135543523003</v>
      </c>
      <c r="E342" s="2" t="s">
        <v>5</v>
      </c>
      <c r="F342" s="2" t="s">
        <v>526</v>
      </c>
      <c r="G342" s="2">
        <v>58531</v>
      </c>
      <c r="H342" s="2" t="s">
        <v>1676</v>
      </c>
      <c r="I342" s="2">
        <v>34.704721999999997</v>
      </c>
      <c r="J342" s="2">
        <v>-79.525833000000006</v>
      </c>
      <c r="K342" s="4">
        <v>0</v>
      </c>
      <c r="L342" s="2" t="s">
        <v>1341</v>
      </c>
      <c r="M342" s="17" t="s">
        <v>1338</v>
      </c>
      <c r="N342" s="17" t="s">
        <v>965</v>
      </c>
      <c r="O342" s="8">
        <v>0.5</v>
      </c>
      <c r="P342" s="16">
        <v>0.34699999999999998</v>
      </c>
      <c r="Q342" s="4">
        <v>1521.5</v>
      </c>
      <c r="R342" s="4">
        <v>765</v>
      </c>
      <c r="S342" s="4">
        <v>13873.5</v>
      </c>
      <c r="T342" s="27">
        <f t="shared" si="12"/>
        <v>9.1183043049622086</v>
      </c>
    </row>
    <row r="343" spans="1:20" x14ac:dyDescent="0.35">
      <c r="A343" s="2">
        <v>16513</v>
      </c>
      <c r="B343" s="2">
        <v>2018</v>
      </c>
      <c r="C343" s="17">
        <v>9881</v>
      </c>
      <c r="D343" s="17">
        <v>4634.6460242027097</v>
      </c>
      <c r="E343" s="2" t="s">
        <v>5</v>
      </c>
      <c r="F343" s="2" t="s">
        <v>527</v>
      </c>
      <c r="G343" s="2">
        <v>58880</v>
      </c>
      <c r="H343" s="2" t="s">
        <v>1677</v>
      </c>
      <c r="I343" s="2">
        <v>34.766666999999998</v>
      </c>
      <c r="J343" s="2">
        <v>-79.559721999999994</v>
      </c>
      <c r="K343" s="4">
        <v>0</v>
      </c>
      <c r="L343" s="2" t="s">
        <v>1341</v>
      </c>
      <c r="M343" s="17" t="s">
        <v>1338</v>
      </c>
      <c r="N343" s="17" t="s">
        <v>965</v>
      </c>
      <c r="O343" s="8">
        <v>4.9000000000000004</v>
      </c>
      <c r="P343" s="16">
        <v>0.20200000000000001</v>
      </c>
      <c r="Q343" s="4">
        <v>8690</v>
      </c>
      <c r="R343" s="4">
        <v>4370</v>
      </c>
      <c r="S343" s="4">
        <v>79235</v>
      </c>
      <c r="T343" s="27">
        <f t="shared" si="12"/>
        <v>9.1179516685845794</v>
      </c>
    </row>
    <row r="344" spans="1:20" x14ac:dyDescent="0.35">
      <c r="A344" s="2">
        <v>16514</v>
      </c>
      <c r="B344" s="2">
        <v>2018</v>
      </c>
      <c r="C344" s="17">
        <v>9858</v>
      </c>
      <c r="D344" s="17">
        <v>1988.31290620249</v>
      </c>
      <c r="E344" s="2" t="s">
        <v>5</v>
      </c>
      <c r="F344" s="2" t="s">
        <v>528</v>
      </c>
      <c r="G344" s="2">
        <v>60651</v>
      </c>
      <c r="H344" s="2" t="s">
        <v>1343</v>
      </c>
      <c r="I344" s="2">
        <v>36.070335999999998</v>
      </c>
      <c r="J344" s="2">
        <v>-78.038319000000001</v>
      </c>
      <c r="K344" s="4">
        <v>0</v>
      </c>
      <c r="L344" s="2" t="s">
        <v>1341</v>
      </c>
      <c r="M344" s="17" t="s">
        <v>1338</v>
      </c>
      <c r="N344" s="17" t="s">
        <v>965</v>
      </c>
      <c r="O344" s="8">
        <v>5</v>
      </c>
      <c r="P344" s="16">
        <v>0.216</v>
      </c>
      <c r="Q344" s="4">
        <v>9478</v>
      </c>
      <c r="R344" s="4">
        <v>4766</v>
      </c>
      <c r="S344" s="4">
        <v>86421</v>
      </c>
      <c r="T344" s="27">
        <f t="shared" si="12"/>
        <v>9.1180628824646544</v>
      </c>
    </row>
    <row r="345" spans="1:20" x14ac:dyDescent="0.35">
      <c r="A345" s="2">
        <v>16515</v>
      </c>
      <c r="B345" s="2">
        <v>2018</v>
      </c>
      <c r="C345" s="17">
        <v>10054</v>
      </c>
      <c r="D345" s="17">
        <v>5672.8355424047504</v>
      </c>
      <c r="E345" s="2" t="s">
        <v>5</v>
      </c>
      <c r="F345" s="2" t="s">
        <v>529</v>
      </c>
      <c r="G345" s="2">
        <v>60992</v>
      </c>
      <c r="H345" s="2" t="s">
        <v>1678</v>
      </c>
      <c r="I345" s="2">
        <v>36.433289000000002</v>
      </c>
      <c r="J345" s="2">
        <v>-77.719745000000003</v>
      </c>
      <c r="K345" s="4">
        <v>0</v>
      </c>
      <c r="L345" s="2" t="s">
        <v>1341</v>
      </c>
      <c r="M345" s="17" t="s">
        <v>1338</v>
      </c>
      <c r="N345" s="17" t="s">
        <v>965</v>
      </c>
      <c r="O345" s="8">
        <v>2</v>
      </c>
      <c r="P345" s="16">
        <v>7.5999999999999998E-2</v>
      </c>
      <c r="Q345" s="4">
        <v>1326</v>
      </c>
      <c r="R345" s="4">
        <v>914</v>
      </c>
      <c r="S345" s="4">
        <v>12089</v>
      </c>
      <c r="T345" s="27">
        <f t="shared" si="12"/>
        <v>9.1168929110105577</v>
      </c>
    </row>
    <row r="346" spans="1:20" x14ac:dyDescent="0.35">
      <c r="A346" s="2">
        <v>16516</v>
      </c>
      <c r="B346" s="2">
        <v>2018</v>
      </c>
      <c r="C346" s="17">
        <v>9881</v>
      </c>
      <c r="D346" s="17">
        <v>853.21473023995895</v>
      </c>
      <c r="E346" s="2" t="s">
        <v>5</v>
      </c>
      <c r="F346" s="2" t="s">
        <v>530</v>
      </c>
      <c r="G346" s="2">
        <v>58851</v>
      </c>
      <c r="H346" s="2" t="s">
        <v>1343</v>
      </c>
      <c r="I346" s="2">
        <v>34.795833000000002</v>
      </c>
      <c r="J346" s="2">
        <v>-79.538332999999994</v>
      </c>
      <c r="K346" s="4">
        <v>0</v>
      </c>
      <c r="L346" s="2" t="s">
        <v>1341</v>
      </c>
      <c r="M346" s="17" t="s">
        <v>1338</v>
      </c>
      <c r="N346" s="17" t="s">
        <v>965</v>
      </c>
      <c r="O346" s="8">
        <v>5</v>
      </c>
      <c r="P346" s="16">
        <v>0.191</v>
      </c>
      <c r="Q346" s="4">
        <v>8372</v>
      </c>
      <c r="R346" s="4">
        <v>4210</v>
      </c>
      <c r="S346" s="4">
        <v>76335</v>
      </c>
      <c r="T346" s="27">
        <f t="shared" si="12"/>
        <v>9.1178929765886281</v>
      </c>
    </row>
    <row r="347" spans="1:20" x14ac:dyDescent="0.35">
      <c r="A347" s="2">
        <v>16519</v>
      </c>
      <c r="B347" s="2">
        <v>2018</v>
      </c>
      <c r="C347" s="17">
        <v>15512</v>
      </c>
      <c r="D347" s="17">
        <v>806.61489518348196</v>
      </c>
      <c r="E347" s="2" t="s">
        <v>5</v>
      </c>
      <c r="F347" s="2" t="s">
        <v>532</v>
      </c>
      <c r="G347" s="2">
        <v>61534</v>
      </c>
      <c r="H347" s="2" t="s">
        <v>1344</v>
      </c>
      <c r="I347" s="2">
        <v>35.297714999999997</v>
      </c>
      <c r="J347" s="2">
        <v>-81.812044999999998</v>
      </c>
      <c r="K347" s="4">
        <v>0</v>
      </c>
      <c r="L347" s="2" t="s">
        <v>1341</v>
      </c>
      <c r="M347" s="17" t="s">
        <v>1338</v>
      </c>
      <c r="N347" s="17" t="s">
        <v>965</v>
      </c>
      <c r="O347" s="8">
        <v>2</v>
      </c>
      <c r="P347" s="16">
        <v>6.0999999999999999E-2</v>
      </c>
      <c r="Q347" s="4">
        <v>1062</v>
      </c>
      <c r="R347" s="4">
        <v>653</v>
      </c>
      <c r="S347" s="4">
        <v>9684</v>
      </c>
      <c r="T347" s="27">
        <f t="shared" si="12"/>
        <v>9.1186440677966107</v>
      </c>
    </row>
    <row r="348" spans="1:20" x14ac:dyDescent="0.35">
      <c r="A348" s="2">
        <v>16520</v>
      </c>
      <c r="B348" s="2">
        <v>2018</v>
      </c>
      <c r="C348" s="17">
        <v>15632</v>
      </c>
      <c r="D348" s="17">
        <v>11569.447641638901</v>
      </c>
      <c r="E348" s="2" t="s">
        <v>5</v>
      </c>
      <c r="F348" s="2" t="s">
        <v>533</v>
      </c>
      <c r="G348" s="2">
        <v>59519</v>
      </c>
      <c r="H348" s="2" t="s">
        <v>1682</v>
      </c>
      <c r="I348" s="2">
        <v>35.711666999999998</v>
      </c>
      <c r="J348" s="2">
        <v>-81.134167000000005</v>
      </c>
      <c r="K348" s="4">
        <v>0</v>
      </c>
      <c r="L348" s="2" t="s">
        <v>1341</v>
      </c>
      <c r="M348" s="17" t="s">
        <v>1338</v>
      </c>
      <c r="N348" s="17" t="s">
        <v>965</v>
      </c>
      <c r="O348" s="8">
        <v>3.5</v>
      </c>
      <c r="P348" s="16">
        <v>0.184</v>
      </c>
      <c r="Q348" s="4">
        <v>5639</v>
      </c>
      <c r="R348" s="4">
        <v>2836</v>
      </c>
      <c r="S348" s="4">
        <v>51417</v>
      </c>
      <c r="T348" s="27">
        <f t="shared" si="12"/>
        <v>9.1181060471714837</v>
      </c>
    </row>
    <row r="349" spans="1:20" x14ac:dyDescent="0.35">
      <c r="A349" s="2">
        <v>16521</v>
      </c>
      <c r="B349" s="2">
        <v>2018</v>
      </c>
      <c r="C349" s="17">
        <v>15782</v>
      </c>
      <c r="D349" s="17">
        <v>8643.9573574149308</v>
      </c>
      <c r="E349" s="2" t="s">
        <v>5</v>
      </c>
      <c r="F349" s="2" t="s">
        <v>534</v>
      </c>
      <c r="G349" s="2">
        <v>60600</v>
      </c>
      <c r="H349" s="2" t="s">
        <v>1347</v>
      </c>
      <c r="I349" s="2">
        <v>34.952330000000003</v>
      </c>
      <c r="J349" s="2">
        <v>-80.481909999999999</v>
      </c>
      <c r="K349" s="4">
        <v>0</v>
      </c>
      <c r="L349" s="2" t="s">
        <v>1341</v>
      </c>
      <c r="M349" s="17" t="s">
        <v>1338</v>
      </c>
      <c r="N349" s="17" t="s">
        <v>965</v>
      </c>
      <c r="O349" s="8">
        <v>5.3</v>
      </c>
      <c r="P349" s="16">
        <v>0.20100000000000001</v>
      </c>
      <c r="Q349" s="4">
        <v>9347</v>
      </c>
      <c r="R349" s="4">
        <v>4700</v>
      </c>
      <c r="S349" s="4">
        <v>85225</v>
      </c>
      <c r="T349" s="27">
        <f t="shared" si="12"/>
        <v>9.1178987910559535</v>
      </c>
    </row>
    <row r="350" spans="1:20" x14ac:dyDescent="0.35">
      <c r="A350" s="2">
        <v>16522</v>
      </c>
      <c r="B350" s="2">
        <v>2018</v>
      </c>
      <c r="C350" s="17">
        <v>9881</v>
      </c>
      <c r="D350" s="17">
        <v>2470.8281398020299</v>
      </c>
      <c r="E350" s="2" t="s">
        <v>5</v>
      </c>
      <c r="F350" s="2" t="s">
        <v>535</v>
      </c>
      <c r="G350" s="2">
        <v>61094</v>
      </c>
      <c r="H350" s="2" t="s">
        <v>1343</v>
      </c>
      <c r="I350" s="2">
        <v>34.817836</v>
      </c>
      <c r="J350" s="2">
        <v>-79.513928000000007</v>
      </c>
      <c r="K350" s="4">
        <v>0</v>
      </c>
      <c r="L350" s="2" t="s">
        <v>1341</v>
      </c>
      <c r="M350" s="17" t="s">
        <v>1338</v>
      </c>
      <c r="N350" s="17" t="s">
        <v>965</v>
      </c>
      <c r="O350" s="8">
        <v>5</v>
      </c>
      <c r="P350" s="16">
        <v>0.223</v>
      </c>
      <c r="Q350" s="4">
        <v>9767</v>
      </c>
      <c r="R350" s="4">
        <v>4912</v>
      </c>
      <c r="S350" s="4">
        <v>89054</v>
      </c>
      <c r="T350" s="27">
        <f t="shared" si="12"/>
        <v>9.1178458073103315</v>
      </c>
    </row>
    <row r="351" spans="1:20" x14ac:dyDescent="0.35">
      <c r="A351" s="2">
        <v>16529</v>
      </c>
      <c r="B351" s="2">
        <v>2018</v>
      </c>
      <c r="C351" s="17">
        <v>1850</v>
      </c>
      <c r="D351" s="17">
        <v>20012.080134730601</v>
      </c>
      <c r="E351" s="2" t="s">
        <v>5</v>
      </c>
      <c r="F351" s="2" t="s">
        <v>541</v>
      </c>
      <c r="G351" s="2">
        <v>59999</v>
      </c>
      <c r="H351" s="2" t="s">
        <v>1684</v>
      </c>
      <c r="I351" s="2">
        <v>36.084097</v>
      </c>
      <c r="J351" s="2">
        <v>-79.244810000000001</v>
      </c>
      <c r="K351" s="4">
        <v>0</v>
      </c>
      <c r="L351" s="2" t="s">
        <v>1341</v>
      </c>
      <c r="M351" s="17" t="s">
        <v>1338</v>
      </c>
      <c r="N351" s="17" t="s">
        <v>965</v>
      </c>
      <c r="O351" s="8">
        <v>3</v>
      </c>
      <c r="P351" s="16">
        <v>0.19600000000000001</v>
      </c>
      <c r="Q351" s="4">
        <v>5142</v>
      </c>
      <c r="R351" s="4">
        <v>2586</v>
      </c>
      <c r="S351" s="4">
        <v>46882</v>
      </c>
      <c r="T351" s="27">
        <f t="shared" si="12"/>
        <v>9.1174640217814087</v>
      </c>
    </row>
    <row r="352" spans="1:20" x14ac:dyDescent="0.35">
      <c r="A352" s="2">
        <v>16530</v>
      </c>
      <c r="B352" s="2">
        <v>2018</v>
      </c>
      <c r="C352" s="17">
        <v>15630</v>
      </c>
      <c r="D352" s="17">
        <v>4901.90834064509</v>
      </c>
      <c r="E352" s="2" t="s">
        <v>5</v>
      </c>
      <c r="F352" s="2" t="s">
        <v>542</v>
      </c>
      <c r="G352" s="2">
        <v>58742</v>
      </c>
      <c r="H352" s="2" t="s">
        <v>1347</v>
      </c>
      <c r="I352" s="2">
        <v>35.586111000000002</v>
      </c>
      <c r="J352" s="2">
        <v>-81.315278000000006</v>
      </c>
      <c r="K352" s="4">
        <v>0</v>
      </c>
      <c r="L352" s="2" t="s">
        <v>1341</v>
      </c>
      <c r="M352" s="17" t="s">
        <v>1338</v>
      </c>
      <c r="N352" s="17" t="s">
        <v>965</v>
      </c>
      <c r="O352" s="8">
        <v>5</v>
      </c>
      <c r="P352" s="16">
        <v>0.20899999999999999</v>
      </c>
      <c r="Q352" s="4">
        <v>9154</v>
      </c>
      <c r="R352" s="4">
        <v>4603</v>
      </c>
      <c r="S352" s="4">
        <v>83466</v>
      </c>
      <c r="T352" s="27">
        <f t="shared" si="12"/>
        <v>9.1179812103998259</v>
      </c>
    </row>
    <row r="353" spans="1:20" x14ac:dyDescent="0.35">
      <c r="A353" s="2">
        <v>16533</v>
      </c>
      <c r="B353" s="2">
        <v>2018</v>
      </c>
      <c r="C353" s="17">
        <v>7618</v>
      </c>
      <c r="D353" s="17">
        <v>483.187259225964</v>
      </c>
      <c r="E353" s="2" t="s">
        <v>5</v>
      </c>
      <c r="F353" s="2" t="s">
        <v>544</v>
      </c>
      <c r="G353" s="2">
        <v>62018</v>
      </c>
      <c r="H353" s="2" t="s">
        <v>1685</v>
      </c>
      <c r="I353" s="2">
        <v>35.533191000000002</v>
      </c>
      <c r="J353" s="2">
        <v>-78.639455999999996</v>
      </c>
      <c r="K353" s="4">
        <v>0</v>
      </c>
      <c r="L353" s="2" t="s">
        <v>1341</v>
      </c>
      <c r="M353" s="17" t="s">
        <v>1338</v>
      </c>
      <c r="N353" s="17" t="s">
        <v>965</v>
      </c>
      <c r="O353" s="8">
        <v>1.6</v>
      </c>
      <c r="P353" s="16">
        <v>0</v>
      </c>
      <c r="Q353" s="4">
        <v>0</v>
      </c>
      <c r="R353" s="4">
        <v>0</v>
      </c>
      <c r="S353" s="4"/>
      <c r="T353" s="28" t="s">
        <v>1311</v>
      </c>
    </row>
    <row r="354" spans="1:20" x14ac:dyDescent="0.35">
      <c r="A354" s="2">
        <v>16534</v>
      </c>
      <c r="B354" s="2">
        <v>2018</v>
      </c>
      <c r="C354" s="17">
        <v>9862</v>
      </c>
      <c r="D354" s="17">
        <v>16307.1162771527</v>
      </c>
      <c r="E354" s="2" t="s">
        <v>5</v>
      </c>
      <c r="F354" s="2" t="s">
        <v>545</v>
      </c>
      <c r="G354" s="2">
        <v>58799</v>
      </c>
      <c r="H354" s="2" t="s">
        <v>1343</v>
      </c>
      <c r="I354" s="2">
        <v>35.501111000000002</v>
      </c>
      <c r="J354" s="2">
        <v>-76.87</v>
      </c>
      <c r="K354" s="4">
        <v>0</v>
      </c>
      <c r="L354" s="2" t="s">
        <v>1341</v>
      </c>
      <c r="M354" s="17" t="s">
        <v>1338</v>
      </c>
      <c r="N354" s="17" t="s">
        <v>965</v>
      </c>
      <c r="O354" s="8">
        <v>5</v>
      </c>
      <c r="P354" s="16">
        <v>0.21099999999999999</v>
      </c>
      <c r="Q354" s="4">
        <v>9235</v>
      </c>
      <c r="R354" s="4">
        <v>4644</v>
      </c>
      <c r="S354" s="4">
        <v>84206</v>
      </c>
      <c r="T354" s="27">
        <f t="shared" ref="T354:T363" si="13">S354/Q354</f>
        <v>9.1181375203031951</v>
      </c>
    </row>
    <row r="355" spans="1:20" x14ac:dyDescent="0.35">
      <c r="A355" s="2">
        <v>16546</v>
      </c>
      <c r="B355" s="2">
        <v>2018</v>
      </c>
      <c r="C355" s="17">
        <v>10126</v>
      </c>
      <c r="D355" s="17">
        <v>923.76118374290695</v>
      </c>
      <c r="E355" s="2" t="s">
        <v>5</v>
      </c>
      <c r="F355" s="2" t="s">
        <v>557</v>
      </c>
      <c r="G355" s="2">
        <v>59530</v>
      </c>
      <c r="H355" s="2" t="s">
        <v>1697</v>
      </c>
      <c r="I355" s="2">
        <v>36.264721999999999</v>
      </c>
      <c r="J355" s="2">
        <v>-76.306111000000001</v>
      </c>
      <c r="K355" s="4">
        <v>0</v>
      </c>
      <c r="L355" s="2" t="s">
        <v>1341</v>
      </c>
      <c r="M355" s="17" t="s">
        <v>1338</v>
      </c>
      <c r="N355" s="17" t="s">
        <v>965</v>
      </c>
      <c r="O355" s="8">
        <v>20</v>
      </c>
      <c r="P355" s="16">
        <v>0.25</v>
      </c>
      <c r="Q355" s="4">
        <v>43851</v>
      </c>
      <c r="R355" s="4">
        <v>22052</v>
      </c>
      <c r="S355" s="4">
        <v>399834</v>
      </c>
      <c r="T355" s="27">
        <f t="shared" si="13"/>
        <v>9.1180132722172811</v>
      </c>
    </row>
    <row r="356" spans="1:20" x14ac:dyDescent="0.35">
      <c r="A356" s="2">
        <v>16547</v>
      </c>
      <c r="B356" s="2">
        <v>2018</v>
      </c>
      <c r="C356" s="17">
        <v>15226</v>
      </c>
      <c r="D356" s="17">
        <v>7954.9004181657301</v>
      </c>
      <c r="E356" s="2" t="s">
        <v>5</v>
      </c>
      <c r="F356" s="2" t="s">
        <v>558</v>
      </c>
      <c r="G356" s="2">
        <v>58856</v>
      </c>
      <c r="H356" s="2" t="s">
        <v>1343</v>
      </c>
      <c r="I356" s="2">
        <v>34.816667000000002</v>
      </c>
      <c r="J356" s="2">
        <v>-79.199444</v>
      </c>
      <c r="K356" s="4">
        <v>0</v>
      </c>
      <c r="L356" s="2" t="s">
        <v>1341</v>
      </c>
      <c r="M356" s="17" t="s">
        <v>1338</v>
      </c>
      <c r="N356" s="17" t="s">
        <v>965</v>
      </c>
      <c r="O356" s="8">
        <v>5</v>
      </c>
      <c r="P356" s="16">
        <v>0.19600000000000001</v>
      </c>
      <c r="Q356" s="4">
        <v>8587</v>
      </c>
      <c r="R356" s="4">
        <v>4318</v>
      </c>
      <c r="S356" s="4">
        <v>78297</v>
      </c>
      <c r="T356" s="27">
        <f t="shared" si="13"/>
        <v>9.1180854780482132</v>
      </c>
    </row>
    <row r="357" spans="1:20" x14ac:dyDescent="0.35">
      <c r="A357" s="2">
        <v>16548</v>
      </c>
      <c r="B357" s="2">
        <v>2018</v>
      </c>
      <c r="C357" s="17">
        <v>7557</v>
      </c>
      <c r="D357" s="17">
        <v>8986.5344086864206</v>
      </c>
      <c r="E357" s="2" t="s">
        <v>5</v>
      </c>
      <c r="F357" s="2" t="s">
        <v>559</v>
      </c>
      <c r="G357" s="2">
        <v>58305</v>
      </c>
      <c r="H357" s="2" t="s">
        <v>1698</v>
      </c>
      <c r="I357" s="2">
        <v>36.3125</v>
      </c>
      <c r="J357" s="2">
        <v>-78.967500000000001</v>
      </c>
      <c r="K357" s="4">
        <v>0</v>
      </c>
      <c r="L357" s="2" t="s">
        <v>1341</v>
      </c>
      <c r="M357" s="17" t="s">
        <v>1338</v>
      </c>
      <c r="N357" s="17" t="s">
        <v>965</v>
      </c>
      <c r="O357" s="8">
        <v>1</v>
      </c>
      <c r="P357" s="16">
        <v>0.193</v>
      </c>
      <c r="Q357" s="4">
        <v>1689</v>
      </c>
      <c r="R357" s="4">
        <v>849</v>
      </c>
      <c r="S357" s="4">
        <v>15400</v>
      </c>
      <c r="T357" s="27">
        <f t="shared" si="13"/>
        <v>9.1178211959739492</v>
      </c>
    </row>
    <row r="358" spans="1:20" x14ac:dyDescent="0.35">
      <c r="A358" s="2">
        <v>16550</v>
      </c>
      <c r="B358" s="2">
        <v>2018</v>
      </c>
      <c r="C358" s="17">
        <v>7557</v>
      </c>
      <c r="D358" s="17">
        <v>9081.4826360150892</v>
      </c>
      <c r="E358" s="2" t="s">
        <v>5</v>
      </c>
      <c r="F358" s="2" t="s">
        <v>561</v>
      </c>
      <c r="G358" s="2">
        <v>58538</v>
      </c>
      <c r="H358" s="2" t="s">
        <v>1362</v>
      </c>
      <c r="I358" s="2">
        <v>36.288055999999997</v>
      </c>
      <c r="J358" s="2">
        <v>-78.986110999999994</v>
      </c>
      <c r="K358" s="4">
        <v>0</v>
      </c>
      <c r="L358" s="2" t="s">
        <v>1341</v>
      </c>
      <c r="M358" s="17" t="s">
        <v>1338</v>
      </c>
      <c r="N358" s="17" t="s">
        <v>965</v>
      </c>
      <c r="O358" s="8">
        <v>2.5</v>
      </c>
      <c r="P358" s="16">
        <v>0.185</v>
      </c>
      <c r="Q358" s="4">
        <v>4051</v>
      </c>
      <c r="R358" s="4">
        <v>2037</v>
      </c>
      <c r="S358" s="4">
        <v>36937</v>
      </c>
      <c r="T358" s="27">
        <f t="shared" si="13"/>
        <v>9.1179955566526782</v>
      </c>
    </row>
    <row r="359" spans="1:20" x14ac:dyDescent="0.35">
      <c r="A359" s="2">
        <v>16553</v>
      </c>
      <c r="B359" s="2">
        <v>2018</v>
      </c>
      <c r="C359" s="17">
        <v>29018</v>
      </c>
      <c r="D359" s="17">
        <v>3816.2244560332601</v>
      </c>
      <c r="E359" s="2" t="s">
        <v>5</v>
      </c>
      <c r="F359" s="2" t="s">
        <v>564</v>
      </c>
      <c r="G359" s="2">
        <v>59157</v>
      </c>
      <c r="H359" s="2" t="s">
        <v>1700</v>
      </c>
      <c r="I359" s="2">
        <v>34.909166999999997</v>
      </c>
      <c r="J359" s="2">
        <v>-79.829443999999995</v>
      </c>
      <c r="K359" s="4">
        <v>0</v>
      </c>
      <c r="L359" s="2" t="s">
        <v>1341</v>
      </c>
      <c r="M359" s="17" t="s">
        <v>1338</v>
      </c>
      <c r="N359" s="17" t="s">
        <v>965</v>
      </c>
      <c r="O359" s="8">
        <v>5</v>
      </c>
      <c r="P359" s="16">
        <v>0.20799999999999999</v>
      </c>
      <c r="Q359" s="4">
        <v>9096</v>
      </c>
      <c r="R359" s="4">
        <v>4574</v>
      </c>
      <c r="S359" s="4">
        <v>82937</v>
      </c>
      <c r="T359" s="27">
        <f t="shared" si="13"/>
        <v>9.1179639401934924</v>
      </c>
    </row>
    <row r="360" spans="1:20" x14ac:dyDescent="0.35">
      <c r="A360" s="2">
        <v>16554</v>
      </c>
      <c r="B360" s="2">
        <v>2018</v>
      </c>
      <c r="C360" s="17">
        <v>10048</v>
      </c>
      <c r="D360" s="17">
        <v>10615.50439355</v>
      </c>
      <c r="E360" s="2" t="s">
        <v>5</v>
      </c>
      <c r="F360" s="2" t="s">
        <v>565</v>
      </c>
      <c r="G360" s="2">
        <v>60030</v>
      </c>
      <c r="H360" s="2" t="s">
        <v>1701</v>
      </c>
      <c r="I360" s="2">
        <v>36.481008000000003</v>
      </c>
      <c r="J360" s="2">
        <v>-77.481164000000007</v>
      </c>
      <c r="K360" s="4">
        <v>0</v>
      </c>
      <c r="L360" s="2" t="s">
        <v>1341</v>
      </c>
      <c r="M360" s="17" t="s">
        <v>1338</v>
      </c>
      <c r="N360" s="17" t="s">
        <v>965</v>
      </c>
      <c r="O360" s="8">
        <v>74.900000000000006</v>
      </c>
      <c r="P360" s="16">
        <v>3.2000000000000001E-2</v>
      </c>
      <c r="Q360" s="4">
        <v>21297</v>
      </c>
      <c r="R360" s="4">
        <v>0</v>
      </c>
      <c r="S360" s="4">
        <v>194186</v>
      </c>
      <c r="T360" s="27">
        <f t="shared" si="13"/>
        <v>9.1179978400713715</v>
      </c>
    </row>
    <row r="361" spans="1:20" x14ac:dyDescent="0.35">
      <c r="A361" s="2">
        <v>16555</v>
      </c>
      <c r="B361" s="2">
        <v>2018</v>
      </c>
      <c r="C361" s="17">
        <v>6670</v>
      </c>
      <c r="D361" s="17">
        <v>1083.81998812795</v>
      </c>
      <c r="E361" s="2" t="s">
        <v>5</v>
      </c>
      <c r="F361" s="2" t="s">
        <v>566</v>
      </c>
      <c r="G361" s="2">
        <v>60629</v>
      </c>
      <c r="H361" s="2" t="s">
        <v>1347</v>
      </c>
      <c r="I361" s="2">
        <v>36.43741</v>
      </c>
      <c r="J361" s="2">
        <v>-78.971980000000002</v>
      </c>
      <c r="K361" s="4">
        <v>0</v>
      </c>
      <c r="L361" s="2" t="s">
        <v>1341</v>
      </c>
      <c r="M361" s="17" t="s">
        <v>1338</v>
      </c>
      <c r="N361" s="17" t="s">
        <v>965</v>
      </c>
      <c r="O361" s="8">
        <v>2</v>
      </c>
      <c r="P361" s="16">
        <v>0.20799999999999999</v>
      </c>
      <c r="Q361" s="4">
        <v>3641</v>
      </c>
      <c r="R361" s="4">
        <v>1831</v>
      </c>
      <c r="S361" s="4">
        <v>33199</v>
      </c>
      <c r="T361" s="27">
        <f t="shared" si="13"/>
        <v>9.1180994232353747</v>
      </c>
    </row>
    <row r="362" spans="1:20" x14ac:dyDescent="0.35">
      <c r="A362" s="2">
        <v>16556</v>
      </c>
      <c r="B362" s="2">
        <v>2018</v>
      </c>
      <c r="C362" s="17">
        <v>6405</v>
      </c>
      <c r="D362" s="17">
        <v>12597.273199823299</v>
      </c>
      <c r="E362" s="2" t="s">
        <v>5</v>
      </c>
      <c r="F362" s="2" t="s">
        <v>567</v>
      </c>
      <c r="G362" s="2">
        <v>61134</v>
      </c>
      <c r="H362" s="2" t="s">
        <v>1702</v>
      </c>
      <c r="I362" s="2">
        <v>36.442636</v>
      </c>
      <c r="J362" s="2">
        <v>-77.161513999999997</v>
      </c>
      <c r="K362" s="4">
        <v>0</v>
      </c>
      <c r="L362" s="2" t="s">
        <v>1341</v>
      </c>
      <c r="M362" s="17" t="s">
        <v>1338</v>
      </c>
      <c r="N362" s="17" t="s">
        <v>965</v>
      </c>
      <c r="O362" s="8">
        <v>5</v>
      </c>
      <c r="P362" s="16">
        <v>0.185</v>
      </c>
      <c r="Q362" s="4">
        <v>8104</v>
      </c>
      <c r="R362" s="4">
        <v>4371</v>
      </c>
      <c r="S362" s="4">
        <v>73891</v>
      </c>
      <c r="T362" s="27">
        <f t="shared" si="13"/>
        <v>9.11784304047384</v>
      </c>
    </row>
    <row r="363" spans="1:20" x14ac:dyDescent="0.35">
      <c r="A363" s="2">
        <v>16558</v>
      </c>
      <c r="B363" s="2">
        <v>2018</v>
      </c>
      <c r="C363" s="17">
        <v>6907</v>
      </c>
      <c r="D363" s="17">
        <v>12727.9829200728</v>
      </c>
      <c r="E363" s="2" t="s">
        <v>5</v>
      </c>
      <c r="F363" s="2" t="s">
        <v>569</v>
      </c>
      <c r="G363" s="2">
        <v>61404</v>
      </c>
      <c r="H363" s="2" t="s">
        <v>1343</v>
      </c>
      <c r="I363" s="2">
        <v>35.478155000000001</v>
      </c>
      <c r="J363" s="2">
        <v>-77.979166000000006</v>
      </c>
      <c r="K363" s="4">
        <v>0</v>
      </c>
      <c r="L363" s="2" t="s">
        <v>1341</v>
      </c>
      <c r="M363" s="17" t="s">
        <v>1338</v>
      </c>
      <c r="N363" s="17" t="s">
        <v>965</v>
      </c>
      <c r="O363" s="8">
        <v>5</v>
      </c>
      <c r="P363" s="16">
        <v>0.22500000000000001</v>
      </c>
      <c r="Q363" s="4">
        <v>9837</v>
      </c>
      <c r="R363" s="4">
        <v>4947</v>
      </c>
      <c r="S363" s="4">
        <v>89694</v>
      </c>
      <c r="T363" s="27">
        <f t="shared" si="13"/>
        <v>9.1180237877401655</v>
      </c>
    </row>
    <row r="364" spans="1:20" x14ac:dyDescent="0.35">
      <c r="A364" s="2">
        <v>16560</v>
      </c>
      <c r="B364" s="2">
        <v>2018</v>
      </c>
      <c r="C364" s="17">
        <v>29016</v>
      </c>
      <c r="D364" s="17">
        <v>1034.74122057306</v>
      </c>
      <c r="E364" s="2" t="s">
        <v>5</v>
      </c>
      <c r="F364" s="2" t="s">
        <v>571</v>
      </c>
      <c r="G364" s="2">
        <v>61978</v>
      </c>
      <c r="H364" s="2" t="s">
        <v>1344</v>
      </c>
      <c r="I364" s="2">
        <v>35.220823000000003</v>
      </c>
      <c r="J364" s="2">
        <v>-79.519090000000006</v>
      </c>
      <c r="K364" s="4">
        <v>0</v>
      </c>
      <c r="L364" s="2" t="s">
        <v>1341</v>
      </c>
      <c r="M364" s="17" t="s">
        <v>1338</v>
      </c>
      <c r="N364" s="17" t="s">
        <v>965</v>
      </c>
      <c r="O364" s="8">
        <v>5</v>
      </c>
      <c r="P364" s="16">
        <v>0</v>
      </c>
      <c r="Q364" s="4">
        <v>0</v>
      </c>
      <c r="R364" s="4">
        <v>0</v>
      </c>
      <c r="S364" s="4"/>
      <c r="T364" s="28" t="s">
        <v>1311</v>
      </c>
    </row>
    <row r="365" spans="1:20" x14ac:dyDescent="0.35">
      <c r="A365" s="2">
        <v>16563</v>
      </c>
      <c r="B365" s="2">
        <v>2018</v>
      </c>
      <c r="C365" s="17">
        <v>6586</v>
      </c>
      <c r="D365" s="17">
        <v>5462.7373259201204</v>
      </c>
      <c r="E365" s="2" t="s">
        <v>5</v>
      </c>
      <c r="F365" s="2" t="s">
        <v>575</v>
      </c>
      <c r="G365" s="2">
        <v>58480</v>
      </c>
      <c r="H365" s="2" t="s">
        <v>1343</v>
      </c>
      <c r="I365" s="2">
        <v>35.875</v>
      </c>
      <c r="J365" s="2">
        <v>-76.710555999999997</v>
      </c>
      <c r="K365" s="4">
        <v>0</v>
      </c>
      <c r="L365" s="2" t="s">
        <v>1341</v>
      </c>
      <c r="M365" s="17" t="s">
        <v>1338</v>
      </c>
      <c r="N365" s="17" t="s">
        <v>965</v>
      </c>
      <c r="O365" s="8">
        <v>5</v>
      </c>
      <c r="P365" s="16">
        <v>0.20599999999999999</v>
      </c>
      <c r="Q365" s="4">
        <v>9017</v>
      </c>
      <c r="R365" s="4">
        <v>4535</v>
      </c>
      <c r="S365" s="4">
        <v>82217</v>
      </c>
      <c r="T365" s="27">
        <f t="shared" ref="T365:T396" si="14">S365/Q365</f>
        <v>9.1179993345902179</v>
      </c>
    </row>
    <row r="366" spans="1:20" x14ac:dyDescent="0.35">
      <c r="A366" s="2">
        <v>16564</v>
      </c>
      <c r="B366" s="2">
        <v>2018</v>
      </c>
      <c r="C366" s="17">
        <v>9479</v>
      </c>
      <c r="D366" s="17">
        <v>6587.83673428153</v>
      </c>
      <c r="E366" s="2" t="s">
        <v>5</v>
      </c>
      <c r="F366" s="2" t="s">
        <v>576</v>
      </c>
      <c r="G366" s="2">
        <v>59917</v>
      </c>
      <c r="H366" s="2" t="s">
        <v>1405</v>
      </c>
      <c r="I366" s="2">
        <v>34.997999999999998</v>
      </c>
      <c r="J366" s="2">
        <v>-77.218999999999994</v>
      </c>
      <c r="K366" s="4">
        <v>0</v>
      </c>
      <c r="L366" s="2" t="s">
        <v>1341</v>
      </c>
      <c r="M366" s="17" t="s">
        <v>1338</v>
      </c>
      <c r="N366" s="17" t="s">
        <v>965</v>
      </c>
      <c r="O366" s="8">
        <v>5</v>
      </c>
      <c r="P366" s="16">
        <v>0.21</v>
      </c>
      <c r="Q366" s="4">
        <v>9181</v>
      </c>
      <c r="R366" s="4">
        <v>4617</v>
      </c>
      <c r="S366" s="4">
        <v>83711</v>
      </c>
      <c r="T366" s="27">
        <f t="shared" si="14"/>
        <v>9.1178520858294299</v>
      </c>
    </row>
    <row r="367" spans="1:20" x14ac:dyDescent="0.35">
      <c r="A367" s="2">
        <v>16565</v>
      </c>
      <c r="B367" s="2">
        <v>2018</v>
      </c>
      <c r="C367" s="17">
        <v>9867</v>
      </c>
      <c r="D367" s="17">
        <v>7890.0269765202902</v>
      </c>
      <c r="E367" s="2" t="s">
        <v>5</v>
      </c>
      <c r="F367" s="2" t="s">
        <v>577</v>
      </c>
      <c r="G367" s="2">
        <v>59504</v>
      </c>
      <c r="H367" s="2" t="s">
        <v>1347</v>
      </c>
      <c r="I367" s="2">
        <v>35.216700000000003</v>
      </c>
      <c r="J367" s="2">
        <v>-77.074299999999994</v>
      </c>
      <c r="K367" s="4">
        <v>0</v>
      </c>
      <c r="L367" s="2" t="s">
        <v>1341</v>
      </c>
      <c r="M367" s="17" t="s">
        <v>1338</v>
      </c>
      <c r="N367" s="17" t="s">
        <v>965</v>
      </c>
      <c r="O367" s="8">
        <v>5</v>
      </c>
      <c r="P367" s="16">
        <v>0.17599999999999999</v>
      </c>
      <c r="Q367" s="4">
        <v>7698</v>
      </c>
      <c r="R367" s="4">
        <v>3871</v>
      </c>
      <c r="S367" s="4">
        <v>70191</v>
      </c>
      <c r="T367" s="27">
        <f t="shared" si="14"/>
        <v>9.1180826188620419</v>
      </c>
    </row>
    <row r="368" spans="1:20" x14ac:dyDescent="0.35">
      <c r="A368" s="2">
        <v>16566</v>
      </c>
      <c r="B368" s="2">
        <v>2018</v>
      </c>
      <c r="C368" s="17">
        <v>340</v>
      </c>
      <c r="D368" s="17">
        <v>9599.0186794408091</v>
      </c>
      <c r="E368" s="2" t="s">
        <v>5</v>
      </c>
      <c r="F368" s="2" t="s">
        <v>578</v>
      </c>
      <c r="G368" s="2">
        <v>59533</v>
      </c>
      <c r="H368" s="2" t="s">
        <v>1705</v>
      </c>
      <c r="I368" s="2">
        <v>35.504443999999999</v>
      </c>
      <c r="J368" s="2">
        <v>-78.192222000000001</v>
      </c>
      <c r="K368" s="4">
        <v>0</v>
      </c>
      <c r="L368" s="2" t="s">
        <v>1341</v>
      </c>
      <c r="M368" s="17" t="s">
        <v>1338</v>
      </c>
      <c r="N368" s="17" t="s">
        <v>965</v>
      </c>
      <c r="O368" s="8">
        <v>5</v>
      </c>
      <c r="P368" s="16">
        <v>0.20399999999999999</v>
      </c>
      <c r="Q368" s="4">
        <v>8944</v>
      </c>
      <c r="R368" s="4">
        <v>4498</v>
      </c>
      <c r="S368" s="4">
        <v>81551</v>
      </c>
      <c r="T368" s="27">
        <f t="shared" si="14"/>
        <v>9.1179561717352406</v>
      </c>
    </row>
    <row r="369" spans="1:20" x14ac:dyDescent="0.35">
      <c r="A369" s="2">
        <v>16567</v>
      </c>
      <c r="B369" s="2">
        <v>2018</v>
      </c>
      <c r="C369" s="19">
        <v>9846</v>
      </c>
      <c r="D369" s="19">
        <v>908.88523962670695</v>
      </c>
      <c r="E369" s="2" t="s">
        <v>5</v>
      </c>
      <c r="F369" s="2" t="s">
        <v>579</v>
      </c>
      <c r="G369" s="2">
        <v>58529</v>
      </c>
      <c r="H369" s="2" t="s">
        <v>1706</v>
      </c>
      <c r="I369" s="2">
        <v>34.756388999999999</v>
      </c>
      <c r="J369" s="2">
        <v>-79.447221999999996</v>
      </c>
      <c r="K369" s="4">
        <v>0</v>
      </c>
      <c r="L369" s="2" t="s">
        <v>1341</v>
      </c>
      <c r="M369" s="17" t="s">
        <v>1338</v>
      </c>
      <c r="N369" s="17" t="s">
        <v>965</v>
      </c>
      <c r="O369" s="8">
        <v>0.5</v>
      </c>
      <c r="P369" s="16">
        <v>0.34699999999999998</v>
      </c>
      <c r="Q369" s="4">
        <v>1521.5</v>
      </c>
      <c r="R369" s="4">
        <v>765</v>
      </c>
      <c r="S369" s="4">
        <v>13873.5</v>
      </c>
      <c r="T369" s="27">
        <f t="shared" si="14"/>
        <v>9.1183043049622086</v>
      </c>
    </row>
    <row r="370" spans="1:20" x14ac:dyDescent="0.35">
      <c r="A370" s="2">
        <v>16568</v>
      </c>
      <c r="B370" s="2">
        <v>2018</v>
      </c>
      <c r="C370" s="19">
        <v>9846</v>
      </c>
      <c r="D370" s="19">
        <v>908.88523962670695</v>
      </c>
      <c r="E370" s="2" t="s">
        <v>5</v>
      </c>
      <c r="F370" s="2" t="s">
        <v>579</v>
      </c>
      <c r="G370" s="2">
        <v>58529</v>
      </c>
      <c r="H370" s="2" t="s">
        <v>1707</v>
      </c>
      <c r="I370" s="2">
        <v>34.756388999999999</v>
      </c>
      <c r="J370" s="2">
        <v>-79.447221999999996</v>
      </c>
      <c r="K370" s="4">
        <v>0</v>
      </c>
      <c r="L370" s="2" t="s">
        <v>1341</v>
      </c>
      <c r="M370" s="17" t="s">
        <v>1338</v>
      </c>
      <c r="N370" s="17" t="s">
        <v>965</v>
      </c>
      <c r="O370" s="8">
        <v>0.5</v>
      </c>
      <c r="P370" s="16">
        <v>0.34699999999999998</v>
      </c>
      <c r="Q370" s="4">
        <v>1521.5</v>
      </c>
      <c r="R370" s="4">
        <v>765</v>
      </c>
      <c r="S370" s="4">
        <v>13873.5</v>
      </c>
      <c r="T370" s="27">
        <f t="shared" si="14"/>
        <v>9.1183043049622086</v>
      </c>
    </row>
    <row r="371" spans="1:20" x14ac:dyDescent="0.35">
      <c r="A371" s="2">
        <v>16569</v>
      </c>
      <c r="B371" s="2">
        <v>2018</v>
      </c>
      <c r="C371" s="17">
        <v>12414</v>
      </c>
      <c r="D371" s="17">
        <v>17317.675707496201</v>
      </c>
      <c r="E371" s="2" t="s">
        <v>5</v>
      </c>
      <c r="F371" s="2" t="s">
        <v>580</v>
      </c>
      <c r="G371" s="2">
        <v>58493</v>
      </c>
      <c r="H371" s="2" t="s">
        <v>1708</v>
      </c>
      <c r="I371" s="2">
        <v>35.948056000000001</v>
      </c>
      <c r="J371" s="2">
        <v>-78.250833</v>
      </c>
      <c r="K371" s="4">
        <v>0</v>
      </c>
      <c r="L371" s="2" t="s">
        <v>1341</v>
      </c>
      <c r="M371" s="17" t="s">
        <v>1338</v>
      </c>
      <c r="N371" s="17" t="s">
        <v>965</v>
      </c>
      <c r="O371" s="8">
        <v>4</v>
      </c>
      <c r="P371" s="16">
        <v>0.17299999999999999</v>
      </c>
      <c r="Q371" s="4">
        <v>6078</v>
      </c>
      <c r="R371" s="4">
        <v>3057</v>
      </c>
      <c r="S371" s="4">
        <v>55419</v>
      </c>
      <c r="T371" s="27">
        <f t="shared" si="14"/>
        <v>9.1179664363277393</v>
      </c>
    </row>
    <row r="372" spans="1:20" x14ac:dyDescent="0.35">
      <c r="A372" s="2">
        <v>16570</v>
      </c>
      <c r="B372" s="2">
        <v>2018</v>
      </c>
      <c r="C372" s="17">
        <v>9851</v>
      </c>
      <c r="D372" s="17">
        <v>11393.523317871901</v>
      </c>
      <c r="E372" s="2" t="s">
        <v>5</v>
      </c>
      <c r="F372" s="2" t="s">
        <v>581</v>
      </c>
      <c r="G372" s="2">
        <v>58494</v>
      </c>
      <c r="H372" s="2" t="s">
        <v>1709</v>
      </c>
      <c r="I372" s="2">
        <v>34.476111000000003</v>
      </c>
      <c r="J372" s="2">
        <v>-79.097499999999997</v>
      </c>
      <c r="K372" s="4">
        <v>0</v>
      </c>
      <c r="L372" s="2" t="s">
        <v>1341</v>
      </c>
      <c r="M372" s="17" t="s">
        <v>1338</v>
      </c>
      <c r="N372" s="17" t="s">
        <v>965</v>
      </c>
      <c r="O372" s="8">
        <v>3.5</v>
      </c>
      <c r="P372" s="16">
        <v>0.187</v>
      </c>
      <c r="Q372" s="4">
        <v>5748</v>
      </c>
      <c r="R372" s="4">
        <v>2891</v>
      </c>
      <c r="S372" s="4">
        <v>52410</v>
      </c>
      <c r="T372" s="27">
        <f t="shared" si="14"/>
        <v>9.1179540709812112</v>
      </c>
    </row>
    <row r="373" spans="1:20" x14ac:dyDescent="0.35">
      <c r="A373" s="2">
        <v>16571</v>
      </c>
      <c r="B373" s="2">
        <v>2018</v>
      </c>
      <c r="C373" s="17">
        <v>9852</v>
      </c>
      <c r="D373" s="17">
        <v>5255.9105216338703</v>
      </c>
      <c r="E373" s="2" t="s">
        <v>5</v>
      </c>
      <c r="F373" s="2" t="s">
        <v>582</v>
      </c>
      <c r="G373" s="2">
        <v>58495</v>
      </c>
      <c r="H373" s="2" t="s">
        <v>1710</v>
      </c>
      <c r="I373" s="2">
        <v>34.714167000000003</v>
      </c>
      <c r="J373" s="2">
        <v>-79.353888999999995</v>
      </c>
      <c r="K373" s="4">
        <v>0</v>
      </c>
      <c r="L373" s="2" t="s">
        <v>1341</v>
      </c>
      <c r="M373" s="17" t="s">
        <v>1338</v>
      </c>
      <c r="N373" s="17" t="s">
        <v>965</v>
      </c>
      <c r="O373" s="8">
        <v>3.5</v>
      </c>
      <c r="P373" s="16">
        <v>0.192</v>
      </c>
      <c r="Q373" s="4">
        <v>5896</v>
      </c>
      <c r="R373" s="4">
        <v>2965</v>
      </c>
      <c r="S373" s="4">
        <v>53759</v>
      </c>
      <c r="T373" s="27">
        <f t="shared" si="14"/>
        <v>9.1178765264586161</v>
      </c>
    </row>
    <row r="374" spans="1:20" x14ac:dyDescent="0.35">
      <c r="A374" s="2">
        <v>16573</v>
      </c>
      <c r="B374" s="2">
        <v>2018</v>
      </c>
      <c r="C374" s="17">
        <v>9837</v>
      </c>
      <c r="D374" s="17">
        <v>6733.9943266209202</v>
      </c>
      <c r="E374" s="2" t="s">
        <v>5</v>
      </c>
      <c r="F374" s="2" t="s">
        <v>584</v>
      </c>
      <c r="G374" s="2">
        <v>62095</v>
      </c>
      <c r="H374" s="2" t="s">
        <v>1711</v>
      </c>
      <c r="I374" s="2">
        <v>34.436999999999998</v>
      </c>
      <c r="J374" s="2">
        <v>-77.641999999999996</v>
      </c>
      <c r="K374" s="4">
        <v>0</v>
      </c>
      <c r="L374" s="2" t="s">
        <v>1341</v>
      </c>
      <c r="M374" s="17" t="s">
        <v>1338</v>
      </c>
      <c r="N374" s="17" t="s">
        <v>965</v>
      </c>
      <c r="O374" s="8">
        <v>4.5</v>
      </c>
      <c r="P374" s="16">
        <v>1.7000000000000001E-2</v>
      </c>
      <c r="Q374" s="4">
        <v>682</v>
      </c>
      <c r="R374" s="4">
        <v>0</v>
      </c>
      <c r="S374" s="4">
        <v>6219</v>
      </c>
      <c r="T374" s="27">
        <f t="shared" si="14"/>
        <v>9.1187683284457481</v>
      </c>
    </row>
    <row r="375" spans="1:20" x14ac:dyDescent="0.35">
      <c r="A375" s="2">
        <v>16575</v>
      </c>
      <c r="B375" s="2">
        <v>2018</v>
      </c>
      <c r="C375" s="17">
        <v>7619</v>
      </c>
      <c r="D375" s="17">
        <v>3526.7540444345</v>
      </c>
      <c r="E375" s="2" t="s">
        <v>5</v>
      </c>
      <c r="F375" s="2" t="s">
        <v>586</v>
      </c>
      <c r="G375" s="2">
        <v>59506</v>
      </c>
      <c r="H375" s="2" t="s">
        <v>1347</v>
      </c>
      <c r="I375" s="2">
        <v>35.0717</v>
      </c>
      <c r="J375" s="2">
        <v>-78.8078</v>
      </c>
      <c r="K375" s="4">
        <v>0</v>
      </c>
      <c r="L375" s="2" t="s">
        <v>1341</v>
      </c>
      <c r="M375" s="17" t="s">
        <v>1338</v>
      </c>
      <c r="N375" s="17" t="s">
        <v>965</v>
      </c>
      <c r="O375" s="8">
        <v>4</v>
      </c>
      <c r="P375" s="16">
        <v>0.153</v>
      </c>
      <c r="Q375" s="4">
        <v>5364</v>
      </c>
      <c r="R375" s="4">
        <v>2697</v>
      </c>
      <c r="S375" s="4">
        <v>48910</v>
      </c>
      <c r="T375" s="27">
        <f t="shared" si="14"/>
        <v>9.1181953765846391</v>
      </c>
    </row>
    <row r="376" spans="1:20" x14ac:dyDescent="0.35">
      <c r="A376" s="2">
        <v>16576</v>
      </c>
      <c r="B376" s="2">
        <v>2018</v>
      </c>
      <c r="C376" s="19">
        <v>6663</v>
      </c>
      <c r="D376" s="19">
        <v>9340.2690272305408</v>
      </c>
      <c r="E376" s="2" t="s">
        <v>5</v>
      </c>
      <c r="F376" s="2" t="s">
        <v>587</v>
      </c>
      <c r="G376" s="2">
        <v>56966</v>
      </c>
      <c r="H376" s="2" t="s">
        <v>1343</v>
      </c>
      <c r="I376" s="2">
        <v>35.922199999999997</v>
      </c>
      <c r="J376" s="2">
        <v>-77.673100000000005</v>
      </c>
      <c r="K376" s="4">
        <v>0</v>
      </c>
      <c r="L376" s="2" t="s">
        <v>1341</v>
      </c>
      <c r="M376" s="17" t="s">
        <v>1338</v>
      </c>
      <c r="N376" s="17" t="s">
        <v>965</v>
      </c>
      <c r="O376" s="8">
        <v>1</v>
      </c>
      <c r="P376" s="16">
        <v>0.09</v>
      </c>
      <c r="Q376" s="4">
        <v>784.10299999999995</v>
      </c>
      <c r="R376" s="4">
        <v>394.35899999999998</v>
      </c>
      <c r="S376" s="4">
        <v>7149.4870000000001</v>
      </c>
      <c r="T376" s="27">
        <f t="shared" si="14"/>
        <v>9.1180457159327286</v>
      </c>
    </row>
    <row r="377" spans="1:20" x14ac:dyDescent="0.35">
      <c r="A377" s="2">
        <v>16577</v>
      </c>
      <c r="B377" s="2">
        <v>2018</v>
      </c>
      <c r="C377" s="19">
        <v>6663</v>
      </c>
      <c r="D377" s="19">
        <v>9340.2690272305408</v>
      </c>
      <c r="E377" s="2" t="s">
        <v>5</v>
      </c>
      <c r="F377" s="2" t="s">
        <v>587</v>
      </c>
      <c r="G377" s="2">
        <v>56966</v>
      </c>
      <c r="H377" s="2" t="s">
        <v>1361</v>
      </c>
      <c r="I377" s="2">
        <v>35.922199999999997</v>
      </c>
      <c r="J377" s="2">
        <v>-77.673100000000005</v>
      </c>
      <c r="K377" s="4">
        <v>0</v>
      </c>
      <c r="L377" s="2" t="s">
        <v>1341</v>
      </c>
      <c r="M377" s="17" t="s">
        <v>1338</v>
      </c>
      <c r="N377" s="17" t="s">
        <v>965</v>
      </c>
      <c r="O377" s="8">
        <v>2.9</v>
      </c>
      <c r="P377" s="16">
        <v>0.09</v>
      </c>
      <c r="Q377" s="4">
        <v>2273.8969999999999</v>
      </c>
      <c r="R377" s="4">
        <v>1143.6410000000001</v>
      </c>
      <c r="S377" s="4">
        <v>20733.512999999999</v>
      </c>
      <c r="T377" s="27">
        <f t="shared" si="14"/>
        <v>9.1180528405640189</v>
      </c>
    </row>
    <row r="378" spans="1:20" x14ac:dyDescent="0.35">
      <c r="A378" s="2">
        <v>16578</v>
      </c>
      <c r="B378" s="2">
        <v>2018</v>
      </c>
      <c r="C378" s="17">
        <v>9887</v>
      </c>
      <c r="D378" s="17">
        <v>5830.4227311280201</v>
      </c>
      <c r="E378" s="2" t="s">
        <v>5</v>
      </c>
      <c r="F378" s="2" t="s">
        <v>588</v>
      </c>
      <c r="G378" s="2">
        <v>58274</v>
      </c>
      <c r="H378" s="2" t="s">
        <v>1712</v>
      </c>
      <c r="I378" s="2">
        <v>34.968888999999997</v>
      </c>
      <c r="J378" s="2">
        <v>-79.211944000000003</v>
      </c>
      <c r="K378" s="4">
        <v>0</v>
      </c>
      <c r="L378" s="2" t="s">
        <v>1341</v>
      </c>
      <c r="M378" s="17" t="s">
        <v>1338</v>
      </c>
      <c r="N378" s="17" t="s">
        <v>965</v>
      </c>
      <c r="O378" s="8">
        <v>5</v>
      </c>
      <c r="P378" s="16">
        <v>0.20100000000000001</v>
      </c>
      <c r="Q378" s="4">
        <v>8800</v>
      </c>
      <c r="R378" s="4">
        <v>4425</v>
      </c>
      <c r="S378" s="4">
        <v>80240</v>
      </c>
      <c r="T378" s="27">
        <f t="shared" si="14"/>
        <v>9.1181818181818191</v>
      </c>
    </row>
    <row r="379" spans="1:20" x14ac:dyDescent="0.35">
      <c r="A379" s="2">
        <v>16579</v>
      </c>
      <c r="B379" s="2">
        <v>2018</v>
      </c>
      <c r="C379" s="17">
        <v>15226</v>
      </c>
      <c r="D379" s="17">
        <v>13122.1675669003</v>
      </c>
      <c r="E379" s="2" t="s">
        <v>5</v>
      </c>
      <c r="F379" s="2" t="s">
        <v>589</v>
      </c>
      <c r="G379" s="2">
        <v>58316</v>
      </c>
      <c r="H379" s="2" t="s">
        <v>1343</v>
      </c>
      <c r="I379" s="2">
        <v>34.82</v>
      </c>
      <c r="J379" s="2">
        <v>-78.970832999999999</v>
      </c>
      <c r="K379" s="4">
        <v>0</v>
      </c>
      <c r="L379" s="2" t="s">
        <v>1341</v>
      </c>
      <c r="M379" s="17" t="s">
        <v>1338</v>
      </c>
      <c r="N379" s="17" t="s">
        <v>965</v>
      </c>
      <c r="O379" s="8">
        <v>5</v>
      </c>
      <c r="P379" s="16">
        <v>0.19400000000000001</v>
      </c>
      <c r="Q379" s="4">
        <v>8501</v>
      </c>
      <c r="R379" s="4">
        <v>4275</v>
      </c>
      <c r="S379" s="4">
        <v>77512</v>
      </c>
      <c r="T379" s="27">
        <f t="shared" si="14"/>
        <v>9.1179861192800846</v>
      </c>
    </row>
    <row r="380" spans="1:20" x14ac:dyDescent="0.35">
      <c r="A380" s="2">
        <v>16580</v>
      </c>
      <c r="B380" s="2">
        <v>2018</v>
      </c>
      <c r="C380" s="17">
        <v>9822</v>
      </c>
      <c r="D380" s="17">
        <v>16674.377663047999</v>
      </c>
      <c r="E380" s="2" t="s">
        <v>5</v>
      </c>
      <c r="F380" s="2" t="s">
        <v>590</v>
      </c>
      <c r="G380" s="2">
        <v>61095</v>
      </c>
      <c r="H380" s="2" t="s">
        <v>1343</v>
      </c>
      <c r="I380" s="2">
        <v>34.807903000000003</v>
      </c>
      <c r="J380" s="2">
        <v>-78.950494000000006</v>
      </c>
      <c r="K380" s="4">
        <v>0</v>
      </c>
      <c r="L380" s="2" t="s">
        <v>1341</v>
      </c>
      <c r="M380" s="17" t="s">
        <v>1338</v>
      </c>
      <c r="N380" s="17" t="s">
        <v>965</v>
      </c>
      <c r="O380" s="8">
        <v>5</v>
      </c>
      <c r="P380" s="16">
        <v>0.215</v>
      </c>
      <c r="Q380" s="4">
        <v>9419</v>
      </c>
      <c r="R380" s="4">
        <v>4737</v>
      </c>
      <c r="S380" s="4">
        <v>85882</v>
      </c>
      <c r="T380" s="27">
        <f t="shared" si="14"/>
        <v>9.1179530735746894</v>
      </c>
    </row>
    <row r="381" spans="1:20" x14ac:dyDescent="0.35">
      <c r="A381" s="2">
        <v>16581</v>
      </c>
      <c r="B381" s="2">
        <v>2018</v>
      </c>
      <c r="C381" s="17">
        <v>9508</v>
      </c>
      <c r="D381" s="17">
        <v>4743.0736316287202</v>
      </c>
      <c r="E381" s="2" t="s">
        <v>5</v>
      </c>
      <c r="F381" s="2" t="s">
        <v>591</v>
      </c>
      <c r="G381" s="2">
        <v>58810</v>
      </c>
      <c r="H381" s="2" t="s">
        <v>1713</v>
      </c>
      <c r="I381" s="2">
        <v>35.64</v>
      </c>
      <c r="J381" s="2">
        <v>-77.316111000000006</v>
      </c>
      <c r="K381" s="4">
        <v>0</v>
      </c>
      <c r="L381" s="2" t="s">
        <v>1341</v>
      </c>
      <c r="M381" s="17" t="s">
        <v>1338</v>
      </c>
      <c r="N381" s="17" t="s">
        <v>965</v>
      </c>
      <c r="O381" s="8">
        <v>5</v>
      </c>
      <c r="P381" s="16">
        <v>0.19500000000000001</v>
      </c>
      <c r="Q381" s="4">
        <v>8558</v>
      </c>
      <c r="R381" s="4">
        <v>4304</v>
      </c>
      <c r="S381" s="4">
        <v>78032</v>
      </c>
      <c r="T381" s="27">
        <f t="shared" si="14"/>
        <v>9.1180182285580749</v>
      </c>
    </row>
    <row r="382" spans="1:20" x14ac:dyDescent="0.35">
      <c r="A382" s="2">
        <v>16582</v>
      </c>
      <c r="B382" s="2">
        <v>2018</v>
      </c>
      <c r="C382" s="17">
        <v>3087</v>
      </c>
      <c r="D382" s="17">
        <v>7023.2204703811003</v>
      </c>
      <c r="E382" s="2" t="s">
        <v>5</v>
      </c>
      <c r="F382" s="2" t="s">
        <v>592</v>
      </c>
      <c r="G382" s="2">
        <v>61813</v>
      </c>
      <c r="H382" s="2" t="s">
        <v>1714</v>
      </c>
      <c r="I382" s="2">
        <v>36.472591000000001</v>
      </c>
      <c r="J382" s="2">
        <v>-76.154088999999999</v>
      </c>
      <c r="K382" s="4">
        <v>0</v>
      </c>
      <c r="L382" s="2" t="s">
        <v>1341</v>
      </c>
      <c r="M382" s="17" t="s">
        <v>1338</v>
      </c>
      <c r="N382" s="17" t="s">
        <v>965</v>
      </c>
      <c r="O382" s="8">
        <v>60</v>
      </c>
      <c r="P382" s="16">
        <v>0.16700000000000001</v>
      </c>
      <c r="Q382" s="4">
        <v>87539</v>
      </c>
      <c r="R382" s="4">
        <v>64655</v>
      </c>
      <c r="S382" s="4">
        <v>798185</v>
      </c>
      <c r="T382" s="27">
        <f t="shared" si="14"/>
        <v>9.1180502404642496</v>
      </c>
    </row>
    <row r="383" spans="1:20" x14ac:dyDescent="0.35">
      <c r="A383" s="2">
        <v>16583</v>
      </c>
      <c r="B383" s="2">
        <v>2018</v>
      </c>
      <c r="C383" s="17">
        <v>16911</v>
      </c>
      <c r="D383" s="17">
        <v>10176.449200347601</v>
      </c>
      <c r="E383" s="2" t="s">
        <v>5</v>
      </c>
      <c r="F383" s="2" t="s">
        <v>593</v>
      </c>
      <c r="G383" s="2">
        <v>59760</v>
      </c>
      <c r="H383" s="2" t="s">
        <v>1715</v>
      </c>
      <c r="I383" s="2">
        <v>36.404381999999998</v>
      </c>
      <c r="J383" s="2">
        <v>-78.141104999999996</v>
      </c>
      <c r="K383" s="4">
        <v>0</v>
      </c>
      <c r="L383" s="2" t="s">
        <v>1341</v>
      </c>
      <c r="M383" s="17" t="s">
        <v>1338</v>
      </c>
      <c r="N383" s="17" t="s">
        <v>965</v>
      </c>
      <c r="O383" s="8">
        <v>5</v>
      </c>
      <c r="P383" s="16">
        <v>0.192</v>
      </c>
      <c r="Q383" s="4">
        <v>8426</v>
      </c>
      <c r="R383" s="4">
        <v>4237</v>
      </c>
      <c r="S383" s="4">
        <v>76829</v>
      </c>
      <c r="T383" s="27">
        <f t="shared" si="14"/>
        <v>9.1180868739615484</v>
      </c>
    </row>
    <row r="384" spans="1:20" x14ac:dyDescent="0.35">
      <c r="A384" s="2">
        <v>16584</v>
      </c>
      <c r="B384" s="2">
        <v>2018</v>
      </c>
      <c r="C384" s="17">
        <v>28998</v>
      </c>
      <c r="D384" s="17">
        <v>10139.0786439609</v>
      </c>
      <c r="E384" s="2" t="s">
        <v>5</v>
      </c>
      <c r="F384" s="2" t="s">
        <v>594</v>
      </c>
      <c r="G384" s="2">
        <v>60929</v>
      </c>
      <c r="H384" s="2" t="s">
        <v>1716</v>
      </c>
      <c r="I384" s="2">
        <v>35.993015</v>
      </c>
      <c r="J384" s="2">
        <v>-77.933518000000007</v>
      </c>
      <c r="K384" s="4">
        <v>0</v>
      </c>
      <c r="L384" s="2" t="s">
        <v>1341</v>
      </c>
      <c r="M384" s="17" t="s">
        <v>1338</v>
      </c>
      <c r="N384" s="17" t="s">
        <v>965</v>
      </c>
      <c r="O384" s="8">
        <v>5</v>
      </c>
      <c r="P384" s="16">
        <v>0.22</v>
      </c>
      <c r="Q384" s="4">
        <v>9650</v>
      </c>
      <c r="R384" s="4">
        <v>4853</v>
      </c>
      <c r="S384" s="4">
        <v>87990</v>
      </c>
      <c r="T384" s="27">
        <f t="shared" si="14"/>
        <v>9.1181347150259064</v>
      </c>
    </row>
    <row r="385" spans="1:20" x14ac:dyDescent="0.35">
      <c r="A385" s="2">
        <v>16585</v>
      </c>
      <c r="B385" s="2">
        <v>2018</v>
      </c>
      <c r="C385" s="17">
        <v>6904</v>
      </c>
      <c r="D385" s="17">
        <v>4787.0777243088896</v>
      </c>
      <c r="E385" s="2" t="s">
        <v>5</v>
      </c>
      <c r="F385" s="2" t="s">
        <v>595</v>
      </c>
      <c r="G385" s="2">
        <v>60129</v>
      </c>
      <c r="H385" s="2" t="s">
        <v>1717</v>
      </c>
      <c r="I385" s="2">
        <v>35.604208</v>
      </c>
      <c r="J385" s="2">
        <v>-78.370874999999998</v>
      </c>
      <c r="K385" s="4">
        <v>0</v>
      </c>
      <c r="L385" s="2" t="s">
        <v>1341</v>
      </c>
      <c r="M385" s="17" t="s">
        <v>1338</v>
      </c>
      <c r="N385" s="17" t="s">
        <v>965</v>
      </c>
      <c r="O385" s="8">
        <v>2</v>
      </c>
      <c r="P385" s="16">
        <v>0.22600000000000001</v>
      </c>
      <c r="Q385" s="4">
        <v>3962</v>
      </c>
      <c r="R385" s="4">
        <v>1992</v>
      </c>
      <c r="S385" s="4">
        <v>36126</v>
      </c>
      <c r="T385" s="27">
        <f t="shared" si="14"/>
        <v>9.1181221605249867</v>
      </c>
    </row>
    <row r="386" spans="1:20" x14ac:dyDescent="0.35">
      <c r="A386" s="2">
        <v>16586</v>
      </c>
      <c r="B386" s="2">
        <v>2018</v>
      </c>
      <c r="C386" s="17">
        <v>6903</v>
      </c>
      <c r="D386" s="17">
        <v>2106.6049025631501</v>
      </c>
      <c r="E386" s="2" t="s">
        <v>5</v>
      </c>
      <c r="F386" s="2" t="s">
        <v>596</v>
      </c>
      <c r="G386" s="2">
        <v>62131</v>
      </c>
      <c r="H386" s="2" t="s">
        <v>1718</v>
      </c>
      <c r="I386" s="2">
        <v>35.557397000000002</v>
      </c>
      <c r="J386" s="2">
        <v>-78.297336000000001</v>
      </c>
      <c r="K386" s="4">
        <v>0</v>
      </c>
      <c r="L386" s="2" t="s">
        <v>1341</v>
      </c>
      <c r="M386" s="17" t="s">
        <v>1338</v>
      </c>
      <c r="N386" s="17" t="s">
        <v>965</v>
      </c>
      <c r="O386" s="8">
        <v>2</v>
      </c>
      <c r="P386" s="16">
        <v>2.3E-2</v>
      </c>
      <c r="Q386" s="4">
        <v>396</v>
      </c>
      <c r="R386" s="4">
        <v>0</v>
      </c>
      <c r="S386" s="4">
        <v>3611</v>
      </c>
      <c r="T386" s="27">
        <f t="shared" si="14"/>
        <v>9.1186868686868685</v>
      </c>
    </row>
    <row r="387" spans="1:20" x14ac:dyDescent="0.35">
      <c r="A387" s="2">
        <v>16587</v>
      </c>
      <c r="B387" s="2">
        <v>2018</v>
      </c>
      <c r="C387" s="17">
        <v>6903</v>
      </c>
      <c r="D387" s="17">
        <v>3733.4834885844598</v>
      </c>
      <c r="E387" s="2" t="s">
        <v>5</v>
      </c>
      <c r="F387" s="2" t="s">
        <v>597</v>
      </c>
      <c r="G387" s="2">
        <v>62204</v>
      </c>
      <c r="H387" s="2" t="s">
        <v>1719</v>
      </c>
      <c r="I387" s="2">
        <v>35.572873000000001</v>
      </c>
      <c r="J387" s="2">
        <v>-78.302296999999996</v>
      </c>
      <c r="K387" s="4">
        <v>0</v>
      </c>
      <c r="L387" s="2" t="s">
        <v>1341</v>
      </c>
      <c r="M387" s="17" t="s">
        <v>1338</v>
      </c>
      <c r="N387" s="17" t="s">
        <v>965</v>
      </c>
      <c r="O387" s="8">
        <v>2</v>
      </c>
      <c r="P387" s="16">
        <v>1.7000000000000001E-2</v>
      </c>
      <c r="Q387" s="4">
        <v>296</v>
      </c>
      <c r="R387" s="4">
        <v>0</v>
      </c>
      <c r="S387" s="4">
        <v>2699</v>
      </c>
      <c r="T387" s="27">
        <f t="shared" si="14"/>
        <v>9.1182432432432439</v>
      </c>
    </row>
    <row r="388" spans="1:20" x14ac:dyDescent="0.35">
      <c r="A388" s="2">
        <v>16588</v>
      </c>
      <c r="B388" s="2">
        <v>2018</v>
      </c>
      <c r="C388" s="17">
        <v>4473</v>
      </c>
      <c r="D388" s="17">
        <v>6017.9153140335102</v>
      </c>
      <c r="E388" s="2" t="s">
        <v>5</v>
      </c>
      <c r="F388" s="2" t="s">
        <v>598</v>
      </c>
      <c r="G388" s="2">
        <v>59114</v>
      </c>
      <c r="H388" s="2" t="s">
        <v>1343</v>
      </c>
      <c r="I388" s="2">
        <v>35.710833000000001</v>
      </c>
      <c r="J388" s="2">
        <v>-80.665833000000006</v>
      </c>
      <c r="K388" s="4">
        <v>0</v>
      </c>
      <c r="L388" s="2" t="s">
        <v>1341</v>
      </c>
      <c r="M388" s="17" t="s">
        <v>1338</v>
      </c>
      <c r="N388" s="17" t="s">
        <v>965</v>
      </c>
      <c r="O388" s="8">
        <v>2</v>
      </c>
      <c r="P388" s="16">
        <v>0.22800000000000001</v>
      </c>
      <c r="Q388" s="4">
        <v>3986</v>
      </c>
      <c r="R388" s="4">
        <v>2005</v>
      </c>
      <c r="S388" s="4">
        <v>36345</v>
      </c>
      <c r="T388" s="27">
        <f t="shared" si="14"/>
        <v>9.1181635725037626</v>
      </c>
    </row>
    <row r="389" spans="1:20" x14ac:dyDescent="0.35">
      <c r="A389" s="2">
        <v>16597</v>
      </c>
      <c r="B389" s="2">
        <v>2018</v>
      </c>
      <c r="C389" s="17">
        <v>6423</v>
      </c>
      <c r="D389" s="17">
        <v>5119.0535066449502</v>
      </c>
      <c r="E389" s="2" t="s">
        <v>5</v>
      </c>
      <c r="F389" s="2" t="s">
        <v>604</v>
      </c>
      <c r="G389" s="2">
        <v>60487</v>
      </c>
      <c r="H389" s="2" t="s">
        <v>1347</v>
      </c>
      <c r="I389" s="2">
        <v>36.350999999999999</v>
      </c>
      <c r="J389" s="2">
        <v>-76.841999999999999</v>
      </c>
      <c r="K389" s="4">
        <v>0</v>
      </c>
      <c r="L389" s="2" t="s">
        <v>1341</v>
      </c>
      <c r="M389" s="17" t="s">
        <v>1338</v>
      </c>
      <c r="N389" s="17" t="s">
        <v>965</v>
      </c>
      <c r="O389" s="8">
        <v>5</v>
      </c>
      <c r="P389" s="16">
        <v>0.17899999999999999</v>
      </c>
      <c r="Q389" s="4">
        <v>7833</v>
      </c>
      <c r="R389" s="4">
        <v>3939</v>
      </c>
      <c r="S389" s="4">
        <v>71421</v>
      </c>
      <c r="T389" s="27">
        <f t="shared" si="14"/>
        <v>9.1179624664879348</v>
      </c>
    </row>
    <row r="390" spans="1:20" x14ac:dyDescent="0.35">
      <c r="A390" s="2">
        <v>16614</v>
      </c>
      <c r="B390" s="2">
        <v>2018</v>
      </c>
      <c r="C390" s="17">
        <v>9886</v>
      </c>
      <c r="D390" s="17">
        <v>9181.9987661525993</v>
      </c>
      <c r="E390" s="2" t="s">
        <v>5</v>
      </c>
      <c r="F390" s="2" t="s">
        <v>610</v>
      </c>
      <c r="G390" s="2">
        <v>58347</v>
      </c>
      <c r="H390" s="2" t="s">
        <v>1343</v>
      </c>
      <c r="I390" s="2">
        <v>34.965555999999999</v>
      </c>
      <c r="J390" s="2">
        <v>-79.609722000000005</v>
      </c>
      <c r="K390" s="4">
        <v>0</v>
      </c>
      <c r="L390" s="2" t="s">
        <v>1341</v>
      </c>
      <c r="M390" s="17" t="s">
        <v>1338</v>
      </c>
      <c r="N390" s="17" t="s">
        <v>965</v>
      </c>
      <c r="O390" s="8">
        <v>5</v>
      </c>
      <c r="P390" s="16">
        <v>0.20200000000000001</v>
      </c>
      <c r="Q390" s="4">
        <v>8849</v>
      </c>
      <c r="R390" s="4">
        <v>4450</v>
      </c>
      <c r="S390" s="4">
        <v>80685</v>
      </c>
      <c r="T390" s="27">
        <f t="shared" si="14"/>
        <v>9.11797943270426</v>
      </c>
    </row>
    <row r="391" spans="1:20" x14ac:dyDescent="0.35">
      <c r="A391" s="2">
        <v>16620</v>
      </c>
      <c r="B391" s="2">
        <v>2018</v>
      </c>
      <c r="C391" s="17">
        <v>9886</v>
      </c>
      <c r="D391" s="17">
        <v>10741.0935014155</v>
      </c>
      <c r="E391" s="2" t="s">
        <v>5</v>
      </c>
      <c r="F391" s="2" t="s">
        <v>612</v>
      </c>
      <c r="G391" s="2">
        <v>60106</v>
      </c>
      <c r="H391" s="2" t="s">
        <v>1727</v>
      </c>
      <c r="I391" s="2">
        <v>34.980660999999998</v>
      </c>
      <c r="J391" s="2">
        <v>-79.603731999999994</v>
      </c>
      <c r="K391" s="4">
        <v>0</v>
      </c>
      <c r="L391" s="2" t="s">
        <v>1341</v>
      </c>
      <c r="M391" s="17" t="s">
        <v>1338</v>
      </c>
      <c r="N391" s="17" t="s">
        <v>965</v>
      </c>
      <c r="O391" s="8">
        <v>5</v>
      </c>
      <c r="P391" s="16">
        <v>0.214</v>
      </c>
      <c r="Q391" s="4">
        <v>9384</v>
      </c>
      <c r="R391" s="4">
        <v>4719</v>
      </c>
      <c r="S391" s="4">
        <v>85563</v>
      </c>
      <c r="T391" s="27">
        <f t="shared" si="14"/>
        <v>9.1179667519181589</v>
      </c>
    </row>
    <row r="392" spans="1:20" x14ac:dyDescent="0.35">
      <c r="A392" s="2">
        <v>16621</v>
      </c>
      <c r="B392" s="2">
        <v>2018</v>
      </c>
      <c r="C392" s="17">
        <v>28700</v>
      </c>
      <c r="D392" s="17">
        <v>1002.81774364557</v>
      </c>
      <c r="E392" s="2" t="s">
        <v>5</v>
      </c>
      <c r="F392" s="2" t="s">
        <v>613</v>
      </c>
      <c r="G392" s="2">
        <v>58668</v>
      </c>
      <c r="H392" s="2" t="s">
        <v>1728</v>
      </c>
      <c r="I392" s="2">
        <v>35.541666999999997</v>
      </c>
      <c r="J392" s="2">
        <v>-80.474722</v>
      </c>
      <c r="K392" s="4">
        <v>0</v>
      </c>
      <c r="L392" s="2" t="s">
        <v>1341</v>
      </c>
      <c r="M392" s="17" t="s">
        <v>1338</v>
      </c>
      <c r="N392" s="17" t="s">
        <v>965</v>
      </c>
      <c r="O392" s="8">
        <v>3.5</v>
      </c>
      <c r="P392" s="16">
        <v>0.188</v>
      </c>
      <c r="Q392" s="4">
        <v>5751</v>
      </c>
      <c r="R392" s="4">
        <v>2892</v>
      </c>
      <c r="S392" s="4">
        <v>52438</v>
      </c>
      <c r="T392" s="27">
        <f t="shared" si="14"/>
        <v>9.1180664232307418</v>
      </c>
    </row>
    <row r="393" spans="1:20" x14ac:dyDescent="0.35">
      <c r="A393" s="2">
        <v>16626</v>
      </c>
      <c r="B393" s="2">
        <v>2018</v>
      </c>
      <c r="C393" s="17">
        <v>4496</v>
      </c>
      <c r="D393" s="17">
        <v>12227.8334564628</v>
      </c>
      <c r="E393" s="2" t="s">
        <v>5</v>
      </c>
      <c r="F393" s="2" t="s">
        <v>616</v>
      </c>
      <c r="G393" s="2">
        <v>60761</v>
      </c>
      <c r="H393" s="2" t="s">
        <v>1343</v>
      </c>
      <c r="I393" s="2">
        <v>35.187474999999999</v>
      </c>
      <c r="J393" s="2">
        <v>-81.440717000000006</v>
      </c>
      <c r="K393" s="4">
        <v>0</v>
      </c>
      <c r="L393" s="2" t="s">
        <v>1341</v>
      </c>
      <c r="M393" s="17" t="s">
        <v>1338</v>
      </c>
      <c r="N393" s="17" t="s">
        <v>965</v>
      </c>
      <c r="O393" s="8">
        <v>5</v>
      </c>
      <c r="P393" s="16">
        <v>0.216</v>
      </c>
      <c r="Q393" s="4">
        <v>9480</v>
      </c>
      <c r="R393" s="4">
        <v>4767</v>
      </c>
      <c r="S393" s="4">
        <v>86439</v>
      </c>
      <c r="T393" s="27">
        <f t="shared" si="14"/>
        <v>9.1180379746835438</v>
      </c>
    </row>
    <row r="394" spans="1:20" x14ac:dyDescent="0.35">
      <c r="A394" s="2">
        <v>16627</v>
      </c>
      <c r="B394" s="2">
        <v>2018</v>
      </c>
      <c r="C394" s="17">
        <v>9869</v>
      </c>
      <c r="D394" s="17">
        <v>548.16004165889797</v>
      </c>
      <c r="E394" s="2" t="s">
        <v>5</v>
      </c>
      <c r="F394" s="2" t="s">
        <v>617</v>
      </c>
      <c r="G394" s="2">
        <v>59375</v>
      </c>
      <c r="H394" s="2" t="s">
        <v>1730</v>
      </c>
      <c r="I394" s="2">
        <v>34.823889000000001</v>
      </c>
      <c r="J394" s="2">
        <v>-77.969722000000004</v>
      </c>
      <c r="K394" s="4">
        <v>0</v>
      </c>
      <c r="L394" s="2" t="s">
        <v>1341</v>
      </c>
      <c r="M394" s="17" t="s">
        <v>1338</v>
      </c>
      <c r="N394" s="17" t="s">
        <v>965</v>
      </c>
      <c r="O394" s="8">
        <v>2</v>
      </c>
      <c r="P394" s="16">
        <v>0.19800000000000001</v>
      </c>
      <c r="Q394" s="4">
        <v>3461</v>
      </c>
      <c r="R394" s="4">
        <v>1740</v>
      </c>
      <c r="S394" s="4">
        <v>31558</v>
      </c>
      <c r="T394" s="27">
        <f t="shared" si="14"/>
        <v>9.1181739381681588</v>
      </c>
    </row>
    <row r="395" spans="1:20" x14ac:dyDescent="0.35">
      <c r="A395" s="2">
        <v>16631</v>
      </c>
      <c r="B395" s="2">
        <v>2018</v>
      </c>
      <c r="C395" s="17">
        <v>6907</v>
      </c>
      <c r="D395" s="17">
        <v>274.85259882437401</v>
      </c>
      <c r="E395" s="2" t="s">
        <v>5</v>
      </c>
      <c r="F395" s="2" t="s">
        <v>619</v>
      </c>
      <c r="G395" s="2">
        <v>61520</v>
      </c>
      <c r="H395" s="2" t="s">
        <v>1344</v>
      </c>
      <c r="I395" s="2">
        <v>35.4375</v>
      </c>
      <c r="J395" s="2">
        <v>-78.107089999999999</v>
      </c>
      <c r="K395" s="4">
        <v>0</v>
      </c>
      <c r="L395" s="2" t="s">
        <v>1341</v>
      </c>
      <c r="M395" s="17" t="s">
        <v>1338</v>
      </c>
      <c r="N395" s="17" t="s">
        <v>965</v>
      </c>
      <c r="O395" s="8">
        <v>2</v>
      </c>
      <c r="P395" s="16">
        <v>0.222</v>
      </c>
      <c r="Q395" s="4">
        <v>3889</v>
      </c>
      <c r="R395" s="4">
        <v>1956</v>
      </c>
      <c r="S395" s="4">
        <v>35461</v>
      </c>
      <c r="T395" s="27">
        <f t="shared" si="14"/>
        <v>9.1182823347904343</v>
      </c>
    </row>
    <row r="396" spans="1:20" x14ac:dyDescent="0.35">
      <c r="A396" s="2">
        <v>16645</v>
      </c>
      <c r="B396" s="2">
        <v>2018</v>
      </c>
      <c r="C396" s="17">
        <v>7559</v>
      </c>
      <c r="D396" s="17">
        <v>1229.7591951044301</v>
      </c>
      <c r="E396" s="2" t="s">
        <v>5</v>
      </c>
      <c r="F396" s="2" t="s">
        <v>623</v>
      </c>
      <c r="G396" s="2">
        <v>58340</v>
      </c>
      <c r="H396" s="2" t="s">
        <v>1343</v>
      </c>
      <c r="I396" s="2">
        <v>36.479700000000001</v>
      </c>
      <c r="J396" s="2">
        <v>-78.917364000000006</v>
      </c>
      <c r="K396" s="4">
        <v>0</v>
      </c>
      <c r="L396" s="2" t="s">
        <v>1341</v>
      </c>
      <c r="M396" s="17" t="s">
        <v>1338</v>
      </c>
      <c r="N396" s="17" t="s">
        <v>965</v>
      </c>
      <c r="O396" s="8">
        <v>5</v>
      </c>
      <c r="P396" s="16">
        <v>0.182</v>
      </c>
      <c r="Q396" s="4">
        <v>7970</v>
      </c>
      <c r="R396" s="4">
        <v>4008</v>
      </c>
      <c r="S396" s="4">
        <v>72669</v>
      </c>
      <c r="T396" s="27">
        <f t="shared" si="14"/>
        <v>9.1178168130489343</v>
      </c>
    </row>
    <row r="397" spans="1:20" x14ac:dyDescent="0.35">
      <c r="A397" s="2">
        <v>16646</v>
      </c>
      <c r="B397" s="2">
        <v>2018</v>
      </c>
      <c r="C397" s="17">
        <v>10707</v>
      </c>
      <c r="D397" s="17">
        <v>3394.2406125519301</v>
      </c>
      <c r="E397" s="2" t="s">
        <v>5</v>
      </c>
      <c r="F397" s="2" t="s">
        <v>624</v>
      </c>
      <c r="G397" s="2">
        <v>61288</v>
      </c>
      <c r="H397" s="2" t="s">
        <v>1344</v>
      </c>
      <c r="I397" s="2">
        <v>36.326821000000002</v>
      </c>
      <c r="J397" s="2">
        <v>-78.622242</v>
      </c>
      <c r="K397" s="4">
        <v>0</v>
      </c>
      <c r="L397" s="2" t="s">
        <v>1341</v>
      </c>
      <c r="M397" s="17" t="s">
        <v>1338</v>
      </c>
      <c r="N397" s="17" t="s">
        <v>965</v>
      </c>
      <c r="O397" s="8">
        <v>5</v>
      </c>
      <c r="P397" s="16">
        <v>0.2</v>
      </c>
      <c r="Q397" s="4">
        <v>8771</v>
      </c>
      <c r="R397" s="4">
        <v>4411</v>
      </c>
      <c r="S397" s="4">
        <v>79974</v>
      </c>
      <c r="T397" s="27">
        <f t="shared" ref="T397:T428" si="15">S397/Q397</f>
        <v>9.1180025082658762</v>
      </c>
    </row>
    <row r="398" spans="1:20" x14ac:dyDescent="0.35">
      <c r="A398" s="2">
        <v>16647</v>
      </c>
      <c r="B398" s="2">
        <v>2018</v>
      </c>
      <c r="C398" s="17">
        <v>6902</v>
      </c>
      <c r="D398" s="17">
        <v>13505.6427629791</v>
      </c>
      <c r="E398" s="2" t="s">
        <v>5</v>
      </c>
      <c r="F398" s="2" t="s">
        <v>625</v>
      </c>
      <c r="G398" s="2">
        <v>59831</v>
      </c>
      <c r="H398" s="2" t="s">
        <v>1349</v>
      </c>
      <c r="I398" s="2">
        <v>35.216000000000001</v>
      </c>
      <c r="J398" s="2">
        <v>-78.688999999999993</v>
      </c>
      <c r="K398" s="4">
        <v>0</v>
      </c>
      <c r="L398" s="2" t="s">
        <v>1341</v>
      </c>
      <c r="M398" s="17" t="s">
        <v>1338</v>
      </c>
      <c r="N398" s="17" t="s">
        <v>965</v>
      </c>
      <c r="O398" s="8">
        <v>4.9000000000000004</v>
      </c>
      <c r="P398" s="16">
        <v>0.20699999999999999</v>
      </c>
      <c r="Q398" s="4">
        <v>8904</v>
      </c>
      <c r="R398" s="4">
        <v>4478</v>
      </c>
      <c r="S398" s="4">
        <v>81185</v>
      </c>
      <c r="T398" s="27">
        <f t="shared" si="15"/>
        <v>9.1178122192273143</v>
      </c>
    </row>
    <row r="399" spans="1:20" x14ac:dyDescent="0.35">
      <c r="A399" s="2">
        <v>16649</v>
      </c>
      <c r="B399" s="2">
        <v>2018</v>
      </c>
      <c r="C399" s="17">
        <v>9488</v>
      </c>
      <c r="D399" s="17">
        <v>1718.0916658442</v>
      </c>
      <c r="E399" s="2" t="s">
        <v>5</v>
      </c>
      <c r="F399" s="2" t="s">
        <v>627</v>
      </c>
      <c r="G399" s="2">
        <v>60922</v>
      </c>
      <c r="H399" s="2" t="s">
        <v>1347</v>
      </c>
      <c r="I399" s="2">
        <v>35.274000000000001</v>
      </c>
      <c r="J399" s="2">
        <v>-78.022000000000006</v>
      </c>
      <c r="K399" s="4">
        <v>0</v>
      </c>
      <c r="L399" s="2" t="s">
        <v>1341</v>
      </c>
      <c r="M399" s="17" t="s">
        <v>1338</v>
      </c>
      <c r="N399" s="17" t="s">
        <v>965</v>
      </c>
      <c r="O399" s="8">
        <v>2</v>
      </c>
      <c r="P399" s="16">
        <v>0.224</v>
      </c>
      <c r="Q399" s="4">
        <v>3932</v>
      </c>
      <c r="R399" s="4">
        <v>1977</v>
      </c>
      <c r="S399" s="4">
        <v>35851</v>
      </c>
      <c r="T399" s="27">
        <f t="shared" si="15"/>
        <v>9.1177517802644967</v>
      </c>
    </row>
    <row r="400" spans="1:20" x14ac:dyDescent="0.35">
      <c r="A400" s="2">
        <v>16650</v>
      </c>
      <c r="B400" s="2">
        <v>2018</v>
      </c>
      <c r="C400" s="17">
        <v>15512</v>
      </c>
      <c r="D400" s="17">
        <v>4006.8530402708702</v>
      </c>
      <c r="E400" s="2" t="s">
        <v>5</v>
      </c>
      <c r="F400" s="2" t="s">
        <v>628</v>
      </c>
      <c r="G400" s="2">
        <v>59589</v>
      </c>
      <c r="H400" s="2" t="s">
        <v>1347</v>
      </c>
      <c r="I400" s="2">
        <v>35.257778000000002</v>
      </c>
      <c r="J400" s="2">
        <v>-81.830556000000001</v>
      </c>
      <c r="K400" s="4">
        <v>0</v>
      </c>
      <c r="L400" s="2" t="s">
        <v>1341</v>
      </c>
      <c r="M400" s="17" t="s">
        <v>1338</v>
      </c>
      <c r="N400" s="17" t="s">
        <v>965</v>
      </c>
      <c r="O400" s="8">
        <v>61</v>
      </c>
      <c r="P400" s="16">
        <v>0.247</v>
      </c>
      <c r="Q400" s="4">
        <v>131764</v>
      </c>
      <c r="R400" s="4">
        <v>67857</v>
      </c>
      <c r="S400" s="4">
        <v>1201426</v>
      </c>
      <c r="T400" s="27">
        <f t="shared" si="15"/>
        <v>9.1180140250751336</v>
      </c>
    </row>
    <row r="401" spans="1:20" x14ac:dyDescent="0.35">
      <c r="A401" s="2">
        <v>16653</v>
      </c>
      <c r="B401" s="2">
        <v>2018</v>
      </c>
      <c r="C401" s="17">
        <v>7089</v>
      </c>
      <c r="D401" s="17">
        <v>12823.3786845758</v>
      </c>
      <c r="E401" s="2" t="s">
        <v>5</v>
      </c>
      <c r="F401" s="2" t="s">
        <v>631</v>
      </c>
      <c r="G401" s="2">
        <v>62102</v>
      </c>
      <c r="H401" s="2" t="s">
        <v>1737</v>
      </c>
      <c r="I401" s="2">
        <v>34.44</v>
      </c>
      <c r="J401" s="2">
        <v>-78.658000000000001</v>
      </c>
      <c r="K401" s="4">
        <v>0</v>
      </c>
      <c r="L401" s="2" t="s">
        <v>1341</v>
      </c>
      <c r="M401" s="17" t="s">
        <v>1338</v>
      </c>
      <c r="N401" s="17" t="s">
        <v>965</v>
      </c>
      <c r="O401" s="8">
        <v>5</v>
      </c>
      <c r="P401" s="16">
        <v>8.5000000000000006E-2</v>
      </c>
      <c r="Q401" s="4">
        <v>3703</v>
      </c>
      <c r="R401" s="4">
        <v>2553</v>
      </c>
      <c r="S401" s="4">
        <v>33764</v>
      </c>
      <c r="T401" s="27">
        <f t="shared" si="15"/>
        <v>9.1180124223602483</v>
      </c>
    </row>
    <row r="402" spans="1:20" x14ac:dyDescent="0.35">
      <c r="A402" s="2">
        <v>16656</v>
      </c>
      <c r="B402" s="2">
        <v>2018</v>
      </c>
      <c r="C402" s="17">
        <v>6685</v>
      </c>
      <c r="D402" s="17">
        <v>9558.6732901206706</v>
      </c>
      <c r="E402" s="2" t="s">
        <v>5</v>
      </c>
      <c r="F402" s="2" t="s">
        <v>633</v>
      </c>
      <c r="G402" s="2">
        <v>61128</v>
      </c>
      <c r="H402" s="2" t="s">
        <v>1738</v>
      </c>
      <c r="I402" s="2">
        <v>35.632584999999999</v>
      </c>
      <c r="J402" s="2">
        <v>-80.422625999999994</v>
      </c>
      <c r="K402" s="4">
        <v>0</v>
      </c>
      <c r="L402" s="2" t="s">
        <v>1341</v>
      </c>
      <c r="M402" s="17" t="s">
        <v>1338</v>
      </c>
      <c r="N402" s="17" t="s">
        <v>965</v>
      </c>
      <c r="O402" s="8">
        <v>3.8</v>
      </c>
      <c r="P402" s="16">
        <v>7.6999999999999999E-2</v>
      </c>
      <c r="Q402" s="4">
        <v>2578</v>
      </c>
      <c r="R402" s="4">
        <v>1291</v>
      </c>
      <c r="S402" s="4">
        <v>23505</v>
      </c>
      <c r="T402" s="27">
        <f t="shared" si="15"/>
        <v>9.1175329712955779</v>
      </c>
    </row>
    <row r="403" spans="1:20" x14ac:dyDescent="0.35">
      <c r="A403" s="2">
        <v>16657</v>
      </c>
      <c r="B403" s="2">
        <v>2018</v>
      </c>
      <c r="C403" s="19">
        <v>14626</v>
      </c>
      <c r="D403" s="19">
        <v>9980.9862786220892</v>
      </c>
      <c r="E403" s="2" t="s">
        <v>5</v>
      </c>
      <c r="F403" s="2" t="s">
        <v>634</v>
      </c>
      <c r="G403" s="2">
        <v>58805</v>
      </c>
      <c r="H403" s="2" t="s">
        <v>1372</v>
      </c>
      <c r="I403" s="2">
        <v>35.311667</v>
      </c>
      <c r="J403" s="2">
        <v>-79.694999999999993</v>
      </c>
      <c r="K403" s="4">
        <v>0</v>
      </c>
      <c r="L403" s="2" t="s">
        <v>1341</v>
      </c>
      <c r="M403" s="17" t="s">
        <v>1338</v>
      </c>
      <c r="N403" s="17" t="s">
        <v>965</v>
      </c>
      <c r="O403" s="8">
        <v>0.5</v>
      </c>
      <c r="P403" s="16">
        <v>0.19400000000000001</v>
      </c>
      <c r="Q403" s="4">
        <v>848.5</v>
      </c>
      <c r="R403" s="4">
        <v>426.7</v>
      </c>
      <c r="S403" s="4">
        <v>7736.6</v>
      </c>
      <c r="T403" s="27">
        <f t="shared" si="15"/>
        <v>9.1179728933411912</v>
      </c>
    </row>
    <row r="404" spans="1:20" x14ac:dyDescent="0.35">
      <c r="A404" s="2">
        <v>16658</v>
      </c>
      <c r="B404" s="2">
        <v>2018</v>
      </c>
      <c r="C404" s="19">
        <v>14626</v>
      </c>
      <c r="D404" s="19">
        <v>9980.9862786220892</v>
      </c>
      <c r="E404" s="2" t="s">
        <v>5</v>
      </c>
      <c r="F404" s="2" t="s">
        <v>634</v>
      </c>
      <c r="G404" s="2">
        <v>58805</v>
      </c>
      <c r="H404" s="2" t="s">
        <v>1739</v>
      </c>
      <c r="I404" s="2">
        <v>35.311667</v>
      </c>
      <c r="J404" s="2">
        <v>-79.694999999999993</v>
      </c>
      <c r="K404" s="4">
        <v>0</v>
      </c>
      <c r="L404" s="2" t="s">
        <v>1341</v>
      </c>
      <c r="M404" s="17" t="s">
        <v>1338</v>
      </c>
      <c r="N404" s="17" t="s">
        <v>965</v>
      </c>
      <c r="O404" s="8">
        <v>0.5</v>
      </c>
      <c r="P404" s="16">
        <v>0.19400000000000001</v>
      </c>
      <c r="Q404" s="4">
        <v>848.5</v>
      </c>
      <c r="R404" s="4">
        <v>426.7</v>
      </c>
      <c r="S404" s="4">
        <v>7736.6</v>
      </c>
      <c r="T404" s="27">
        <f t="shared" si="15"/>
        <v>9.1179728933411912</v>
      </c>
    </row>
    <row r="405" spans="1:20" x14ac:dyDescent="0.35">
      <c r="A405" s="2">
        <v>16659</v>
      </c>
      <c r="B405" s="2">
        <v>2018</v>
      </c>
      <c r="C405" s="19">
        <v>14626</v>
      </c>
      <c r="D405" s="19">
        <v>9980.9862786220892</v>
      </c>
      <c r="E405" s="2" t="s">
        <v>5</v>
      </c>
      <c r="F405" s="2" t="s">
        <v>634</v>
      </c>
      <c r="G405" s="2">
        <v>58805</v>
      </c>
      <c r="H405" s="2" t="s">
        <v>1373</v>
      </c>
      <c r="I405" s="2">
        <v>35.311667</v>
      </c>
      <c r="J405" s="2">
        <v>-79.694999999999993</v>
      </c>
      <c r="K405" s="4">
        <v>0</v>
      </c>
      <c r="L405" s="2" t="s">
        <v>1341</v>
      </c>
      <c r="M405" s="17" t="s">
        <v>1338</v>
      </c>
      <c r="N405" s="17" t="s">
        <v>965</v>
      </c>
      <c r="O405" s="8">
        <v>0.5</v>
      </c>
      <c r="P405" s="16">
        <v>0.19400000000000001</v>
      </c>
      <c r="Q405" s="4">
        <v>848.5</v>
      </c>
      <c r="R405" s="4">
        <v>426.7</v>
      </c>
      <c r="S405" s="4">
        <v>7736.6</v>
      </c>
      <c r="T405" s="27">
        <f t="shared" si="15"/>
        <v>9.1179728933411912</v>
      </c>
    </row>
    <row r="406" spans="1:20" x14ac:dyDescent="0.35">
      <c r="A406" s="2">
        <v>16660</v>
      </c>
      <c r="B406" s="2">
        <v>2018</v>
      </c>
      <c r="C406" s="19">
        <v>14626</v>
      </c>
      <c r="D406" s="19">
        <v>9980.9862786220892</v>
      </c>
      <c r="E406" s="2" t="s">
        <v>5</v>
      </c>
      <c r="F406" s="2" t="s">
        <v>634</v>
      </c>
      <c r="G406" s="2">
        <v>58805</v>
      </c>
      <c r="H406" s="2" t="s">
        <v>1374</v>
      </c>
      <c r="I406" s="2">
        <v>35.311667</v>
      </c>
      <c r="J406" s="2">
        <v>-79.694999999999993</v>
      </c>
      <c r="K406" s="4">
        <v>0</v>
      </c>
      <c r="L406" s="2" t="s">
        <v>1341</v>
      </c>
      <c r="M406" s="17" t="s">
        <v>1338</v>
      </c>
      <c r="N406" s="17" t="s">
        <v>965</v>
      </c>
      <c r="O406" s="8">
        <v>0.5</v>
      </c>
      <c r="P406" s="16">
        <v>0.19400000000000001</v>
      </c>
      <c r="Q406" s="4">
        <v>848.5</v>
      </c>
      <c r="R406" s="4">
        <v>426.7</v>
      </c>
      <c r="S406" s="4">
        <v>7736.6</v>
      </c>
      <c r="T406" s="27">
        <f t="shared" si="15"/>
        <v>9.1179728933411912</v>
      </c>
    </row>
    <row r="407" spans="1:20" x14ac:dyDescent="0.35">
      <c r="A407" s="2">
        <v>16661</v>
      </c>
      <c r="B407" s="2">
        <v>2018</v>
      </c>
      <c r="C407" s="19">
        <v>14626</v>
      </c>
      <c r="D407" s="19">
        <v>9980.9862786220892</v>
      </c>
      <c r="E407" s="2" t="s">
        <v>5</v>
      </c>
      <c r="F407" s="2" t="s">
        <v>634</v>
      </c>
      <c r="G407" s="2">
        <v>58805</v>
      </c>
      <c r="H407" s="2" t="s">
        <v>1375</v>
      </c>
      <c r="I407" s="2">
        <v>35.311667</v>
      </c>
      <c r="J407" s="2">
        <v>-79.694999999999993</v>
      </c>
      <c r="K407" s="4">
        <v>0</v>
      </c>
      <c r="L407" s="2" t="s">
        <v>1341</v>
      </c>
      <c r="M407" s="17" t="s">
        <v>1338</v>
      </c>
      <c r="N407" s="17" t="s">
        <v>965</v>
      </c>
      <c r="O407" s="8">
        <v>0.5</v>
      </c>
      <c r="P407" s="16">
        <v>0.19400000000000001</v>
      </c>
      <c r="Q407" s="4">
        <v>848.5</v>
      </c>
      <c r="R407" s="4">
        <v>426.7</v>
      </c>
      <c r="S407" s="4">
        <v>7736.6</v>
      </c>
      <c r="T407" s="27">
        <f t="shared" si="15"/>
        <v>9.1179728933411912</v>
      </c>
    </row>
    <row r="408" spans="1:20" x14ac:dyDescent="0.35">
      <c r="A408" s="2">
        <v>16662</v>
      </c>
      <c r="B408" s="2">
        <v>2018</v>
      </c>
      <c r="C408" s="19">
        <v>14626</v>
      </c>
      <c r="D408" s="19">
        <v>9980.9862786220892</v>
      </c>
      <c r="E408" s="2" t="s">
        <v>5</v>
      </c>
      <c r="F408" s="2" t="s">
        <v>634</v>
      </c>
      <c r="G408" s="2">
        <v>58805</v>
      </c>
      <c r="H408" s="2" t="s">
        <v>1608</v>
      </c>
      <c r="I408" s="2">
        <v>35.311667</v>
      </c>
      <c r="J408" s="2">
        <v>-79.694999999999993</v>
      </c>
      <c r="K408" s="4">
        <v>0</v>
      </c>
      <c r="L408" s="2" t="s">
        <v>1341</v>
      </c>
      <c r="M408" s="17" t="s">
        <v>1338</v>
      </c>
      <c r="N408" s="17" t="s">
        <v>965</v>
      </c>
      <c r="O408" s="8">
        <v>0.5</v>
      </c>
      <c r="P408" s="16">
        <v>0.19400000000000001</v>
      </c>
      <c r="Q408" s="4">
        <v>848.5</v>
      </c>
      <c r="R408" s="4">
        <v>426.7</v>
      </c>
      <c r="S408" s="4">
        <v>7736.6</v>
      </c>
      <c r="T408" s="27">
        <f t="shared" si="15"/>
        <v>9.1179728933411912</v>
      </c>
    </row>
    <row r="409" spans="1:20" x14ac:dyDescent="0.35">
      <c r="A409" s="2">
        <v>16663</v>
      </c>
      <c r="B409" s="2">
        <v>2018</v>
      </c>
      <c r="C409" s="19">
        <v>14626</v>
      </c>
      <c r="D409" s="19">
        <v>9980.9862786220892</v>
      </c>
      <c r="E409" s="2" t="s">
        <v>5</v>
      </c>
      <c r="F409" s="2" t="s">
        <v>634</v>
      </c>
      <c r="G409" s="2">
        <v>58805</v>
      </c>
      <c r="H409" s="2" t="s">
        <v>1609</v>
      </c>
      <c r="I409" s="2">
        <v>35.311667</v>
      </c>
      <c r="J409" s="2">
        <v>-79.694999999999993</v>
      </c>
      <c r="K409" s="4">
        <v>0</v>
      </c>
      <c r="L409" s="2" t="s">
        <v>1341</v>
      </c>
      <c r="M409" s="17" t="s">
        <v>1338</v>
      </c>
      <c r="N409" s="17" t="s">
        <v>965</v>
      </c>
      <c r="O409" s="8">
        <v>0.5</v>
      </c>
      <c r="P409" s="16">
        <v>0.19400000000000001</v>
      </c>
      <c r="Q409" s="4">
        <v>848.5</v>
      </c>
      <c r="R409" s="4">
        <v>426.7</v>
      </c>
      <c r="S409" s="4">
        <v>7736.6</v>
      </c>
      <c r="T409" s="27">
        <f t="shared" si="15"/>
        <v>9.1179728933411912</v>
      </c>
    </row>
    <row r="410" spans="1:20" x14ac:dyDescent="0.35">
      <c r="A410" s="2">
        <v>16664</v>
      </c>
      <c r="B410" s="2">
        <v>2018</v>
      </c>
      <c r="C410" s="19">
        <v>14626</v>
      </c>
      <c r="D410" s="19">
        <v>9980.9862786220892</v>
      </c>
      <c r="E410" s="2" t="s">
        <v>5</v>
      </c>
      <c r="F410" s="2" t="s">
        <v>634</v>
      </c>
      <c r="G410" s="2">
        <v>58805</v>
      </c>
      <c r="H410" s="2" t="s">
        <v>1610</v>
      </c>
      <c r="I410" s="2">
        <v>35.311667</v>
      </c>
      <c r="J410" s="2">
        <v>-79.694999999999993</v>
      </c>
      <c r="K410" s="4">
        <v>0</v>
      </c>
      <c r="L410" s="2" t="s">
        <v>1341</v>
      </c>
      <c r="M410" s="17" t="s">
        <v>1338</v>
      </c>
      <c r="N410" s="17" t="s">
        <v>965</v>
      </c>
      <c r="O410" s="8">
        <v>0.5</v>
      </c>
      <c r="P410" s="16">
        <v>0.19400000000000001</v>
      </c>
      <c r="Q410" s="4">
        <v>848.5</v>
      </c>
      <c r="R410" s="4">
        <v>426.7</v>
      </c>
      <c r="S410" s="4">
        <v>7736.6</v>
      </c>
      <c r="T410" s="27">
        <f t="shared" si="15"/>
        <v>9.1179728933411912</v>
      </c>
    </row>
    <row r="411" spans="1:20" x14ac:dyDescent="0.35">
      <c r="A411" s="2">
        <v>16665</v>
      </c>
      <c r="B411" s="2">
        <v>2018</v>
      </c>
      <c r="C411" s="19">
        <v>14626</v>
      </c>
      <c r="D411" s="19">
        <v>9980.9862786220892</v>
      </c>
      <c r="E411" s="2" t="s">
        <v>5</v>
      </c>
      <c r="F411" s="2" t="s">
        <v>634</v>
      </c>
      <c r="G411" s="2">
        <v>58805</v>
      </c>
      <c r="H411" s="2" t="s">
        <v>1611</v>
      </c>
      <c r="I411" s="2">
        <v>35.311667</v>
      </c>
      <c r="J411" s="2">
        <v>-79.694999999999993</v>
      </c>
      <c r="K411" s="4">
        <v>0</v>
      </c>
      <c r="L411" s="2" t="s">
        <v>1341</v>
      </c>
      <c r="M411" s="17" t="s">
        <v>1338</v>
      </c>
      <c r="N411" s="17" t="s">
        <v>965</v>
      </c>
      <c r="O411" s="8">
        <v>0.5</v>
      </c>
      <c r="P411" s="16">
        <v>0.19400000000000001</v>
      </c>
      <c r="Q411" s="4">
        <v>848.5</v>
      </c>
      <c r="R411" s="4">
        <v>426.7</v>
      </c>
      <c r="S411" s="4">
        <v>7736.6</v>
      </c>
      <c r="T411" s="27">
        <f t="shared" si="15"/>
        <v>9.1179728933411912</v>
      </c>
    </row>
    <row r="412" spans="1:20" x14ac:dyDescent="0.35">
      <c r="A412" s="2">
        <v>16666</v>
      </c>
      <c r="B412" s="2">
        <v>2018</v>
      </c>
      <c r="C412" s="19">
        <v>14626</v>
      </c>
      <c r="D412" s="19">
        <v>9980.9862786220892</v>
      </c>
      <c r="E412" s="2" t="s">
        <v>5</v>
      </c>
      <c r="F412" s="2" t="s">
        <v>634</v>
      </c>
      <c r="G412" s="2">
        <v>58805</v>
      </c>
      <c r="H412" s="2" t="s">
        <v>1612</v>
      </c>
      <c r="I412" s="2">
        <v>35.311667</v>
      </c>
      <c r="J412" s="2">
        <v>-79.694999999999993</v>
      </c>
      <c r="K412" s="4">
        <v>0</v>
      </c>
      <c r="L412" s="2" t="s">
        <v>1341</v>
      </c>
      <c r="M412" s="17" t="s">
        <v>1338</v>
      </c>
      <c r="N412" s="17" t="s">
        <v>965</v>
      </c>
      <c r="O412" s="8">
        <v>0.5</v>
      </c>
      <c r="P412" s="16">
        <v>0.19400000000000001</v>
      </c>
      <c r="Q412" s="4">
        <v>848.5</v>
      </c>
      <c r="R412" s="4">
        <v>426.7</v>
      </c>
      <c r="S412" s="4">
        <v>7736.6</v>
      </c>
      <c r="T412" s="27">
        <f t="shared" si="15"/>
        <v>9.1179728933411912</v>
      </c>
    </row>
    <row r="413" spans="1:20" x14ac:dyDescent="0.35">
      <c r="A413" s="2">
        <v>16675</v>
      </c>
      <c r="B413" s="2">
        <v>2018</v>
      </c>
      <c r="C413" s="17">
        <v>13956</v>
      </c>
      <c r="D413" s="17">
        <v>12843.7884996951</v>
      </c>
      <c r="E413" s="2" t="s">
        <v>5</v>
      </c>
      <c r="F413" s="2" t="s">
        <v>636</v>
      </c>
      <c r="G413" s="2">
        <v>61096</v>
      </c>
      <c r="H413" s="2" t="s">
        <v>1343</v>
      </c>
      <c r="I413" s="2">
        <v>34.961039</v>
      </c>
      <c r="J413" s="2">
        <v>-78.470535999999996</v>
      </c>
      <c r="K413" s="4">
        <v>0</v>
      </c>
      <c r="L413" s="2" t="s">
        <v>1341</v>
      </c>
      <c r="M413" s="17" t="s">
        <v>1338</v>
      </c>
      <c r="N413" s="17" t="s">
        <v>965</v>
      </c>
      <c r="O413" s="8">
        <v>2</v>
      </c>
      <c r="P413" s="16">
        <v>0.21</v>
      </c>
      <c r="Q413" s="4">
        <v>3686</v>
      </c>
      <c r="R413" s="4">
        <v>1854</v>
      </c>
      <c r="S413" s="4">
        <v>33609</v>
      </c>
      <c r="T413" s="27">
        <f t="shared" si="15"/>
        <v>9.1180141074335328</v>
      </c>
    </row>
    <row r="414" spans="1:20" x14ac:dyDescent="0.35">
      <c r="A414" s="2">
        <v>16676</v>
      </c>
      <c r="B414" s="2">
        <v>2018</v>
      </c>
      <c r="C414" s="17">
        <v>6888</v>
      </c>
      <c r="D414" s="17">
        <v>6283.9821593418401</v>
      </c>
      <c r="E414" s="2" t="s">
        <v>5</v>
      </c>
      <c r="F414" s="2" t="s">
        <v>637</v>
      </c>
      <c r="G414" s="2">
        <v>58491</v>
      </c>
      <c r="H414" s="2" t="s">
        <v>1740</v>
      </c>
      <c r="I414" s="2">
        <v>35.868333</v>
      </c>
      <c r="J414" s="2">
        <v>-77.954166999999998</v>
      </c>
      <c r="K414" s="4">
        <v>0</v>
      </c>
      <c r="L414" s="2" t="s">
        <v>1341</v>
      </c>
      <c r="M414" s="17" t="s">
        <v>1338</v>
      </c>
      <c r="N414" s="17" t="s">
        <v>965</v>
      </c>
      <c r="O414" s="8">
        <v>1.2</v>
      </c>
      <c r="P414" s="16">
        <v>0.17599999999999999</v>
      </c>
      <c r="Q414" s="4">
        <v>1852</v>
      </c>
      <c r="R414" s="4">
        <v>931</v>
      </c>
      <c r="S414" s="4">
        <v>16886</v>
      </c>
      <c r="T414" s="27">
        <f t="shared" si="15"/>
        <v>9.1177105831533485</v>
      </c>
    </row>
    <row r="415" spans="1:20" x14ac:dyDescent="0.35">
      <c r="A415" s="2">
        <v>16677</v>
      </c>
      <c r="B415" s="2">
        <v>2018</v>
      </c>
      <c r="C415" s="17">
        <v>3088</v>
      </c>
      <c r="D415" s="17">
        <v>6383.6675482085902</v>
      </c>
      <c r="E415" s="2" t="s">
        <v>5</v>
      </c>
      <c r="F415" s="2" t="s">
        <v>638</v>
      </c>
      <c r="G415" s="2">
        <v>62692</v>
      </c>
      <c r="H415" s="2" t="s">
        <v>1741</v>
      </c>
      <c r="I415" s="2">
        <v>36.33</v>
      </c>
      <c r="J415" s="2">
        <v>-76.058000000000007</v>
      </c>
      <c r="K415" s="4">
        <v>0</v>
      </c>
      <c r="L415" s="2" t="s">
        <v>1341</v>
      </c>
      <c r="M415" s="17" t="s">
        <v>1338</v>
      </c>
      <c r="N415" s="17" t="s">
        <v>965</v>
      </c>
      <c r="O415" s="8">
        <v>5</v>
      </c>
      <c r="P415" s="16">
        <v>0.19500000000000001</v>
      </c>
      <c r="Q415" s="4">
        <v>8534</v>
      </c>
      <c r="R415" s="4">
        <v>4915</v>
      </c>
      <c r="S415" s="4">
        <v>77814</v>
      </c>
      <c r="T415" s="27">
        <f t="shared" si="15"/>
        <v>9.1181157722052966</v>
      </c>
    </row>
    <row r="416" spans="1:20" x14ac:dyDescent="0.35">
      <c r="A416" s="2">
        <v>16680</v>
      </c>
      <c r="B416" s="2">
        <v>2018</v>
      </c>
      <c r="C416" s="17">
        <v>9858</v>
      </c>
      <c r="D416" s="17">
        <v>13743.570903257199</v>
      </c>
      <c r="E416" s="2" t="s">
        <v>5</v>
      </c>
      <c r="F416" s="2" t="s">
        <v>640</v>
      </c>
      <c r="G416" s="2">
        <v>59500</v>
      </c>
      <c r="H416" s="2" t="s">
        <v>1742</v>
      </c>
      <c r="I416" s="2">
        <v>36.139443999999997</v>
      </c>
      <c r="J416" s="2">
        <v>-78.146944000000005</v>
      </c>
      <c r="K416" s="4">
        <v>0</v>
      </c>
      <c r="L416" s="2" t="s">
        <v>1341</v>
      </c>
      <c r="M416" s="17" t="s">
        <v>1338</v>
      </c>
      <c r="N416" s="17" t="s">
        <v>965</v>
      </c>
      <c r="O416" s="8">
        <v>5</v>
      </c>
      <c r="P416" s="16">
        <v>0.19500000000000001</v>
      </c>
      <c r="Q416" s="4">
        <v>8538</v>
      </c>
      <c r="R416" s="4">
        <v>4294</v>
      </c>
      <c r="S416" s="4">
        <v>77849</v>
      </c>
      <c r="T416" s="27">
        <f t="shared" si="15"/>
        <v>9.1179433122511124</v>
      </c>
    </row>
    <row r="417" spans="1:20" x14ac:dyDescent="0.35">
      <c r="A417" s="2">
        <v>16681</v>
      </c>
      <c r="B417" s="2">
        <v>2018</v>
      </c>
      <c r="C417" s="19">
        <v>324</v>
      </c>
      <c r="D417" s="19">
        <v>3887.8108229282998</v>
      </c>
      <c r="E417" s="2" t="s">
        <v>5</v>
      </c>
      <c r="F417" s="2" t="s">
        <v>641</v>
      </c>
      <c r="G417" s="2">
        <v>56915</v>
      </c>
      <c r="H417" s="2" t="s">
        <v>1343</v>
      </c>
      <c r="I417" s="2">
        <v>35.813600000000001</v>
      </c>
      <c r="J417" s="2">
        <v>-78.750299999999996</v>
      </c>
      <c r="K417" s="4">
        <v>0</v>
      </c>
      <c r="L417" s="2" t="s">
        <v>1341</v>
      </c>
      <c r="M417" s="17" t="s">
        <v>1338</v>
      </c>
      <c r="N417" s="17" t="s">
        <v>965</v>
      </c>
      <c r="O417" s="8">
        <v>0.5</v>
      </c>
      <c r="P417" s="16">
        <v>0.14499999999999999</v>
      </c>
      <c r="Q417" s="4">
        <v>635</v>
      </c>
      <c r="R417" s="4">
        <v>319.25</v>
      </c>
      <c r="S417" s="4">
        <v>5790.5</v>
      </c>
      <c r="T417" s="27">
        <f t="shared" si="15"/>
        <v>9.1188976377952748</v>
      </c>
    </row>
    <row r="418" spans="1:20" x14ac:dyDescent="0.35">
      <c r="A418" s="2">
        <v>16682</v>
      </c>
      <c r="B418" s="2">
        <v>2018</v>
      </c>
      <c r="C418" s="19">
        <v>324</v>
      </c>
      <c r="D418" s="19">
        <v>3887.8108229282998</v>
      </c>
      <c r="E418" s="2" t="s">
        <v>5</v>
      </c>
      <c r="F418" s="2" t="s">
        <v>641</v>
      </c>
      <c r="G418" s="2">
        <v>56915</v>
      </c>
      <c r="H418" s="2" t="s">
        <v>1361</v>
      </c>
      <c r="I418" s="2">
        <v>35.813600000000001</v>
      </c>
      <c r="J418" s="2">
        <v>-78.750299999999996</v>
      </c>
      <c r="K418" s="4">
        <v>0</v>
      </c>
      <c r="L418" s="2" t="s">
        <v>1341</v>
      </c>
      <c r="M418" s="17" t="s">
        <v>1338</v>
      </c>
      <c r="N418" s="17" t="s">
        <v>965</v>
      </c>
      <c r="O418" s="8">
        <v>0.5</v>
      </c>
      <c r="P418" s="16">
        <v>0.14499999999999999</v>
      </c>
      <c r="Q418" s="4">
        <v>635</v>
      </c>
      <c r="R418" s="4">
        <v>319.25</v>
      </c>
      <c r="S418" s="4">
        <v>5790.5</v>
      </c>
      <c r="T418" s="27">
        <f t="shared" si="15"/>
        <v>9.1188976377952748</v>
      </c>
    </row>
    <row r="419" spans="1:20" x14ac:dyDescent="0.35">
      <c r="A419" s="2">
        <v>16683</v>
      </c>
      <c r="B419" s="2">
        <v>2018</v>
      </c>
      <c r="C419" s="19">
        <v>324</v>
      </c>
      <c r="D419" s="19">
        <v>3887.8108229282998</v>
      </c>
      <c r="E419" s="2" t="s">
        <v>5</v>
      </c>
      <c r="F419" s="2" t="s">
        <v>641</v>
      </c>
      <c r="G419" s="2">
        <v>56915</v>
      </c>
      <c r="H419" s="2" t="s">
        <v>1362</v>
      </c>
      <c r="I419" s="2">
        <v>35.813600000000001</v>
      </c>
      <c r="J419" s="2">
        <v>-78.750299999999996</v>
      </c>
      <c r="K419" s="4">
        <v>0</v>
      </c>
      <c r="L419" s="2" t="s">
        <v>1341</v>
      </c>
      <c r="M419" s="17" t="s">
        <v>1338</v>
      </c>
      <c r="N419" s="17" t="s">
        <v>965</v>
      </c>
      <c r="O419" s="8">
        <v>0.5</v>
      </c>
      <c r="P419" s="16">
        <v>0.14499999999999999</v>
      </c>
      <c r="Q419" s="4">
        <v>635</v>
      </c>
      <c r="R419" s="4">
        <v>319.25</v>
      </c>
      <c r="S419" s="4">
        <v>5790.5</v>
      </c>
      <c r="T419" s="27">
        <f t="shared" si="15"/>
        <v>9.1188976377952748</v>
      </c>
    </row>
    <row r="420" spans="1:20" x14ac:dyDescent="0.35">
      <c r="A420" s="2">
        <v>16684</v>
      </c>
      <c r="B420" s="2">
        <v>2018</v>
      </c>
      <c r="C420" s="19">
        <v>324</v>
      </c>
      <c r="D420" s="19">
        <v>3887.8108229282998</v>
      </c>
      <c r="E420" s="2" t="s">
        <v>5</v>
      </c>
      <c r="F420" s="2" t="s">
        <v>641</v>
      </c>
      <c r="G420" s="2">
        <v>56915</v>
      </c>
      <c r="H420" s="2" t="s">
        <v>1363</v>
      </c>
      <c r="I420" s="2">
        <v>35.813600000000001</v>
      </c>
      <c r="J420" s="2">
        <v>-78.750299999999996</v>
      </c>
      <c r="K420" s="4">
        <v>0</v>
      </c>
      <c r="L420" s="2" t="s">
        <v>1341</v>
      </c>
      <c r="M420" s="17" t="s">
        <v>1338</v>
      </c>
      <c r="N420" s="17" t="s">
        <v>965</v>
      </c>
      <c r="O420" s="8">
        <v>0.5</v>
      </c>
      <c r="P420" s="16">
        <v>0.14499999999999999</v>
      </c>
      <c r="Q420" s="4">
        <v>635</v>
      </c>
      <c r="R420" s="4">
        <v>319.25</v>
      </c>
      <c r="S420" s="4">
        <v>5790.5</v>
      </c>
      <c r="T420" s="27">
        <f t="shared" si="15"/>
        <v>9.1188976377952748</v>
      </c>
    </row>
    <row r="421" spans="1:20" x14ac:dyDescent="0.35">
      <c r="A421" s="2">
        <v>16685</v>
      </c>
      <c r="B421" s="2">
        <v>2018</v>
      </c>
      <c r="C421" s="17">
        <v>9873</v>
      </c>
      <c r="D421" s="17">
        <v>10189.7216213468</v>
      </c>
      <c r="E421" s="2" t="s">
        <v>5</v>
      </c>
      <c r="F421" s="2" t="s">
        <v>642</v>
      </c>
      <c r="G421" s="2">
        <v>60921</v>
      </c>
      <c r="H421" s="2" t="s">
        <v>1347</v>
      </c>
      <c r="I421" s="2">
        <v>35.287802999999997</v>
      </c>
      <c r="J421" s="2">
        <v>-77.795061000000004</v>
      </c>
      <c r="K421" s="4">
        <v>0</v>
      </c>
      <c r="L421" s="2" t="s">
        <v>1341</v>
      </c>
      <c r="M421" s="17" t="s">
        <v>1338</v>
      </c>
      <c r="N421" s="17" t="s">
        <v>965</v>
      </c>
      <c r="O421" s="8">
        <v>2</v>
      </c>
      <c r="P421" s="16">
        <v>0.22600000000000001</v>
      </c>
      <c r="Q421" s="4">
        <v>3968</v>
      </c>
      <c r="R421" s="4">
        <v>1995</v>
      </c>
      <c r="S421" s="4">
        <v>36180</v>
      </c>
      <c r="T421" s="27">
        <f t="shared" si="15"/>
        <v>9.1179435483870961</v>
      </c>
    </row>
    <row r="422" spans="1:20" x14ac:dyDescent="0.35">
      <c r="A422" s="2">
        <v>16686</v>
      </c>
      <c r="B422" s="2">
        <v>2018</v>
      </c>
      <c r="C422" s="17">
        <v>6681</v>
      </c>
      <c r="D422" s="17">
        <v>4736.6231803356804</v>
      </c>
      <c r="E422" s="2" t="s">
        <v>5</v>
      </c>
      <c r="F422" s="2" t="s">
        <v>643</v>
      </c>
      <c r="G422" s="2">
        <v>59591</v>
      </c>
      <c r="H422" s="2" t="s">
        <v>1347</v>
      </c>
      <c r="I422" s="2">
        <v>36.435555999999998</v>
      </c>
      <c r="J422" s="2">
        <v>-77.566389000000001</v>
      </c>
      <c r="K422" s="4">
        <v>0</v>
      </c>
      <c r="L422" s="2" t="s">
        <v>1341</v>
      </c>
      <c r="M422" s="17" t="s">
        <v>1338</v>
      </c>
      <c r="N422" s="17" t="s">
        <v>965</v>
      </c>
      <c r="O422" s="8">
        <v>5</v>
      </c>
      <c r="P422" s="16">
        <v>0.19900000000000001</v>
      </c>
      <c r="Q422" s="4">
        <v>8698</v>
      </c>
      <c r="R422" s="4">
        <v>4374</v>
      </c>
      <c r="S422" s="4">
        <v>79307</v>
      </c>
      <c r="T422" s="27">
        <f t="shared" si="15"/>
        <v>9.1178431823407688</v>
      </c>
    </row>
    <row r="423" spans="1:20" x14ac:dyDescent="0.35">
      <c r="A423" s="2">
        <v>16687</v>
      </c>
      <c r="B423" s="2">
        <v>2018</v>
      </c>
      <c r="C423" s="17">
        <v>10048</v>
      </c>
      <c r="D423" s="17">
        <v>9482.6256936123009</v>
      </c>
      <c r="E423" s="2" t="s">
        <v>5</v>
      </c>
      <c r="F423" s="2" t="s">
        <v>644</v>
      </c>
      <c r="G423" s="2">
        <v>59643</v>
      </c>
      <c r="H423" s="2" t="s">
        <v>1405</v>
      </c>
      <c r="I423" s="2">
        <v>36.476944000000003</v>
      </c>
      <c r="J423" s="2">
        <v>-77.467777999999996</v>
      </c>
      <c r="K423" s="4">
        <v>0</v>
      </c>
      <c r="L423" s="2" t="s">
        <v>1341</v>
      </c>
      <c r="M423" s="17" t="s">
        <v>1338</v>
      </c>
      <c r="N423" s="17" t="s">
        <v>965</v>
      </c>
      <c r="O423" s="8">
        <v>5</v>
      </c>
      <c r="P423" s="16">
        <v>0.19500000000000001</v>
      </c>
      <c r="Q423" s="4">
        <v>8545</v>
      </c>
      <c r="R423" s="4">
        <v>4297</v>
      </c>
      <c r="S423" s="4">
        <v>77913</v>
      </c>
      <c r="T423" s="27">
        <f t="shared" si="15"/>
        <v>9.1179637214745473</v>
      </c>
    </row>
    <row r="424" spans="1:20" x14ac:dyDescent="0.35">
      <c r="A424" s="2">
        <v>16688</v>
      </c>
      <c r="B424" s="2">
        <v>2018</v>
      </c>
      <c r="C424" s="17">
        <v>10012</v>
      </c>
      <c r="D424" s="17">
        <v>11657.533793529899</v>
      </c>
      <c r="E424" s="2" t="s">
        <v>5</v>
      </c>
      <c r="F424" s="2" t="s">
        <v>645</v>
      </c>
      <c r="G424" s="2">
        <v>59592</v>
      </c>
      <c r="H424" s="2" t="s">
        <v>1347</v>
      </c>
      <c r="I424" s="2">
        <v>35.243889000000003</v>
      </c>
      <c r="J424" s="2">
        <v>-79.321667000000005</v>
      </c>
      <c r="K424" s="4">
        <v>0</v>
      </c>
      <c r="L424" s="2" t="s">
        <v>1341</v>
      </c>
      <c r="M424" s="17" t="s">
        <v>1338</v>
      </c>
      <c r="N424" s="17" t="s">
        <v>965</v>
      </c>
      <c r="O424" s="8">
        <v>5</v>
      </c>
      <c r="P424" s="16">
        <v>0.20300000000000001</v>
      </c>
      <c r="Q424" s="4">
        <v>8892</v>
      </c>
      <c r="R424" s="4">
        <v>4472</v>
      </c>
      <c r="S424" s="4">
        <v>81077</v>
      </c>
      <c r="T424" s="27">
        <f t="shared" si="15"/>
        <v>9.1179712100764725</v>
      </c>
    </row>
    <row r="425" spans="1:20" x14ac:dyDescent="0.35">
      <c r="A425" s="2">
        <v>16690</v>
      </c>
      <c r="B425" s="2">
        <v>2018</v>
      </c>
      <c r="C425" s="17">
        <v>340</v>
      </c>
      <c r="D425" s="17">
        <v>11741.529361635799</v>
      </c>
      <c r="E425" s="2" t="s">
        <v>5</v>
      </c>
      <c r="F425" s="2" t="s">
        <v>647</v>
      </c>
      <c r="G425" s="2">
        <v>58669</v>
      </c>
      <c r="H425" s="2" t="s">
        <v>1743</v>
      </c>
      <c r="I425" s="2">
        <v>35.576388999999999</v>
      </c>
      <c r="J425" s="2">
        <v>-78.183333000000005</v>
      </c>
      <c r="K425" s="4">
        <v>0</v>
      </c>
      <c r="L425" s="2" t="s">
        <v>1341</v>
      </c>
      <c r="M425" s="17" t="s">
        <v>1338</v>
      </c>
      <c r="N425" s="17" t="s">
        <v>965</v>
      </c>
      <c r="O425" s="8">
        <v>5</v>
      </c>
      <c r="P425" s="16">
        <v>0.20399999999999999</v>
      </c>
      <c r="Q425" s="4">
        <v>8951</v>
      </c>
      <c r="R425" s="4">
        <v>4501</v>
      </c>
      <c r="S425" s="4">
        <v>81615</v>
      </c>
      <c r="T425" s="27">
        <f t="shared" si="15"/>
        <v>9.1179756451793104</v>
      </c>
    </row>
    <row r="426" spans="1:20" x14ac:dyDescent="0.35">
      <c r="A426" s="2">
        <v>16692</v>
      </c>
      <c r="B426" s="2">
        <v>2018</v>
      </c>
      <c r="C426" s="17">
        <v>9887</v>
      </c>
      <c r="D426" s="17">
        <v>2891.01954154536</v>
      </c>
      <c r="E426" s="2" t="s">
        <v>5</v>
      </c>
      <c r="F426" s="2" t="s">
        <v>649</v>
      </c>
      <c r="G426" s="2">
        <v>58956</v>
      </c>
      <c r="H426" s="2" t="s">
        <v>1744</v>
      </c>
      <c r="I426" s="2">
        <v>34.943888999999999</v>
      </c>
      <c r="J426" s="2">
        <v>-79.195832999999993</v>
      </c>
      <c r="K426" s="4">
        <v>0</v>
      </c>
      <c r="L426" s="2" t="s">
        <v>1341</v>
      </c>
      <c r="M426" s="17" t="s">
        <v>1338</v>
      </c>
      <c r="N426" s="17" t="s">
        <v>965</v>
      </c>
      <c r="O426" s="8">
        <v>4.8</v>
      </c>
      <c r="P426" s="16">
        <v>0.20300000000000001</v>
      </c>
      <c r="Q426" s="4">
        <v>8517</v>
      </c>
      <c r="R426" s="4">
        <v>4283</v>
      </c>
      <c r="S426" s="4">
        <v>77658</v>
      </c>
      <c r="T426" s="27">
        <f t="shared" si="15"/>
        <v>9.1179992955265945</v>
      </c>
    </row>
    <row r="427" spans="1:20" x14ac:dyDescent="0.35">
      <c r="A427" s="2">
        <v>16693</v>
      </c>
      <c r="B427" s="2">
        <v>2018</v>
      </c>
      <c r="C427" s="17">
        <v>15226</v>
      </c>
      <c r="D427" s="17">
        <v>2450.4871471133602</v>
      </c>
      <c r="E427" s="2" t="s">
        <v>5</v>
      </c>
      <c r="F427" s="2" t="s">
        <v>650</v>
      </c>
      <c r="G427" s="2">
        <v>58323</v>
      </c>
      <c r="H427" s="2" t="s">
        <v>1343</v>
      </c>
      <c r="I427" s="2">
        <v>34.847499999999997</v>
      </c>
      <c r="J427" s="2">
        <v>-79.128889000000001</v>
      </c>
      <c r="K427" s="4">
        <v>0</v>
      </c>
      <c r="L427" s="2" t="s">
        <v>1341</v>
      </c>
      <c r="M427" s="17" t="s">
        <v>1338</v>
      </c>
      <c r="N427" s="17" t="s">
        <v>965</v>
      </c>
      <c r="O427" s="8">
        <v>5</v>
      </c>
      <c r="P427" s="16">
        <v>0.19400000000000001</v>
      </c>
      <c r="Q427" s="4">
        <v>8513</v>
      </c>
      <c r="R427" s="4">
        <v>4281</v>
      </c>
      <c r="S427" s="4">
        <v>77622</v>
      </c>
      <c r="T427" s="27">
        <f t="shared" si="15"/>
        <v>9.1180547398097023</v>
      </c>
    </row>
    <row r="428" spans="1:20" x14ac:dyDescent="0.35">
      <c r="A428" s="2">
        <v>16694</v>
      </c>
      <c r="B428" s="2">
        <v>2018</v>
      </c>
      <c r="C428" s="17">
        <v>3087</v>
      </c>
      <c r="D428" s="17">
        <v>402.38551282116703</v>
      </c>
      <c r="E428" s="2" t="s">
        <v>5</v>
      </c>
      <c r="F428" s="2" t="s">
        <v>651</v>
      </c>
      <c r="G428" s="2">
        <v>59155</v>
      </c>
      <c r="H428" s="2" t="s">
        <v>1745</v>
      </c>
      <c r="I428" s="2">
        <v>36.433332999999998</v>
      </c>
      <c r="J428" s="2">
        <v>-76.087221999999997</v>
      </c>
      <c r="K428" s="4">
        <v>0</v>
      </c>
      <c r="L428" s="2" t="s">
        <v>1341</v>
      </c>
      <c r="M428" s="17" t="s">
        <v>1338</v>
      </c>
      <c r="N428" s="17" t="s">
        <v>965</v>
      </c>
      <c r="O428" s="8">
        <v>20</v>
      </c>
      <c r="P428" s="16">
        <v>0.217</v>
      </c>
      <c r="Q428" s="4">
        <v>37945</v>
      </c>
      <c r="R428" s="4">
        <v>19082</v>
      </c>
      <c r="S428" s="4">
        <v>345981</v>
      </c>
      <c r="T428" s="27">
        <f t="shared" si="15"/>
        <v>9.1179602055606797</v>
      </c>
    </row>
    <row r="429" spans="1:20" x14ac:dyDescent="0.35">
      <c r="A429" s="2">
        <v>16695</v>
      </c>
      <c r="B429" s="2">
        <v>2018</v>
      </c>
      <c r="C429" s="17">
        <v>4496</v>
      </c>
      <c r="D429" s="17">
        <v>6985.4850674016498</v>
      </c>
      <c r="E429" s="2" t="s">
        <v>5</v>
      </c>
      <c r="F429" s="2" t="s">
        <v>652</v>
      </c>
      <c r="G429" s="2">
        <v>60101</v>
      </c>
      <c r="H429" s="2" t="s">
        <v>1746</v>
      </c>
      <c r="I429" s="2">
        <v>35.309229000000002</v>
      </c>
      <c r="J429" s="2">
        <v>-81.588436000000002</v>
      </c>
      <c r="K429" s="4">
        <v>0</v>
      </c>
      <c r="L429" s="2" t="s">
        <v>1341</v>
      </c>
      <c r="M429" s="17" t="s">
        <v>1338</v>
      </c>
      <c r="N429" s="17" t="s">
        <v>965</v>
      </c>
      <c r="O429" s="8">
        <v>2</v>
      </c>
      <c r="P429" s="16">
        <v>0.19900000000000001</v>
      </c>
      <c r="Q429" s="4">
        <v>3479</v>
      </c>
      <c r="R429" s="4">
        <v>1750</v>
      </c>
      <c r="S429" s="4">
        <v>31722</v>
      </c>
      <c r="T429" s="27">
        <f t="shared" ref="T429:T431" si="16">S429/Q429</f>
        <v>9.1181373958033927</v>
      </c>
    </row>
    <row r="430" spans="1:20" x14ac:dyDescent="0.35">
      <c r="A430" s="2">
        <v>16696</v>
      </c>
      <c r="B430" s="2">
        <v>2018</v>
      </c>
      <c r="C430" s="17">
        <v>4496</v>
      </c>
      <c r="D430" s="17">
        <v>4706.9390864546303</v>
      </c>
      <c r="E430" s="2" t="s">
        <v>5</v>
      </c>
      <c r="F430" s="2" t="s">
        <v>653</v>
      </c>
      <c r="G430" s="2">
        <v>57200</v>
      </c>
      <c r="H430" s="2" t="s">
        <v>1343</v>
      </c>
      <c r="I430" s="2">
        <v>35.253599999999999</v>
      </c>
      <c r="J430" s="2">
        <v>-81.595600000000005</v>
      </c>
      <c r="K430" s="4">
        <v>0</v>
      </c>
      <c r="L430" s="2" t="s">
        <v>1341</v>
      </c>
      <c r="M430" s="17" t="s">
        <v>1338</v>
      </c>
      <c r="N430" s="17" t="s">
        <v>965</v>
      </c>
      <c r="O430" s="8">
        <v>1</v>
      </c>
      <c r="P430" s="16">
        <v>0.193</v>
      </c>
      <c r="Q430" s="4">
        <v>1691</v>
      </c>
      <c r="R430" s="4">
        <v>850</v>
      </c>
      <c r="S430" s="4">
        <v>15418</v>
      </c>
      <c r="T430" s="27">
        <f t="shared" si="16"/>
        <v>9.1176818450620942</v>
      </c>
    </row>
    <row r="431" spans="1:20" x14ac:dyDescent="0.35">
      <c r="A431" s="2">
        <v>16702</v>
      </c>
      <c r="B431" s="2">
        <v>2018</v>
      </c>
      <c r="C431" s="17">
        <v>9887</v>
      </c>
      <c r="D431" s="17">
        <v>10830.621691185101</v>
      </c>
      <c r="E431" s="2" t="s">
        <v>5</v>
      </c>
      <c r="F431" s="2" t="s">
        <v>656</v>
      </c>
      <c r="G431" s="2">
        <v>60156</v>
      </c>
      <c r="H431" s="2" t="s">
        <v>1347</v>
      </c>
      <c r="I431" s="2">
        <v>34.983772000000002</v>
      </c>
      <c r="J431" s="2">
        <v>-79.268026000000006</v>
      </c>
      <c r="K431" s="4">
        <v>0</v>
      </c>
      <c r="L431" s="2" t="s">
        <v>1341</v>
      </c>
      <c r="M431" s="17" t="s">
        <v>1338</v>
      </c>
      <c r="N431" s="17" t="s">
        <v>965</v>
      </c>
      <c r="O431" s="8">
        <v>5</v>
      </c>
      <c r="P431" s="16">
        <v>1E-3</v>
      </c>
      <c r="Q431" s="4">
        <v>30</v>
      </c>
      <c r="R431" s="4">
        <v>0</v>
      </c>
      <c r="S431" s="4">
        <v>274</v>
      </c>
      <c r="T431" s="27">
        <f t="shared" si="16"/>
        <v>9.1333333333333329</v>
      </c>
    </row>
    <row r="432" spans="1:20" x14ac:dyDescent="0.35">
      <c r="A432" s="2">
        <v>16714</v>
      </c>
      <c r="B432" s="2">
        <v>2018</v>
      </c>
      <c r="C432" s="17">
        <v>3088</v>
      </c>
      <c r="D432" s="17">
        <v>13409.699268017601</v>
      </c>
      <c r="E432" s="2" t="s">
        <v>5</v>
      </c>
      <c r="F432" s="2" t="s">
        <v>657</v>
      </c>
      <c r="G432" s="2">
        <v>62691</v>
      </c>
      <c r="H432" s="2" t="s">
        <v>1751</v>
      </c>
      <c r="I432" s="2">
        <v>36.270000000000003</v>
      </c>
      <c r="J432" s="2">
        <v>-76.033000000000001</v>
      </c>
      <c r="K432" s="4">
        <v>0</v>
      </c>
      <c r="L432" s="2" t="s">
        <v>1341</v>
      </c>
      <c r="M432" s="17" t="s">
        <v>1338</v>
      </c>
      <c r="N432" s="17" t="s">
        <v>965</v>
      </c>
      <c r="O432" s="8">
        <v>5</v>
      </c>
      <c r="P432" s="16"/>
      <c r="Q432" s="4"/>
      <c r="R432" s="4"/>
      <c r="S432" s="27"/>
      <c r="T432" s="28" t="s">
        <v>1311</v>
      </c>
    </row>
    <row r="433" spans="1:20" x14ac:dyDescent="0.35">
      <c r="A433" s="2">
        <v>16715</v>
      </c>
      <c r="B433" s="2">
        <v>2018</v>
      </c>
      <c r="C433" s="17">
        <v>28995</v>
      </c>
      <c r="D433" s="17">
        <v>10925.710815898299</v>
      </c>
      <c r="E433" s="2" t="s">
        <v>5</v>
      </c>
      <c r="F433" s="2" t="s">
        <v>658</v>
      </c>
      <c r="G433" s="2">
        <v>60380</v>
      </c>
      <c r="H433" s="2" t="s">
        <v>1752</v>
      </c>
      <c r="I433" s="2">
        <v>34.844920000000002</v>
      </c>
      <c r="J433" s="2">
        <v>-79.384720000000002</v>
      </c>
      <c r="K433" s="4">
        <v>0</v>
      </c>
      <c r="L433" s="2" t="s">
        <v>1341</v>
      </c>
      <c r="M433" s="17" t="s">
        <v>1338</v>
      </c>
      <c r="N433" s="17" t="s">
        <v>965</v>
      </c>
      <c r="O433" s="8">
        <v>65</v>
      </c>
      <c r="P433" s="16">
        <v>0.21</v>
      </c>
      <c r="Q433" s="4">
        <v>119437</v>
      </c>
      <c r="R433" s="4">
        <v>60063</v>
      </c>
      <c r="S433" s="4">
        <v>1089025</v>
      </c>
      <c r="T433" s="27">
        <f t="shared" ref="T433:T464" si="17">S433/Q433</f>
        <v>9.1179868884851434</v>
      </c>
    </row>
    <row r="434" spans="1:20" x14ac:dyDescent="0.35">
      <c r="A434" s="2">
        <v>16716</v>
      </c>
      <c r="B434" s="2">
        <v>2018</v>
      </c>
      <c r="C434" s="17">
        <v>4496</v>
      </c>
      <c r="D434" s="17">
        <v>3507.1076678710801</v>
      </c>
      <c r="E434" s="2" t="s">
        <v>5</v>
      </c>
      <c r="F434" s="2" t="s">
        <v>659</v>
      </c>
      <c r="G434" s="2">
        <v>60108</v>
      </c>
      <c r="H434" s="2" t="s">
        <v>1753</v>
      </c>
      <c r="I434" s="2">
        <v>35.258647000000003</v>
      </c>
      <c r="J434" s="2">
        <v>-81.505606</v>
      </c>
      <c r="K434" s="4">
        <v>0</v>
      </c>
      <c r="L434" s="2" t="s">
        <v>1341</v>
      </c>
      <c r="M434" s="17" t="s">
        <v>1338</v>
      </c>
      <c r="N434" s="17" t="s">
        <v>965</v>
      </c>
      <c r="O434" s="8">
        <v>5</v>
      </c>
      <c r="P434" s="16">
        <v>0.193</v>
      </c>
      <c r="Q434" s="4">
        <v>8446</v>
      </c>
      <c r="R434" s="4">
        <v>4247</v>
      </c>
      <c r="S434" s="4">
        <v>77009</v>
      </c>
      <c r="T434" s="27">
        <f t="shared" si="17"/>
        <v>9.1178072460336246</v>
      </c>
    </row>
    <row r="435" spans="1:20" x14ac:dyDescent="0.35">
      <c r="A435" s="2">
        <v>16717</v>
      </c>
      <c r="B435" s="2">
        <v>2018</v>
      </c>
      <c r="C435" s="17">
        <v>15630</v>
      </c>
      <c r="D435" s="17">
        <v>2478.8478457657998</v>
      </c>
      <c r="E435" s="2" t="s">
        <v>5</v>
      </c>
      <c r="F435" s="2" t="s">
        <v>660</v>
      </c>
      <c r="G435" s="2">
        <v>58861</v>
      </c>
      <c r="H435" s="2" t="s">
        <v>1343</v>
      </c>
      <c r="I435" s="2">
        <v>35.612222000000003</v>
      </c>
      <c r="J435" s="2">
        <v>-81.243333000000007</v>
      </c>
      <c r="K435" s="4">
        <v>0</v>
      </c>
      <c r="L435" s="2" t="s">
        <v>1341</v>
      </c>
      <c r="M435" s="17" t="s">
        <v>1338</v>
      </c>
      <c r="N435" s="17" t="s">
        <v>965</v>
      </c>
      <c r="O435" s="8">
        <v>5</v>
      </c>
      <c r="P435" s="16">
        <v>0.183</v>
      </c>
      <c r="Q435" s="4">
        <v>8025</v>
      </c>
      <c r="R435" s="4">
        <v>4036</v>
      </c>
      <c r="S435" s="4">
        <v>73174</v>
      </c>
      <c r="T435" s="27">
        <f t="shared" si="17"/>
        <v>9.1182554517133951</v>
      </c>
    </row>
    <row r="436" spans="1:20" x14ac:dyDescent="0.35">
      <c r="A436" s="2">
        <v>16719</v>
      </c>
      <c r="B436" s="2">
        <v>2018</v>
      </c>
      <c r="C436" s="17">
        <v>6696</v>
      </c>
      <c r="D436" s="17">
        <v>1482.72842406108</v>
      </c>
      <c r="E436" s="2" t="s">
        <v>5</v>
      </c>
      <c r="F436" s="2" t="s">
        <v>662</v>
      </c>
      <c r="G436" s="2">
        <v>61019</v>
      </c>
      <c r="H436" s="2" t="s">
        <v>1754</v>
      </c>
      <c r="I436" s="2">
        <v>35.747371999999999</v>
      </c>
      <c r="J436" s="2">
        <v>-79.449674999999999</v>
      </c>
      <c r="K436" s="4">
        <v>0</v>
      </c>
      <c r="L436" s="2" t="s">
        <v>1341</v>
      </c>
      <c r="M436" s="17" t="s">
        <v>1338</v>
      </c>
      <c r="N436" s="17" t="s">
        <v>965</v>
      </c>
      <c r="O436" s="8">
        <v>5</v>
      </c>
      <c r="P436" s="16">
        <v>0.221</v>
      </c>
      <c r="Q436" s="4">
        <v>9699</v>
      </c>
      <c r="R436" s="4">
        <v>4877</v>
      </c>
      <c r="S436" s="4">
        <v>88437</v>
      </c>
      <c r="T436" s="27">
        <f t="shared" si="17"/>
        <v>9.1181565109805138</v>
      </c>
    </row>
    <row r="437" spans="1:20" x14ac:dyDescent="0.35">
      <c r="A437" s="2">
        <v>16720</v>
      </c>
      <c r="B437" s="2">
        <v>2018</v>
      </c>
      <c r="C437" s="17">
        <v>6407</v>
      </c>
      <c r="D437" s="17">
        <v>9247.2257680331095</v>
      </c>
      <c r="E437" s="2" t="s">
        <v>5</v>
      </c>
      <c r="F437" s="2" t="s">
        <v>663</v>
      </c>
      <c r="G437" s="2">
        <v>59149</v>
      </c>
      <c r="H437" s="2" t="s">
        <v>1755</v>
      </c>
      <c r="I437" s="2">
        <v>36.306389000000003</v>
      </c>
      <c r="J437" s="2">
        <v>-76.997221999999994</v>
      </c>
      <c r="K437" s="4">
        <v>0</v>
      </c>
      <c r="L437" s="2" t="s">
        <v>1341</v>
      </c>
      <c r="M437" s="17" t="s">
        <v>1338</v>
      </c>
      <c r="N437" s="17" t="s">
        <v>965</v>
      </c>
      <c r="O437" s="8">
        <v>5</v>
      </c>
      <c r="P437" s="16">
        <v>0.216</v>
      </c>
      <c r="Q437" s="4">
        <v>9463</v>
      </c>
      <c r="R437" s="4">
        <v>4759</v>
      </c>
      <c r="S437" s="4">
        <v>86284</v>
      </c>
      <c r="T437" s="27">
        <f t="shared" si="17"/>
        <v>9.1180386769523398</v>
      </c>
    </row>
    <row r="438" spans="1:20" x14ac:dyDescent="0.35">
      <c r="A438" s="2">
        <v>16721</v>
      </c>
      <c r="B438" s="2">
        <v>2018</v>
      </c>
      <c r="C438" s="17">
        <v>6906</v>
      </c>
      <c r="D438" s="17">
        <v>2137.84121425385</v>
      </c>
      <c r="E438" s="2" t="s">
        <v>5</v>
      </c>
      <c r="F438" s="2" t="s">
        <v>664</v>
      </c>
      <c r="G438" s="2">
        <v>59955</v>
      </c>
      <c r="H438" s="2" t="s">
        <v>1723</v>
      </c>
      <c r="I438" s="2">
        <v>35.488349999999997</v>
      </c>
      <c r="J438" s="2">
        <v>-78.319750999999997</v>
      </c>
      <c r="K438" s="4">
        <v>0</v>
      </c>
      <c r="L438" s="2" t="s">
        <v>1341</v>
      </c>
      <c r="M438" s="17" t="s">
        <v>1338</v>
      </c>
      <c r="N438" s="17" t="s">
        <v>965</v>
      </c>
      <c r="O438" s="8">
        <v>1.8</v>
      </c>
      <c r="P438" s="16">
        <v>0.21199999999999999</v>
      </c>
      <c r="Q438" s="4">
        <v>3337</v>
      </c>
      <c r="R438" s="4">
        <v>1678</v>
      </c>
      <c r="S438" s="4">
        <v>30427</v>
      </c>
      <c r="T438" s="27">
        <f t="shared" si="17"/>
        <v>9.1180701228648484</v>
      </c>
    </row>
    <row r="439" spans="1:20" x14ac:dyDescent="0.35">
      <c r="A439" s="2">
        <v>16747</v>
      </c>
      <c r="B439" s="2">
        <v>2018</v>
      </c>
      <c r="C439" s="17">
        <v>6696</v>
      </c>
      <c r="D439" s="17">
        <v>14040.19807782</v>
      </c>
      <c r="E439" s="2" t="s">
        <v>5</v>
      </c>
      <c r="F439" s="2" t="s">
        <v>667</v>
      </c>
      <c r="G439" s="2">
        <v>60367</v>
      </c>
      <c r="H439" s="2" t="s">
        <v>1752</v>
      </c>
      <c r="I439" s="2">
        <v>35.862670000000001</v>
      </c>
      <c r="J439" s="2">
        <v>-79.423460000000006</v>
      </c>
      <c r="K439" s="4">
        <v>0</v>
      </c>
      <c r="L439" s="2" t="s">
        <v>1341</v>
      </c>
      <c r="M439" s="17" t="s">
        <v>1338</v>
      </c>
      <c r="N439" s="17" t="s">
        <v>965</v>
      </c>
      <c r="O439" s="8">
        <v>5.2</v>
      </c>
      <c r="P439" s="16">
        <v>0.23799999999999999</v>
      </c>
      <c r="Q439" s="4">
        <v>10837</v>
      </c>
      <c r="R439" s="4">
        <v>5450</v>
      </c>
      <c r="S439" s="4">
        <v>98812</v>
      </c>
      <c r="T439" s="27">
        <f t="shared" si="17"/>
        <v>9.1180215926917043</v>
      </c>
    </row>
    <row r="440" spans="1:20" x14ac:dyDescent="0.35">
      <c r="A440" s="2">
        <v>16748</v>
      </c>
      <c r="B440" s="2">
        <v>2018</v>
      </c>
      <c r="C440" s="17">
        <v>28953</v>
      </c>
      <c r="D440" s="17">
        <v>18848.9580713625</v>
      </c>
      <c r="E440" s="2" t="s">
        <v>5</v>
      </c>
      <c r="F440" s="2" t="s">
        <v>668</v>
      </c>
      <c r="G440" s="2">
        <v>59106</v>
      </c>
      <c r="H440" s="2" t="s">
        <v>1343</v>
      </c>
      <c r="I440" s="2">
        <v>35.444167</v>
      </c>
      <c r="J440" s="2">
        <v>-77.649444000000003</v>
      </c>
      <c r="K440" s="4">
        <v>0</v>
      </c>
      <c r="L440" s="2" t="s">
        <v>1341</v>
      </c>
      <c r="M440" s="17" t="s">
        <v>1338</v>
      </c>
      <c r="N440" s="17" t="s">
        <v>965</v>
      </c>
      <c r="O440" s="8">
        <v>2</v>
      </c>
      <c r="P440" s="16">
        <v>0.20499999999999999</v>
      </c>
      <c r="Q440" s="4">
        <v>3599</v>
      </c>
      <c r="R440" s="4">
        <v>1810</v>
      </c>
      <c r="S440" s="4">
        <v>32815</v>
      </c>
      <c r="T440" s="27">
        <f t="shared" si="17"/>
        <v>9.117810502917477</v>
      </c>
    </row>
    <row r="441" spans="1:20" x14ac:dyDescent="0.35">
      <c r="A441" s="2">
        <v>16749</v>
      </c>
      <c r="B441" s="2">
        <v>2018</v>
      </c>
      <c r="C441" s="17">
        <v>6655</v>
      </c>
      <c r="D441" s="17">
        <v>73.790843886452294</v>
      </c>
      <c r="E441" s="2" t="s">
        <v>5</v>
      </c>
      <c r="F441" s="2" t="s">
        <v>669</v>
      </c>
      <c r="G441" s="2">
        <v>59857</v>
      </c>
      <c r="H441" s="2" t="s">
        <v>1762</v>
      </c>
      <c r="I441" s="2">
        <v>36.052801000000002</v>
      </c>
      <c r="J441" s="2">
        <v>-77.762457999999995</v>
      </c>
      <c r="K441" s="4">
        <v>0</v>
      </c>
      <c r="L441" s="2" t="s">
        <v>1341</v>
      </c>
      <c r="M441" s="17" t="s">
        <v>1338</v>
      </c>
      <c r="N441" s="17" t="s">
        <v>965</v>
      </c>
      <c r="O441" s="8">
        <v>5</v>
      </c>
      <c r="P441" s="16">
        <v>0.22600000000000001</v>
      </c>
      <c r="Q441" s="4">
        <v>9919</v>
      </c>
      <c r="R441" s="4">
        <v>4988</v>
      </c>
      <c r="S441" s="4">
        <v>90442</v>
      </c>
      <c r="T441" s="27">
        <f t="shared" si="17"/>
        <v>9.1180562556709344</v>
      </c>
    </row>
    <row r="442" spans="1:20" x14ac:dyDescent="0.35">
      <c r="A442" s="2">
        <v>16750</v>
      </c>
      <c r="B442" s="2">
        <v>2018</v>
      </c>
      <c r="C442" s="17">
        <v>6422</v>
      </c>
      <c r="D442" s="17">
        <v>26707.4317428268</v>
      </c>
      <c r="E442" s="2" t="s">
        <v>5</v>
      </c>
      <c r="F442" s="2" t="s">
        <v>670</v>
      </c>
      <c r="G442" s="2">
        <v>59856</v>
      </c>
      <c r="H442" s="2" t="s">
        <v>1763</v>
      </c>
      <c r="I442" s="2">
        <v>36.442999999999998</v>
      </c>
      <c r="J442" s="2">
        <v>-76.581000000000003</v>
      </c>
      <c r="K442" s="4">
        <v>0</v>
      </c>
      <c r="L442" s="2" t="s">
        <v>1341</v>
      </c>
      <c r="M442" s="17" t="s">
        <v>1338</v>
      </c>
      <c r="N442" s="17" t="s">
        <v>965</v>
      </c>
      <c r="O442" s="8">
        <v>5</v>
      </c>
      <c r="P442" s="16">
        <v>0.245</v>
      </c>
      <c r="Q442" s="4">
        <v>10736</v>
      </c>
      <c r="R442" s="4">
        <v>5399</v>
      </c>
      <c r="S442" s="4">
        <v>97890</v>
      </c>
      <c r="T442" s="27">
        <f t="shared" si="17"/>
        <v>9.1179210134128166</v>
      </c>
    </row>
    <row r="443" spans="1:20" x14ac:dyDescent="0.35">
      <c r="A443" s="2">
        <v>16751</v>
      </c>
      <c r="B443" s="2">
        <v>2018</v>
      </c>
      <c r="C443" s="19">
        <v>6408</v>
      </c>
      <c r="D443" s="19">
        <v>17132.441206913099</v>
      </c>
      <c r="E443" s="2" t="s">
        <v>5</v>
      </c>
      <c r="F443" s="2" t="s">
        <v>671</v>
      </c>
      <c r="G443" s="2">
        <v>57435</v>
      </c>
      <c r="H443" s="2" t="s">
        <v>1343</v>
      </c>
      <c r="I443" s="2">
        <v>36.424999999999997</v>
      </c>
      <c r="J443" s="2">
        <v>-77.063999999999993</v>
      </c>
      <c r="K443" s="4">
        <v>0</v>
      </c>
      <c r="L443" s="2" t="s">
        <v>1341</v>
      </c>
      <c r="M443" s="17" t="s">
        <v>1338</v>
      </c>
      <c r="N443" s="17" t="s">
        <v>965</v>
      </c>
      <c r="O443" s="8">
        <v>1.3</v>
      </c>
      <c r="P443" s="16">
        <v>0.16400000000000001</v>
      </c>
      <c r="Q443" s="4">
        <v>1869.2</v>
      </c>
      <c r="R443" s="4">
        <v>940</v>
      </c>
      <c r="S443" s="4">
        <v>17043.400000000001</v>
      </c>
      <c r="T443" s="27">
        <f t="shared" si="17"/>
        <v>9.1180184035951211</v>
      </c>
    </row>
    <row r="444" spans="1:20" x14ac:dyDescent="0.35">
      <c r="A444" s="2">
        <v>16752</v>
      </c>
      <c r="B444" s="2">
        <v>2018</v>
      </c>
      <c r="C444" s="19">
        <v>6408</v>
      </c>
      <c r="D444" s="19">
        <v>17132.441206913099</v>
      </c>
      <c r="E444" s="2" t="s">
        <v>5</v>
      </c>
      <c r="F444" s="2" t="s">
        <v>671</v>
      </c>
      <c r="G444" s="2">
        <v>57435</v>
      </c>
      <c r="H444" s="2" t="s">
        <v>1361</v>
      </c>
      <c r="I444" s="2">
        <v>36.424999999999997</v>
      </c>
      <c r="J444" s="2">
        <v>-77.063999999999993</v>
      </c>
      <c r="K444" s="4">
        <v>0</v>
      </c>
      <c r="L444" s="2" t="s">
        <v>1341</v>
      </c>
      <c r="M444" s="17" t="s">
        <v>1338</v>
      </c>
      <c r="N444" s="17" t="s">
        <v>965</v>
      </c>
      <c r="O444" s="8">
        <v>1.3</v>
      </c>
      <c r="P444" s="16">
        <v>0.16400000000000001</v>
      </c>
      <c r="Q444" s="4">
        <v>1869.2</v>
      </c>
      <c r="R444" s="4">
        <v>940</v>
      </c>
      <c r="S444" s="4">
        <v>17043.400000000001</v>
      </c>
      <c r="T444" s="27">
        <f t="shared" si="17"/>
        <v>9.1180184035951211</v>
      </c>
    </row>
    <row r="445" spans="1:20" x14ac:dyDescent="0.35">
      <c r="A445" s="2">
        <v>16753</v>
      </c>
      <c r="B445" s="2">
        <v>2018</v>
      </c>
      <c r="C445" s="19">
        <v>6408</v>
      </c>
      <c r="D445" s="19">
        <v>17132.441206913099</v>
      </c>
      <c r="E445" s="2" t="s">
        <v>5</v>
      </c>
      <c r="F445" s="2" t="s">
        <v>671</v>
      </c>
      <c r="G445" s="2">
        <v>57435</v>
      </c>
      <c r="H445" s="2" t="s">
        <v>1362</v>
      </c>
      <c r="I445" s="2">
        <v>36.424999999999997</v>
      </c>
      <c r="J445" s="2">
        <v>-77.063999999999993</v>
      </c>
      <c r="K445" s="4">
        <v>0</v>
      </c>
      <c r="L445" s="2" t="s">
        <v>1341</v>
      </c>
      <c r="M445" s="17" t="s">
        <v>1338</v>
      </c>
      <c r="N445" s="17" t="s">
        <v>965</v>
      </c>
      <c r="O445" s="8">
        <v>1.3</v>
      </c>
      <c r="P445" s="16">
        <v>0.16400000000000001</v>
      </c>
      <c r="Q445" s="4">
        <v>1869.2</v>
      </c>
      <c r="R445" s="4">
        <v>940</v>
      </c>
      <c r="S445" s="4">
        <v>17043.400000000001</v>
      </c>
      <c r="T445" s="27">
        <f t="shared" si="17"/>
        <v>9.1180184035951211</v>
      </c>
    </row>
    <row r="446" spans="1:20" x14ac:dyDescent="0.35">
      <c r="A446" s="2">
        <v>16754</v>
      </c>
      <c r="B446" s="2">
        <v>2018</v>
      </c>
      <c r="C446" s="19">
        <v>6408</v>
      </c>
      <c r="D446" s="19">
        <v>17132.441206913099</v>
      </c>
      <c r="E446" s="2" t="s">
        <v>5</v>
      </c>
      <c r="F446" s="2" t="s">
        <v>671</v>
      </c>
      <c r="G446" s="2">
        <v>57435</v>
      </c>
      <c r="H446" s="2" t="s">
        <v>1363</v>
      </c>
      <c r="I446" s="2">
        <v>36.424999999999997</v>
      </c>
      <c r="J446" s="2">
        <v>-77.063999999999993</v>
      </c>
      <c r="K446" s="4">
        <v>0</v>
      </c>
      <c r="L446" s="2" t="s">
        <v>1341</v>
      </c>
      <c r="M446" s="17" t="s">
        <v>1338</v>
      </c>
      <c r="N446" s="17" t="s">
        <v>965</v>
      </c>
      <c r="O446" s="8">
        <v>1.3</v>
      </c>
      <c r="P446" s="16">
        <v>0.16400000000000001</v>
      </c>
      <c r="Q446" s="4">
        <v>1869.2</v>
      </c>
      <c r="R446" s="4">
        <v>940</v>
      </c>
      <c r="S446" s="4">
        <v>17043.400000000001</v>
      </c>
      <c r="T446" s="27">
        <f t="shared" si="17"/>
        <v>9.1180184035951211</v>
      </c>
    </row>
    <row r="447" spans="1:20" x14ac:dyDescent="0.35">
      <c r="A447" s="2">
        <v>16755</v>
      </c>
      <c r="B447" s="2">
        <v>2018</v>
      </c>
      <c r="C447" s="19">
        <v>6408</v>
      </c>
      <c r="D447" s="19">
        <v>17132.441206913099</v>
      </c>
      <c r="E447" s="2" t="s">
        <v>5</v>
      </c>
      <c r="F447" s="2" t="s">
        <v>671</v>
      </c>
      <c r="G447" s="2">
        <v>57435</v>
      </c>
      <c r="H447" s="2" t="s">
        <v>1364</v>
      </c>
      <c r="I447" s="2">
        <v>36.424999999999997</v>
      </c>
      <c r="J447" s="2">
        <v>-77.063999999999993</v>
      </c>
      <c r="K447" s="4">
        <v>0</v>
      </c>
      <c r="L447" s="2" t="s">
        <v>1341</v>
      </c>
      <c r="M447" s="17" t="s">
        <v>1338</v>
      </c>
      <c r="N447" s="17" t="s">
        <v>965</v>
      </c>
      <c r="O447" s="8">
        <v>1.3</v>
      </c>
      <c r="P447" s="16">
        <v>0.16400000000000001</v>
      </c>
      <c r="Q447" s="4">
        <v>1869.2</v>
      </c>
      <c r="R447" s="4">
        <v>940</v>
      </c>
      <c r="S447" s="4">
        <v>17043.400000000001</v>
      </c>
      <c r="T447" s="27">
        <f t="shared" si="17"/>
        <v>9.1180184035951211</v>
      </c>
    </row>
    <row r="448" spans="1:20" x14ac:dyDescent="0.35">
      <c r="A448" s="2">
        <v>16756</v>
      </c>
      <c r="B448" s="2">
        <v>2018</v>
      </c>
      <c r="C448" s="17">
        <v>28999</v>
      </c>
      <c r="D448" s="17">
        <v>1916.1774186611001</v>
      </c>
      <c r="E448" s="2" t="s">
        <v>5</v>
      </c>
      <c r="F448" s="2" t="s">
        <v>672</v>
      </c>
      <c r="G448" s="2">
        <v>59191</v>
      </c>
      <c r="H448" s="2" t="s">
        <v>1343</v>
      </c>
      <c r="I448" s="2">
        <v>35.243056000000003</v>
      </c>
      <c r="J448" s="2">
        <v>-78.386944</v>
      </c>
      <c r="K448" s="4">
        <v>0</v>
      </c>
      <c r="L448" s="2" t="s">
        <v>1341</v>
      </c>
      <c r="M448" s="17" t="s">
        <v>1338</v>
      </c>
      <c r="N448" s="17" t="s">
        <v>965</v>
      </c>
      <c r="O448" s="8">
        <v>5</v>
      </c>
      <c r="P448" s="16">
        <v>0.20100000000000001</v>
      </c>
      <c r="Q448" s="4">
        <v>8825</v>
      </c>
      <c r="R448" s="4">
        <v>4438</v>
      </c>
      <c r="S448" s="4">
        <v>80466</v>
      </c>
      <c r="T448" s="27">
        <f t="shared" si="17"/>
        <v>9.1179603399433429</v>
      </c>
    </row>
    <row r="449" spans="1:20" x14ac:dyDescent="0.35">
      <c r="A449" s="2">
        <v>16757</v>
      </c>
      <c r="B449" s="2">
        <v>2018</v>
      </c>
      <c r="C449" s="17">
        <v>9820</v>
      </c>
      <c r="D449" s="17">
        <v>9709.3151614270901</v>
      </c>
      <c r="E449" s="2" t="s">
        <v>5</v>
      </c>
      <c r="F449" s="2" t="s">
        <v>673</v>
      </c>
      <c r="G449" s="2">
        <v>59192</v>
      </c>
      <c r="H449" s="2" t="s">
        <v>1343</v>
      </c>
      <c r="I449" s="2">
        <v>34.5</v>
      </c>
      <c r="J449" s="2">
        <v>-78.689166999999998</v>
      </c>
      <c r="K449" s="4">
        <v>0</v>
      </c>
      <c r="L449" s="2" t="s">
        <v>1341</v>
      </c>
      <c r="M449" s="17" t="s">
        <v>1338</v>
      </c>
      <c r="N449" s="17" t="s">
        <v>965</v>
      </c>
      <c r="O449" s="8">
        <v>5</v>
      </c>
      <c r="P449" s="16">
        <v>0.19700000000000001</v>
      </c>
      <c r="Q449" s="4">
        <v>8613</v>
      </c>
      <c r="R449" s="4">
        <v>4331</v>
      </c>
      <c r="S449" s="4">
        <v>78533</v>
      </c>
      <c r="T449" s="27">
        <f t="shared" si="17"/>
        <v>9.1179612214094981</v>
      </c>
    </row>
    <row r="450" spans="1:20" x14ac:dyDescent="0.35">
      <c r="A450" s="2">
        <v>16758</v>
      </c>
      <c r="B450" s="2">
        <v>2018</v>
      </c>
      <c r="C450" s="17">
        <v>6902</v>
      </c>
      <c r="D450" s="17">
        <v>12903.6317728677</v>
      </c>
      <c r="E450" s="2" t="s">
        <v>5</v>
      </c>
      <c r="F450" s="2" t="s">
        <v>674</v>
      </c>
      <c r="G450" s="2">
        <v>60580</v>
      </c>
      <c r="H450" s="2" t="s">
        <v>1343</v>
      </c>
      <c r="I450" s="2">
        <v>35.219271999999997</v>
      </c>
      <c r="J450" s="2">
        <v>-78.673331000000005</v>
      </c>
      <c r="K450" s="4">
        <v>0</v>
      </c>
      <c r="L450" s="2" t="s">
        <v>1341</v>
      </c>
      <c r="M450" s="17" t="s">
        <v>1338</v>
      </c>
      <c r="N450" s="17" t="s">
        <v>965</v>
      </c>
      <c r="O450" s="8">
        <v>5</v>
      </c>
      <c r="P450" s="16">
        <v>0.215</v>
      </c>
      <c r="Q450" s="4">
        <v>9425</v>
      </c>
      <c r="R450" s="4">
        <v>4740</v>
      </c>
      <c r="S450" s="4">
        <v>85937</v>
      </c>
      <c r="T450" s="27">
        <f t="shared" si="17"/>
        <v>9.1179840848806357</v>
      </c>
    </row>
    <row r="451" spans="1:20" x14ac:dyDescent="0.35">
      <c r="A451" s="2">
        <v>16759</v>
      </c>
      <c r="B451" s="2">
        <v>2018</v>
      </c>
      <c r="C451" s="17">
        <v>6902</v>
      </c>
      <c r="D451" s="17">
        <v>12928.1741951395</v>
      </c>
      <c r="E451" s="2" t="s">
        <v>5</v>
      </c>
      <c r="F451" s="2" t="s">
        <v>675</v>
      </c>
      <c r="G451" s="2">
        <v>59934</v>
      </c>
      <c r="H451" s="2" t="s">
        <v>1764</v>
      </c>
      <c r="I451" s="2">
        <v>35.218710000000002</v>
      </c>
      <c r="J451" s="2">
        <v>-78.669478999999995</v>
      </c>
      <c r="K451" s="4">
        <v>0</v>
      </c>
      <c r="L451" s="2" t="s">
        <v>1341</v>
      </c>
      <c r="M451" s="17" t="s">
        <v>1338</v>
      </c>
      <c r="N451" s="17" t="s">
        <v>965</v>
      </c>
      <c r="O451" s="8">
        <v>3.4</v>
      </c>
      <c r="P451" s="16">
        <v>0.06</v>
      </c>
      <c r="Q451" s="4">
        <v>1792</v>
      </c>
      <c r="R451" s="4">
        <v>512</v>
      </c>
      <c r="S451" s="4">
        <v>16340</v>
      </c>
      <c r="T451" s="27">
        <f t="shared" si="17"/>
        <v>9.1183035714285712</v>
      </c>
    </row>
    <row r="452" spans="1:20" x14ac:dyDescent="0.35">
      <c r="A452" s="2">
        <v>16760</v>
      </c>
      <c r="B452" s="2">
        <v>2018</v>
      </c>
      <c r="C452" s="17">
        <v>9873</v>
      </c>
      <c r="D452" s="17">
        <v>24904.8644492885</v>
      </c>
      <c r="E452" s="2" t="s">
        <v>5</v>
      </c>
      <c r="F452" s="2" t="s">
        <v>676</v>
      </c>
      <c r="G452" s="2">
        <v>58782</v>
      </c>
      <c r="H452" s="2" t="s">
        <v>1347</v>
      </c>
      <c r="I452" s="2">
        <v>35.437221999999998</v>
      </c>
      <c r="J452" s="2">
        <v>-77.833611000000005</v>
      </c>
      <c r="K452" s="4">
        <v>0</v>
      </c>
      <c r="L452" s="2" t="s">
        <v>1341</v>
      </c>
      <c r="M452" s="17" t="s">
        <v>1338</v>
      </c>
      <c r="N452" s="17" t="s">
        <v>965</v>
      </c>
      <c r="O452" s="8">
        <v>5</v>
      </c>
      <c r="P452" s="16">
        <v>0.20200000000000001</v>
      </c>
      <c r="Q452" s="4">
        <v>8830</v>
      </c>
      <c r="R452" s="4">
        <v>4440</v>
      </c>
      <c r="S452" s="4">
        <v>80511</v>
      </c>
      <c r="T452" s="27">
        <f t="shared" si="17"/>
        <v>9.117893544733862</v>
      </c>
    </row>
    <row r="453" spans="1:20" x14ac:dyDescent="0.35">
      <c r="A453" s="2">
        <v>16761</v>
      </c>
      <c r="B453" s="2">
        <v>2018</v>
      </c>
      <c r="C453" s="17">
        <v>15632</v>
      </c>
      <c r="D453" s="17">
        <v>5202.2711945319197</v>
      </c>
      <c r="E453" s="2" t="s">
        <v>5</v>
      </c>
      <c r="F453" s="2" t="s">
        <v>677</v>
      </c>
      <c r="G453" s="2">
        <v>58829</v>
      </c>
      <c r="H453" s="2" t="s">
        <v>1347</v>
      </c>
      <c r="I453" s="2">
        <v>35.656666999999999</v>
      </c>
      <c r="J453" s="2">
        <v>-81.183610999999999</v>
      </c>
      <c r="K453" s="4">
        <v>0</v>
      </c>
      <c r="L453" s="2" t="s">
        <v>1341</v>
      </c>
      <c r="M453" s="17" t="s">
        <v>1338</v>
      </c>
      <c r="N453" s="17" t="s">
        <v>965</v>
      </c>
      <c r="O453" s="8">
        <v>5</v>
      </c>
      <c r="P453" s="16">
        <v>0.223</v>
      </c>
      <c r="Q453" s="4">
        <v>9774</v>
      </c>
      <c r="R453" s="4">
        <v>4915</v>
      </c>
      <c r="S453" s="4">
        <v>89118</v>
      </c>
      <c r="T453" s="27">
        <f t="shared" si="17"/>
        <v>9.1178637200736645</v>
      </c>
    </row>
    <row r="454" spans="1:20" x14ac:dyDescent="0.35">
      <c r="A454" s="2">
        <v>16762</v>
      </c>
      <c r="B454" s="2">
        <v>2018</v>
      </c>
      <c r="C454" s="17">
        <v>6684</v>
      </c>
      <c r="D454" s="17">
        <v>9774.4760233035595</v>
      </c>
      <c r="E454" s="2" t="s">
        <v>5</v>
      </c>
      <c r="F454" s="2" t="s">
        <v>678</v>
      </c>
      <c r="G454" s="2">
        <v>58745</v>
      </c>
      <c r="H454" s="2" t="s">
        <v>1347</v>
      </c>
      <c r="I454" s="2">
        <v>35.305</v>
      </c>
      <c r="J454" s="2">
        <v>-81.696944000000002</v>
      </c>
      <c r="K454" s="4">
        <v>0</v>
      </c>
      <c r="L454" s="2" t="s">
        <v>1341</v>
      </c>
      <c r="M454" s="17" t="s">
        <v>1338</v>
      </c>
      <c r="N454" s="17" t="s">
        <v>965</v>
      </c>
      <c r="O454" s="8">
        <v>4.5</v>
      </c>
      <c r="P454" s="16">
        <v>0.193</v>
      </c>
      <c r="Q454" s="4">
        <v>7620</v>
      </c>
      <c r="R454" s="4">
        <v>3832</v>
      </c>
      <c r="S454" s="4">
        <v>69480</v>
      </c>
      <c r="T454" s="27">
        <f t="shared" si="17"/>
        <v>9.1181102362204722</v>
      </c>
    </row>
    <row r="455" spans="1:20" x14ac:dyDescent="0.35">
      <c r="A455" s="2">
        <v>16763</v>
      </c>
      <c r="B455" s="2">
        <v>2018</v>
      </c>
      <c r="C455" s="17">
        <v>9859</v>
      </c>
      <c r="D455" s="17">
        <v>13216.5208153738</v>
      </c>
      <c r="E455" s="2" t="s">
        <v>5</v>
      </c>
      <c r="F455" s="2" t="s">
        <v>679</v>
      </c>
      <c r="G455" s="2">
        <v>59606</v>
      </c>
      <c r="H455" s="2" t="s">
        <v>1349</v>
      </c>
      <c r="I455" s="2">
        <v>36.25</v>
      </c>
      <c r="J455" s="2">
        <v>-78.25</v>
      </c>
      <c r="K455" s="4">
        <v>0</v>
      </c>
      <c r="L455" s="2" t="s">
        <v>1341</v>
      </c>
      <c r="M455" s="17" t="s">
        <v>1338</v>
      </c>
      <c r="N455" s="17" t="s">
        <v>965</v>
      </c>
      <c r="O455" s="8">
        <v>3.5</v>
      </c>
      <c r="P455" s="16">
        <v>0.17299999999999999</v>
      </c>
      <c r="Q455" s="4">
        <v>5295</v>
      </c>
      <c r="R455" s="4">
        <v>2663</v>
      </c>
      <c r="S455" s="4">
        <v>48280</v>
      </c>
      <c r="T455" s="27">
        <f t="shared" si="17"/>
        <v>9.1180358829084049</v>
      </c>
    </row>
    <row r="456" spans="1:20" x14ac:dyDescent="0.35">
      <c r="A456" s="2">
        <v>16764</v>
      </c>
      <c r="B456" s="2">
        <v>2018</v>
      </c>
      <c r="C456" s="17">
        <v>28666</v>
      </c>
      <c r="D456" s="17">
        <v>1153.8364488750301</v>
      </c>
      <c r="E456" s="2" t="s">
        <v>5</v>
      </c>
      <c r="F456" s="2" t="s">
        <v>680</v>
      </c>
      <c r="G456" s="2">
        <v>60798</v>
      </c>
      <c r="H456" s="2" t="s">
        <v>1347</v>
      </c>
      <c r="I456" s="2">
        <v>34.290188999999998</v>
      </c>
      <c r="J456" s="2">
        <v>-77.975667999999999</v>
      </c>
      <c r="K456" s="4">
        <v>0</v>
      </c>
      <c r="L456" s="2" t="s">
        <v>1341</v>
      </c>
      <c r="M456" s="17" t="s">
        <v>1338</v>
      </c>
      <c r="N456" s="17" t="s">
        <v>965</v>
      </c>
      <c r="O456" s="8">
        <v>1.6</v>
      </c>
      <c r="P456" s="16">
        <v>0.20399999999999999</v>
      </c>
      <c r="Q456" s="4">
        <v>2859</v>
      </c>
      <c r="R456" s="4">
        <v>1438</v>
      </c>
      <c r="S456" s="4">
        <v>26069</v>
      </c>
      <c r="T456" s="27">
        <f t="shared" si="17"/>
        <v>9.1182231549492823</v>
      </c>
    </row>
    <row r="457" spans="1:20" x14ac:dyDescent="0.35">
      <c r="A457" s="2">
        <v>16765</v>
      </c>
      <c r="B457" s="2">
        <v>2018</v>
      </c>
      <c r="C457" s="17">
        <v>6699</v>
      </c>
      <c r="D457" s="17">
        <v>24901.989387316298</v>
      </c>
      <c r="E457" s="2" t="s">
        <v>5</v>
      </c>
      <c r="F457" s="2" t="s">
        <v>681</v>
      </c>
      <c r="G457" s="2">
        <v>59825</v>
      </c>
      <c r="H457" s="2" t="s">
        <v>1405</v>
      </c>
      <c r="I457" s="2">
        <v>36.057000000000002</v>
      </c>
      <c r="J457" s="2">
        <v>-78.308000000000007</v>
      </c>
      <c r="K457" s="4">
        <v>0</v>
      </c>
      <c r="L457" s="2" t="s">
        <v>1341</v>
      </c>
      <c r="M457" s="17" t="s">
        <v>1338</v>
      </c>
      <c r="N457" s="17" t="s">
        <v>965</v>
      </c>
      <c r="O457" s="8">
        <v>5</v>
      </c>
      <c r="P457" s="16">
        <v>0.224</v>
      </c>
      <c r="Q457" s="4">
        <v>9816</v>
      </c>
      <c r="R457" s="4">
        <v>4936</v>
      </c>
      <c r="S457" s="4">
        <v>89502</v>
      </c>
      <c r="T457" s="27">
        <f t="shared" si="17"/>
        <v>9.1179706601466997</v>
      </c>
    </row>
    <row r="458" spans="1:20" x14ac:dyDescent="0.35">
      <c r="A458" s="2">
        <v>16766</v>
      </c>
      <c r="B458" s="2">
        <v>2018</v>
      </c>
      <c r="C458" s="17">
        <v>9849</v>
      </c>
      <c r="D458" s="17">
        <v>1288.1686312203001</v>
      </c>
      <c r="E458" s="2" t="s">
        <v>5</v>
      </c>
      <c r="F458" s="2" t="s">
        <v>682</v>
      </c>
      <c r="G458" s="2">
        <v>58273</v>
      </c>
      <c r="H458" s="2" t="s">
        <v>1765</v>
      </c>
      <c r="I458" s="2">
        <v>34.561146000000001</v>
      </c>
      <c r="J458" s="2">
        <v>-79.280969999999996</v>
      </c>
      <c r="K458" s="4">
        <v>0</v>
      </c>
      <c r="L458" s="2" t="s">
        <v>1341</v>
      </c>
      <c r="M458" s="17" t="s">
        <v>1338</v>
      </c>
      <c r="N458" s="17" t="s">
        <v>965</v>
      </c>
      <c r="O458" s="8">
        <v>5</v>
      </c>
      <c r="P458" s="16">
        <v>0.19500000000000001</v>
      </c>
      <c r="Q458" s="4">
        <v>8544</v>
      </c>
      <c r="R458" s="4">
        <v>4297</v>
      </c>
      <c r="S458" s="4">
        <v>77904</v>
      </c>
      <c r="T458" s="27">
        <f t="shared" si="17"/>
        <v>9.117977528089888</v>
      </c>
    </row>
    <row r="459" spans="1:20" x14ac:dyDescent="0.35">
      <c r="A459" s="2">
        <v>16767</v>
      </c>
      <c r="B459" s="2">
        <v>2018</v>
      </c>
      <c r="C459" s="17">
        <v>6964</v>
      </c>
      <c r="D459" s="17">
        <v>859.51882297037196</v>
      </c>
      <c r="E459" s="2" t="s">
        <v>5</v>
      </c>
      <c r="F459" s="2" t="s">
        <v>683</v>
      </c>
      <c r="G459" s="2">
        <v>60409</v>
      </c>
      <c r="H459" s="2" t="s">
        <v>1766</v>
      </c>
      <c r="I459" s="2">
        <v>36.028799999999997</v>
      </c>
      <c r="J459" s="2">
        <v>-80.302000000000007</v>
      </c>
      <c r="K459" s="4">
        <v>0</v>
      </c>
      <c r="L459" s="2" t="s">
        <v>1341</v>
      </c>
      <c r="M459" s="17" t="s">
        <v>1338</v>
      </c>
      <c r="N459" s="17" t="s">
        <v>965</v>
      </c>
      <c r="O459" s="8">
        <v>5.2</v>
      </c>
      <c r="P459" s="16">
        <v>0.19600000000000001</v>
      </c>
      <c r="Q459" s="4">
        <v>8939</v>
      </c>
      <c r="R459" s="4">
        <v>4495</v>
      </c>
      <c r="S459" s="4">
        <v>81505</v>
      </c>
      <c r="T459" s="27">
        <f t="shared" si="17"/>
        <v>9.1179102807920351</v>
      </c>
    </row>
    <row r="460" spans="1:20" x14ac:dyDescent="0.35">
      <c r="A460" s="2">
        <v>16768</v>
      </c>
      <c r="B460" s="2">
        <v>2018</v>
      </c>
      <c r="C460" s="17">
        <v>9859</v>
      </c>
      <c r="D460" s="17">
        <v>2746.3337153216698</v>
      </c>
      <c r="E460" s="2" t="s">
        <v>5</v>
      </c>
      <c r="F460" s="2" t="s">
        <v>684</v>
      </c>
      <c r="G460" s="2">
        <v>60553</v>
      </c>
      <c r="H460" s="2" t="s">
        <v>1343</v>
      </c>
      <c r="I460" s="2">
        <v>36.265611</v>
      </c>
      <c r="J460" s="2">
        <v>-78.367806000000002</v>
      </c>
      <c r="K460" s="4">
        <v>0</v>
      </c>
      <c r="L460" s="2" t="s">
        <v>1341</v>
      </c>
      <c r="M460" s="17" t="s">
        <v>1338</v>
      </c>
      <c r="N460" s="17" t="s">
        <v>965</v>
      </c>
      <c r="O460" s="8">
        <v>5</v>
      </c>
      <c r="P460" s="16">
        <v>0.17199999999999999</v>
      </c>
      <c r="Q460" s="4">
        <v>7551</v>
      </c>
      <c r="R460" s="4">
        <v>3797</v>
      </c>
      <c r="S460" s="4">
        <v>68851</v>
      </c>
      <c r="T460" s="27">
        <f t="shared" si="17"/>
        <v>9.1181300490001327</v>
      </c>
    </row>
    <row r="461" spans="1:20" x14ac:dyDescent="0.35">
      <c r="A461" s="2">
        <v>16771</v>
      </c>
      <c r="B461" s="2">
        <v>2018</v>
      </c>
      <c r="C461" s="17">
        <v>6685</v>
      </c>
      <c r="D461" s="17">
        <v>2944.5366443942498</v>
      </c>
      <c r="E461" s="2" t="s">
        <v>5</v>
      </c>
      <c r="F461" s="2" t="s">
        <v>687</v>
      </c>
      <c r="G461" s="2">
        <v>61220</v>
      </c>
      <c r="H461" s="2" t="s">
        <v>1343</v>
      </c>
      <c r="I461" s="2">
        <v>35.712885999999997</v>
      </c>
      <c r="J461" s="2">
        <v>-80.407853000000003</v>
      </c>
      <c r="K461" s="4">
        <v>0</v>
      </c>
      <c r="L461" s="2" t="s">
        <v>1341</v>
      </c>
      <c r="M461" s="17" t="s">
        <v>1338</v>
      </c>
      <c r="N461" s="17" t="s">
        <v>965</v>
      </c>
      <c r="O461" s="8">
        <v>5</v>
      </c>
      <c r="P461" s="16">
        <v>0.20399999999999999</v>
      </c>
      <c r="Q461" s="4">
        <v>8929</v>
      </c>
      <c r="R461" s="4">
        <v>4490</v>
      </c>
      <c r="S461" s="4">
        <v>81414</v>
      </c>
      <c r="T461" s="27">
        <f t="shared" si="17"/>
        <v>9.1179303393437117</v>
      </c>
    </row>
    <row r="462" spans="1:20" x14ac:dyDescent="0.35">
      <c r="A462" s="2">
        <v>16772</v>
      </c>
      <c r="B462" s="2">
        <v>2018</v>
      </c>
      <c r="C462" s="17">
        <v>14626</v>
      </c>
      <c r="D462" s="17">
        <v>10203.6693451968</v>
      </c>
      <c r="E462" s="2" t="s">
        <v>5</v>
      </c>
      <c r="F462" s="2" t="s">
        <v>688</v>
      </c>
      <c r="G462" s="2">
        <v>59109</v>
      </c>
      <c r="H462" s="2" t="s">
        <v>1343</v>
      </c>
      <c r="I462" s="2">
        <v>35.302500000000002</v>
      </c>
      <c r="J462" s="2">
        <v>-79.701667</v>
      </c>
      <c r="K462" s="4">
        <v>0</v>
      </c>
      <c r="L462" s="2" t="s">
        <v>1341</v>
      </c>
      <c r="M462" s="17" t="s">
        <v>1338</v>
      </c>
      <c r="N462" s="17" t="s">
        <v>965</v>
      </c>
      <c r="O462" s="8">
        <v>5</v>
      </c>
      <c r="P462" s="16">
        <v>0.192</v>
      </c>
      <c r="Q462" s="4">
        <v>8416</v>
      </c>
      <c r="R462" s="4">
        <v>4232</v>
      </c>
      <c r="S462" s="4">
        <v>76738</v>
      </c>
      <c r="T462" s="27">
        <f t="shared" si="17"/>
        <v>9.1181083650190118</v>
      </c>
    </row>
    <row r="463" spans="1:20" x14ac:dyDescent="0.35">
      <c r="A463" s="2">
        <v>16773</v>
      </c>
      <c r="B463" s="2">
        <v>2018</v>
      </c>
      <c r="C463" s="17">
        <v>28766</v>
      </c>
      <c r="D463" s="17">
        <v>6936.3464981159505</v>
      </c>
      <c r="E463" s="2" t="s">
        <v>5</v>
      </c>
      <c r="F463" s="2" t="s">
        <v>689</v>
      </c>
      <c r="G463" s="2">
        <v>59593</v>
      </c>
      <c r="H463" s="2" t="s">
        <v>1347</v>
      </c>
      <c r="I463" s="2">
        <v>36.371110999999999</v>
      </c>
      <c r="J463" s="2">
        <v>-78.415278000000001</v>
      </c>
      <c r="K463" s="4">
        <v>0</v>
      </c>
      <c r="L463" s="2" t="s">
        <v>1341</v>
      </c>
      <c r="M463" s="17" t="s">
        <v>1338</v>
      </c>
      <c r="N463" s="17" t="s">
        <v>965</v>
      </c>
      <c r="O463" s="8">
        <v>5</v>
      </c>
      <c r="P463" s="16">
        <v>0.20799999999999999</v>
      </c>
      <c r="Q463" s="4">
        <v>9114</v>
      </c>
      <c r="R463" s="4">
        <v>4583</v>
      </c>
      <c r="S463" s="4">
        <v>83099</v>
      </c>
      <c r="T463" s="27">
        <f t="shared" si="17"/>
        <v>9.1177309633530825</v>
      </c>
    </row>
    <row r="464" spans="1:20" x14ac:dyDescent="0.35">
      <c r="A464" s="2">
        <v>16774</v>
      </c>
      <c r="B464" s="2">
        <v>2018</v>
      </c>
      <c r="C464" s="17">
        <v>15226</v>
      </c>
      <c r="D464" s="17">
        <v>13524.1680539341</v>
      </c>
      <c r="E464" s="2" t="s">
        <v>5</v>
      </c>
      <c r="F464" s="2" t="s">
        <v>690</v>
      </c>
      <c r="G464" s="2">
        <v>60396</v>
      </c>
      <c r="H464" s="2" t="s">
        <v>1349</v>
      </c>
      <c r="I464" s="2">
        <v>34.771599999999999</v>
      </c>
      <c r="J464" s="2">
        <v>-78.983599999999996</v>
      </c>
      <c r="K464" s="4">
        <v>0</v>
      </c>
      <c r="L464" s="2" t="s">
        <v>1341</v>
      </c>
      <c r="M464" s="17" t="s">
        <v>1338</v>
      </c>
      <c r="N464" s="17" t="s">
        <v>965</v>
      </c>
      <c r="O464" s="8">
        <v>4.9000000000000004</v>
      </c>
      <c r="P464" s="16">
        <v>0.217</v>
      </c>
      <c r="Q464" s="4">
        <v>9319</v>
      </c>
      <c r="R464" s="4">
        <v>4686</v>
      </c>
      <c r="S464" s="4">
        <v>84971</v>
      </c>
      <c r="T464" s="27">
        <f t="shared" si="17"/>
        <v>9.1180384161390702</v>
      </c>
    </row>
    <row r="465" spans="1:20" x14ac:dyDescent="0.35">
      <c r="A465" s="2">
        <v>16775</v>
      </c>
      <c r="B465" s="2">
        <v>2018</v>
      </c>
      <c r="C465" s="17">
        <v>15226</v>
      </c>
      <c r="D465" s="17">
        <v>13865.722138652</v>
      </c>
      <c r="E465" s="2" t="s">
        <v>5</v>
      </c>
      <c r="F465" s="2" t="s">
        <v>691</v>
      </c>
      <c r="G465" s="2">
        <v>61156</v>
      </c>
      <c r="H465" s="2" t="s">
        <v>1767</v>
      </c>
      <c r="I465" s="2">
        <v>34.769100000000002</v>
      </c>
      <c r="J465" s="2">
        <v>-78.980999999999995</v>
      </c>
      <c r="K465" s="4">
        <v>0</v>
      </c>
      <c r="L465" s="2" t="s">
        <v>1341</v>
      </c>
      <c r="M465" s="17" t="s">
        <v>1338</v>
      </c>
      <c r="N465" s="17" t="s">
        <v>965</v>
      </c>
      <c r="O465" s="8">
        <v>5</v>
      </c>
      <c r="P465" s="16">
        <v>0.21299999999999999</v>
      </c>
      <c r="Q465" s="4">
        <v>9322</v>
      </c>
      <c r="R465" s="4">
        <v>4688</v>
      </c>
      <c r="S465" s="4">
        <v>84998</v>
      </c>
      <c r="T465" s="27">
        <f t="shared" ref="T465:T486" si="18">S465/Q465</f>
        <v>9.1180004290924686</v>
      </c>
    </row>
    <row r="466" spans="1:20" x14ac:dyDescent="0.35">
      <c r="A466" s="2">
        <v>16776</v>
      </c>
      <c r="B466" s="2">
        <v>2018</v>
      </c>
      <c r="C466" s="17">
        <v>28766</v>
      </c>
      <c r="D466" s="17">
        <v>12160.1613946875</v>
      </c>
      <c r="E466" s="2" t="s">
        <v>5</v>
      </c>
      <c r="F466" s="2" t="s">
        <v>692</v>
      </c>
      <c r="G466" s="2">
        <v>59604</v>
      </c>
      <c r="H466" s="2" t="s">
        <v>1349</v>
      </c>
      <c r="I466" s="2">
        <v>36.414721999999998</v>
      </c>
      <c r="J466" s="2">
        <v>-78.459721999999999</v>
      </c>
      <c r="K466" s="4">
        <v>0</v>
      </c>
      <c r="L466" s="2" t="s">
        <v>1341</v>
      </c>
      <c r="M466" s="17" t="s">
        <v>1338</v>
      </c>
      <c r="N466" s="17" t="s">
        <v>965</v>
      </c>
      <c r="O466" s="8">
        <v>5</v>
      </c>
      <c r="P466" s="16">
        <v>0.17899999999999999</v>
      </c>
      <c r="Q466" s="4">
        <v>7852</v>
      </c>
      <c r="R466" s="4">
        <v>3949</v>
      </c>
      <c r="S466" s="4">
        <v>71595</v>
      </c>
      <c r="T466" s="27">
        <f t="shared" si="18"/>
        <v>9.118059093224657</v>
      </c>
    </row>
    <row r="467" spans="1:20" x14ac:dyDescent="0.35">
      <c r="A467" s="2">
        <v>16777</v>
      </c>
      <c r="B467" s="2">
        <v>2018</v>
      </c>
      <c r="C467" s="17">
        <v>28766</v>
      </c>
      <c r="D467" s="17">
        <v>12865.815212416701</v>
      </c>
      <c r="E467" s="2" t="s">
        <v>5</v>
      </c>
      <c r="F467" s="2" t="s">
        <v>693</v>
      </c>
      <c r="G467" s="2">
        <v>60257</v>
      </c>
      <c r="H467" s="2" t="s">
        <v>1372</v>
      </c>
      <c r="I467" s="2">
        <v>36.395285999999999</v>
      </c>
      <c r="J467" s="2">
        <v>-78.328294</v>
      </c>
      <c r="K467" s="4">
        <v>0</v>
      </c>
      <c r="L467" s="2" t="s">
        <v>1341</v>
      </c>
      <c r="M467" s="17" t="s">
        <v>1338</v>
      </c>
      <c r="N467" s="17" t="s">
        <v>965</v>
      </c>
      <c r="O467" s="8">
        <v>5</v>
      </c>
      <c r="P467" s="16">
        <v>0.21</v>
      </c>
      <c r="Q467" s="4">
        <v>9213</v>
      </c>
      <c r="R467" s="4">
        <v>4633</v>
      </c>
      <c r="S467" s="4">
        <v>84005</v>
      </c>
      <c r="T467" s="27">
        <f t="shared" si="18"/>
        <v>9.1180939976120694</v>
      </c>
    </row>
    <row r="468" spans="1:20" x14ac:dyDescent="0.35">
      <c r="A468" s="2">
        <v>16778</v>
      </c>
      <c r="B468" s="2">
        <v>2018</v>
      </c>
      <c r="C468" s="17">
        <v>1517</v>
      </c>
      <c r="D468" s="17">
        <v>2058.60083092885</v>
      </c>
      <c r="E468" s="2" t="s">
        <v>5</v>
      </c>
      <c r="F468" s="2" t="s">
        <v>694</v>
      </c>
      <c r="G468" s="2">
        <v>58746</v>
      </c>
      <c r="H468" s="2" t="s">
        <v>1347</v>
      </c>
      <c r="I468" s="2">
        <v>36.08</v>
      </c>
      <c r="J468" s="2">
        <v>-78.823888999999994</v>
      </c>
      <c r="K468" s="4">
        <v>0</v>
      </c>
      <c r="L468" s="2" t="s">
        <v>1341</v>
      </c>
      <c r="M468" s="17" t="s">
        <v>1338</v>
      </c>
      <c r="N468" s="17" t="s">
        <v>965</v>
      </c>
      <c r="O468" s="8">
        <v>5</v>
      </c>
      <c r="P468" s="16">
        <v>0.21199999999999999</v>
      </c>
      <c r="Q468" s="4">
        <v>9303</v>
      </c>
      <c r="R468" s="4">
        <v>4678</v>
      </c>
      <c r="S468" s="4">
        <v>84826</v>
      </c>
      <c r="T468" s="27">
        <f t="shared" si="18"/>
        <v>9.1181339352896913</v>
      </c>
    </row>
    <row r="469" spans="1:20" x14ac:dyDescent="0.35">
      <c r="A469" s="2">
        <v>16781</v>
      </c>
      <c r="B469" s="2">
        <v>2018</v>
      </c>
      <c r="C469" s="17">
        <v>4473</v>
      </c>
      <c r="D469" s="17">
        <v>10253.4802767288</v>
      </c>
      <c r="E469" s="2" t="s">
        <v>5</v>
      </c>
      <c r="F469" s="2" t="s">
        <v>697</v>
      </c>
      <c r="G469" s="2">
        <v>61535</v>
      </c>
      <c r="H469" s="2" t="s">
        <v>1344</v>
      </c>
      <c r="I469" s="2">
        <v>35.739704000000003</v>
      </c>
      <c r="J469" s="2">
        <v>-80.712405000000004</v>
      </c>
      <c r="K469" s="4">
        <v>0</v>
      </c>
      <c r="L469" s="2" t="s">
        <v>1341</v>
      </c>
      <c r="M469" s="17" t="s">
        <v>1338</v>
      </c>
      <c r="N469" s="17" t="s">
        <v>965</v>
      </c>
      <c r="O469" s="8">
        <v>5</v>
      </c>
      <c r="P469" s="16">
        <v>0.20300000000000001</v>
      </c>
      <c r="Q469" s="4">
        <v>8891</v>
      </c>
      <c r="R469" s="4">
        <v>4471</v>
      </c>
      <c r="S469" s="4">
        <v>81069</v>
      </c>
      <c r="T469" s="27">
        <f t="shared" si="18"/>
        <v>9.1180969519739055</v>
      </c>
    </row>
    <row r="470" spans="1:20" x14ac:dyDescent="0.35">
      <c r="A470" s="2">
        <v>16783</v>
      </c>
      <c r="B470" s="2">
        <v>2018</v>
      </c>
      <c r="C470" s="17">
        <v>10017</v>
      </c>
      <c r="D470" s="17">
        <v>17199.950053646098</v>
      </c>
      <c r="E470" s="2" t="s">
        <v>5</v>
      </c>
      <c r="F470" s="2" t="s">
        <v>699</v>
      </c>
      <c r="G470" s="2">
        <v>59595</v>
      </c>
      <c r="H470" s="2" t="s">
        <v>1347</v>
      </c>
      <c r="I470" s="2">
        <v>35.902222000000002</v>
      </c>
      <c r="J470" s="2">
        <v>-81.106110999999999</v>
      </c>
      <c r="K470" s="4">
        <v>0</v>
      </c>
      <c r="L470" s="2" t="s">
        <v>1341</v>
      </c>
      <c r="M470" s="17" t="s">
        <v>1338</v>
      </c>
      <c r="N470" s="17" t="s">
        <v>965</v>
      </c>
      <c r="O470" s="8">
        <v>5</v>
      </c>
      <c r="P470" s="16">
        <v>0.20599999999999999</v>
      </c>
      <c r="Q470" s="4">
        <v>9007</v>
      </c>
      <c r="R470" s="4">
        <v>4529</v>
      </c>
      <c r="S470" s="4">
        <v>82127</v>
      </c>
      <c r="T470" s="27">
        <f t="shared" si="18"/>
        <v>9.1181303430665039</v>
      </c>
    </row>
    <row r="471" spans="1:20" x14ac:dyDescent="0.35">
      <c r="A471" s="2">
        <v>16784</v>
      </c>
      <c r="B471" s="2">
        <v>2018</v>
      </c>
      <c r="C471" s="17">
        <v>9851</v>
      </c>
      <c r="D471" s="17">
        <v>2067.27296747121</v>
      </c>
      <c r="E471" s="2" t="s">
        <v>5</v>
      </c>
      <c r="F471" s="2" t="s">
        <v>700</v>
      </c>
      <c r="G471" s="2">
        <v>61085</v>
      </c>
      <c r="H471" s="2" t="s">
        <v>1343</v>
      </c>
      <c r="I471" s="2">
        <v>34.583119000000003</v>
      </c>
      <c r="J471" s="2">
        <v>-79.031835999999998</v>
      </c>
      <c r="K471" s="4">
        <v>0</v>
      </c>
      <c r="L471" s="2" t="s">
        <v>1341</v>
      </c>
      <c r="M471" s="17" t="s">
        <v>1338</v>
      </c>
      <c r="N471" s="17" t="s">
        <v>965</v>
      </c>
      <c r="O471" s="8">
        <v>5</v>
      </c>
      <c r="P471" s="16">
        <v>0.219</v>
      </c>
      <c r="Q471" s="4">
        <v>9578</v>
      </c>
      <c r="R471" s="4">
        <v>4817</v>
      </c>
      <c r="S471" s="4">
        <v>87331</v>
      </c>
      <c r="T471" s="27">
        <f t="shared" si="18"/>
        <v>9.1178742952599716</v>
      </c>
    </row>
    <row r="472" spans="1:20" x14ac:dyDescent="0.35">
      <c r="A472" s="2">
        <v>16786</v>
      </c>
      <c r="B472" s="2">
        <v>2018</v>
      </c>
      <c r="C472" s="17">
        <v>1850</v>
      </c>
      <c r="D472" s="17">
        <v>16708.358613959699</v>
      </c>
      <c r="E472" s="2" t="s">
        <v>5</v>
      </c>
      <c r="F472" s="2" t="s">
        <v>702</v>
      </c>
      <c r="G472" s="2">
        <v>59581</v>
      </c>
      <c r="H472" s="2" t="s">
        <v>1347</v>
      </c>
      <c r="I472" s="2">
        <v>36.079166999999998</v>
      </c>
      <c r="J472" s="2">
        <v>-79.199721999999994</v>
      </c>
      <c r="K472" s="4">
        <v>0</v>
      </c>
      <c r="L472" s="2" t="s">
        <v>1341</v>
      </c>
      <c r="M472" s="17" t="s">
        <v>1338</v>
      </c>
      <c r="N472" s="17" t="s">
        <v>965</v>
      </c>
      <c r="O472" s="8">
        <v>5</v>
      </c>
      <c r="P472" s="16">
        <v>0.19500000000000001</v>
      </c>
      <c r="Q472" s="4">
        <v>8526</v>
      </c>
      <c r="R472" s="4">
        <v>4288</v>
      </c>
      <c r="S472" s="4">
        <v>77741</v>
      </c>
      <c r="T472" s="27">
        <f t="shared" si="18"/>
        <v>9.1181093126905939</v>
      </c>
    </row>
    <row r="473" spans="1:20" x14ac:dyDescent="0.35">
      <c r="A473" s="2">
        <v>16787</v>
      </c>
      <c r="B473" s="2">
        <v>2018</v>
      </c>
      <c r="C473" s="17">
        <v>6422</v>
      </c>
      <c r="D473" s="17">
        <v>26830.194506279699</v>
      </c>
      <c r="E473" s="2" t="s">
        <v>5</v>
      </c>
      <c r="F473" s="2" t="s">
        <v>703</v>
      </c>
      <c r="G473" s="2">
        <v>60189</v>
      </c>
      <c r="H473" s="2" t="s">
        <v>1769</v>
      </c>
      <c r="I473" s="2">
        <v>36.437752000000003</v>
      </c>
      <c r="J473" s="2">
        <v>-76.597825</v>
      </c>
      <c r="K473" s="4">
        <v>0</v>
      </c>
      <c r="L473" s="2" t="s">
        <v>1341</v>
      </c>
      <c r="M473" s="17" t="s">
        <v>1338</v>
      </c>
      <c r="N473" s="17" t="s">
        <v>965</v>
      </c>
      <c r="O473" s="8">
        <v>5</v>
      </c>
      <c r="P473" s="16">
        <v>0.222</v>
      </c>
      <c r="Q473" s="4">
        <v>9743</v>
      </c>
      <c r="R473" s="4">
        <v>4900</v>
      </c>
      <c r="S473" s="4">
        <v>88836</v>
      </c>
      <c r="T473" s="27">
        <f t="shared" si="18"/>
        <v>9.1179308221287076</v>
      </c>
    </row>
    <row r="474" spans="1:20" x14ac:dyDescent="0.35">
      <c r="A474" s="2">
        <v>16788</v>
      </c>
      <c r="B474" s="2">
        <v>2018</v>
      </c>
      <c r="C474" s="17">
        <v>3087</v>
      </c>
      <c r="D474" s="17">
        <v>6084.3796599706402</v>
      </c>
      <c r="E474" s="2" t="s">
        <v>5</v>
      </c>
      <c r="F474" s="2" t="s">
        <v>704</v>
      </c>
      <c r="G474" s="2">
        <v>60611</v>
      </c>
      <c r="H474" s="2" t="s">
        <v>1347</v>
      </c>
      <c r="I474" s="2">
        <v>36.476500000000001</v>
      </c>
      <c r="J474" s="2">
        <v>-76.135999999999996</v>
      </c>
      <c r="K474" s="4">
        <v>0</v>
      </c>
      <c r="L474" s="2" t="s">
        <v>1341</v>
      </c>
      <c r="M474" s="17" t="s">
        <v>1338</v>
      </c>
      <c r="N474" s="17" t="s">
        <v>965</v>
      </c>
      <c r="O474" s="8">
        <v>60</v>
      </c>
      <c r="P474" s="16">
        <v>0.218</v>
      </c>
      <c r="Q474" s="4">
        <v>114754</v>
      </c>
      <c r="R474" s="4">
        <v>58603</v>
      </c>
      <c r="S474" s="4">
        <v>1046328</v>
      </c>
      <c r="T474" s="27">
        <f t="shared" si="18"/>
        <v>9.1180089582933928</v>
      </c>
    </row>
    <row r="475" spans="1:20" x14ac:dyDescent="0.35">
      <c r="A475" s="2">
        <v>16789</v>
      </c>
      <c r="B475" s="2">
        <v>2018</v>
      </c>
      <c r="C475" s="17">
        <v>6403</v>
      </c>
      <c r="D475" s="17">
        <v>3643.1293621641098</v>
      </c>
      <c r="E475" s="2" t="s">
        <v>5</v>
      </c>
      <c r="F475" s="2" t="s">
        <v>705</v>
      </c>
      <c r="G475" s="2">
        <v>59505</v>
      </c>
      <c r="H475" s="2" t="s">
        <v>1347</v>
      </c>
      <c r="I475" s="2">
        <v>36.432000000000002</v>
      </c>
      <c r="J475" s="2">
        <v>-77.970299999999995</v>
      </c>
      <c r="K475" s="4">
        <v>0</v>
      </c>
      <c r="L475" s="2" t="s">
        <v>1341</v>
      </c>
      <c r="M475" s="17" t="s">
        <v>1338</v>
      </c>
      <c r="N475" s="17" t="s">
        <v>965</v>
      </c>
      <c r="O475" s="8">
        <v>5</v>
      </c>
      <c r="P475" s="16">
        <v>0.192</v>
      </c>
      <c r="Q475" s="4">
        <v>8422</v>
      </c>
      <c r="R475" s="4">
        <v>4235</v>
      </c>
      <c r="S475" s="4">
        <v>76792</v>
      </c>
      <c r="T475" s="27">
        <f t="shared" si="18"/>
        <v>9.1180242222749932</v>
      </c>
    </row>
    <row r="476" spans="1:20" x14ac:dyDescent="0.35">
      <c r="A476" s="2">
        <v>16790</v>
      </c>
      <c r="B476" s="2">
        <v>2018</v>
      </c>
      <c r="C476" s="17">
        <v>6422</v>
      </c>
      <c r="D476" s="17">
        <v>7320.6034220238398</v>
      </c>
      <c r="E476" s="2" t="s">
        <v>5</v>
      </c>
      <c r="F476" s="2" t="s">
        <v>706</v>
      </c>
      <c r="G476" s="2">
        <v>61287</v>
      </c>
      <c r="H476" s="2" t="s">
        <v>1770</v>
      </c>
      <c r="I476" s="2">
        <v>36.160629</v>
      </c>
      <c r="J476" s="2">
        <v>-76.489356999999998</v>
      </c>
      <c r="K476" s="4">
        <v>0</v>
      </c>
      <c r="L476" s="2" t="s">
        <v>1341</v>
      </c>
      <c r="M476" s="17" t="s">
        <v>1338</v>
      </c>
      <c r="N476" s="17" t="s">
        <v>965</v>
      </c>
      <c r="O476" s="8">
        <v>5</v>
      </c>
      <c r="P476" s="16">
        <v>3.0000000000000001E-3</v>
      </c>
      <c r="Q476" s="4">
        <v>143</v>
      </c>
      <c r="R476" s="4">
        <v>0</v>
      </c>
      <c r="S476" s="4">
        <v>1304</v>
      </c>
      <c r="T476" s="27">
        <f t="shared" si="18"/>
        <v>9.1188811188811183</v>
      </c>
    </row>
    <row r="477" spans="1:20" x14ac:dyDescent="0.35">
      <c r="A477" s="2">
        <v>16791</v>
      </c>
      <c r="B477" s="2">
        <v>2018</v>
      </c>
      <c r="C477" s="17">
        <v>6422</v>
      </c>
      <c r="D477" s="17">
        <v>12704.808306979099</v>
      </c>
      <c r="E477" s="2" t="s">
        <v>5</v>
      </c>
      <c r="F477" s="2" t="s">
        <v>707</v>
      </c>
      <c r="G477" s="2">
        <v>61842</v>
      </c>
      <c r="H477" s="2" t="s">
        <v>1347</v>
      </c>
      <c r="I477" s="2">
        <v>36.114443999999999</v>
      </c>
      <c r="J477" s="2">
        <v>-76.507778000000002</v>
      </c>
      <c r="K477" s="4">
        <v>0</v>
      </c>
      <c r="L477" s="2" t="s">
        <v>1341</v>
      </c>
      <c r="M477" s="17" t="s">
        <v>1338</v>
      </c>
      <c r="N477" s="17" t="s">
        <v>965</v>
      </c>
      <c r="O477" s="8">
        <v>5</v>
      </c>
      <c r="P477" s="16">
        <v>1.2E-2</v>
      </c>
      <c r="Q477" s="4">
        <v>511</v>
      </c>
      <c r="R477" s="4">
        <v>0</v>
      </c>
      <c r="S477" s="4">
        <v>4659</v>
      </c>
      <c r="T477" s="27">
        <f t="shared" si="18"/>
        <v>9.1174168297455971</v>
      </c>
    </row>
    <row r="478" spans="1:20" x14ac:dyDescent="0.35">
      <c r="A478" s="2">
        <v>16792</v>
      </c>
      <c r="B478" s="2">
        <v>2018</v>
      </c>
      <c r="C478" s="17">
        <v>28666</v>
      </c>
      <c r="D478" s="17">
        <v>525.02064394592696</v>
      </c>
      <c r="E478" s="2" t="s">
        <v>5</v>
      </c>
      <c r="F478" s="2" t="s">
        <v>708</v>
      </c>
      <c r="G478" s="2">
        <v>56938</v>
      </c>
      <c r="H478" s="2" t="s">
        <v>1771</v>
      </c>
      <c r="I478" s="2">
        <v>34.286700000000003</v>
      </c>
      <c r="J478" s="2">
        <v>-77.981399999999994</v>
      </c>
      <c r="K478" s="4">
        <v>0</v>
      </c>
      <c r="L478" s="2" t="s">
        <v>1341</v>
      </c>
      <c r="M478" s="17" t="s">
        <v>1338</v>
      </c>
      <c r="N478" s="17" t="s">
        <v>965</v>
      </c>
      <c r="O478" s="8">
        <v>1.2</v>
      </c>
      <c r="P478" s="16">
        <v>8.8999999999999996E-2</v>
      </c>
      <c r="Q478" s="4">
        <v>936</v>
      </c>
      <c r="R478" s="4">
        <v>471</v>
      </c>
      <c r="S478" s="4">
        <v>8534</v>
      </c>
      <c r="T478" s="27">
        <f t="shared" si="18"/>
        <v>9.117521367521368</v>
      </c>
    </row>
    <row r="479" spans="1:20" x14ac:dyDescent="0.35">
      <c r="A479" s="2">
        <v>16793</v>
      </c>
      <c r="B479" s="2">
        <v>2018</v>
      </c>
      <c r="C479" s="17">
        <v>6677</v>
      </c>
      <c r="D479" s="17">
        <v>28465.555560975699</v>
      </c>
      <c r="E479" s="2" t="s">
        <v>5</v>
      </c>
      <c r="F479" s="2" t="s">
        <v>709</v>
      </c>
      <c r="G479" s="2">
        <v>59898</v>
      </c>
      <c r="H479" s="2" t="s">
        <v>1772</v>
      </c>
      <c r="I479" s="2">
        <v>36.124960999999999</v>
      </c>
      <c r="J479" s="2">
        <v>-77.409085000000005</v>
      </c>
      <c r="K479" s="4">
        <v>0</v>
      </c>
      <c r="L479" s="2" t="s">
        <v>1341</v>
      </c>
      <c r="M479" s="17" t="s">
        <v>1338</v>
      </c>
      <c r="N479" s="17" t="s">
        <v>965</v>
      </c>
      <c r="O479" s="8">
        <v>3</v>
      </c>
      <c r="P479" s="16">
        <v>0.20899999999999999</v>
      </c>
      <c r="Q479" s="4">
        <v>5490</v>
      </c>
      <c r="R479" s="4">
        <v>2761</v>
      </c>
      <c r="S479" s="4">
        <v>50059</v>
      </c>
      <c r="T479" s="27">
        <f t="shared" si="18"/>
        <v>9.1182149362477229</v>
      </c>
    </row>
    <row r="480" spans="1:20" x14ac:dyDescent="0.35">
      <c r="A480" s="2">
        <v>16794</v>
      </c>
      <c r="B480" s="2">
        <v>2018</v>
      </c>
      <c r="C480" s="17">
        <v>6905</v>
      </c>
      <c r="D480" s="17">
        <v>3629.65465419266</v>
      </c>
      <c r="E480" s="2" t="s">
        <v>5</v>
      </c>
      <c r="F480" s="2" t="s">
        <v>710</v>
      </c>
      <c r="G480" s="2">
        <v>58864</v>
      </c>
      <c r="H480" s="2" t="s">
        <v>1343</v>
      </c>
      <c r="I480" s="2">
        <v>35.558056000000001</v>
      </c>
      <c r="J480" s="2">
        <v>-78.735833</v>
      </c>
      <c r="K480" s="4">
        <v>0</v>
      </c>
      <c r="L480" s="2" t="s">
        <v>1341</v>
      </c>
      <c r="M480" s="17" t="s">
        <v>1338</v>
      </c>
      <c r="N480" s="17" t="s">
        <v>965</v>
      </c>
      <c r="O480" s="8">
        <v>5</v>
      </c>
      <c r="P480" s="16">
        <v>0.19600000000000001</v>
      </c>
      <c r="Q480" s="4">
        <v>8574</v>
      </c>
      <c r="R480" s="4">
        <v>4312</v>
      </c>
      <c r="S480" s="4">
        <v>78177</v>
      </c>
      <c r="T480" s="27">
        <f t="shared" si="18"/>
        <v>9.1179146256123165</v>
      </c>
    </row>
    <row r="481" spans="1:20" x14ac:dyDescent="0.35">
      <c r="A481" s="2">
        <v>16795</v>
      </c>
      <c r="B481" s="2">
        <v>2018</v>
      </c>
      <c r="C481" s="17">
        <v>6681</v>
      </c>
      <c r="D481" s="17">
        <v>5220.1458707362099</v>
      </c>
      <c r="E481" s="2" t="s">
        <v>5</v>
      </c>
      <c r="F481" s="2" t="s">
        <v>711</v>
      </c>
      <c r="G481" s="2">
        <v>60638</v>
      </c>
      <c r="H481" s="2" t="s">
        <v>1474</v>
      </c>
      <c r="I481" s="2">
        <v>36.395000000000003</v>
      </c>
      <c r="J481" s="2">
        <v>-77.593000000000004</v>
      </c>
      <c r="K481" s="4">
        <v>0</v>
      </c>
      <c r="L481" s="2" t="s">
        <v>1341</v>
      </c>
      <c r="M481" s="17" t="s">
        <v>1338</v>
      </c>
      <c r="N481" s="17" t="s">
        <v>965</v>
      </c>
      <c r="O481" s="8">
        <v>16</v>
      </c>
      <c r="P481" s="16">
        <v>0.19700000000000001</v>
      </c>
      <c r="Q481" s="4">
        <v>27554</v>
      </c>
      <c r="R481" s="4">
        <v>13857</v>
      </c>
      <c r="S481" s="4">
        <v>251237</v>
      </c>
      <c r="T481" s="27">
        <f t="shared" si="18"/>
        <v>9.1179864992378601</v>
      </c>
    </row>
    <row r="482" spans="1:20" x14ac:dyDescent="0.35">
      <c r="A482" s="2">
        <v>16796</v>
      </c>
      <c r="B482" s="2">
        <v>2018</v>
      </c>
      <c r="C482" s="17">
        <v>9995</v>
      </c>
      <c r="D482" s="17">
        <v>470.30459340284699</v>
      </c>
      <c r="E482" s="2" t="s">
        <v>5</v>
      </c>
      <c r="F482" s="2" t="s">
        <v>712</v>
      </c>
      <c r="G482" s="2">
        <v>59824</v>
      </c>
      <c r="H482" s="2" t="s">
        <v>1773</v>
      </c>
      <c r="I482" s="2">
        <v>35.458333000000003</v>
      </c>
      <c r="J482" s="2">
        <v>-79.181111000000001</v>
      </c>
      <c r="K482" s="4">
        <v>0</v>
      </c>
      <c r="L482" s="2" t="s">
        <v>1341</v>
      </c>
      <c r="M482" s="17" t="s">
        <v>1338</v>
      </c>
      <c r="N482" s="17" t="s">
        <v>965</v>
      </c>
      <c r="O482" s="8">
        <v>5</v>
      </c>
      <c r="P482" s="16">
        <v>0.21099999999999999</v>
      </c>
      <c r="Q482" s="4">
        <v>9261</v>
      </c>
      <c r="R482" s="4">
        <v>4657</v>
      </c>
      <c r="S482" s="4">
        <v>84442</v>
      </c>
      <c r="T482" s="27">
        <f t="shared" si="18"/>
        <v>9.1180218118993626</v>
      </c>
    </row>
    <row r="483" spans="1:20" x14ac:dyDescent="0.35">
      <c r="A483" s="2">
        <v>16799</v>
      </c>
      <c r="B483" s="2">
        <v>2018</v>
      </c>
      <c r="C483" s="17">
        <v>6677</v>
      </c>
      <c r="D483" s="17">
        <v>5131.7256899488802</v>
      </c>
      <c r="E483" s="2" t="s">
        <v>5</v>
      </c>
      <c r="F483" s="2" t="s">
        <v>715</v>
      </c>
      <c r="G483" s="2">
        <v>59648</v>
      </c>
      <c r="H483" s="2" t="s">
        <v>1405</v>
      </c>
      <c r="I483" s="2">
        <v>35.858055999999998</v>
      </c>
      <c r="J483" s="2">
        <v>-77.499167</v>
      </c>
      <c r="K483" s="4">
        <v>0</v>
      </c>
      <c r="L483" s="2" t="s">
        <v>1341</v>
      </c>
      <c r="M483" s="17" t="s">
        <v>1338</v>
      </c>
      <c r="N483" s="17" t="s">
        <v>965</v>
      </c>
      <c r="O483" s="8">
        <v>5</v>
      </c>
      <c r="P483" s="16">
        <v>0.22</v>
      </c>
      <c r="Q483" s="4">
        <v>9623</v>
      </c>
      <c r="R483" s="4">
        <v>4839</v>
      </c>
      <c r="S483" s="4">
        <v>87743</v>
      </c>
      <c r="T483" s="27">
        <f t="shared" si="18"/>
        <v>9.1180505040008306</v>
      </c>
    </row>
    <row r="484" spans="1:20" x14ac:dyDescent="0.35">
      <c r="A484" s="2">
        <v>16800</v>
      </c>
      <c r="B484" s="2">
        <v>2018</v>
      </c>
      <c r="C484" s="17">
        <v>6902</v>
      </c>
      <c r="D484" s="17">
        <v>14630.7655722617</v>
      </c>
      <c r="E484" s="2" t="s">
        <v>5</v>
      </c>
      <c r="F484" s="2" t="s">
        <v>716</v>
      </c>
      <c r="G484" s="2">
        <v>59583</v>
      </c>
      <c r="H484" s="2" t="s">
        <v>1347</v>
      </c>
      <c r="I484" s="2">
        <v>35.204444000000002</v>
      </c>
      <c r="J484" s="2">
        <v>-78.681111000000001</v>
      </c>
      <c r="K484" s="4">
        <v>0</v>
      </c>
      <c r="L484" s="2" t="s">
        <v>1341</v>
      </c>
      <c r="M484" s="17" t="s">
        <v>1338</v>
      </c>
      <c r="N484" s="17" t="s">
        <v>965</v>
      </c>
      <c r="O484" s="8">
        <v>5</v>
      </c>
      <c r="P484" s="16">
        <v>0.20300000000000001</v>
      </c>
      <c r="Q484" s="4">
        <v>8887</v>
      </c>
      <c r="R484" s="4">
        <v>4469</v>
      </c>
      <c r="S484" s="4">
        <v>81031</v>
      </c>
      <c r="T484" s="27">
        <f t="shared" si="18"/>
        <v>9.1179250590750538</v>
      </c>
    </row>
    <row r="485" spans="1:20" x14ac:dyDescent="0.35">
      <c r="A485" s="2">
        <v>16802</v>
      </c>
      <c r="B485" s="2">
        <v>2018</v>
      </c>
      <c r="C485" s="17">
        <v>10017</v>
      </c>
      <c r="D485" s="17">
        <v>20571.4844247369</v>
      </c>
      <c r="E485" s="2" t="s">
        <v>5</v>
      </c>
      <c r="F485" s="2" t="s">
        <v>718</v>
      </c>
      <c r="G485" s="2">
        <v>57402</v>
      </c>
      <c r="H485" s="2" t="s">
        <v>1774</v>
      </c>
      <c r="I485" s="2">
        <v>35.909073999999997</v>
      </c>
      <c r="J485" s="2">
        <v>-81.152497999999994</v>
      </c>
      <c r="K485" s="4">
        <v>0</v>
      </c>
      <c r="L485" s="2" t="s">
        <v>1341</v>
      </c>
      <c r="M485" s="17" t="s">
        <v>1338</v>
      </c>
      <c r="N485" s="17" t="s">
        <v>965</v>
      </c>
      <c r="O485" s="8">
        <v>1.2</v>
      </c>
      <c r="P485" s="16">
        <v>0.152</v>
      </c>
      <c r="Q485" s="4">
        <v>1598</v>
      </c>
      <c r="R485" s="4">
        <v>804</v>
      </c>
      <c r="S485" s="4">
        <v>14572</v>
      </c>
      <c r="T485" s="27">
        <f t="shared" si="18"/>
        <v>9.1188986232790992</v>
      </c>
    </row>
    <row r="486" spans="1:20" x14ac:dyDescent="0.35">
      <c r="A486" s="2">
        <v>16806</v>
      </c>
      <c r="B486" s="2">
        <v>2018</v>
      </c>
      <c r="C486" s="17">
        <v>9873</v>
      </c>
      <c r="D486" s="17">
        <v>17351.624465697401</v>
      </c>
      <c r="E486" s="2" t="s">
        <v>5</v>
      </c>
      <c r="F486" s="2" t="s">
        <v>722</v>
      </c>
      <c r="G486" s="2">
        <v>59152</v>
      </c>
      <c r="H486" s="2" t="s">
        <v>1776</v>
      </c>
      <c r="I486" s="2">
        <v>35.395833000000003</v>
      </c>
      <c r="J486" s="2">
        <v>-77.661666999999994</v>
      </c>
      <c r="K486" s="4">
        <v>0</v>
      </c>
      <c r="L486" s="2" t="s">
        <v>1341</v>
      </c>
      <c r="M486" s="17" t="s">
        <v>1338</v>
      </c>
      <c r="N486" s="17" t="s">
        <v>965</v>
      </c>
      <c r="O486" s="8">
        <v>5</v>
      </c>
      <c r="P486" s="16">
        <v>0.191</v>
      </c>
      <c r="Q486" s="4">
        <v>8362</v>
      </c>
      <c r="R486" s="4">
        <v>4205</v>
      </c>
      <c r="S486" s="4">
        <v>76246</v>
      </c>
      <c r="T486" s="27">
        <f t="shared" si="18"/>
        <v>9.1181535517818695</v>
      </c>
    </row>
    <row r="487" spans="1:20" x14ac:dyDescent="0.35">
      <c r="A487" s="2">
        <v>16808</v>
      </c>
      <c r="B487" s="2">
        <v>2018</v>
      </c>
      <c r="C487" s="17">
        <v>9850</v>
      </c>
      <c r="D487" s="17">
        <v>12939.915022220001</v>
      </c>
      <c r="E487" s="2" t="s">
        <v>5</v>
      </c>
      <c r="F487" s="2" t="s">
        <v>724</v>
      </c>
      <c r="G487" s="2">
        <v>62540</v>
      </c>
      <c r="H487" s="2" t="s">
        <v>1777</v>
      </c>
      <c r="I487" s="2">
        <v>34.670499999999997</v>
      </c>
      <c r="J487" s="2">
        <v>-79.200100000000006</v>
      </c>
      <c r="K487" s="4">
        <v>0</v>
      </c>
      <c r="L487" s="2" t="s">
        <v>1341</v>
      </c>
      <c r="M487" s="17" t="s">
        <v>1338</v>
      </c>
      <c r="N487" s="17" t="s">
        <v>965</v>
      </c>
      <c r="O487" s="8">
        <v>2</v>
      </c>
      <c r="P487" s="16">
        <v>0</v>
      </c>
      <c r="Q487" s="4">
        <v>0</v>
      </c>
      <c r="R487" s="4">
        <v>0</v>
      </c>
      <c r="S487" s="4"/>
      <c r="T487" s="28" t="s">
        <v>1311</v>
      </c>
    </row>
    <row r="488" spans="1:20" x14ac:dyDescent="0.35">
      <c r="A488" s="2">
        <v>16809</v>
      </c>
      <c r="B488" s="2">
        <v>2018</v>
      </c>
      <c r="C488" s="17">
        <v>6977</v>
      </c>
      <c r="D488" s="17">
        <v>8792.3117303067902</v>
      </c>
      <c r="E488" s="2" t="s">
        <v>5</v>
      </c>
      <c r="F488" s="2" t="s">
        <v>725</v>
      </c>
      <c r="G488" s="2">
        <v>59217</v>
      </c>
      <c r="H488" s="2" t="s">
        <v>1347</v>
      </c>
      <c r="I488" s="2">
        <v>35.903333000000003</v>
      </c>
      <c r="J488" s="2">
        <v>-80.416944000000001</v>
      </c>
      <c r="K488" s="4">
        <v>0</v>
      </c>
      <c r="L488" s="2" t="s">
        <v>1341</v>
      </c>
      <c r="M488" s="17" t="s">
        <v>1338</v>
      </c>
      <c r="N488" s="17" t="s">
        <v>965</v>
      </c>
      <c r="O488" s="8">
        <v>5</v>
      </c>
      <c r="P488" s="16">
        <v>0.20899999999999999</v>
      </c>
      <c r="Q488" s="4">
        <v>9174</v>
      </c>
      <c r="R488" s="4">
        <v>4613</v>
      </c>
      <c r="S488" s="4">
        <v>83649</v>
      </c>
      <c r="T488" s="27">
        <f t="shared" ref="T488:T516" si="19">S488/Q488</f>
        <v>9.1180510137344672</v>
      </c>
    </row>
    <row r="489" spans="1:20" x14ac:dyDescent="0.35">
      <c r="A489" s="2">
        <v>16815</v>
      </c>
      <c r="B489" s="2">
        <v>2018</v>
      </c>
      <c r="C489" s="17">
        <v>6663</v>
      </c>
      <c r="D489" s="17">
        <v>8419.61181143668</v>
      </c>
      <c r="E489" s="2" t="s">
        <v>5</v>
      </c>
      <c r="F489" s="2" t="s">
        <v>728</v>
      </c>
      <c r="G489" s="2">
        <v>61131</v>
      </c>
      <c r="H489" s="2" t="s">
        <v>1778</v>
      </c>
      <c r="I489" s="2">
        <v>35.829571999999999</v>
      </c>
      <c r="J489" s="2">
        <v>-77.615869000000004</v>
      </c>
      <c r="K489" s="4">
        <v>0</v>
      </c>
      <c r="L489" s="2" t="s">
        <v>1341</v>
      </c>
      <c r="M489" s="17" t="s">
        <v>1338</v>
      </c>
      <c r="N489" s="17" t="s">
        <v>965</v>
      </c>
      <c r="O489" s="8">
        <v>3</v>
      </c>
      <c r="P489" s="16">
        <v>0.216</v>
      </c>
      <c r="Q489" s="4">
        <v>5675</v>
      </c>
      <c r="R489" s="4">
        <v>2854</v>
      </c>
      <c r="S489" s="4">
        <v>51744</v>
      </c>
      <c r="T489" s="27">
        <f t="shared" si="19"/>
        <v>9.1178854625550656</v>
      </c>
    </row>
    <row r="490" spans="1:20" x14ac:dyDescent="0.35">
      <c r="A490" s="2">
        <v>16817</v>
      </c>
      <c r="B490" s="2">
        <v>2018</v>
      </c>
      <c r="C490" s="17">
        <v>9869</v>
      </c>
      <c r="D490" s="17">
        <v>548.16004165889797</v>
      </c>
      <c r="E490" s="2" t="s">
        <v>5</v>
      </c>
      <c r="F490" s="2" t="s">
        <v>730</v>
      </c>
      <c r="G490" s="2">
        <v>59377</v>
      </c>
      <c r="H490" s="2" t="s">
        <v>1780</v>
      </c>
      <c r="I490" s="2">
        <v>34.823889000000001</v>
      </c>
      <c r="J490" s="2">
        <v>-77.969722000000004</v>
      </c>
      <c r="K490" s="4">
        <v>0</v>
      </c>
      <c r="L490" s="2" t="s">
        <v>1341</v>
      </c>
      <c r="M490" s="17" t="s">
        <v>1338</v>
      </c>
      <c r="N490" s="17" t="s">
        <v>965</v>
      </c>
      <c r="O490" s="8">
        <v>1.5</v>
      </c>
      <c r="P490" s="16">
        <v>0.17</v>
      </c>
      <c r="Q490" s="4">
        <v>2234</v>
      </c>
      <c r="R490" s="4">
        <v>1123</v>
      </c>
      <c r="S490" s="4">
        <v>20369</v>
      </c>
      <c r="T490" s="27">
        <f t="shared" si="19"/>
        <v>9.117726051924798</v>
      </c>
    </row>
    <row r="491" spans="1:20" x14ac:dyDescent="0.35">
      <c r="A491" s="2">
        <v>16818</v>
      </c>
      <c r="B491" s="2">
        <v>2018</v>
      </c>
      <c r="C491" s="17">
        <v>6890</v>
      </c>
      <c r="D491" s="17">
        <v>13478.9421569356</v>
      </c>
      <c r="E491" s="2" t="s">
        <v>5</v>
      </c>
      <c r="F491" s="2" t="s">
        <v>731</v>
      </c>
      <c r="G491" s="2">
        <v>59498</v>
      </c>
      <c r="H491" s="2" t="s">
        <v>1347</v>
      </c>
      <c r="I491" s="2">
        <v>35.799799999999998</v>
      </c>
      <c r="J491" s="2">
        <v>-78.139799999999994</v>
      </c>
      <c r="K491" s="4">
        <v>0</v>
      </c>
      <c r="L491" s="2" t="s">
        <v>1341</v>
      </c>
      <c r="M491" s="17" t="s">
        <v>1338</v>
      </c>
      <c r="N491" s="17" t="s">
        <v>965</v>
      </c>
      <c r="O491" s="8">
        <v>10</v>
      </c>
      <c r="P491" s="16">
        <v>0.21099999999999999</v>
      </c>
      <c r="Q491" s="4">
        <v>18497</v>
      </c>
      <c r="R491" s="4">
        <v>9302</v>
      </c>
      <c r="S491" s="4">
        <v>168654</v>
      </c>
      <c r="T491" s="27">
        <f t="shared" si="19"/>
        <v>9.1179110125966378</v>
      </c>
    </row>
    <row r="492" spans="1:20" x14ac:dyDescent="0.35">
      <c r="A492" s="2">
        <v>16820</v>
      </c>
      <c r="B492" s="2">
        <v>2018</v>
      </c>
      <c r="C492" s="17">
        <v>9412</v>
      </c>
      <c r="D492" s="17">
        <v>13057.3430591492</v>
      </c>
      <c r="E492" s="2" t="s">
        <v>5</v>
      </c>
      <c r="F492" s="2" t="s">
        <v>733</v>
      </c>
      <c r="G492" s="2">
        <v>61086</v>
      </c>
      <c r="H492" s="2" t="s">
        <v>1343</v>
      </c>
      <c r="I492" s="2">
        <v>35.734971999999999</v>
      </c>
      <c r="J492" s="2">
        <v>-80.774867</v>
      </c>
      <c r="K492" s="4">
        <v>0</v>
      </c>
      <c r="L492" s="2" t="s">
        <v>1341</v>
      </c>
      <c r="M492" s="17" t="s">
        <v>1338</v>
      </c>
      <c r="N492" s="17" t="s">
        <v>965</v>
      </c>
      <c r="O492" s="8">
        <v>5</v>
      </c>
      <c r="P492" s="16">
        <v>0.216</v>
      </c>
      <c r="Q492" s="4">
        <v>9459</v>
      </c>
      <c r="R492" s="4">
        <v>4757</v>
      </c>
      <c r="S492" s="4">
        <v>86247</v>
      </c>
      <c r="T492" s="27">
        <f t="shared" si="19"/>
        <v>9.1179828734538528</v>
      </c>
    </row>
    <row r="493" spans="1:20" x14ac:dyDescent="0.35">
      <c r="A493" s="2">
        <v>16825</v>
      </c>
      <c r="B493" s="2">
        <v>2018</v>
      </c>
      <c r="C493" s="17">
        <v>9850</v>
      </c>
      <c r="D493" s="17">
        <v>7570.8833733411102</v>
      </c>
      <c r="E493" s="2" t="s">
        <v>5</v>
      </c>
      <c r="F493" s="2" t="s">
        <v>736</v>
      </c>
      <c r="G493" s="2">
        <v>58670</v>
      </c>
      <c r="H493" s="2" t="s">
        <v>1784</v>
      </c>
      <c r="I493" s="2">
        <v>34.524444000000003</v>
      </c>
      <c r="J493" s="2">
        <v>-79.104444000000001</v>
      </c>
      <c r="K493" s="4">
        <v>0</v>
      </c>
      <c r="L493" s="2" t="s">
        <v>1341</v>
      </c>
      <c r="M493" s="17" t="s">
        <v>1338</v>
      </c>
      <c r="N493" s="17" t="s">
        <v>965</v>
      </c>
      <c r="O493" s="8">
        <v>5</v>
      </c>
      <c r="P493" s="16">
        <v>0.20200000000000001</v>
      </c>
      <c r="Q493" s="4">
        <v>8839</v>
      </c>
      <c r="R493" s="4">
        <v>4445</v>
      </c>
      <c r="S493" s="4">
        <v>80596</v>
      </c>
      <c r="T493" s="27">
        <f t="shared" si="19"/>
        <v>9.1182260436700986</v>
      </c>
    </row>
    <row r="494" spans="1:20" x14ac:dyDescent="0.35">
      <c r="A494" s="2">
        <v>16826</v>
      </c>
      <c r="B494" s="2">
        <v>2018</v>
      </c>
      <c r="C494" s="17">
        <v>6405</v>
      </c>
      <c r="D494" s="17">
        <v>13547.510505001999</v>
      </c>
      <c r="E494" s="2" t="s">
        <v>5</v>
      </c>
      <c r="F494" s="2" t="s">
        <v>737</v>
      </c>
      <c r="G494" s="2">
        <v>60000</v>
      </c>
      <c r="H494" s="2" t="s">
        <v>1785</v>
      </c>
      <c r="I494" s="2">
        <v>36.441358999999999</v>
      </c>
      <c r="J494" s="2">
        <v>-77.135575000000003</v>
      </c>
      <c r="K494" s="4">
        <v>0</v>
      </c>
      <c r="L494" s="2" t="s">
        <v>1341</v>
      </c>
      <c r="M494" s="17" t="s">
        <v>1338</v>
      </c>
      <c r="N494" s="17" t="s">
        <v>965</v>
      </c>
      <c r="O494" s="8">
        <v>13.5</v>
      </c>
      <c r="P494" s="16">
        <v>0.19</v>
      </c>
      <c r="Q494" s="4">
        <v>22448</v>
      </c>
      <c r="R494" s="4">
        <v>11289</v>
      </c>
      <c r="S494" s="4">
        <v>204680</v>
      </c>
      <c r="T494" s="27">
        <f t="shared" si="19"/>
        <v>9.1179615110477545</v>
      </c>
    </row>
    <row r="495" spans="1:20" x14ac:dyDescent="0.35">
      <c r="A495" s="2">
        <v>16831</v>
      </c>
      <c r="B495" s="2">
        <v>2018</v>
      </c>
      <c r="C495" s="17">
        <v>9868</v>
      </c>
      <c r="D495" s="17">
        <v>3251.2731121667798</v>
      </c>
      <c r="E495" s="2" t="s">
        <v>5</v>
      </c>
      <c r="F495" s="2" t="s">
        <v>740</v>
      </c>
      <c r="G495" s="2">
        <v>60048</v>
      </c>
      <c r="H495" s="2" t="s">
        <v>1349</v>
      </c>
      <c r="I495" s="2">
        <v>35.501688000000001</v>
      </c>
      <c r="J495" s="2">
        <v>-77.105614000000003</v>
      </c>
      <c r="K495" s="4">
        <v>0</v>
      </c>
      <c r="L495" s="2" t="s">
        <v>1341</v>
      </c>
      <c r="M495" s="17" t="s">
        <v>1338</v>
      </c>
      <c r="N495" s="17" t="s">
        <v>965</v>
      </c>
      <c r="O495" s="8">
        <v>4.5</v>
      </c>
      <c r="P495" s="16">
        <v>0.17599999999999999</v>
      </c>
      <c r="Q495" s="4">
        <v>6954</v>
      </c>
      <c r="R495" s="4">
        <v>3497</v>
      </c>
      <c r="S495" s="4">
        <v>63408</v>
      </c>
      <c r="T495" s="27">
        <f t="shared" si="19"/>
        <v>9.1182053494391724</v>
      </c>
    </row>
    <row r="496" spans="1:20" x14ac:dyDescent="0.35">
      <c r="A496" s="2">
        <v>16832</v>
      </c>
      <c r="B496" s="2">
        <v>2018</v>
      </c>
      <c r="C496" s="17">
        <v>9480</v>
      </c>
      <c r="D496" s="17">
        <v>1738.0980921641899</v>
      </c>
      <c r="E496" s="2" t="s">
        <v>5</v>
      </c>
      <c r="F496" s="2" t="s">
        <v>741</v>
      </c>
      <c r="G496" s="2">
        <v>60191</v>
      </c>
      <c r="H496" s="2" t="s">
        <v>1349</v>
      </c>
      <c r="I496" s="2">
        <v>35.154273000000003</v>
      </c>
      <c r="J496" s="2">
        <v>-77.134320000000002</v>
      </c>
      <c r="K496" s="4">
        <v>0</v>
      </c>
      <c r="L496" s="2" t="s">
        <v>1341</v>
      </c>
      <c r="M496" s="17" t="s">
        <v>1338</v>
      </c>
      <c r="N496" s="17" t="s">
        <v>965</v>
      </c>
      <c r="O496" s="8">
        <v>4</v>
      </c>
      <c r="P496" s="16">
        <v>0.17799999999999999</v>
      </c>
      <c r="Q496" s="4">
        <v>6237</v>
      </c>
      <c r="R496" s="4">
        <v>3137</v>
      </c>
      <c r="S496" s="4">
        <v>56869</v>
      </c>
      <c r="T496" s="27">
        <f t="shared" si="19"/>
        <v>9.1180054513387852</v>
      </c>
    </row>
    <row r="497" spans="1:20" x14ac:dyDescent="0.35">
      <c r="A497" s="2">
        <v>16833</v>
      </c>
      <c r="B497" s="2">
        <v>2018</v>
      </c>
      <c r="C497" s="17">
        <v>15628</v>
      </c>
      <c r="D497" s="17">
        <v>4323.7923620250303</v>
      </c>
      <c r="E497" s="2" t="s">
        <v>5</v>
      </c>
      <c r="F497" s="2" t="s">
        <v>742</v>
      </c>
      <c r="G497" s="2">
        <v>58348</v>
      </c>
      <c r="H497" s="2" t="s">
        <v>1343</v>
      </c>
      <c r="I497" s="2">
        <v>35.629167000000002</v>
      </c>
      <c r="J497" s="2">
        <v>-81.326667</v>
      </c>
      <c r="K497" s="4">
        <v>0</v>
      </c>
      <c r="L497" s="2" t="s">
        <v>1341</v>
      </c>
      <c r="M497" s="17" t="s">
        <v>1338</v>
      </c>
      <c r="N497" s="17" t="s">
        <v>965</v>
      </c>
      <c r="O497" s="8">
        <v>5</v>
      </c>
      <c r="P497" s="16">
        <v>0.19400000000000001</v>
      </c>
      <c r="Q497" s="4">
        <v>8488</v>
      </c>
      <c r="R497" s="4">
        <v>4268</v>
      </c>
      <c r="S497" s="4">
        <v>77393</v>
      </c>
      <c r="T497" s="27">
        <f t="shared" si="19"/>
        <v>9.117931196983978</v>
      </c>
    </row>
    <row r="498" spans="1:20" x14ac:dyDescent="0.35">
      <c r="A498" s="2">
        <v>16835</v>
      </c>
      <c r="B498" s="2">
        <v>2018</v>
      </c>
      <c r="C498" s="17">
        <v>6422</v>
      </c>
      <c r="D498" s="17">
        <v>66.185453925497697</v>
      </c>
      <c r="E498" s="2" t="s">
        <v>5</v>
      </c>
      <c r="F498" s="2" t="s">
        <v>744</v>
      </c>
      <c r="G498" s="2">
        <v>59427</v>
      </c>
      <c r="H498" s="2" t="s">
        <v>1786</v>
      </c>
      <c r="I498" s="2">
        <v>36.223056</v>
      </c>
      <c r="J498" s="2">
        <v>-76.461944000000003</v>
      </c>
      <c r="K498" s="4">
        <v>0</v>
      </c>
      <c r="L498" s="2" t="s">
        <v>1341</v>
      </c>
      <c r="M498" s="17" t="s">
        <v>1338</v>
      </c>
      <c r="N498" s="17" t="s">
        <v>965</v>
      </c>
      <c r="O498" s="8">
        <v>5</v>
      </c>
      <c r="P498" s="16">
        <v>0.20300000000000001</v>
      </c>
      <c r="Q498" s="4">
        <v>8879</v>
      </c>
      <c r="R498" s="4">
        <v>4465</v>
      </c>
      <c r="S498" s="4">
        <v>80959</v>
      </c>
      <c r="T498" s="27">
        <f t="shared" si="19"/>
        <v>9.1180313098321886</v>
      </c>
    </row>
    <row r="499" spans="1:20" x14ac:dyDescent="0.35">
      <c r="A499" s="2">
        <v>16843</v>
      </c>
      <c r="B499" s="2">
        <v>2018</v>
      </c>
      <c r="C499" s="17">
        <v>28954</v>
      </c>
      <c r="D499" s="17">
        <v>1971.87403189156</v>
      </c>
      <c r="E499" s="2" t="s">
        <v>5</v>
      </c>
      <c r="F499" s="2" t="s">
        <v>749</v>
      </c>
      <c r="G499" s="2">
        <v>58812</v>
      </c>
      <c r="H499" s="2" t="s">
        <v>1793</v>
      </c>
      <c r="I499" s="2">
        <v>35.781944000000003</v>
      </c>
      <c r="J499" s="2">
        <v>-77.883888999999996</v>
      </c>
      <c r="K499" s="4">
        <v>0</v>
      </c>
      <c r="L499" s="2" t="s">
        <v>1341</v>
      </c>
      <c r="M499" s="17" t="s">
        <v>1338</v>
      </c>
      <c r="N499" s="17" t="s">
        <v>965</v>
      </c>
      <c r="O499" s="8">
        <v>5</v>
      </c>
      <c r="P499" s="16">
        <v>0.20100000000000001</v>
      </c>
      <c r="Q499" s="4">
        <v>8797</v>
      </c>
      <c r="R499" s="4">
        <v>4424</v>
      </c>
      <c r="S499" s="4">
        <v>80212</v>
      </c>
      <c r="T499" s="27">
        <f t="shared" si="19"/>
        <v>9.1181084460611572</v>
      </c>
    </row>
    <row r="500" spans="1:20" x14ac:dyDescent="0.35">
      <c r="A500" s="2">
        <v>16850</v>
      </c>
      <c r="B500" s="2">
        <v>2018</v>
      </c>
      <c r="C500" s="17">
        <v>28954</v>
      </c>
      <c r="D500" s="17">
        <v>1716.30617938768</v>
      </c>
      <c r="E500" s="2" t="s">
        <v>5</v>
      </c>
      <c r="F500" s="2" t="s">
        <v>751</v>
      </c>
      <c r="G500" s="2">
        <v>59761</v>
      </c>
      <c r="H500" s="2" t="s">
        <v>1794</v>
      </c>
      <c r="I500" s="2">
        <v>35.776992</v>
      </c>
      <c r="J500" s="2">
        <v>-77.880516999999998</v>
      </c>
      <c r="K500" s="4">
        <v>0</v>
      </c>
      <c r="L500" s="2" t="s">
        <v>1341</v>
      </c>
      <c r="M500" s="17" t="s">
        <v>1338</v>
      </c>
      <c r="N500" s="17" t="s">
        <v>965</v>
      </c>
      <c r="O500" s="8">
        <v>5</v>
      </c>
      <c r="P500" s="16">
        <v>0.20699999999999999</v>
      </c>
      <c r="Q500" s="4">
        <v>9059</v>
      </c>
      <c r="R500" s="4">
        <v>4556</v>
      </c>
      <c r="S500" s="4">
        <v>82600</v>
      </c>
      <c r="T500" s="27">
        <f t="shared" si="19"/>
        <v>9.1180041947234791</v>
      </c>
    </row>
    <row r="501" spans="1:20" x14ac:dyDescent="0.35">
      <c r="A501" s="2">
        <v>16851</v>
      </c>
      <c r="B501" s="2">
        <v>2018</v>
      </c>
      <c r="C501" s="17">
        <v>9859</v>
      </c>
      <c r="D501" s="17">
        <v>3030.7578159881</v>
      </c>
      <c r="E501" s="2" t="s">
        <v>5</v>
      </c>
      <c r="F501" s="2" t="s">
        <v>752</v>
      </c>
      <c r="G501" s="2">
        <v>59928</v>
      </c>
      <c r="H501" s="2" t="s">
        <v>1466</v>
      </c>
      <c r="I501" s="2">
        <v>36.258477999999997</v>
      </c>
      <c r="J501" s="2">
        <v>-78.411966000000007</v>
      </c>
      <c r="K501" s="4">
        <v>0</v>
      </c>
      <c r="L501" s="2" t="s">
        <v>1341</v>
      </c>
      <c r="M501" s="17" t="s">
        <v>1338</v>
      </c>
      <c r="N501" s="17" t="s">
        <v>965</v>
      </c>
      <c r="O501" s="8">
        <v>5</v>
      </c>
      <c r="P501" s="16">
        <v>0.19400000000000001</v>
      </c>
      <c r="Q501" s="4">
        <v>8492</v>
      </c>
      <c r="R501" s="4">
        <v>4271</v>
      </c>
      <c r="S501" s="4">
        <v>77431</v>
      </c>
      <c r="T501" s="27">
        <f t="shared" si="19"/>
        <v>9.118111163447951</v>
      </c>
    </row>
    <row r="502" spans="1:20" x14ac:dyDescent="0.35">
      <c r="A502" s="2">
        <v>16852</v>
      </c>
      <c r="B502" s="2">
        <v>2018</v>
      </c>
      <c r="C502" s="17">
        <v>6405</v>
      </c>
      <c r="D502" s="17">
        <v>15179.709774793801</v>
      </c>
      <c r="E502" s="2" t="s">
        <v>5</v>
      </c>
      <c r="F502" s="2" t="s">
        <v>753</v>
      </c>
      <c r="G502" s="2">
        <v>60001</v>
      </c>
      <c r="H502" s="2" t="s">
        <v>1795</v>
      </c>
      <c r="I502" s="2">
        <v>36.451011999999999</v>
      </c>
      <c r="J502" s="2">
        <v>-77.120594999999994</v>
      </c>
      <c r="K502" s="4">
        <v>0</v>
      </c>
      <c r="L502" s="2" t="s">
        <v>1341</v>
      </c>
      <c r="M502" s="17" t="s">
        <v>1338</v>
      </c>
      <c r="N502" s="17" t="s">
        <v>965</v>
      </c>
      <c r="O502" s="8">
        <v>20</v>
      </c>
      <c r="P502" s="16">
        <v>0.215</v>
      </c>
      <c r="Q502" s="4">
        <v>37733</v>
      </c>
      <c r="R502" s="4">
        <v>18975</v>
      </c>
      <c r="S502" s="4">
        <v>344050</v>
      </c>
      <c r="T502" s="27">
        <f t="shared" si="19"/>
        <v>9.1180134100124555</v>
      </c>
    </row>
    <row r="503" spans="1:20" x14ac:dyDescent="0.35">
      <c r="A503" s="2">
        <v>16853</v>
      </c>
      <c r="B503" s="2">
        <v>2018</v>
      </c>
      <c r="C503" s="17">
        <v>10015</v>
      </c>
      <c r="D503" s="17">
        <v>913.21287926931996</v>
      </c>
      <c r="E503" s="2" t="s">
        <v>5</v>
      </c>
      <c r="F503" s="2" t="s">
        <v>754</v>
      </c>
      <c r="G503" s="2">
        <v>59190</v>
      </c>
      <c r="H503" s="2" t="s">
        <v>1343</v>
      </c>
      <c r="I503" s="2">
        <v>35.823332999999998</v>
      </c>
      <c r="J503" s="2">
        <v>-79.080278000000007</v>
      </c>
      <c r="K503" s="4">
        <v>0</v>
      </c>
      <c r="L503" s="2" t="s">
        <v>1341</v>
      </c>
      <c r="M503" s="17" t="s">
        <v>1338</v>
      </c>
      <c r="N503" s="17" t="s">
        <v>965</v>
      </c>
      <c r="O503" s="8">
        <v>2</v>
      </c>
      <c r="P503" s="16">
        <v>0.21099999999999999</v>
      </c>
      <c r="Q503" s="4">
        <v>3691</v>
      </c>
      <c r="R503" s="4">
        <v>1856</v>
      </c>
      <c r="S503" s="4">
        <v>33653</v>
      </c>
      <c r="T503" s="27">
        <f t="shared" si="19"/>
        <v>9.1175833107558919</v>
      </c>
    </row>
    <row r="504" spans="1:20" x14ac:dyDescent="0.35">
      <c r="A504" s="2">
        <v>16854</v>
      </c>
      <c r="B504" s="2">
        <v>2018</v>
      </c>
      <c r="C504" s="17">
        <v>9859</v>
      </c>
      <c r="D504" s="17">
        <v>6613.52894525393</v>
      </c>
      <c r="E504" s="2" t="s">
        <v>5</v>
      </c>
      <c r="F504" s="2" t="s">
        <v>755</v>
      </c>
      <c r="G504" s="2">
        <v>59605</v>
      </c>
      <c r="H504" s="2" t="s">
        <v>1349</v>
      </c>
      <c r="I504" s="2">
        <v>36.325000000000003</v>
      </c>
      <c r="J504" s="2">
        <v>-78.343056000000004</v>
      </c>
      <c r="K504" s="4">
        <v>0</v>
      </c>
      <c r="L504" s="2" t="s">
        <v>1341</v>
      </c>
      <c r="M504" s="17" t="s">
        <v>1338</v>
      </c>
      <c r="N504" s="17" t="s">
        <v>965</v>
      </c>
      <c r="O504" s="8">
        <v>5</v>
      </c>
      <c r="P504" s="16">
        <v>0.19600000000000001</v>
      </c>
      <c r="Q504" s="4">
        <v>8573</v>
      </c>
      <c r="R504" s="4">
        <v>4311</v>
      </c>
      <c r="S504" s="4">
        <v>78169</v>
      </c>
      <c r="T504" s="27">
        <f t="shared" si="19"/>
        <v>9.1180450250787359</v>
      </c>
    </row>
    <row r="505" spans="1:20" x14ac:dyDescent="0.35">
      <c r="A505" s="2">
        <v>16855</v>
      </c>
      <c r="B505" s="2">
        <v>2018</v>
      </c>
      <c r="C505" s="17">
        <v>15777</v>
      </c>
      <c r="D505" s="17">
        <v>16569.568939585999</v>
      </c>
      <c r="E505" s="2" t="s">
        <v>5</v>
      </c>
      <c r="F505" s="2" t="s">
        <v>756</v>
      </c>
      <c r="G505" s="2">
        <v>60961</v>
      </c>
      <c r="H505" s="2" t="s">
        <v>1347</v>
      </c>
      <c r="I505" s="2">
        <v>35.401091000000001</v>
      </c>
      <c r="J505" s="2">
        <v>-80.418499999999995</v>
      </c>
      <c r="K505" s="4">
        <v>0</v>
      </c>
      <c r="L505" s="2" t="s">
        <v>1341</v>
      </c>
      <c r="M505" s="17" t="s">
        <v>1338</v>
      </c>
      <c r="N505" s="17" t="s">
        <v>965</v>
      </c>
      <c r="O505" s="8">
        <v>5</v>
      </c>
      <c r="P505" s="16">
        <v>0</v>
      </c>
      <c r="Q505" s="4">
        <v>9</v>
      </c>
      <c r="R505" s="4">
        <v>0</v>
      </c>
      <c r="S505" s="4">
        <v>82</v>
      </c>
      <c r="T505" s="27">
        <f t="shared" si="19"/>
        <v>9.1111111111111107</v>
      </c>
    </row>
    <row r="506" spans="1:20" x14ac:dyDescent="0.35">
      <c r="A506" s="2">
        <v>16856</v>
      </c>
      <c r="B506" s="2">
        <v>2018</v>
      </c>
      <c r="C506" s="17">
        <v>9885</v>
      </c>
      <c r="D506" s="17">
        <v>4879.22636072772</v>
      </c>
      <c r="E506" s="2" t="s">
        <v>5</v>
      </c>
      <c r="F506" s="2" t="s">
        <v>757</v>
      </c>
      <c r="G506" s="2">
        <v>60920</v>
      </c>
      <c r="H506" s="2" t="s">
        <v>1347</v>
      </c>
      <c r="I506" s="2">
        <v>34.934885999999999</v>
      </c>
      <c r="J506" s="2">
        <v>-78.962159</v>
      </c>
      <c r="K506" s="4">
        <v>0</v>
      </c>
      <c r="L506" s="2" t="s">
        <v>1341</v>
      </c>
      <c r="M506" s="17" t="s">
        <v>1338</v>
      </c>
      <c r="N506" s="17" t="s">
        <v>965</v>
      </c>
      <c r="O506" s="8">
        <v>2</v>
      </c>
      <c r="P506" s="16">
        <v>0.218</v>
      </c>
      <c r="Q506" s="4">
        <v>3811</v>
      </c>
      <c r="R506" s="4">
        <v>1916</v>
      </c>
      <c r="S506" s="4">
        <v>34750</v>
      </c>
      <c r="T506" s="27">
        <f t="shared" si="19"/>
        <v>9.1183416426134869</v>
      </c>
    </row>
    <row r="507" spans="1:20" x14ac:dyDescent="0.35">
      <c r="A507" s="2">
        <v>16864</v>
      </c>
      <c r="B507" s="2">
        <v>2018</v>
      </c>
      <c r="C507" s="17">
        <v>4496</v>
      </c>
      <c r="D507" s="17">
        <v>14998.254790356101</v>
      </c>
      <c r="E507" s="2" t="s">
        <v>5</v>
      </c>
      <c r="F507" s="2" t="s">
        <v>759</v>
      </c>
      <c r="G507" s="2">
        <v>58863</v>
      </c>
      <c r="H507" s="2" t="s">
        <v>1343</v>
      </c>
      <c r="I507" s="2">
        <v>35.352221999999998</v>
      </c>
      <c r="J507" s="2">
        <v>-81.426111000000006</v>
      </c>
      <c r="K507" s="4">
        <v>0</v>
      </c>
      <c r="L507" s="2" t="s">
        <v>1341</v>
      </c>
      <c r="M507" s="17" t="s">
        <v>1338</v>
      </c>
      <c r="N507" s="17" t="s">
        <v>965</v>
      </c>
      <c r="O507" s="8">
        <v>5</v>
      </c>
      <c r="P507" s="16">
        <v>0.19900000000000001</v>
      </c>
      <c r="Q507" s="4">
        <v>8703</v>
      </c>
      <c r="R507" s="4">
        <v>4377</v>
      </c>
      <c r="S507" s="4">
        <v>79354</v>
      </c>
      <c r="T507" s="27">
        <f t="shared" si="19"/>
        <v>9.1180052855337248</v>
      </c>
    </row>
    <row r="508" spans="1:20" x14ac:dyDescent="0.35">
      <c r="A508" s="2">
        <v>16866</v>
      </c>
      <c r="B508" s="2">
        <v>2018</v>
      </c>
      <c r="C508" s="17">
        <v>10052</v>
      </c>
      <c r="D508" s="17">
        <v>1125.2260837652</v>
      </c>
      <c r="E508" s="2" t="s">
        <v>5</v>
      </c>
      <c r="F508" s="2" t="s">
        <v>761</v>
      </c>
      <c r="G508" s="2">
        <v>61087</v>
      </c>
      <c r="H508" s="2" t="s">
        <v>1343</v>
      </c>
      <c r="I508" s="2">
        <v>34.991149999999998</v>
      </c>
      <c r="J508" s="2">
        <v>-80.097319999999996</v>
      </c>
      <c r="K508" s="4">
        <v>0</v>
      </c>
      <c r="L508" s="2" t="s">
        <v>1341</v>
      </c>
      <c r="M508" s="17" t="s">
        <v>1338</v>
      </c>
      <c r="N508" s="17" t="s">
        <v>965</v>
      </c>
      <c r="O508" s="8">
        <v>5</v>
      </c>
      <c r="P508" s="16">
        <v>0.20699999999999999</v>
      </c>
      <c r="Q508" s="4">
        <v>9062</v>
      </c>
      <c r="R508" s="4">
        <v>4557</v>
      </c>
      <c r="S508" s="4">
        <v>82628</v>
      </c>
      <c r="T508" s="27">
        <f t="shared" si="19"/>
        <v>9.1180754800264836</v>
      </c>
    </row>
    <row r="509" spans="1:20" x14ac:dyDescent="0.35">
      <c r="A509" s="2">
        <v>16867</v>
      </c>
      <c r="B509" s="2">
        <v>2018</v>
      </c>
      <c r="C509" s="17">
        <v>10052</v>
      </c>
      <c r="D509" s="17">
        <v>3557.65713079745</v>
      </c>
      <c r="E509" s="2" t="s">
        <v>5</v>
      </c>
      <c r="F509" s="2" t="s">
        <v>762</v>
      </c>
      <c r="G509" s="2">
        <v>60575</v>
      </c>
      <c r="H509" s="2" t="s">
        <v>1343</v>
      </c>
      <c r="I509" s="2">
        <v>35.023406000000001</v>
      </c>
      <c r="J509" s="2">
        <v>-80.093192000000002</v>
      </c>
      <c r="K509" s="4">
        <v>0</v>
      </c>
      <c r="L509" s="2" t="s">
        <v>1341</v>
      </c>
      <c r="M509" s="17" t="s">
        <v>1338</v>
      </c>
      <c r="N509" s="17" t="s">
        <v>965</v>
      </c>
      <c r="O509" s="8">
        <v>5</v>
      </c>
      <c r="P509" s="16">
        <v>0.216</v>
      </c>
      <c r="Q509" s="4">
        <v>9439</v>
      </c>
      <c r="R509" s="4">
        <v>4747</v>
      </c>
      <c r="S509" s="4">
        <v>86065</v>
      </c>
      <c r="T509" s="27">
        <f t="shared" si="19"/>
        <v>9.1180209767983893</v>
      </c>
    </row>
    <row r="510" spans="1:20" x14ac:dyDescent="0.35">
      <c r="A510" s="2">
        <v>16868</v>
      </c>
      <c r="B510" s="2">
        <v>2018</v>
      </c>
      <c r="C510" s="17">
        <v>10052</v>
      </c>
      <c r="D510" s="17">
        <v>3997.9522491100402</v>
      </c>
      <c r="E510" s="2" t="s">
        <v>5</v>
      </c>
      <c r="F510" s="2" t="s">
        <v>763</v>
      </c>
      <c r="G510" s="2">
        <v>60576</v>
      </c>
      <c r="H510" s="2" t="s">
        <v>1343</v>
      </c>
      <c r="I510" s="2">
        <v>34.969355999999998</v>
      </c>
      <c r="J510" s="2">
        <v>-80.051028000000002</v>
      </c>
      <c r="K510" s="4">
        <v>0</v>
      </c>
      <c r="L510" s="2" t="s">
        <v>1341</v>
      </c>
      <c r="M510" s="17" t="s">
        <v>1338</v>
      </c>
      <c r="N510" s="17" t="s">
        <v>965</v>
      </c>
      <c r="O510" s="8">
        <v>5</v>
      </c>
      <c r="P510" s="16">
        <v>0.215</v>
      </c>
      <c r="Q510" s="4">
        <v>9435</v>
      </c>
      <c r="R510" s="4">
        <v>4745</v>
      </c>
      <c r="S510" s="4">
        <v>86027</v>
      </c>
      <c r="T510" s="27">
        <f t="shared" si="19"/>
        <v>9.1178590355060951</v>
      </c>
    </row>
    <row r="511" spans="1:20" x14ac:dyDescent="0.35">
      <c r="A511" s="2">
        <v>16869</v>
      </c>
      <c r="B511" s="2">
        <v>2018</v>
      </c>
      <c r="C511" s="17">
        <v>10052</v>
      </c>
      <c r="D511" s="17">
        <v>5501.5418297159204</v>
      </c>
      <c r="E511" s="2" t="s">
        <v>5</v>
      </c>
      <c r="F511" s="2" t="s">
        <v>764</v>
      </c>
      <c r="G511" s="2">
        <v>61129</v>
      </c>
      <c r="H511" s="2" t="s">
        <v>1797</v>
      </c>
      <c r="I511" s="2">
        <v>34.973863000000001</v>
      </c>
      <c r="J511" s="2">
        <v>-80.028987000000001</v>
      </c>
      <c r="K511" s="4">
        <v>0</v>
      </c>
      <c r="L511" s="2" t="s">
        <v>1341</v>
      </c>
      <c r="M511" s="17" t="s">
        <v>1338</v>
      </c>
      <c r="N511" s="17" t="s">
        <v>965</v>
      </c>
      <c r="O511" s="8">
        <v>5</v>
      </c>
      <c r="P511" s="16">
        <v>8.8999999999999996E-2</v>
      </c>
      <c r="Q511" s="4">
        <v>3917</v>
      </c>
      <c r="R511" s="4">
        <v>1970</v>
      </c>
      <c r="S511" s="4">
        <v>35718</v>
      </c>
      <c r="T511" s="27">
        <f t="shared" si="19"/>
        <v>9.11871330099566</v>
      </c>
    </row>
    <row r="512" spans="1:20" x14ac:dyDescent="0.35">
      <c r="A512" s="2">
        <v>16870</v>
      </c>
      <c r="B512" s="2">
        <v>2018</v>
      </c>
      <c r="C512" s="17">
        <v>6670</v>
      </c>
      <c r="D512" s="17">
        <v>2756.4242423410101</v>
      </c>
      <c r="E512" s="2" t="s">
        <v>5</v>
      </c>
      <c r="F512" s="2" t="s">
        <v>765</v>
      </c>
      <c r="G512" s="2">
        <v>58862</v>
      </c>
      <c r="H512" s="2" t="s">
        <v>1343</v>
      </c>
      <c r="I512" s="2">
        <v>36.458610999999998</v>
      </c>
      <c r="J512" s="2">
        <v>-78.956666999999996</v>
      </c>
      <c r="K512" s="4">
        <v>0</v>
      </c>
      <c r="L512" s="2" t="s">
        <v>1341</v>
      </c>
      <c r="M512" s="17" t="s">
        <v>1338</v>
      </c>
      <c r="N512" s="17" t="s">
        <v>965</v>
      </c>
      <c r="O512" s="8">
        <v>5</v>
      </c>
      <c r="P512" s="16">
        <v>0.20100000000000001</v>
      </c>
      <c r="Q512" s="4">
        <v>8782</v>
      </c>
      <c r="R512" s="4">
        <v>4416</v>
      </c>
      <c r="S512" s="4">
        <v>80074</v>
      </c>
      <c r="T512" s="27">
        <f t="shared" si="19"/>
        <v>9.1179685720792527</v>
      </c>
    </row>
    <row r="513" spans="1:20" x14ac:dyDescent="0.35">
      <c r="A513" s="2">
        <v>16895</v>
      </c>
      <c r="B513" s="2">
        <v>2018</v>
      </c>
      <c r="C513" s="17">
        <v>12414</v>
      </c>
      <c r="D513" s="17">
        <v>3030.8590467101799</v>
      </c>
      <c r="E513" s="2" t="s">
        <v>5</v>
      </c>
      <c r="F513" s="2" t="s">
        <v>767</v>
      </c>
      <c r="G513" s="2">
        <v>61536</v>
      </c>
      <c r="H513" s="2" t="s">
        <v>1344</v>
      </c>
      <c r="I513" s="2">
        <v>35.814236000000001</v>
      </c>
      <c r="J513" s="2">
        <v>-78.312403000000003</v>
      </c>
      <c r="K513" s="4">
        <v>0</v>
      </c>
      <c r="L513" s="2" t="s">
        <v>1341</v>
      </c>
      <c r="M513" s="17" t="s">
        <v>1338</v>
      </c>
      <c r="N513" s="17" t="s">
        <v>965</v>
      </c>
      <c r="O513" s="8">
        <v>5</v>
      </c>
      <c r="P513" s="16">
        <v>0.217</v>
      </c>
      <c r="Q513" s="4">
        <v>9487</v>
      </c>
      <c r="R513" s="4">
        <v>4771</v>
      </c>
      <c r="S513" s="4">
        <v>86502</v>
      </c>
      <c r="T513" s="27">
        <f t="shared" si="19"/>
        <v>9.1179508801517866</v>
      </c>
    </row>
    <row r="514" spans="1:20" x14ac:dyDescent="0.35">
      <c r="A514" s="2">
        <v>16896</v>
      </c>
      <c r="B514" s="2">
        <v>2018</v>
      </c>
      <c r="C514" s="17">
        <v>9419</v>
      </c>
      <c r="D514" s="17">
        <v>3821.5372446688202</v>
      </c>
      <c r="E514" s="2" t="s">
        <v>5</v>
      </c>
      <c r="F514" s="2" t="s">
        <v>768</v>
      </c>
      <c r="G514" s="2">
        <v>59050</v>
      </c>
      <c r="H514" s="2" t="s">
        <v>1406</v>
      </c>
      <c r="I514" s="2">
        <v>34.758130000000001</v>
      </c>
      <c r="J514" s="2">
        <v>-77.971729999999994</v>
      </c>
      <c r="K514" s="4">
        <v>0</v>
      </c>
      <c r="L514" s="2" t="s">
        <v>1341</v>
      </c>
      <c r="M514" s="17" t="s">
        <v>1338</v>
      </c>
      <c r="N514" s="17" t="s">
        <v>965</v>
      </c>
      <c r="O514" s="8">
        <v>2</v>
      </c>
      <c r="P514" s="16">
        <v>0.191</v>
      </c>
      <c r="Q514" s="4">
        <v>3340</v>
      </c>
      <c r="R514" s="4">
        <v>1680</v>
      </c>
      <c r="S514" s="4">
        <v>30453</v>
      </c>
      <c r="T514" s="27">
        <f t="shared" si="19"/>
        <v>9.1176646706586819</v>
      </c>
    </row>
    <row r="515" spans="1:20" x14ac:dyDescent="0.35">
      <c r="A515" s="2">
        <v>16901</v>
      </c>
      <c r="B515" s="2">
        <v>2018</v>
      </c>
      <c r="C515" s="17">
        <v>9851</v>
      </c>
      <c r="D515" s="17">
        <v>7621.9276890882202</v>
      </c>
      <c r="E515" s="2" t="s">
        <v>5</v>
      </c>
      <c r="F515" s="2" t="s">
        <v>771</v>
      </c>
      <c r="G515" s="2">
        <v>59603</v>
      </c>
      <c r="H515" s="2" t="s">
        <v>1349</v>
      </c>
      <c r="I515" s="2">
        <v>34.496943999999999</v>
      </c>
      <c r="J515" s="2">
        <v>-79.048889000000003</v>
      </c>
      <c r="K515" s="4">
        <v>0</v>
      </c>
      <c r="L515" s="2" t="s">
        <v>1341</v>
      </c>
      <c r="M515" s="17" t="s">
        <v>1338</v>
      </c>
      <c r="N515" s="17" t="s">
        <v>965</v>
      </c>
      <c r="O515" s="8">
        <v>5</v>
      </c>
      <c r="P515" s="16">
        <v>0.20399999999999999</v>
      </c>
      <c r="Q515" s="4">
        <v>8937</v>
      </c>
      <c r="R515" s="4">
        <v>4494</v>
      </c>
      <c r="S515" s="4">
        <v>81488</v>
      </c>
      <c r="T515" s="27">
        <f t="shared" si="19"/>
        <v>9.1180485621573233</v>
      </c>
    </row>
    <row r="516" spans="1:20" x14ac:dyDescent="0.35">
      <c r="A516" s="2">
        <v>16906</v>
      </c>
      <c r="B516" s="2">
        <v>2018</v>
      </c>
      <c r="C516" s="17">
        <v>16911</v>
      </c>
      <c r="D516" s="17">
        <v>8004.7066460752903</v>
      </c>
      <c r="E516" s="2" t="s">
        <v>5</v>
      </c>
      <c r="F516" s="2" t="s">
        <v>775</v>
      </c>
      <c r="G516" s="2">
        <v>58312</v>
      </c>
      <c r="H516" s="2" t="s">
        <v>1343</v>
      </c>
      <c r="I516" s="2">
        <v>36.414999999999999</v>
      </c>
      <c r="J516" s="2">
        <v>-78.171110999999996</v>
      </c>
      <c r="K516" s="4">
        <v>0</v>
      </c>
      <c r="L516" s="2" t="s">
        <v>1341</v>
      </c>
      <c r="M516" s="17" t="s">
        <v>1338</v>
      </c>
      <c r="N516" s="17" t="s">
        <v>965</v>
      </c>
      <c r="O516" s="8">
        <v>4</v>
      </c>
      <c r="P516" s="16">
        <v>0.20200000000000001</v>
      </c>
      <c r="Q516" s="4">
        <v>7092</v>
      </c>
      <c r="R516" s="4">
        <v>3566</v>
      </c>
      <c r="S516" s="4">
        <v>64666</v>
      </c>
      <c r="T516" s="27">
        <f t="shared" si="19"/>
        <v>9.1181613085166386</v>
      </c>
    </row>
    <row r="517" spans="1:20" x14ac:dyDescent="0.35">
      <c r="A517" s="2">
        <v>16907</v>
      </c>
      <c r="B517" s="2">
        <v>2018</v>
      </c>
      <c r="C517" s="17">
        <v>16911</v>
      </c>
      <c r="D517" s="17">
        <v>8167.2078330854301</v>
      </c>
      <c r="E517" s="2" t="s">
        <v>5</v>
      </c>
      <c r="F517" s="2" t="s">
        <v>776</v>
      </c>
      <c r="G517" s="2">
        <v>62100</v>
      </c>
      <c r="H517" s="2" t="s">
        <v>1823</v>
      </c>
      <c r="I517" s="2">
        <v>36.411999999999999</v>
      </c>
      <c r="J517" s="2">
        <v>-78.177999999999997</v>
      </c>
      <c r="K517" s="4">
        <v>0</v>
      </c>
      <c r="L517" s="2" t="s">
        <v>1341</v>
      </c>
      <c r="M517" s="17" t="s">
        <v>1338</v>
      </c>
      <c r="N517" s="17" t="s">
        <v>965</v>
      </c>
      <c r="O517" s="8">
        <v>4.9000000000000004</v>
      </c>
      <c r="P517" s="16">
        <v>0</v>
      </c>
      <c r="Q517" s="4">
        <v>0</v>
      </c>
      <c r="R517" s="4">
        <v>0</v>
      </c>
      <c r="S517" s="27"/>
      <c r="T517" s="28" t="s">
        <v>1311</v>
      </c>
    </row>
    <row r="518" spans="1:20" x14ac:dyDescent="0.35">
      <c r="A518" s="2">
        <v>16908</v>
      </c>
      <c r="B518" s="2">
        <v>2018</v>
      </c>
      <c r="C518" s="17">
        <v>9870</v>
      </c>
      <c r="D518" s="17">
        <v>3171.1690242907698</v>
      </c>
      <c r="E518" s="2" t="s">
        <v>5</v>
      </c>
      <c r="F518" s="2" t="s">
        <v>777</v>
      </c>
      <c r="G518" s="2">
        <v>58848</v>
      </c>
      <c r="H518" s="2" t="s">
        <v>1343</v>
      </c>
      <c r="I518" s="2">
        <v>35.005555999999999</v>
      </c>
      <c r="J518" s="2">
        <v>-78.125833</v>
      </c>
      <c r="K518" s="4">
        <v>0</v>
      </c>
      <c r="L518" s="2" t="s">
        <v>1341</v>
      </c>
      <c r="M518" s="17" t="s">
        <v>1338</v>
      </c>
      <c r="N518" s="17" t="s">
        <v>965</v>
      </c>
      <c r="O518" s="8">
        <v>65</v>
      </c>
      <c r="P518" s="16">
        <v>0.19800000000000001</v>
      </c>
      <c r="Q518" s="4">
        <v>112927</v>
      </c>
      <c r="R518" s="4">
        <v>56789</v>
      </c>
      <c r="S518" s="4">
        <v>1029669</v>
      </c>
      <c r="T518" s="27">
        <f t="shared" ref="T518:T551" si="20">S518/Q518</f>
        <v>9.1180054371408072</v>
      </c>
    </row>
    <row r="519" spans="1:20" x14ac:dyDescent="0.35">
      <c r="A519" s="2">
        <v>16909</v>
      </c>
      <c r="B519" s="2">
        <v>2018</v>
      </c>
      <c r="C519" s="17">
        <v>9870</v>
      </c>
      <c r="D519" s="17">
        <v>1711.72675429693</v>
      </c>
      <c r="E519" s="2" t="s">
        <v>5</v>
      </c>
      <c r="F519" s="2" t="s">
        <v>778</v>
      </c>
      <c r="G519" s="2">
        <v>59119</v>
      </c>
      <c r="H519" s="2" t="s">
        <v>1347</v>
      </c>
      <c r="I519" s="2">
        <v>35.01</v>
      </c>
      <c r="J519" s="2">
        <v>-78.11</v>
      </c>
      <c r="K519" s="4">
        <v>0</v>
      </c>
      <c r="L519" s="2" t="s">
        <v>1341</v>
      </c>
      <c r="M519" s="17" t="s">
        <v>1338</v>
      </c>
      <c r="N519" s="17" t="s">
        <v>965</v>
      </c>
      <c r="O519" s="8">
        <v>2</v>
      </c>
      <c r="P519" s="16">
        <v>0.193</v>
      </c>
      <c r="Q519" s="4">
        <v>3385</v>
      </c>
      <c r="R519" s="4">
        <v>1702</v>
      </c>
      <c r="S519" s="4">
        <v>30864</v>
      </c>
      <c r="T519" s="27">
        <f t="shared" si="20"/>
        <v>9.117872968980798</v>
      </c>
    </row>
    <row r="520" spans="1:20" x14ac:dyDescent="0.35">
      <c r="A520" s="2">
        <v>16910</v>
      </c>
      <c r="B520" s="2">
        <v>2018</v>
      </c>
      <c r="C520" s="17">
        <v>9870</v>
      </c>
      <c r="D520" s="17">
        <v>3773.1612239565402</v>
      </c>
      <c r="E520" s="2" t="s">
        <v>5</v>
      </c>
      <c r="F520" s="2" t="s">
        <v>779</v>
      </c>
      <c r="G520" s="2">
        <v>59120</v>
      </c>
      <c r="H520" s="2" t="s">
        <v>1347</v>
      </c>
      <c r="I520" s="2">
        <v>35.01</v>
      </c>
      <c r="J520" s="2">
        <v>-78.05</v>
      </c>
      <c r="K520" s="4">
        <v>0</v>
      </c>
      <c r="L520" s="2" t="s">
        <v>1341</v>
      </c>
      <c r="M520" s="17" t="s">
        <v>1338</v>
      </c>
      <c r="N520" s="17" t="s">
        <v>965</v>
      </c>
      <c r="O520" s="8">
        <v>2</v>
      </c>
      <c r="P520" s="16">
        <v>0.19800000000000001</v>
      </c>
      <c r="Q520" s="4">
        <v>3464</v>
      </c>
      <c r="R520" s="4">
        <v>1742</v>
      </c>
      <c r="S520" s="4">
        <v>31584</v>
      </c>
      <c r="T520" s="27">
        <f t="shared" si="20"/>
        <v>9.1177829099307157</v>
      </c>
    </row>
    <row r="521" spans="1:20" x14ac:dyDescent="0.35">
      <c r="A521" s="2">
        <v>16911</v>
      </c>
      <c r="B521" s="2">
        <v>2018</v>
      </c>
      <c r="C521" s="17">
        <v>9868</v>
      </c>
      <c r="D521" s="17">
        <v>11690.2372648486</v>
      </c>
      <c r="E521" s="2" t="s">
        <v>5</v>
      </c>
      <c r="F521" s="2" t="s">
        <v>780</v>
      </c>
      <c r="G521" s="2">
        <v>58845</v>
      </c>
      <c r="H521" s="2" t="s">
        <v>1343</v>
      </c>
      <c r="I521" s="2">
        <v>35.565277999999999</v>
      </c>
      <c r="J521" s="2">
        <v>-77.053611000000004</v>
      </c>
      <c r="K521" s="4">
        <v>0</v>
      </c>
      <c r="L521" s="2" t="s">
        <v>1341</v>
      </c>
      <c r="M521" s="17" t="s">
        <v>1338</v>
      </c>
      <c r="N521" s="17" t="s">
        <v>965</v>
      </c>
      <c r="O521" s="8">
        <v>5</v>
      </c>
      <c r="P521" s="16">
        <v>0.20799999999999999</v>
      </c>
      <c r="Q521" s="4">
        <v>9089</v>
      </c>
      <c r="R521" s="4">
        <v>4571</v>
      </c>
      <c r="S521" s="4">
        <v>82875</v>
      </c>
      <c r="T521" s="27">
        <f t="shared" si="20"/>
        <v>9.1181648146110685</v>
      </c>
    </row>
    <row r="522" spans="1:20" x14ac:dyDescent="0.35">
      <c r="A522" s="2">
        <v>16912</v>
      </c>
      <c r="B522" s="2">
        <v>2018</v>
      </c>
      <c r="C522" s="17">
        <v>9862</v>
      </c>
      <c r="D522" s="17">
        <v>14781.201370966999</v>
      </c>
      <c r="E522" s="2" t="s">
        <v>5</v>
      </c>
      <c r="F522" s="2" t="s">
        <v>781</v>
      </c>
      <c r="G522" s="2">
        <v>58846</v>
      </c>
      <c r="H522" s="2" t="s">
        <v>1343</v>
      </c>
      <c r="I522" s="2">
        <v>35.499443999999997</v>
      </c>
      <c r="J522" s="2">
        <v>-76.833611000000005</v>
      </c>
      <c r="K522" s="4">
        <v>0</v>
      </c>
      <c r="L522" s="2" t="s">
        <v>1341</v>
      </c>
      <c r="M522" s="17" t="s">
        <v>1338</v>
      </c>
      <c r="N522" s="17" t="s">
        <v>965</v>
      </c>
      <c r="O522" s="8">
        <v>5</v>
      </c>
      <c r="P522" s="16">
        <v>0.21</v>
      </c>
      <c r="Q522" s="4">
        <v>9189</v>
      </c>
      <c r="R522" s="4">
        <v>4621</v>
      </c>
      <c r="S522" s="4">
        <v>83786</v>
      </c>
      <c r="T522" s="27">
        <f t="shared" si="20"/>
        <v>9.1180759603874204</v>
      </c>
    </row>
    <row r="523" spans="1:20" x14ac:dyDescent="0.35">
      <c r="A523" s="2">
        <v>16914</v>
      </c>
      <c r="B523" s="2">
        <v>2018</v>
      </c>
      <c r="C523" s="17">
        <v>9862</v>
      </c>
      <c r="D523" s="17">
        <v>15852.4420108214</v>
      </c>
      <c r="E523" s="2" t="s">
        <v>5</v>
      </c>
      <c r="F523" s="2" t="s">
        <v>783</v>
      </c>
      <c r="G523" s="2">
        <v>58135</v>
      </c>
      <c r="H523" s="2" t="s">
        <v>1343</v>
      </c>
      <c r="I523" s="2">
        <v>35.505200000000002</v>
      </c>
      <c r="J523" s="2">
        <v>-76.848399999999998</v>
      </c>
      <c r="K523" s="4">
        <v>0</v>
      </c>
      <c r="L523" s="2" t="s">
        <v>1341</v>
      </c>
      <c r="M523" s="17" t="s">
        <v>1338</v>
      </c>
      <c r="N523" s="17" t="s">
        <v>965</v>
      </c>
      <c r="O523" s="8">
        <v>12.4</v>
      </c>
      <c r="P523" s="16">
        <v>0.19700000000000001</v>
      </c>
      <c r="Q523" s="4">
        <v>21361</v>
      </c>
      <c r="R523" s="4">
        <v>10742</v>
      </c>
      <c r="S523" s="4">
        <v>194770</v>
      </c>
      <c r="T523" s="27">
        <f t="shared" si="20"/>
        <v>9.1180188193436642</v>
      </c>
    </row>
    <row r="524" spans="1:20" x14ac:dyDescent="0.35">
      <c r="A524" s="2">
        <v>16920</v>
      </c>
      <c r="B524" s="2">
        <v>2018</v>
      </c>
      <c r="C524" s="17">
        <v>6404</v>
      </c>
      <c r="D524" s="17">
        <v>1827.8471203910501</v>
      </c>
      <c r="E524" s="2" t="s">
        <v>5</v>
      </c>
      <c r="F524" s="2" t="s">
        <v>786</v>
      </c>
      <c r="G524" s="2">
        <v>59153</v>
      </c>
      <c r="H524" s="2" t="s">
        <v>1826</v>
      </c>
      <c r="I524" s="2">
        <v>36.129722000000001</v>
      </c>
      <c r="J524" s="2">
        <v>-77.721389000000002</v>
      </c>
      <c r="K524" s="4">
        <v>0</v>
      </c>
      <c r="L524" s="2" t="s">
        <v>1341</v>
      </c>
      <c r="M524" s="17" t="s">
        <v>1338</v>
      </c>
      <c r="N524" s="17" t="s">
        <v>965</v>
      </c>
      <c r="O524" s="8">
        <v>20</v>
      </c>
      <c r="P524" s="16">
        <v>0.19800000000000001</v>
      </c>
      <c r="Q524" s="4">
        <v>34766</v>
      </c>
      <c r="R524" s="4">
        <v>17483</v>
      </c>
      <c r="S524" s="4">
        <v>316996</v>
      </c>
      <c r="T524" s="27">
        <f t="shared" si="20"/>
        <v>9.117988839670943</v>
      </c>
    </row>
    <row r="525" spans="1:20" x14ac:dyDescent="0.35">
      <c r="A525" s="2">
        <v>16921</v>
      </c>
      <c r="B525" s="2">
        <v>2018</v>
      </c>
      <c r="C525" s="17">
        <v>9852</v>
      </c>
      <c r="D525" s="17">
        <v>6069.9061163574197</v>
      </c>
      <c r="E525" s="2" t="s">
        <v>5</v>
      </c>
      <c r="F525" s="2" t="s">
        <v>787</v>
      </c>
      <c r="G525" s="2">
        <v>58317</v>
      </c>
      <c r="H525" s="2" t="s">
        <v>1343</v>
      </c>
      <c r="I525" s="2">
        <v>34.726944000000003</v>
      </c>
      <c r="J525" s="2">
        <v>-79.335278000000002</v>
      </c>
      <c r="K525" s="4">
        <v>0</v>
      </c>
      <c r="L525" s="2" t="s">
        <v>1341</v>
      </c>
      <c r="M525" s="17" t="s">
        <v>1338</v>
      </c>
      <c r="N525" s="17" t="s">
        <v>965</v>
      </c>
      <c r="O525" s="8">
        <v>5</v>
      </c>
      <c r="P525" s="16">
        <v>0.192</v>
      </c>
      <c r="Q525" s="4">
        <v>8398</v>
      </c>
      <c r="R525" s="4">
        <v>4223</v>
      </c>
      <c r="S525" s="4">
        <v>76573</v>
      </c>
      <c r="T525" s="27">
        <f t="shared" si="20"/>
        <v>9.1180042867349371</v>
      </c>
    </row>
    <row r="526" spans="1:20" x14ac:dyDescent="0.35">
      <c r="A526" s="2">
        <v>16927</v>
      </c>
      <c r="B526" s="2">
        <v>2018</v>
      </c>
      <c r="C526" s="17">
        <v>9488</v>
      </c>
      <c r="D526" s="17">
        <v>4451.0094240405897</v>
      </c>
      <c r="E526" s="2" t="s">
        <v>5</v>
      </c>
      <c r="F526" s="2" t="s">
        <v>789</v>
      </c>
      <c r="G526" s="2">
        <v>60602</v>
      </c>
      <c r="H526" s="2" t="s">
        <v>1827</v>
      </c>
      <c r="I526" s="2">
        <v>35.221083</v>
      </c>
      <c r="J526" s="2">
        <v>-78.019025999999997</v>
      </c>
      <c r="K526" s="4">
        <v>0</v>
      </c>
      <c r="L526" s="2" t="s">
        <v>1341</v>
      </c>
      <c r="M526" s="17" t="s">
        <v>1338</v>
      </c>
      <c r="N526" s="17" t="s">
        <v>965</v>
      </c>
      <c r="O526" s="8">
        <v>5</v>
      </c>
      <c r="P526" s="16">
        <v>0.19500000000000001</v>
      </c>
      <c r="Q526" s="4">
        <v>8525</v>
      </c>
      <c r="R526" s="4">
        <v>4287</v>
      </c>
      <c r="S526" s="4">
        <v>77731</v>
      </c>
      <c r="T526" s="27">
        <f t="shared" si="20"/>
        <v>9.1180058651026386</v>
      </c>
    </row>
    <row r="527" spans="1:20" x14ac:dyDescent="0.35">
      <c r="A527" s="2">
        <v>16928</v>
      </c>
      <c r="B527" s="2">
        <v>2018</v>
      </c>
      <c r="C527" s="17">
        <v>9487</v>
      </c>
      <c r="D527" s="17">
        <v>2183.4421141896501</v>
      </c>
      <c r="E527" s="2" t="s">
        <v>5</v>
      </c>
      <c r="F527" s="2" t="s">
        <v>790</v>
      </c>
      <c r="G527" s="2">
        <v>60598</v>
      </c>
      <c r="H527" s="2" t="s">
        <v>1828</v>
      </c>
      <c r="I527" s="2">
        <v>35.315559999999998</v>
      </c>
      <c r="J527" s="2">
        <v>-78.079480000000004</v>
      </c>
      <c r="K527" s="4">
        <v>0</v>
      </c>
      <c r="L527" s="2" t="s">
        <v>1341</v>
      </c>
      <c r="M527" s="17" t="s">
        <v>1338</v>
      </c>
      <c r="N527" s="17" t="s">
        <v>965</v>
      </c>
      <c r="O527" s="8">
        <v>5</v>
      </c>
      <c r="P527" s="16">
        <v>0.19800000000000001</v>
      </c>
      <c r="Q527" s="4">
        <v>8673</v>
      </c>
      <c r="R527" s="4">
        <v>4362</v>
      </c>
      <c r="S527" s="4">
        <v>79081</v>
      </c>
      <c r="T527" s="27">
        <f t="shared" si="20"/>
        <v>9.1180675660094543</v>
      </c>
    </row>
    <row r="528" spans="1:20" x14ac:dyDescent="0.35">
      <c r="A528" s="2">
        <v>16929</v>
      </c>
      <c r="B528" s="2">
        <v>2018</v>
      </c>
      <c r="C528" s="17">
        <v>9488</v>
      </c>
      <c r="D528" s="17">
        <v>16135.353940016899</v>
      </c>
      <c r="E528" s="2" t="s">
        <v>5</v>
      </c>
      <c r="F528" s="2" t="s">
        <v>791</v>
      </c>
      <c r="G528" s="2">
        <v>60597</v>
      </c>
      <c r="H528" s="2" t="s">
        <v>1829</v>
      </c>
      <c r="I528" s="2">
        <v>35.324376999999998</v>
      </c>
      <c r="J528" s="2">
        <v>-77.871224999999995</v>
      </c>
      <c r="K528" s="4">
        <v>0</v>
      </c>
      <c r="L528" s="2" t="s">
        <v>1341</v>
      </c>
      <c r="M528" s="17" t="s">
        <v>1338</v>
      </c>
      <c r="N528" s="17" t="s">
        <v>965</v>
      </c>
      <c r="O528" s="8">
        <v>5</v>
      </c>
      <c r="P528" s="16">
        <v>0.183</v>
      </c>
      <c r="Q528" s="4">
        <v>8035</v>
      </c>
      <c r="R528" s="4">
        <v>4041</v>
      </c>
      <c r="S528" s="4">
        <v>73264</v>
      </c>
      <c r="T528" s="27">
        <f t="shared" si="20"/>
        <v>9.1181082762912258</v>
      </c>
    </row>
    <row r="529" spans="1:20" x14ac:dyDescent="0.35">
      <c r="A529" s="2">
        <v>16930</v>
      </c>
      <c r="B529" s="2">
        <v>2018</v>
      </c>
      <c r="C529" s="17">
        <v>340</v>
      </c>
      <c r="D529" s="17">
        <v>1361.1012897047001</v>
      </c>
      <c r="E529" s="2" t="s">
        <v>5</v>
      </c>
      <c r="F529" s="2" t="s">
        <v>792</v>
      </c>
      <c r="G529" s="2">
        <v>59584</v>
      </c>
      <c r="H529" s="2" t="s">
        <v>1347</v>
      </c>
      <c r="I529" s="2">
        <v>35.511698000000003</v>
      </c>
      <c r="J529" s="2">
        <v>-78.291128999999998</v>
      </c>
      <c r="K529" s="4">
        <v>0</v>
      </c>
      <c r="L529" s="2" t="s">
        <v>1341</v>
      </c>
      <c r="M529" s="17" t="s">
        <v>1338</v>
      </c>
      <c r="N529" s="17" t="s">
        <v>965</v>
      </c>
      <c r="O529" s="8">
        <v>5</v>
      </c>
      <c r="P529" s="16">
        <v>0.23400000000000001</v>
      </c>
      <c r="Q529" s="4">
        <v>10256</v>
      </c>
      <c r="R529" s="4">
        <v>5158</v>
      </c>
      <c r="S529" s="4">
        <v>93514</v>
      </c>
      <c r="T529" s="27">
        <f t="shared" si="20"/>
        <v>9.1179797191887673</v>
      </c>
    </row>
    <row r="530" spans="1:20" x14ac:dyDescent="0.35">
      <c r="A530" s="2">
        <v>16932</v>
      </c>
      <c r="B530" s="2">
        <v>2018</v>
      </c>
      <c r="C530" s="17">
        <v>4473</v>
      </c>
      <c r="D530" s="17">
        <v>9251.4260257922797</v>
      </c>
      <c r="E530" s="2" t="s">
        <v>5</v>
      </c>
      <c r="F530" s="2" t="s">
        <v>794</v>
      </c>
      <c r="G530" s="2">
        <v>59111</v>
      </c>
      <c r="H530" s="2" t="s">
        <v>1343</v>
      </c>
      <c r="I530" s="2">
        <v>35.668332999999997</v>
      </c>
      <c r="J530" s="2">
        <v>-80.523611000000002</v>
      </c>
      <c r="K530" s="4">
        <v>0</v>
      </c>
      <c r="L530" s="2" t="s">
        <v>1341</v>
      </c>
      <c r="M530" s="17" t="s">
        <v>1338</v>
      </c>
      <c r="N530" s="17" t="s">
        <v>965</v>
      </c>
      <c r="O530" s="8">
        <v>5</v>
      </c>
      <c r="P530" s="16">
        <v>0.19500000000000001</v>
      </c>
      <c r="Q530" s="4">
        <v>8533</v>
      </c>
      <c r="R530" s="4">
        <v>4291</v>
      </c>
      <c r="S530" s="4">
        <v>77802</v>
      </c>
      <c r="T530" s="27">
        <f t="shared" si="20"/>
        <v>9.1177780382046176</v>
      </c>
    </row>
    <row r="531" spans="1:20" x14ac:dyDescent="0.35">
      <c r="A531" s="2">
        <v>16933</v>
      </c>
      <c r="B531" s="2">
        <v>2018</v>
      </c>
      <c r="C531" s="17">
        <v>6696</v>
      </c>
      <c r="D531" s="17">
        <v>6109.3411291581497</v>
      </c>
      <c r="E531" s="2" t="s">
        <v>5</v>
      </c>
      <c r="F531" s="2" t="s">
        <v>795</v>
      </c>
      <c r="G531" s="2">
        <v>59112</v>
      </c>
      <c r="H531" s="2" t="s">
        <v>1343</v>
      </c>
      <c r="I531" s="2">
        <v>35.721389000000002</v>
      </c>
      <c r="J531" s="2">
        <v>-79.504444000000007</v>
      </c>
      <c r="K531" s="4">
        <v>0</v>
      </c>
      <c r="L531" s="2" t="s">
        <v>1341</v>
      </c>
      <c r="M531" s="17" t="s">
        <v>1338</v>
      </c>
      <c r="N531" s="17" t="s">
        <v>965</v>
      </c>
      <c r="O531" s="8">
        <v>5</v>
      </c>
      <c r="P531" s="16">
        <v>0.20499999999999999</v>
      </c>
      <c r="Q531" s="4">
        <v>8965</v>
      </c>
      <c r="R531" s="4">
        <v>4508</v>
      </c>
      <c r="S531" s="4">
        <v>81743</v>
      </c>
      <c r="T531" s="27">
        <f t="shared" si="20"/>
        <v>9.1180145008365869</v>
      </c>
    </row>
    <row r="532" spans="1:20" x14ac:dyDescent="0.35">
      <c r="A532" s="2">
        <v>16935</v>
      </c>
      <c r="B532" s="2">
        <v>2018</v>
      </c>
      <c r="C532" s="17">
        <v>6404</v>
      </c>
      <c r="D532" s="17">
        <v>1354.18001988386</v>
      </c>
      <c r="E532" s="2" t="s">
        <v>5</v>
      </c>
      <c r="F532" s="2" t="s">
        <v>797</v>
      </c>
      <c r="G532" s="2">
        <v>59526</v>
      </c>
      <c r="H532" s="2" t="s">
        <v>1831</v>
      </c>
      <c r="I532" s="2">
        <v>36.127222000000003</v>
      </c>
      <c r="J532" s="2">
        <v>-77.734443999999996</v>
      </c>
      <c r="K532" s="4">
        <v>0</v>
      </c>
      <c r="L532" s="2" t="s">
        <v>1341</v>
      </c>
      <c r="M532" s="17" t="s">
        <v>1338</v>
      </c>
      <c r="N532" s="17" t="s">
        <v>965</v>
      </c>
      <c r="O532" s="8">
        <v>12</v>
      </c>
      <c r="P532" s="16">
        <v>0.25</v>
      </c>
      <c r="Q532" s="4">
        <v>26311</v>
      </c>
      <c r="R532" s="4">
        <v>13231</v>
      </c>
      <c r="S532" s="4">
        <v>239904</v>
      </c>
      <c r="T532" s="27">
        <f t="shared" si="20"/>
        <v>9.1180114780890129</v>
      </c>
    </row>
    <row r="533" spans="1:20" x14ac:dyDescent="0.35">
      <c r="A533" s="2">
        <v>16936</v>
      </c>
      <c r="B533" s="2">
        <v>2018</v>
      </c>
      <c r="C533" s="17">
        <v>6404</v>
      </c>
      <c r="D533" s="17">
        <v>546.34964831277296</v>
      </c>
      <c r="E533" s="2" t="s">
        <v>5</v>
      </c>
      <c r="F533" s="2" t="s">
        <v>798</v>
      </c>
      <c r="G533" s="2">
        <v>60438</v>
      </c>
      <c r="H533" s="2" t="s">
        <v>1343</v>
      </c>
      <c r="I533" s="2">
        <v>36.115541999999998</v>
      </c>
      <c r="J533" s="2">
        <v>-77.725147000000007</v>
      </c>
      <c r="K533" s="4">
        <v>0</v>
      </c>
      <c r="L533" s="2" t="s">
        <v>1341</v>
      </c>
      <c r="M533" s="17" t="s">
        <v>1338</v>
      </c>
      <c r="N533" s="17" t="s">
        <v>965</v>
      </c>
      <c r="O533" s="8">
        <v>3.4</v>
      </c>
      <c r="P533" s="16">
        <v>0.20200000000000001</v>
      </c>
      <c r="Q533" s="4">
        <v>6003</v>
      </c>
      <c r="R533" s="4">
        <v>3019</v>
      </c>
      <c r="S533" s="4">
        <v>54734</v>
      </c>
      <c r="T533" s="27">
        <f t="shared" si="20"/>
        <v>9.1177744461102783</v>
      </c>
    </row>
    <row r="534" spans="1:20" x14ac:dyDescent="0.35">
      <c r="A534" s="2">
        <v>16937</v>
      </c>
      <c r="B534" s="2">
        <v>2018</v>
      </c>
      <c r="C534" s="17">
        <v>1851</v>
      </c>
      <c r="D534" s="17">
        <v>8615.8473609647408</v>
      </c>
      <c r="E534" s="2" t="s">
        <v>5</v>
      </c>
      <c r="F534" s="2" t="s">
        <v>799</v>
      </c>
      <c r="G534" s="2">
        <v>58341</v>
      </c>
      <c r="H534" s="2" t="s">
        <v>1343</v>
      </c>
      <c r="I534" s="2">
        <v>35.907144000000002</v>
      </c>
      <c r="J534" s="2">
        <v>-79.188297000000006</v>
      </c>
      <c r="K534" s="4">
        <v>0</v>
      </c>
      <c r="L534" s="2" t="s">
        <v>1341</v>
      </c>
      <c r="M534" s="17" t="s">
        <v>1338</v>
      </c>
      <c r="N534" s="17" t="s">
        <v>965</v>
      </c>
      <c r="O534" s="8">
        <v>5</v>
      </c>
      <c r="P534" s="16">
        <v>0.185</v>
      </c>
      <c r="Q534" s="4">
        <v>8091</v>
      </c>
      <c r="R534" s="4">
        <v>4069</v>
      </c>
      <c r="S534" s="4">
        <v>73773</v>
      </c>
      <c r="T534" s="27">
        <f t="shared" si="20"/>
        <v>9.1179087875417135</v>
      </c>
    </row>
    <row r="535" spans="1:20" x14ac:dyDescent="0.35">
      <c r="A535" s="2">
        <v>16938</v>
      </c>
      <c r="B535" s="2">
        <v>2018</v>
      </c>
      <c r="C535" s="17">
        <v>6405</v>
      </c>
      <c r="D535" s="17">
        <v>1224.8179746011999</v>
      </c>
      <c r="E535" s="2" t="s">
        <v>5</v>
      </c>
      <c r="F535" s="2" t="s">
        <v>800</v>
      </c>
      <c r="G535" s="2">
        <v>60363</v>
      </c>
      <c r="H535" s="2" t="s">
        <v>1832</v>
      </c>
      <c r="I535" s="2">
        <v>36.347639999999998</v>
      </c>
      <c r="J535" s="2">
        <v>-77.222440000000006</v>
      </c>
      <c r="K535" s="4">
        <v>0</v>
      </c>
      <c r="L535" s="2" t="s">
        <v>1341</v>
      </c>
      <c r="M535" s="17" t="s">
        <v>1338</v>
      </c>
      <c r="N535" s="17" t="s">
        <v>965</v>
      </c>
      <c r="O535" s="8">
        <v>5.2</v>
      </c>
      <c r="P535" s="16">
        <v>0.19500000000000001</v>
      </c>
      <c r="Q535" s="4">
        <v>8903</v>
      </c>
      <c r="R535" s="4">
        <v>4477</v>
      </c>
      <c r="S535" s="4">
        <v>81176</v>
      </c>
      <c r="T535" s="27">
        <f t="shared" si="20"/>
        <v>9.1178254520947988</v>
      </c>
    </row>
    <row r="536" spans="1:20" x14ac:dyDescent="0.35">
      <c r="A536" s="2">
        <v>16945</v>
      </c>
      <c r="B536" s="2">
        <v>2018</v>
      </c>
      <c r="C536" s="17">
        <v>10029</v>
      </c>
      <c r="D536" s="17">
        <v>5668.1401028934397</v>
      </c>
      <c r="E536" s="2" t="s">
        <v>5</v>
      </c>
      <c r="F536" s="2" t="s">
        <v>806</v>
      </c>
      <c r="G536" s="2">
        <v>59176</v>
      </c>
      <c r="H536" s="2" t="s">
        <v>1405</v>
      </c>
      <c r="I536" s="2">
        <v>35.801110999999999</v>
      </c>
      <c r="J536" s="2">
        <v>-77.063056000000003</v>
      </c>
      <c r="K536" s="4">
        <v>0</v>
      </c>
      <c r="L536" s="2" t="s">
        <v>1341</v>
      </c>
      <c r="M536" s="17" t="s">
        <v>1338</v>
      </c>
      <c r="N536" s="17" t="s">
        <v>965</v>
      </c>
      <c r="O536" s="8">
        <v>5</v>
      </c>
      <c r="P536" s="16">
        <v>0.20599999999999999</v>
      </c>
      <c r="Q536" s="4">
        <v>9022</v>
      </c>
      <c r="R536" s="4">
        <v>4537</v>
      </c>
      <c r="S536" s="4">
        <v>82262</v>
      </c>
      <c r="T536" s="27">
        <f t="shared" si="20"/>
        <v>9.1179339392595882</v>
      </c>
    </row>
    <row r="537" spans="1:20" x14ac:dyDescent="0.35">
      <c r="A537" s="2">
        <v>16946</v>
      </c>
      <c r="B537" s="2">
        <v>2018</v>
      </c>
      <c r="C537" s="17">
        <v>10029</v>
      </c>
      <c r="D537" s="17">
        <v>7578.7708839951902</v>
      </c>
      <c r="E537" s="2" t="s">
        <v>5</v>
      </c>
      <c r="F537" s="2" t="s">
        <v>807</v>
      </c>
      <c r="G537" s="2">
        <v>60787</v>
      </c>
      <c r="H537" s="2" t="s">
        <v>1835</v>
      </c>
      <c r="I537" s="2">
        <v>35.887545000000003</v>
      </c>
      <c r="J537" s="2">
        <v>-77.164201000000006</v>
      </c>
      <c r="K537" s="4">
        <v>0</v>
      </c>
      <c r="L537" s="2" t="s">
        <v>1341</v>
      </c>
      <c r="M537" s="17" t="s">
        <v>1338</v>
      </c>
      <c r="N537" s="17" t="s">
        <v>965</v>
      </c>
      <c r="O537" s="8">
        <v>15</v>
      </c>
      <c r="P537" s="16">
        <v>0.19600000000000001</v>
      </c>
      <c r="Q537" s="4">
        <v>25698</v>
      </c>
      <c r="R537" s="4">
        <v>12923</v>
      </c>
      <c r="S537" s="4">
        <v>234315</v>
      </c>
      <c r="T537" s="27">
        <f t="shared" si="20"/>
        <v>9.1180247490077058</v>
      </c>
    </row>
    <row r="538" spans="1:20" x14ac:dyDescent="0.35">
      <c r="A538" s="2">
        <v>16947</v>
      </c>
      <c r="B538" s="2">
        <v>2018</v>
      </c>
      <c r="C538" s="17">
        <v>10029</v>
      </c>
      <c r="D538" s="17">
        <v>286.57791400485797</v>
      </c>
      <c r="E538" s="2" t="s">
        <v>5</v>
      </c>
      <c r="F538" s="2" t="s">
        <v>808</v>
      </c>
      <c r="G538" s="2">
        <v>60484</v>
      </c>
      <c r="H538" s="2" t="s">
        <v>1343</v>
      </c>
      <c r="I538" s="2">
        <v>35.836544000000004</v>
      </c>
      <c r="J538" s="2">
        <v>-77.108044000000007</v>
      </c>
      <c r="K538" s="4">
        <v>0</v>
      </c>
      <c r="L538" s="2" t="s">
        <v>1341</v>
      </c>
      <c r="M538" s="17" t="s">
        <v>1338</v>
      </c>
      <c r="N538" s="17" t="s">
        <v>965</v>
      </c>
      <c r="O538" s="8">
        <v>4.9000000000000004</v>
      </c>
      <c r="P538" s="16">
        <v>0.20100000000000001</v>
      </c>
      <c r="Q538" s="4">
        <v>8636</v>
      </c>
      <c r="R538" s="4">
        <v>4343</v>
      </c>
      <c r="S538" s="4">
        <v>78743</v>
      </c>
      <c r="T538" s="27">
        <f t="shared" si="20"/>
        <v>9.117994441871236</v>
      </c>
    </row>
    <row r="539" spans="1:20" x14ac:dyDescent="0.35">
      <c r="A539" s="2">
        <v>16949</v>
      </c>
      <c r="B539" s="2">
        <v>2018</v>
      </c>
      <c r="C539" s="17">
        <v>28954</v>
      </c>
      <c r="D539" s="17">
        <v>2734.2592654710402</v>
      </c>
      <c r="E539" s="2" t="s">
        <v>5</v>
      </c>
      <c r="F539" s="2" t="s">
        <v>810</v>
      </c>
      <c r="G539" s="2">
        <v>58342</v>
      </c>
      <c r="H539" s="2" t="s">
        <v>1343</v>
      </c>
      <c r="I539" s="2">
        <v>35.803610999999997</v>
      </c>
      <c r="J539" s="2">
        <v>-77.873610999999997</v>
      </c>
      <c r="K539" s="4">
        <v>0</v>
      </c>
      <c r="L539" s="2" t="s">
        <v>1341</v>
      </c>
      <c r="M539" s="17" t="s">
        <v>1338</v>
      </c>
      <c r="N539" s="17" t="s">
        <v>965</v>
      </c>
      <c r="O539" s="8">
        <v>5</v>
      </c>
      <c r="P539" s="16">
        <v>0.17599999999999999</v>
      </c>
      <c r="Q539" s="4">
        <v>7710</v>
      </c>
      <c r="R539" s="4">
        <v>3877</v>
      </c>
      <c r="S539" s="4">
        <v>70301</v>
      </c>
      <c r="T539" s="27">
        <f t="shared" si="20"/>
        <v>9.1181582360570683</v>
      </c>
    </row>
    <row r="540" spans="1:20" x14ac:dyDescent="0.35">
      <c r="A540" s="2">
        <v>16950</v>
      </c>
      <c r="B540" s="2">
        <v>2018</v>
      </c>
      <c r="C540" s="17">
        <v>28954</v>
      </c>
      <c r="D540" s="17">
        <v>9599.0393236494201</v>
      </c>
      <c r="E540" s="2" t="s">
        <v>5</v>
      </c>
      <c r="F540" s="2" t="s">
        <v>811</v>
      </c>
      <c r="G540" s="2">
        <v>61274</v>
      </c>
      <c r="H540" s="2" t="s">
        <v>1837</v>
      </c>
      <c r="I540" s="2">
        <v>35.700000000000003</v>
      </c>
      <c r="J540" s="2">
        <v>-77.900000000000006</v>
      </c>
      <c r="K540" s="4">
        <v>0</v>
      </c>
      <c r="L540" s="2" t="s">
        <v>1341</v>
      </c>
      <c r="M540" s="17" t="s">
        <v>1338</v>
      </c>
      <c r="N540" s="17" t="s">
        <v>965</v>
      </c>
      <c r="O540" s="8">
        <v>3.4</v>
      </c>
      <c r="P540" s="16">
        <v>0.2</v>
      </c>
      <c r="Q540" s="4">
        <v>5966</v>
      </c>
      <c r="R540" s="4">
        <v>3000</v>
      </c>
      <c r="S540" s="4">
        <v>54397</v>
      </c>
      <c r="T540" s="27">
        <f t="shared" si="20"/>
        <v>9.1178343949044578</v>
      </c>
    </row>
    <row r="541" spans="1:20" x14ac:dyDescent="0.35">
      <c r="A541" s="2">
        <v>16951</v>
      </c>
      <c r="B541" s="2">
        <v>2018</v>
      </c>
      <c r="C541" s="17">
        <v>6892</v>
      </c>
      <c r="D541" s="17">
        <v>7260.6829465746896</v>
      </c>
      <c r="E541" s="2" t="s">
        <v>5</v>
      </c>
      <c r="F541" s="2" t="s">
        <v>812</v>
      </c>
      <c r="G541" s="2">
        <v>61275</v>
      </c>
      <c r="H541" s="2" t="s">
        <v>1838</v>
      </c>
      <c r="I541" s="2">
        <v>35.683</v>
      </c>
      <c r="J541" s="2">
        <v>-78.016000000000005</v>
      </c>
      <c r="K541" s="4">
        <v>0</v>
      </c>
      <c r="L541" s="2" t="s">
        <v>1341</v>
      </c>
      <c r="M541" s="17" t="s">
        <v>1338</v>
      </c>
      <c r="N541" s="17" t="s">
        <v>965</v>
      </c>
      <c r="O541" s="8">
        <v>5</v>
      </c>
      <c r="P541" s="16">
        <v>0.19600000000000001</v>
      </c>
      <c r="Q541" s="4">
        <v>8581</v>
      </c>
      <c r="R541" s="4">
        <v>4315</v>
      </c>
      <c r="S541" s="4">
        <v>78242</v>
      </c>
      <c r="T541" s="27">
        <f t="shared" si="20"/>
        <v>9.1180515091481187</v>
      </c>
    </row>
    <row r="542" spans="1:20" x14ac:dyDescent="0.35">
      <c r="A542" s="2">
        <v>16952</v>
      </c>
      <c r="B542" s="2">
        <v>2018</v>
      </c>
      <c r="C542" s="17">
        <v>6890</v>
      </c>
      <c r="D542" s="17">
        <v>876.96422614063204</v>
      </c>
      <c r="E542" s="2" t="s">
        <v>5</v>
      </c>
      <c r="F542" s="2" t="s">
        <v>813</v>
      </c>
      <c r="G542" s="2">
        <v>61276</v>
      </c>
      <c r="H542" s="2" t="s">
        <v>1839</v>
      </c>
      <c r="I542" s="2">
        <v>35.78</v>
      </c>
      <c r="J542" s="2">
        <v>-78</v>
      </c>
      <c r="K542" s="4">
        <v>0</v>
      </c>
      <c r="L542" s="2" t="s">
        <v>1341</v>
      </c>
      <c r="M542" s="17" t="s">
        <v>1338</v>
      </c>
      <c r="N542" s="17" t="s">
        <v>965</v>
      </c>
      <c r="O542" s="8">
        <v>10</v>
      </c>
      <c r="P542" s="16">
        <v>0.185</v>
      </c>
      <c r="Q542" s="4">
        <v>16180</v>
      </c>
      <c r="R542" s="4">
        <v>8137</v>
      </c>
      <c r="S542" s="4">
        <v>147531</v>
      </c>
      <c r="T542" s="27">
        <f t="shared" si="20"/>
        <v>9.1181087762669968</v>
      </c>
    </row>
    <row r="543" spans="1:20" x14ac:dyDescent="0.35">
      <c r="A543" s="2">
        <v>16953</v>
      </c>
      <c r="B543" s="2">
        <v>2018</v>
      </c>
      <c r="C543" s="17">
        <v>6892</v>
      </c>
      <c r="D543" s="17">
        <v>5183.3967911882601</v>
      </c>
      <c r="E543" s="2" t="s">
        <v>5</v>
      </c>
      <c r="F543" s="2" t="s">
        <v>814</v>
      </c>
      <c r="G543" s="2">
        <v>61277</v>
      </c>
      <c r="H543" s="2" t="s">
        <v>1840</v>
      </c>
      <c r="I543" s="2">
        <v>35.700000000000003</v>
      </c>
      <c r="J543" s="2">
        <v>-78</v>
      </c>
      <c r="K543" s="4">
        <v>0</v>
      </c>
      <c r="L543" s="2" t="s">
        <v>1341</v>
      </c>
      <c r="M543" s="17" t="s">
        <v>1338</v>
      </c>
      <c r="N543" s="17" t="s">
        <v>965</v>
      </c>
      <c r="O543" s="8">
        <v>10</v>
      </c>
      <c r="P543" s="16">
        <v>0.192</v>
      </c>
      <c r="Q543" s="4">
        <v>16789</v>
      </c>
      <c r="R543" s="4">
        <v>8443</v>
      </c>
      <c r="S543" s="4">
        <v>153082</v>
      </c>
      <c r="T543" s="27">
        <f t="shared" si="20"/>
        <v>9.1179939245934847</v>
      </c>
    </row>
    <row r="544" spans="1:20" x14ac:dyDescent="0.35">
      <c r="A544" s="2">
        <v>16954</v>
      </c>
      <c r="B544" s="2">
        <v>2018</v>
      </c>
      <c r="C544" s="17">
        <v>28954</v>
      </c>
      <c r="D544" s="17">
        <v>11208.4704026787</v>
      </c>
      <c r="E544" s="2" t="s">
        <v>5</v>
      </c>
      <c r="F544" s="2" t="s">
        <v>815</v>
      </c>
      <c r="G544" s="2">
        <v>61278</v>
      </c>
      <c r="H544" s="2" t="s">
        <v>1841</v>
      </c>
      <c r="I544" s="2">
        <v>35.68</v>
      </c>
      <c r="J544" s="2">
        <v>-77.87</v>
      </c>
      <c r="K544" s="4">
        <v>0</v>
      </c>
      <c r="L544" s="2" t="s">
        <v>1341</v>
      </c>
      <c r="M544" s="17" t="s">
        <v>1338</v>
      </c>
      <c r="N544" s="17" t="s">
        <v>965</v>
      </c>
      <c r="O544" s="8">
        <v>10</v>
      </c>
      <c r="P544" s="16">
        <v>0.19400000000000001</v>
      </c>
      <c r="Q544" s="4">
        <v>17016</v>
      </c>
      <c r="R544" s="4">
        <v>8557</v>
      </c>
      <c r="S544" s="4">
        <v>155151</v>
      </c>
      <c r="T544" s="27">
        <f t="shared" si="20"/>
        <v>9.1179478138222851</v>
      </c>
    </row>
    <row r="545" spans="1:20" x14ac:dyDescent="0.35">
      <c r="A545" s="2">
        <v>16955</v>
      </c>
      <c r="B545" s="2">
        <v>2018</v>
      </c>
      <c r="C545" s="17">
        <v>28954</v>
      </c>
      <c r="D545" s="17">
        <v>11208.4704026787</v>
      </c>
      <c r="E545" s="2" t="s">
        <v>5</v>
      </c>
      <c r="F545" s="2" t="s">
        <v>816</v>
      </c>
      <c r="G545" s="2">
        <v>61279</v>
      </c>
      <c r="H545" s="2" t="s">
        <v>1842</v>
      </c>
      <c r="I545" s="2">
        <v>35.68</v>
      </c>
      <c r="J545" s="2">
        <v>-77.87</v>
      </c>
      <c r="K545" s="4">
        <v>0</v>
      </c>
      <c r="L545" s="2" t="s">
        <v>1341</v>
      </c>
      <c r="M545" s="17" t="s">
        <v>1338</v>
      </c>
      <c r="N545" s="17" t="s">
        <v>965</v>
      </c>
      <c r="O545" s="8">
        <v>10</v>
      </c>
      <c r="P545" s="16">
        <v>0.21099999999999999</v>
      </c>
      <c r="Q545" s="4">
        <v>18523</v>
      </c>
      <c r="R545" s="4">
        <v>9315</v>
      </c>
      <c r="S545" s="4">
        <v>168893</v>
      </c>
      <c r="T545" s="27">
        <f t="shared" si="20"/>
        <v>9.1180154402634557</v>
      </c>
    </row>
    <row r="546" spans="1:20" x14ac:dyDescent="0.35">
      <c r="A546" s="2">
        <v>16956</v>
      </c>
      <c r="B546" s="2">
        <v>2018</v>
      </c>
      <c r="C546" s="17">
        <v>6892</v>
      </c>
      <c r="D546" s="17">
        <v>434.14776814331702</v>
      </c>
      <c r="E546" s="2" t="s">
        <v>5</v>
      </c>
      <c r="F546" s="2" t="s">
        <v>817</v>
      </c>
      <c r="G546" s="2">
        <v>61280</v>
      </c>
      <c r="H546" s="2" t="s">
        <v>1843</v>
      </c>
      <c r="I546" s="2">
        <v>35.75</v>
      </c>
      <c r="J546" s="2">
        <v>-78</v>
      </c>
      <c r="K546" s="4">
        <v>0</v>
      </c>
      <c r="L546" s="2" t="s">
        <v>1341</v>
      </c>
      <c r="M546" s="17" t="s">
        <v>1338</v>
      </c>
      <c r="N546" s="17" t="s">
        <v>965</v>
      </c>
      <c r="O546" s="8">
        <v>10</v>
      </c>
      <c r="P546" s="16">
        <v>0.19600000000000001</v>
      </c>
      <c r="Q546" s="4">
        <v>17185</v>
      </c>
      <c r="R546" s="4">
        <v>8642</v>
      </c>
      <c r="S546" s="4">
        <v>156694</v>
      </c>
      <c r="T546" s="27">
        <f t="shared" si="20"/>
        <v>9.1180680826302005</v>
      </c>
    </row>
    <row r="547" spans="1:20" x14ac:dyDescent="0.35">
      <c r="A547" s="2">
        <v>16957</v>
      </c>
      <c r="B547" s="2">
        <v>2018</v>
      </c>
      <c r="C547" s="17">
        <v>29023</v>
      </c>
      <c r="D547" s="17">
        <v>1562.29996881996</v>
      </c>
      <c r="E547" s="2" t="s">
        <v>5</v>
      </c>
      <c r="F547" s="2" t="s">
        <v>818</v>
      </c>
      <c r="G547" s="2">
        <v>58847</v>
      </c>
      <c r="H547" s="2" t="s">
        <v>1343</v>
      </c>
      <c r="I547" s="2">
        <v>35.981943999999999</v>
      </c>
      <c r="J547" s="2">
        <v>-76.917777999999998</v>
      </c>
      <c r="K547" s="4">
        <v>0</v>
      </c>
      <c r="L547" s="2" t="s">
        <v>1341</v>
      </c>
      <c r="M547" s="17" t="s">
        <v>1338</v>
      </c>
      <c r="N547" s="17" t="s">
        <v>965</v>
      </c>
      <c r="O547" s="8">
        <v>5</v>
      </c>
      <c r="P547" s="16">
        <v>0.19</v>
      </c>
      <c r="Q547" s="4">
        <v>8315</v>
      </c>
      <c r="R547" s="4">
        <v>4181</v>
      </c>
      <c r="S547" s="4">
        <v>75817</v>
      </c>
      <c r="T547" s="27">
        <f t="shared" si="20"/>
        <v>9.1180998196031275</v>
      </c>
    </row>
    <row r="548" spans="1:20" x14ac:dyDescent="0.35">
      <c r="A548" s="2">
        <v>16958</v>
      </c>
      <c r="B548" s="2">
        <v>2018</v>
      </c>
      <c r="C548" s="17">
        <v>29023</v>
      </c>
      <c r="D548" s="17">
        <v>3447.3412263117898</v>
      </c>
      <c r="E548" s="2" t="s">
        <v>5</v>
      </c>
      <c r="F548" s="2" t="s">
        <v>819</v>
      </c>
      <c r="G548" s="2">
        <v>59171</v>
      </c>
      <c r="H548" s="2" t="s">
        <v>1405</v>
      </c>
      <c r="I548" s="2">
        <v>36.016944000000002</v>
      </c>
      <c r="J548" s="2">
        <v>-76.883055999999996</v>
      </c>
      <c r="K548" s="4">
        <v>0</v>
      </c>
      <c r="L548" s="2" t="s">
        <v>1341</v>
      </c>
      <c r="M548" s="17" t="s">
        <v>1338</v>
      </c>
      <c r="N548" s="17" t="s">
        <v>965</v>
      </c>
      <c r="O548" s="8">
        <v>5</v>
      </c>
      <c r="P548" s="16">
        <v>0.21299999999999999</v>
      </c>
      <c r="Q548" s="4">
        <v>9336</v>
      </c>
      <c r="R548" s="4">
        <v>4695</v>
      </c>
      <c r="S548" s="4">
        <v>85125</v>
      </c>
      <c r="T548" s="27">
        <f t="shared" si="20"/>
        <v>9.1179305912596398</v>
      </c>
    </row>
    <row r="549" spans="1:20" x14ac:dyDescent="0.35">
      <c r="A549" s="2">
        <v>16959</v>
      </c>
      <c r="B549" s="2">
        <v>2018</v>
      </c>
      <c r="C549" s="17">
        <v>6423</v>
      </c>
      <c r="D549" s="17">
        <v>4104.2891732007802</v>
      </c>
      <c r="E549" s="2" t="s">
        <v>5</v>
      </c>
      <c r="F549" s="2" t="s">
        <v>820</v>
      </c>
      <c r="G549" s="2">
        <v>59177</v>
      </c>
      <c r="H549" s="2" t="s">
        <v>1405</v>
      </c>
      <c r="I549" s="2">
        <v>36.375</v>
      </c>
      <c r="J549" s="2">
        <v>-76.938889000000003</v>
      </c>
      <c r="K549" s="4">
        <v>0</v>
      </c>
      <c r="L549" s="2" t="s">
        <v>1341</v>
      </c>
      <c r="M549" s="17" t="s">
        <v>1338</v>
      </c>
      <c r="N549" s="17" t="s">
        <v>965</v>
      </c>
      <c r="O549" s="8">
        <v>5</v>
      </c>
      <c r="P549" s="16">
        <v>0.21</v>
      </c>
      <c r="Q549" s="4">
        <v>9179</v>
      </c>
      <c r="R549" s="4">
        <v>4616</v>
      </c>
      <c r="S549" s="4">
        <v>83693</v>
      </c>
      <c r="T549" s="27">
        <f t="shared" si="20"/>
        <v>9.1178777644623601</v>
      </c>
    </row>
    <row r="550" spans="1:20" x14ac:dyDescent="0.35">
      <c r="A550" s="2">
        <v>16962</v>
      </c>
      <c r="B550" s="2">
        <v>2018</v>
      </c>
      <c r="C550" s="17">
        <v>16404</v>
      </c>
      <c r="D550" s="17">
        <v>1110.13957153878</v>
      </c>
      <c r="E550" s="2" t="s">
        <v>5</v>
      </c>
      <c r="F550" s="2" t="s">
        <v>823</v>
      </c>
      <c r="G550" s="2">
        <v>59586</v>
      </c>
      <c r="H550" s="2" t="s">
        <v>1347</v>
      </c>
      <c r="I550" s="2">
        <v>35.058332999999998</v>
      </c>
      <c r="J550" s="2">
        <v>-77.853611000000001</v>
      </c>
      <c r="K550" s="4">
        <v>0</v>
      </c>
      <c r="L550" s="2" t="s">
        <v>1341</v>
      </c>
      <c r="M550" s="17" t="s">
        <v>1338</v>
      </c>
      <c r="N550" s="17" t="s">
        <v>965</v>
      </c>
      <c r="O550" s="8">
        <v>5</v>
      </c>
      <c r="P550" s="16">
        <v>0.2</v>
      </c>
      <c r="Q550" s="4">
        <v>8771</v>
      </c>
      <c r="R550" s="4">
        <v>4411</v>
      </c>
      <c r="S550" s="4">
        <v>79974</v>
      </c>
      <c r="T550" s="27">
        <f t="shared" si="20"/>
        <v>9.1180025082658762</v>
      </c>
    </row>
    <row r="551" spans="1:20" x14ac:dyDescent="0.35">
      <c r="A551" s="2">
        <v>16963</v>
      </c>
      <c r="B551" s="2">
        <v>2018</v>
      </c>
      <c r="C551" s="17">
        <v>6405</v>
      </c>
      <c r="D551" s="17">
        <v>645.06275946542303</v>
      </c>
      <c r="E551" s="2" t="s">
        <v>5</v>
      </c>
      <c r="F551" s="2" t="s">
        <v>824</v>
      </c>
      <c r="G551" s="2">
        <v>59175</v>
      </c>
      <c r="H551" s="2" t="s">
        <v>1405</v>
      </c>
      <c r="I551" s="2">
        <v>36.341943999999998</v>
      </c>
      <c r="J551" s="2">
        <v>-77.221110999999993</v>
      </c>
      <c r="K551" s="4">
        <v>0</v>
      </c>
      <c r="L551" s="2" t="s">
        <v>1341</v>
      </c>
      <c r="M551" s="17" t="s">
        <v>1338</v>
      </c>
      <c r="N551" s="17" t="s">
        <v>965</v>
      </c>
      <c r="O551" s="8">
        <v>5</v>
      </c>
      <c r="P551" s="16">
        <v>0.2</v>
      </c>
      <c r="Q551" s="4">
        <v>8763</v>
      </c>
      <c r="R551" s="4">
        <v>4407</v>
      </c>
      <c r="S551" s="4">
        <v>79902</v>
      </c>
      <c r="T551" s="27">
        <f t="shared" si="20"/>
        <v>9.1181102362204722</v>
      </c>
    </row>
    <row r="552" spans="1:20" x14ac:dyDescent="0.35">
      <c r="A552" s="2">
        <v>16964</v>
      </c>
      <c r="B552" s="2">
        <v>2018</v>
      </c>
      <c r="C552" s="17">
        <v>4473</v>
      </c>
      <c r="D552" s="17">
        <v>699.23659903945702</v>
      </c>
      <c r="E552" s="2" t="s">
        <v>5</v>
      </c>
      <c r="F552" s="2" t="s">
        <v>825</v>
      </c>
      <c r="G552" s="2">
        <v>62304</v>
      </c>
      <c r="H552" s="2" t="s">
        <v>1347</v>
      </c>
      <c r="I552" s="2">
        <v>35.724426999999999</v>
      </c>
      <c r="J552" s="2">
        <v>-80.608448999999993</v>
      </c>
      <c r="K552" s="4">
        <v>0</v>
      </c>
      <c r="L552" s="2" t="s">
        <v>1341</v>
      </c>
      <c r="M552" s="17" t="s">
        <v>1338</v>
      </c>
      <c r="N552" s="17" t="s">
        <v>965</v>
      </c>
      <c r="O552" s="8">
        <v>6</v>
      </c>
      <c r="P552" s="16">
        <v>0</v>
      </c>
      <c r="Q552" s="4">
        <v>0</v>
      </c>
      <c r="R552" s="4">
        <v>0</v>
      </c>
      <c r="S552" s="4"/>
      <c r="T552" s="28" t="s">
        <v>1311</v>
      </c>
    </row>
    <row r="553" spans="1:20" x14ac:dyDescent="0.35">
      <c r="A553" s="2">
        <v>16968</v>
      </c>
      <c r="B553" s="2">
        <v>2018</v>
      </c>
      <c r="C553" s="17">
        <v>28766</v>
      </c>
      <c r="D553" s="17">
        <v>6451.5731788906496</v>
      </c>
      <c r="E553" s="2" t="s">
        <v>5</v>
      </c>
      <c r="F553" s="2" t="s">
        <v>827</v>
      </c>
      <c r="G553" s="2">
        <v>60361</v>
      </c>
      <c r="H553" s="2" t="s">
        <v>1372</v>
      </c>
      <c r="I553" s="2">
        <v>36.352488999999998</v>
      </c>
      <c r="J553" s="2">
        <v>-78.376344000000003</v>
      </c>
      <c r="K553" s="4">
        <v>0</v>
      </c>
      <c r="L553" s="2" t="s">
        <v>1341</v>
      </c>
      <c r="M553" s="17" t="s">
        <v>1338</v>
      </c>
      <c r="N553" s="17" t="s">
        <v>965</v>
      </c>
      <c r="O553" s="8">
        <v>5</v>
      </c>
      <c r="P553" s="16">
        <v>0.20100000000000001</v>
      </c>
      <c r="Q553" s="4">
        <v>8783</v>
      </c>
      <c r="R553" s="4">
        <v>4417</v>
      </c>
      <c r="S553" s="4">
        <v>80082</v>
      </c>
      <c r="T553" s="27">
        <f t="shared" ref="T553:T563" si="21">S553/Q553</f>
        <v>9.1178412842992138</v>
      </c>
    </row>
    <row r="554" spans="1:20" x14ac:dyDescent="0.35">
      <c r="A554" s="2">
        <v>16969</v>
      </c>
      <c r="B554" s="2">
        <v>2018</v>
      </c>
      <c r="C554" s="17">
        <v>1500</v>
      </c>
      <c r="D554" s="17">
        <v>2260.3665328601701</v>
      </c>
      <c r="E554" s="2" t="s">
        <v>5</v>
      </c>
      <c r="F554" s="2" t="s">
        <v>828</v>
      </c>
      <c r="G554" s="2">
        <v>59146</v>
      </c>
      <c r="H554" s="2" t="s">
        <v>1347</v>
      </c>
      <c r="I554" s="2">
        <v>35.911667000000001</v>
      </c>
      <c r="J554" s="2">
        <v>-78.873333000000002</v>
      </c>
      <c r="K554" s="4">
        <v>0</v>
      </c>
      <c r="L554" s="2" t="s">
        <v>1341</v>
      </c>
      <c r="M554" s="17" t="s">
        <v>1338</v>
      </c>
      <c r="N554" s="17" t="s">
        <v>965</v>
      </c>
      <c r="O554" s="8">
        <v>3</v>
      </c>
      <c r="P554" s="16">
        <v>0.17699999999999999</v>
      </c>
      <c r="Q554" s="4">
        <v>4641</v>
      </c>
      <c r="R554" s="4">
        <v>2334</v>
      </c>
      <c r="S554" s="4">
        <v>42316</v>
      </c>
      <c r="T554" s="27">
        <f t="shared" si="21"/>
        <v>9.1178625296272351</v>
      </c>
    </row>
    <row r="555" spans="1:20" x14ac:dyDescent="0.35">
      <c r="A555" s="2">
        <v>16970</v>
      </c>
      <c r="B555" s="2">
        <v>2018</v>
      </c>
      <c r="C555" s="17">
        <v>6978</v>
      </c>
      <c r="D555" s="17">
        <v>808.36056398093399</v>
      </c>
      <c r="E555" s="2" t="s">
        <v>5</v>
      </c>
      <c r="F555" s="2" t="s">
        <v>829</v>
      </c>
      <c r="G555" s="2">
        <v>59587</v>
      </c>
      <c r="H555" s="2" t="s">
        <v>1347</v>
      </c>
      <c r="I555" s="2">
        <v>36.199167000000003</v>
      </c>
      <c r="J555" s="2">
        <v>-80.697221999999996</v>
      </c>
      <c r="K555" s="4">
        <v>0</v>
      </c>
      <c r="L555" s="2" t="s">
        <v>1341</v>
      </c>
      <c r="M555" s="17" t="s">
        <v>1338</v>
      </c>
      <c r="N555" s="17" t="s">
        <v>965</v>
      </c>
      <c r="O555" s="8">
        <v>3</v>
      </c>
      <c r="P555" s="16">
        <v>0.20100000000000001</v>
      </c>
      <c r="Q555" s="4">
        <v>5283</v>
      </c>
      <c r="R555" s="4">
        <v>2657</v>
      </c>
      <c r="S555" s="4">
        <v>48170</v>
      </c>
      <c r="T555" s="27">
        <f t="shared" si="21"/>
        <v>9.1179254211622176</v>
      </c>
    </row>
    <row r="556" spans="1:20" x14ac:dyDescent="0.35">
      <c r="A556" s="2">
        <v>16971</v>
      </c>
      <c r="B556" s="2">
        <v>2018</v>
      </c>
      <c r="C556" s="17">
        <v>6984</v>
      </c>
      <c r="D556" s="17">
        <v>3568.5513469007201</v>
      </c>
      <c r="E556" s="2" t="s">
        <v>5</v>
      </c>
      <c r="F556" s="2" t="s">
        <v>830</v>
      </c>
      <c r="G556" s="2">
        <v>59950</v>
      </c>
      <c r="H556" s="2" t="s">
        <v>1844</v>
      </c>
      <c r="I556" s="2">
        <v>36.137270000000001</v>
      </c>
      <c r="J556" s="2">
        <v>-80.596008999999995</v>
      </c>
      <c r="K556" s="4">
        <v>0</v>
      </c>
      <c r="L556" s="2" t="s">
        <v>1341</v>
      </c>
      <c r="M556" s="17" t="s">
        <v>1338</v>
      </c>
      <c r="N556" s="17" t="s">
        <v>965</v>
      </c>
      <c r="O556" s="8">
        <v>3.5</v>
      </c>
      <c r="P556" s="16">
        <v>0.20499999999999999</v>
      </c>
      <c r="Q556" s="4">
        <v>6291</v>
      </c>
      <c r="R556" s="4">
        <v>3164</v>
      </c>
      <c r="S556" s="4">
        <v>57362</v>
      </c>
      <c r="T556" s="27">
        <f t="shared" si="21"/>
        <v>9.1181052296932119</v>
      </c>
    </row>
    <row r="557" spans="1:20" x14ac:dyDescent="0.35">
      <c r="A557" s="2">
        <v>16972</v>
      </c>
      <c r="B557" s="2">
        <v>2018</v>
      </c>
      <c r="C557" s="17">
        <v>10058</v>
      </c>
      <c r="D557" s="17">
        <v>5033.6118881050998</v>
      </c>
      <c r="E557" s="2" t="s">
        <v>5</v>
      </c>
      <c r="F557" s="2" t="s">
        <v>831</v>
      </c>
      <c r="G557" s="2">
        <v>58343</v>
      </c>
      <c r="H557" s="2" t="s">
        <v>1343</v>
      </c>
      <c r="I557" s="2">
        <v>36.439444000000002</v>
      </c>
      <c r="J557" s="2">
        <v>-79.278889000000007</v>
      </c>
      <c r="K557" s="4">
        <v>0</v>
      </c>
      <c r="L557" s="2" t="s">
        <v>1341</v>
      </c>
      <c r="M557" s="17" t="s">
        <v>1338</v>
      </c>
      <c r="N557" s="17" t="s">
        <v>965</v>
      </c>
      <c r="O557" s="8">
        <v>5</v>
      </c>
      <c r="P557" s="16">
        <v>0.189</v>
      </c>
      <c r="Q557" s="4">
        <v>8290</v>
      </c>
      <c r="R557" s="4">
        <v>4169</v>
      </c>
      <c r="S557" s="4">
        <v>75587</v>
      </c>
      <c r="T557" s="27">
        <f t="shared" si="21"/>
        <v>9.1178528347406509</v>
      </c>
    </row>
    <row r="558" spans="1:20" x14ac:dyDescent="0.35">
      <c r="A558" s="2">
        <v>16973</v>
      </c>
      <c r="B558" s="2">
        <v>2018</v>
      </c>
      <c r="C558" s="17">
        <v>10058</v>
      </c>
      <c r="D558" s="17">
        <v>678.988174176695</v>
      </c>
      <c r="E558" s="2" t="s">
        <v>5</v>
      </c>
      <c r="F558" s="2" t="s">
        <v>832</v>
      </c>
      <c r="G558" s="2">
        <v>59113</v>
      </c>
      <c r="H558" s="2" t="s">
        <v>1343</v>
      </c>
      <c r="I558" s="2">
        <v>36.413888999999998</v>
      </c>
      <c r="J558" s="2">
        <v>-79.316944000000007</v>
      </c>
      <c r="K558" s="4">
        <v>0</v>
      </c>
      <c r="L558" s="2" t="s">
        <v>1341</v>
      </c>
      <c r="M558" s="17" t="s">
        <v>1338</v>
      </c>
      <c r="N558" s="17" t="s">
        <v>965</v>
      </c>
      <c r="O558" s="8">
        <v>5</v>
      </c>
      <c r="P558" s="16">
        <v>0.20100000000000001</v>
      </c>
      <c r="Q558" s="4">
        <v>8792</v>
      </c>
      <c r="R558" s="4">
        <v>4421</v>
      </c>
      <c r="S558" s="4">
        <v>80166</v>
      </c>
      <c r="T558" s="27">
        <f t="shared" si="21"/>
        <v>9.1180618744313016</v>
      </c>
    </row>
    <row r="559" spans="1:20" x14ac:dyDescent="0.35">
      <c r="A559" s="2">
        <v>16974</v>
      </c>
      <c r="B559" s="2">
        <v>2018</v>
      </c>
      <c r="C559" s="17">
        <v>10058</v>
      </c>
      <c r="D559" s="17">
        <v>3480.1682190690199</v>
      </c>
      <c r="E559" s="2" t="s">
        <v>5</v>
      </c>
      <c r="F559" s="2" t="s">
        <v>833</v>
      </c>
      <c r="G559" s="2">
        <v>60240</v>
      </c>
      <c r="H559" s="2" t="s">
        <v>1343</v>
      </c>
      <c r="I559" s="2">
        <v>36.428607999999997</v>
      </c>
      <c r="J559" s="2">
        <v>-79.348885999999993</v>
      </c>
      <c r="K559" s="4">
        <v>0</v>
      </c>
      <c r="L559" s="2" t="s">
        <v>1341</v>
      </c>
      <c r="M559" s="17" t="s">
        <v>1338</v>
      </c>
      <c r="N559" s="17" t="s">
        <v>965</v>
      </c>
      <c r="O559" s="8">
        <v>4.9000000000000004</v>
      </c>
      <c r="P559" s="16">
        <v>0.20100000000000001</v>
      </c>
      <c r="Q559" s="4">
        <v>8626</v>
      </c>
      <c r="R559" s="4">
        <v>4338</v>
      </c>
      <c r="S559" s="4">
        <v>78651</v>
      </c>
      <c r="T559" s="27">
        <f t="shared" si="21"/>
        <v>9.1178993739856242</v>
      </c>
    </row>
    <row r="560" spans="1:20" x14ac:dyDescent="0.35">
      <c r="A560" s="2">
        <v>16975</v>
      </c>
      <c r="B560" s="2">
        <v>2018</v>
      </c>
      <c r="C560" s="17">
        <v>4517</v>
      </c>
      <c r="D560" s="17">
        <v>11240.1560426141</v>
      </c>
      <c r="E560" s="2" t="s">
        <v>5</v>
      </c>
      <c r="F560" s="2" t="s">
        <v>834</v>
      </c>
      <c r="G560" s="2">
        <v>60107</v>
      </c>
      <c r="H560" s="2" t="s">
        <v>1845</v>
      </c>
      <c r="I560" s="2">
        <v>35.222208000000002</v>
      </c>
      <c r="J560" s="2">
        <v>-81.333702000000002</v>
      </c>
      <c r="K560" s="4">
        <v>0</v>
      </c>
      <c r="L560" s="2" t="s">
        <v>1341</v>
      </c>
      <c r="M560" s="17" t="s">
        <v>1338</v>
      </c>
      <c r="N560" s="17" t="s">
        <v>965</v>
      </c>
      <c r="O560" s="8">
        <v>2</v>
      </c>
      <c r="P560" s="16">
        <v>0.20300000000000001</v>
      </c>
      <c r="Q560" s="4">
        <v>3550</v>
      </c>
      <c r="R560" s="4">
        <v>1785</v>
      </c>
      <c r="S560" s="4">
        <v>32369</v>
      </c>
      <c r="T560" s="27">
        <f t="shared" si="21"/>
        <v>9.1180281690140852</v>
      </c>
    </row>
    <row r="561" spans="1:20" x14ac:dyDescent="0.35">
      <c r="A561" s="2">
        <v>16976</v>
      </c>
      <c r="B561" s="2">
        <v>2018</v>
      </c>
      <c r="C561" s="17">
        <v>15226</v>
      </c>
      <c r="D561" s="17">
        <v>8524.3285889340696</v>
      </c>
      <c r="E561" s="2" t="s">
        <v>5</v>
      </c>
      <c r="F561" s="2" t="s">
        <v>835</v>
      </c>
      <c r="G561" s="2">
        <v>60980</v>
      </c>
      <c r="H561" s="2" t="s">
        <v>1347</v>
      </c>
      <c r="I561" s="2">
        <v>34.799999999999997</v>
      </c>
      <c r="J561" s="2">
        <v>-79.2</v>
      </c>
      <c r="K561" s="4">
        <v>0</v>
      </c>
      <c r="L561" s="2" t="s">
        <v>1341</v>
      </c>
      <c r="M561" s="17" t="s">
        <v>1338</v>
      </c>
      <c r="N561" s="17" t="s">
        <v>965</v>
      </c>
      <c r="O561" s="8">
        <v>5</v>
      </c>
      <c r="P561" s="16">
        <v>0.221</v>
      </c>
      <c r="Q561" s="4">
        <v>9678</v>
      </c>
      <c r="R561" s="4">
        <v>4867</v>
      </c>
      <c r="S561" s="4">
        <v>88243</v>
      </c>
      <c r="T561" s="27">
        <f t="shared" si="21"/>
        <v>9.1178962595577602</v>
      </c>
    </row>
    <row r="562" spans="1:20" x14ac:dyDescent="0.35">
      <c r="A562" s="2">
        <v>16977</v>
      </c>
      <c r="B562" s="2">
        <v>2018</v>
      </c>
      <c r="C562" s="17">
        <v>15226</v>
      </c>
      <c r="D562" s="17">
        <v>8018.22749970929</v>
      </c>
      <c r="E562" s="2" t="s">
        <v>5</v>
      </c>
      <c r="F562" s="2" t="s">
        <v>836</v>
      </c>
      <c r="G562" s="2">
        <v>61257</v>
      </c>
      <c r="H562" s="2" t="s">
        <v>1846</v>
      </c>
      <c r="I562" s="2">
        <v>34.816000000000003</v>
      </c>
      <c r="J562" s="2">
        <v>-79.2</v>
      </c>
      <c r="K562" s="4">
        <v>0</v>
      </c>
      <c r="L562" s="2" t="s">
        <v>1341</v>
      </c>
      <c r="M562" s="17" t="s">
        <v>1338</v>
      </c>
      <c r="N562" s="17" t="s">
        <v>965</v>
      </c>
      <c r="O562" s="8">
        <v>4.9000000000000004</v>
      </c>
      <c r="P562" s="16">
        <v>0.21</v>
      </c>
      <c r="Q562" s="4">
        <v>9024</v>
      </c>
      <c r="R562" s="4">
        <v>4538</v>
      </c>
      <c r="S562" s="4">
        <v>82281</v>
      </c>
      <c r="T562" s="27">
        <f t="shared" si="21"/>
        <v>9.118018617021276</v>
      </c>
    </row>
    <row r="563" spans="1:20" x14ac:dyDescent="0.35">
      <c r="A563" s="2">
        <v>16978</v>
      </c>
      <c r="B563" s="2">
        <v>2018</v>
      </c>
      <c r="C563" s="17">
        <v>15226</v>
      </c>
      <c r="D563" s="17">
        <v>8034.1648444531302</v>
      </c>
      <c r="E563" s="2" t="s">
        <v>5</v>
      </c>
      <c r="F563" s="2" t="s">
        <v>837</v>
      </c>
      <c r="G563" s="2">
        <v>60549</v>
      </c>
      <c r="H563" s="2" t="s">
        <v>1847</v>
      </c>
      <c r="I563" s="2">
        <v>34.816181999999998</v>
      </c>
      <c r="J563" s="2">
        <v>-79.200218000000007</v>
      </c>
      <c r="K563" s="4">
        <v>0</v>
      </c>
      <c r="L563" s="2" t="s">
        <v>1341</v>
      </c>
      <c r="M563" s="17" t="s">
        <v>1338</v>
      </c>
      <c r="N563" s="17" t="s">
        <v>965</v>
      </c>
      <c r="O563" s="8">
        <v>5</v>
      </c>
      <c r="P563" s="16">
        <v>0.215</v>
      </c>
      <c r="Q563" s="4">
        <v>9396</v>
      </c>
      <c r="R563" s="4">
        <v>4725</v>
      </c>
      <c r="S563" s="4">
        <v>85673</v>
      </c>
      <c r="T563" s="27">
        <f t="shared" si="21"/>
        <v>9.1180289484887194</v>
      </c>
    </row>
    <row r="564" spans="1:20" x14ac:dyDescent="0.35">
      <c r="A564" s="2">
        <v>15711</v>
      </c>
      <c r="B564" s="2">
        <v>2018</v>
      </c>
      <c r="C564" s="17">
        <v>15689</v>
      </c>
      <c r="D564" s="17">
        <v>2062.0048207684799</v>
      </c>
      <c r="E564" s="2" t="s">
        <v>5</v>
      </c>
      <c r="F564" s="2" t="s">
        <v>12</v>
      </c>
      <c r="G564" s="2">
        <v>62621</v>
      </c>
      <c r="H564" s="2" t="s">
        <v>1345</v>
      </c>
      <c r="I564" s="2">
        <v>35.359673999999998</v>
      </c>
      <c r="J564" s="2">
        <v>-79.911422999999999</v>
      </c>
      <c r="K564" s="4">
        <v>0</v>
      </c>
      <c r="L564" s="2" t="s">
        <v>1346</v>
      </c>
      <c r="M564" s="17" t="s">
        <v>1338</v>
      </c>
      <c r="N564" s="17" t="s">
        <v>965</v>
      </c>
      <c r="O564" s="8">
        <v>5</v>
      </c>
      <c r="P564" s="16"/>
      <c r="Q564" s="4"/>
      <c r="R564" s="4"/>
      <c r="S564" s="27"/>
      <c r="T564" s="28" t="s">
        <v>1311</v>
      </c>
    </row>
    <row r="565" spans="1:20" x14ac:dyDescent="0.35">
      <c r="A565" s="2">
        <v>15747</v>
      </c>
      <c r="B565" s="2">
        <v>2018</v>
      </c>
      <c r="C565" s="17">
        <v>28670</v>
      </c>
      <c r="D565" s="17">
        <v>4632.5280977264101</v>
      </c>
      <c r="E565" s="2" t="s">
        <v>5</v>
      </c>
      <c r="F565" s="2" t="s">
        <v>37</v>
      </c>
      <c r="G565" s="2">
        <v>62623</v>
      </c>
      <c r="H565" s="2" t="s">
        <v>1376</v>
      </c>
      <c r="I565" s="2">
        <v>35.717390999999999</v>
      </c>
      <c r="J565" s="2">
        <v>-79.119460000000004</v>
      </c>
      <c r="K565" s="4">
        <v>0</v>
      </c>
      <c r="L565" s="2" t="s">
        <v>1346</v>
      </c>
      <c r="M565" s="17" t="s">
        <v>1338</v>
      </c>
      <c r="N565" s="17" t="s">
        <v>965</v>
      </c>
      <c r="O565" s="8">
        <v>5</v>
      </c>
      <c r="P565" s="16"/>
      <c r="Q565" s="4"/>
      <c r="R565" s="4"/>
      <c r="S565" s="27"/>
      <c r="T565" s="28" t="s">
        <v>1311</v>
      </c>
    </row>
    <row r="566" spans="1:20" x14ac:dyDescent="0.35">
      <c r="A566" s="2">
        <v>15774</v>
      </c>
      <c r="B566" s="2">
        <v>2018</v>
      </c>
      <c r="C566" s="17">
        <v>9454</v>
      </c>
      <c r="D566" s="17">
        <v>2926.1289349303302</v>
      </c>
      <c r="E566" s="2" t="s">
        <v>5</v>
      </c>
      <c r="F566" s="2" t="s">
        <v>53</v>
      </c>
      <c r="G566" s="2">
        <v>62603</v>
      </c>
      <c r="H566" s="2" t="s">
        <v>1393</v>
      </c>
      <c r="I566" s="2">
        <v>34.83896</v>
      </c>
      <c r="J566" s="2">
        <v>-77.228775999999996</v>
      </c>
      <c r="K566" s="4">
        <v>0</v>
      </c>
      <c r="L566" s="2" t="s">
        <v>1346</v>
      </c>
      <c r="M566" s="17" t="s">
        <v>1338</v>
      </c>
      <c r="N566" s="17" t="s">
        <v>965</v>
      </c>
      <c r="O566" s="8">
        <v>5</v>
      </c>
      <c r="P566" s="16"/>
      <c r="Q566" s="4"/>
      <c r="R566" s="4"/>
      <c r="S566" s="27"/>
      <c r="T566" s="28" t="s">
        <v>1311</v>
      </c>
    </row>
    <row r="567" spans="1:20" x14ac:dyDescent="0.35">
      <c r="A567" s="2">
        <v>15917</v>
      </c>
      <c r="B567" s="2">
        <v>2018</v>
      </c>
      <c r="C567" s="17">
        <v>6692</v>
      </c>
      <c r="D567" s="17">
        <v>3915.9790147971999</v>
      </c>
      <c r="E567" s="2" t="s">
        <v>5</v>
      </c>
      <c r="F567" s="2" t="s">
        <v>145</v>
      </c>
      <c r="G567" s="2">
        <v>62601</v>
      </c>
      <c r="H567" s="2" t="s">
        <v>1459</v>
      </c>
      <c r="I567" s="2">
        <v>35.749009999999998</v>
      </c>
      <c r="J567" s="2">
        <v>-79.785529999999994</v>
      </c>
      <c r="K567" s="4">
        <v>0</v>
      </c>
      <c r="L567" s="2" t="s">
        <v>1346</v>
      </c>
      <c r="M567" s="17" t="s">
        <v>1338</v>
      </c>
      <c r="N567" s="17" t="s">
        <v>965</v>
      </c>
      <c r="O567" s="8">
        <v>2</v>
      </c>
      <c r="P567" s="16"/>
      <c r="Q567" s="4"/>
      <c r="R567" s="4"/>
      <c r="S567" s="4"/>
      <c r="T567" s="28" t="s">
        <v>1311</v>
      </c>
    </row>
    <row r="568" spans="1:20" x14ac:dyDescent="0.35">
      <c r="A568" s="2">
        <v>15962</v>
      </c>
      <c r="B568" s="2">
        <v>2018</v>
      </c>
      <c r="C568" s="17">
        <v>6661</v>
      </c>
      <c r="D568" s="17">
        <v>12848.836914384399</v>
      </c>
      <c r="E568" s="2" t="s">
        <v>5</v>
      </c>
      <c r="F568" s="2" t="s">
        <v>175</v>
      </c>
      <c r="G568" s="2">
        <v>62600</v>
      </c>
      <c r="H568" s="2" t="s">
        <v>1473</v>
      </c>
      <c r="I568" s="2">
        <v>35.436844000000001</v>
      </c>
      <c r="J568" s="2">
        <v>-77.973754</v>
      </c>
      <c r="K568" s="4">
        <v>0</v>
      </c>
      <c r="L568" s="2" t="s">
        <v>1346</v>
      </c>
      <c r="M568" s="17" t="s">
        <v>1338</v>
      </c>
      <c r="N568" s="17" t="s">
        <v>965</v>
      </c>
      <c r="O568" s="8">
        <v>5</v>
      </c>
      <c r="P568" s="16"/>
      <c r="Q568" s="4"/>
      <c r="R568" s="4"/>
      <c r="S568" s="4"/>
      <c r="T568" s="28" t="s">
        <v>1311</v>
      </c>
    </row>
    <row r="569" spans="1:20" x14ac:dyDescent="0.35">
      <c r="A569" s="2">
        <v>16535</v>
      </c>
      <c r="B569" s="2">
        <v>2018</v>
      </c>
      <c r="C569" s="17">
        <v>9851</v>
      </c>
      <c r="D569" s="17">
        <v>15083.096786140401</v>
      </c>
      <c r="E569" s="2" t="s">
        <v>5</v>
      </c>
      <c r="F569" s="2" t="s">
        <v>546</v>
      </c>
      <c r="G569" s="2">
        <v>62089</v>
      </c>
      <c r="H569" s="2" t="s">
        <v>1686</v>
      </c>
      <c r="I569" s="2">
        <v>34.436698</v>
      </c>
      <c r="J569" s="2">
        <v>-79.090205999999995</v>
      </c>
      <c r="K569" s="4">
        <v>0</v>
      </c>
      <c r="L569" s="2" t="s">
        <v>1346</v>
      </c>
      <c r="M569" s="17" t="s">
        <v>1338</v>
      </c>
      <c r="N569" s="17" t="s">
        <v>965</v>
      </c>
      <c r="O569" s="8">
        <v>1</v>
      </c>
      <c r="P569" s="16"/>
      <c r="Q569" s="4"/>
      <c r="R569" s="4"/>
      <c r="S569" s="27"/>
      <c r="T569" s="28" t="s">
        <v>1311</v>
      </c>
    </row>
    <row r="570" spans="1:20" x14ac:dyDescent="0.35">
      <c r="A570" s="2">
        <v>16536</v>
      </c>
      <c r="B570" s="2">
        <v>2018</v>
      </c>
      <c r="C570" s="17">
        <v>9822</v>
      </c>
      <c r="D570" s="17">
        <v>4910.1172788388703</v>
      </c>
      <c r="E570" s="2" t="s">
        <v>5</v>
      </c>
      <c r="F570" s="2" t="s">
        <v>547</v>
      </c>
      <c r="G570" s="2">
        <v>62128</v>
      </c>
      <c r="H570" s="2" t="s">
        <v>1687</v>
      </c>
      <c r="I570" s="2">
        <v>34.909630999999997</v>
      </c>
      <c r="J570" s="2">
        <v>-78.912997000000004</v>
      </c>
      <c r="K570" s="4">
        <v>0</v>
      </c>
      <c r="L570" s="2" t="s">
        <v>1346</v>
      </c>
      <c r="M570" s="17" t="s">
        <v>1338</v>
      </c>
      <c r="N570" s="17" t="s">
        <v>965</v>
      </c>
      <c r="O570" s="8">
        <v>2</v>
      </c>
      <c r="P570" s="16"/>
      <c r="Q570" s="4"/>
      <c r="R570" s="4"/>
      <c r="S570" s="27"/>
      <c r="T570" s="28" t="s">
        <v>1311</v>
      </c>
    </row>
    <row r="571" spans="1:20" x14ac:dyDescent="0.35">
      <c r="A571" s="2">
        <v>16537</v>
      </c>
      <c r="B571" s="2">
        <v>2018</v>
      </c>
      <c r="C571" s="17">
        <v>9822</v>
      </c>
      <c r="D571" s="17">
        <v>4996.5277280681803</v>
      </c>
      <c r="E571" s="2" t="s">
        <v>5</v>
      </c>
      <c r="F571" s="2" t="s">
        <v>548</v>
      </c>
      <c r="G571" s="2">
        <v>62129</v>
      </c>
      <c r="H571" s="2" t="s">
        <v>1688</v>
      </c>
      <c r="I571" s="2">
        <v>34.908588999999999</v>
      </c>
      <c r="J571" s="2">
        <v>-78.912481</v>
      </c>
      <c r="K571" s="4">
        <v>0</v>
      </c>
      <c r="L571" s="2" t="s">
        <v>1346</v>
      </c>
      <c r="M571" s="17" t="s">
        <v>1338</v>
      </c>
      <c r="N571" s="17" t="s">
        <v>965</v>
      </c>
      <c r="O571" s="8">
        <v>2</v>
      </c>
      <c r="P571" s="16"/>
      <c r="Q571" s="4"/>
      <c r="R571" s="4"/>
      <c r="S571" s="27"/>
      <c r="T571" s="28" t="s">
        <v>1311</v>
      </c>
    </row>
    <row r="572" spans="1:20" x14ac:dyDescent="0.35">
      <c r="A572" s="2">
        <v>16538</v>
      </c>
      <c r="B572" s="2">
        <v>2018</v>
      </c>
      <c r="C572" s="17">
        <v>9851</v>
      </c>
      <c r="D572" s="17">
        <v>14739.8280500989</v>
      </c>
      <c r="E572" s="2" t="s">
        <v>5</v>
      </c>
      <c r="F572" s="2" t="s">
        <v>549</v>
      </c>
      <c r="G572" s="2">
        <v>62120</v>
      </c>
      <c r="H572" s="2" t="s">
        <v>1689</v>
      </c>
      <c r="I572" s="2">
        <v>34.438400000000001</v>
      </c>
      <c r="J572" s="2">
        <v>-79.084699999999998</v>
      </c>
      <c r="K572" s="4">
        <v>0</v>
      </c>
      <c r="L572" s="2" t="s">
        <v>1346</v>
      </c>
      <c r="M572" s="17" t="s">
        <v>1338</v>
      </c>
      <c r="N572" s="17" t="s">
        <v>965</v>
      </c>
      <c r="O572" s="8">
        <v>2</v>
      </c>
      <c r="P572" s="16"/>
      <c r="Q572" s="4"/>
      <c r="R572" s="4"/>
      <c r="S572" s="27"/>
      <c r="T572" s="28" t="s">
        <v>1311</v>
      </c>
    </row>
    <row r="573" spans="1:20" x14ac:dyDescent="0.35">
      <c r="A573" s="2">
        <v>16539</v>
      </c>
      <c r="B573" s="2">
        <v>2018</v>
      </c>
      <c r="C573" s="17">
        <v>9850</v>
      </c>
      <c r="D573" s="17">
        <v>4406.9896779783503</v>
      </c>
      <c r="E573" s="2" t="s">
        <v>5</v>
      </c>
      <c r="F573" s="2" t="s">
        <v>550</v>
      </c>
      <c r="G573" s="2">
        <v>62121</v>
      </c>
      <c r="H573" s="2" t="s">
        <v>1690</v>
      </c>
      <c r="I573" s="2">
        <v>34.631813999999999</v>
      </c>
      <c r="J573" s="2">
        <v>-79.090671999999998</v>
      </c>
      <c r="K573" s="4">
        <v>0</v>
      </c>
      <c r="L573" s="2" t="s">
        <v>1346</v>
      </c>
      <c r="M573" s="17" t="s">
        <v>1338</v>
      </c>
      <c r="N573" s="17" t="s">
        <v>965</v>
      </c>
      <c r="O573" s="8">
        <v>2</v>
      </c>
      <c r="P573" s="16"/>
      <c r="Q573" s="4"/>
      <c r="R573" s="4"/>
      <c r="S573" s="27"/>
      <c r="T573" s="28" t="s">
        <v>1311</v>
      </c>
    </row>
    <row r="574" spans="1:20" x14ac:dyDescent="0.35">
      <c r="A574" s="2">
        <v>16540</v>
      </c>
      <c r="B574" s="2">
        <v>2018</v>
      </c>
      <c r="C574" s="17">
        <v>28719</v>
      </c>
      <c r="D574" s="17">
        <v>25689.363593379599</v>
      </c>
      <c r="E574" s="2" t="s">
        <v>5</v>
      </c>
      <c r="F574" s="2" t="s">
        <v>551</v>
      </c>
      <c r="G574" s="2">
        <v>62122</v>
      </c>
      <c r="H574" s="2" t="s">
        <v>1691</v>
      </c>
      <c r="I574" s="2">
        <v>34.519407999999999</v>
      </c>
      <c r="J574" s="2">
        <v>-78.524339999999995</v>
      </c>
      <c r="K574" s="4">
        <v>0</v>
      </c>
      <c r="L574" s="2" t="s">
        <v>1346</v>
      </c>
      <c r="M574" s="17" t="s">
        <v>1338</v>
      </c>
      <c r="N574" s="17" t="s">
        <v>965</v>
      </c>
      <c r="O574" s="8">
        <v>2</v>
      </c>
      <c r="P574" s="16"/>
      <c r="Q574" s="4"/>
      <c r="R574" s="4"/>
      <c r="S574" s="27"/>
      <c r="T574" s="28" t="s">
        <v>1311</v>
      </c>
    </row>
    <row r="575" spans="1:20" x14ac:dyDescent="0.35">
      <c r="A575" s="2">
        <v>16541</v>
      </c>
      <c r="B575" s="2">
        <v>2018</v>
      </c>
      <c r="C575" s="17">
        <v>7619</v>
      </c>
      <c r="D575" s="17">
        <v>5954.43988713812</v>
      </c>
      <c r="E575" s="2" t="s">
        <v>5</v>
      </c>
      <c r="F575" s="2" t="s">
        <v>552</v>
      </c>
      <c r="G575" s="2">
        <v>62123</v>
      </c>
      <c r="H575" s="2" t="s">
        <v>1692</v>
      </c>
      <c r="I575" s="2">
        <v>35.047153000000002</v>
      </c>
      <c r="J575" s="2">
        <v>-78.810478000000003</v>
      </c>
      <c r="K575" s="4">
        <v>0</v>
      </c>
      <c r="L575" s="2" t="s">
        <v>1346</v>
      </c>
      <c r="M575" s="17" t="s">
        <v>1338</v>
      </c>
      <c r="N575" s="17" t="s">
        <v>965</v>
      </c>
      <c r="O575" s="8">
        <v>1</v>
      </c>
      <c r="P575" s="16"/>
      <c r="Q575" s="4"/>
      <c r="R575" s="4"/>
      <c r="S575" s="27"/>
      <c r="T575" s="28" t="s">
        <v>1311</v>
      </c>
    </row>
    <row r="576" spans="1:20" x14ac:dyDescent="0.35">
      <c r="A576" s="2">
        <v>16542</v>
      </c>
      <c r="B576" s="2">
        <v>2018</v>
      </c>
      <c r="C576" s="17">
        <v>9821</v>
      </c>
      <c r="D576" s="17">
        <v>6400.7119455463999</v>
      </c>
      <c r="E576" s="2" t="s">
        <v>5</v>
      </c>
      <c r="F576" s="2" t="s">
        <v>553</v>
      </c>
      <c r="G576" s="2">
        <v>62124</v>
      </c>
      <c r="H576" s="2" t="s">
        <v>1693</v>
      </c>
      <c r="I576" s="2">
        <v>34.353586</v>
      </c>
      <c r="J576" s="2">
        <v>-78.787400000000005</v>
      </c>
      <c r="K576" s="4">
        <v>0</v>
      </c>
      <c r="L576" s="2" t="s">
        <v>1346</v>
      </c>
      <c r="M576" s="17" t="s">
        <v>1338</v>
      </c>
      <c r="N576" s="17" t="s">
        <v>965</v>
      </c>
      <c r="O576" s="8">
        <v>1</v>
      </c>
      <c r="P576" s="16"/>
      <c r="Q576" s="4"/>
      <c r="R576" s="4"/>
      <c r="S576" s="27"/>
      <c r="T576" s="28" t="s">
        <v>1311</v>
      </c>
    </row>
    <row r="577" spans="1:20" x14ac:dyDescent="0.35">
      <c r="A577" s="2">
        <v>16543</v>
      </c>
      <c r="B577" s="2">
        <v>2018</v>
      </c>
      <c r="C577" s="17">
        <v>9874</v>
      </c>
      <c r="D577" s="17">
        <v>9728.7614931993303</v>
      </c>
      <c r="E577" s="2" t="s">
        <v>5</v>
      </c>
      <c r="F577" s="2" t="s">
        <v>554</v>
      </c>
      <c r="G577" s="2">
        <v>62125</v>
      </c>
      <c r="H577" s="2" t="s">
        <v>1694</v>
      </c>
      <c r="I577" s="2">
        <v>35.121181</v>
      </c>
      <c r="J577" s="2">
        <v>-78.205464000000006</v>
      </c>
      <c r="K577" s="4">
        <v>0</v>
      </c>
      <c r="L577" s="2" t="s">
        <v>1346</v>
      </c>
      <c r="M577" s="17" t="s">
        <v>1338</v>
      </c>
      <c r="N577" s="17" t="s">
        <v>965</v>
      </c>
      <c r="O577" s="8">
        <v>1.5</v>
      </c>
      <c r="P577" s="16"/>
      <c r="Q577" s="4"/>
      <c r="R577" s="4"/>
      <c r="S577" s="27"/>
      <c r="T577" s="28" t="s">
        <v>1311</v>
      </c>
    </row>
    <row r="578" spans="1:20" x14ac:dyDescent="0.35">
      <c r="A578" s="2">
        <v>16544</v>
      </c>
      <c r="B578" s="2">
        <v>2018</v>
      </c>
      <c r="C578" s="17">
        <v>14626</v>
      </c>
      <c r="D578" s="17">
        <v>9051.2928428774794</v>
      </c>
      <c r="E578" s="2" t="s">
        <v>5</v>
      </c>
      <c r="F578" s="2" t="s">
        <v>555</v>
      </c>
      <c r="G578" s="2">
        <v>62126</v>
      </c>
      <c r="H578" s="2" t="s">
        <v>1695</v>
      </c>
      <c r="I578" s="2">
        <v>35.420931000000003</v>
      </c>
      <c r="J578" s="2">
        <v>-79.705957999999995</v>
      </c>
      <c r="K578" s="4">
        <v>0</v>
      </c>
      <c r="L578" s="2" t="s">
        <v>1346</v>
      </c>
      <c r="M578" s="17" t="s">
        <v>1338</v>
      </c>
      <c r="N578" s="17" t="s">
        <v>965</v>
      </c>
      <c r="O578" s="8">
        <v>2</v>
      </c>
      <c r="P578" s="16"/>
      <c r="Q578" s="4"/>
      <c r="R578" s="4"/>
      <c r="S578" s="27"/>
      <c r="T578" s="28" t="s">
        <v>1311</v>
      </c>
    </row>
    <row r="579" spans="1:20" x14ac:dyDescent="0.35">
      <c r="A579" s="2">
        <v>16545</v>
      </c>
      <c r="B579" s="2">
        <v>2018</v>
      </c>
      <c r="C579" s="17">
        <v>9822</v>
      </c>
      <c r="D579" s="17">
        <v>4810.5451289808798</v>
      </c>
      <c r="E579" s="2" t="s">
        <v>5</v>
      </c>
      <c r="F579" s="2" t="s">
        <v>556</v>
      </c>
      <c r="G579" s="2">
        <v>62127</v>
      </c>
      <c r="H579" s="2" t="s">
        <v>1696</v>
      </c>
      <c r="I579" s="2">
        <v>34.910856000000003</v>
      </c>
      <c r="J579" s="2">
        <v>-78.913600000000002</v>
      </c>
      <c r="K579" s="4">
        <v>0</v>
      </c>
      <c r="L579" s="2" t="s">
        <v>1346</v>
      </c>
      <c r="M579" s="17" t="s">
        <v>1338</v>
      </c>
      <c r="N579" s="17" t="s">
        <v>965</v>
      </c>
      <c r="O579" s="8">
        <v>2</v>
      </c>
      <c r="P579" s="16"/>
      <c r="Q579" s="4"/>
      <c r="R579" s="4"/>
      <c r="S579" s="27"/>
      <c r="T579" s="28" t="s">
        <v>1311</v>
      </c>
    </row>
    <row r="580" spans="1:20" x14ac:dyDescent="0.35">
      <c r="A580" s="2">
        <v>16779</v>
      </c>
      <c r="B580" s="2">
        <v>2018</v>
      </c>
      <c r="C580" s="17">
        <v>13956</v>
      </c>
      <c r="D580" s="17">
        <v>872.51336105643702</v>
      </c>
      <c r="E580" s="2" t="s">
        <v>5</v>
      </c>
      <c r="F580" s="2" t="s">
        <v>695</v>
      </c>
      <c r="G580" s="2">
        <v>62602</v>
      </c>
      <c r="H580" s="2" t="s">
        <v>1768</v>
      </c>
      <c r="I580" s="2">
        <v>35.015397999999998</v>
      </c>
      <c r="J580" s="2">
        <v>-78.350802000000002</v>
      </c>
      <c r="K580" s="4">
        <v>0</v>
      </c>
      <c r="L580" s="2" t="s">
        <v>1346</v>
      </c>
      <c r="M580" s="17" t="s">
        <v>1338</v>
      </c>
      <c r="N580" s="17" t="s">
        <v>965</v>
      </c>
      <c r="O580" s="8">
        <v>5</v>
      </c>
      <c r="P580" s="16"/>
      <c r="Q580" s="4"/>
      <c r="R580" s="4"/>
      <c r="S580" s="4"/>
      <c r="T580" s="28" t="s">
        <v>1311</v>
      </c>
    </row>
    <row r="581" spans="1:20" x14ac:dyDescent="0.35">
      <c r="A581" s="2">
        <v>16865</v>
      </c>
      <c r="B581" s="2">
        <v>2018</v>
      </c>
      <c r="C581" s="17">
        <v>10051</v>
      </c>
      <c r="D581" s="17">
        <v>4047.30112783091</v>
      </c>
      <c r="E581" s="2" t="s">
        <v>5</v>
      </c>
      <c r="F581" s="2" t="s">
        <v>760</v>
      </c>
      <c r="G581" s="2">
        <v>62627</v>
      </c>
      <c r="H581" s="2" t="s">
        <v>1796</v>
      </c>
      <c r="I581" s="2">
        <v>35.102173999999998</v>
      </c>
      <c r="J581" s="2">
        <v>-80.122015000000005</v>
      </c>
      <c r="K581" s="4">
        <v>0</v>
      </c>
      <c r="L581" s="2" t="s">
        <v>1346</v>
      </c>
      <c r="M581" s="17" t="s">
        <v>1338</v>
      </c>
      <c r="N581" s="17" t="s">
        <v>965</v>
      </c>
      <c r="O581" s="8">
        <v>2.2000000000000002</v>
      </c>
      <c r="P581" s="16"/>
      <c r="Q581" s="4"/>
      <c r="R581" s="4"/>
      <c r="S581" s="27"/>
      <c r="T581" s="28" t="s">
        <v>1311</v>
      </c>
    </row>
    <row r="582" spans="1:20" x14ac:dyDescent="0.35">
      <c r="A582" s="2">
        <v>16931</v>
      </c>
      <c r="B582" s="2">
        <v>2018</v>
      </c>
      <c r="C582" s="17">
        <v>6893</v>
      </c>
      <c r="D582" s="17">
        <v>4727.70279501184</v>
      </c>
      <c r="E582" s="2" t="s">
        <v>5</v>
      </c>
      <c r="F582" s="2" t="s">
        <v>793</v>
      </c>
      <c r="G582" s="2">
        <v>62595</v>
      </c>
      <c r="H582" s="2" t="s">
        <v>1830</v>
      </c>
      <c r="I582" s="2">
        <v>35.734580999999999</v>
      </c>
      <c r="J582" s="2">
        <v>-78.354999000000007</v>
      </c>
      <c r="K582" s="4">
        <v>0</v>
      </c>
      <c r="L582" s="2" t="s">
        <v>1346</v>
      </c>
      <c r="M582" s="17" t="s">
        <v>1338</v>
      </c>
      <c r="N582" s="17" t="s">
        <v>965</v>
      </c>
      <c r="O582" s="8">
        <v>5</v>
      </c>
      <c r="P582" s="16"/>
      <c r="Q582" s="4"/>
      <c r="R582" s="4"/>
      <c r="S582" s="4"/>
      <c r="T582" s="28" t="s">
        <v>1311</v>
      </c>
    </row>
  </sheetData>
  <sortState ref="A2:T712">
    <sortCondition ref="L2:L71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E21" sqref="E21"/>
    </sheetView>
  </sheetViews>
  <sheetFormatPr defaultRowHeight="14.5" x14ac:dyDescent="0.35"/>
  <sheetData>
    <row r="1" spans="1:20" ht="44" x14ac:dyDescent="0.35">
      <c r="A1" s="1" t="s">
        <v>1312</v>
      </c>
      <c r="B1" s="1" t="s">
        <v>1</v>
      </c>
      <c r="C1" s="1" t="s">
        <v>1309</v>
      </c>
      <c r="D1" s="1" t="s">
        <v>1308</v>
      </c>
      <c r="E1" s="1" t="s">
        <v>2</v>
      </c>
      <c r="F1" s="1" t="s">
        <v>3</v>
      </c>
      <c r="G1" s="1" t="s">
        <v>4</v>
      </c>
      <c r="H1" s="1" t="s">
        <v>1313</v>
      </c>
      <c r="I1" s="1" t="s">
        <v>958</v>
      </c>
      <c r="J1" s="1" t="s">
        <v>959</v>
      </c>
      <c r="K1" s="3" t="s">
        <v>1314</v>
      </c>
      <c r="L1" s="1" t="s">
        <v>1315</v>
      </c>
      <c r="M1" s="1" t="s">
        <v>1316</v>
      </c>
      <c r="N1" s="1" t="s">
        <v>1317</v>
      </c>
      <c r="O1" s="6" t="s">
        <v>1318</v>
      </c>
      <c r="P1" s="15" t="s">
        <v>1319</v>
      </c>
      <c r="Q1" s="9" t="s">
        <v>1320</v>
      </c>
      <c r="R1" s="9" t="s">
        <v>1321</v>
      </c>
      <c r="S1" s="20" t="s">
        <v>1849</v>
      </c>
      <c r="T1" s="9" t="s">
        <v>1310</v>
      </c>
    </row>
    <row r="2" spans="1:20" x14ac:dyDescent="0.35">
      <c r="A2" s="2">
        <v>16008</v>
      </c>
      <c r="B2" s="2">
        <v>2018</v>
      </c>
      <c r="C2" s="17">
        <v>6422</v>
      </c>
      <c r="D2" s="17">
        <v>10388.5819592021</v>
      </c>
      <c r="E2" s="2" t="s">
        <v>5</v>
      </c>
      <c r="F2" s="2" t="s">
        <v>209</v>
      </c>
      <c r="G2" s="2">
        <v>59968</v>
      </c>
      <c r="H2" s="2" t="s">
        <v>1343</v>
      </c>
      <c r="I2" s="2">
        <v>36.31</v>
      </c>
      <c r="J2" s="2">
        <v>-76.42</v>
      </c>
      <c r="K2" s="4">
        <v>0</v>
      </c>
      <c r="L2" s="2" t="s">
        <v>1341</v>
      </c>
      <c r="M2" s="17" t="s">
        <v>1494</v>
      </c>
      <c r="N2" s="17" t="s">
        <v>1048</v>
      </c>
      <c r="O2" s="8">
        <v>208</v>
      </c>
      <c r="P2" s="16">
        <v>0.29799999999999999</v>
      </c>
      <c r="Q2" s="4">
        <v>542772</v>
      </c>
      <c r="R2" s="4">
        <v>148144</v>
      </c>
      <c r="S2" s="4">
        <v>4948996</v>
      </c>
      <c r="T2" s="27">
        <f>S2/Q2</f>
        <v>9.1180016655243818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A81" sqref="A81:XFD82"/>
    </sheetView>
  </sheetViews>
  <sheetFormatPr defaultRowHeight="14.5" x14ac:dyDescent="0.35"/>
  <cols>
    <col min="6" max="6" width="19.54296875" customWidth="1"/>
  </cols>
  <sheetData>
    <row r="1" spans="1:20" ht="44" x14ac:dyDescent="0.35">
      <c r="A1" s="1" t="s">
        <v>1312</v>
      </c>
      <c r="B1" s="1" t="s">
        <v>1</v>
      </c>
      <c r="C1" s="1" t="s">
        <v>1309</v>
      </c>
      <c r="D1" s="1" t="s">
        <v>1308</v>
      </c>
      <c r="E1" s="1" t="s">
        <v>2</v>
      </c>
      <c r="F1" s="1" t="s">
        <v>3</v>
      </c>
      <c r="G1" s="1" t="s">
        <v>4</v>
      </c>
      <c r="H1" s="1" t="s">
        <v>1313</v>
      </c>
      <c r="I1" s="1" t="s">
        <v>958</v>
      </c>
      <c r="J1" s="1" t="s">
        <v>959</v>
      </c>
      <c r="K1" s="3" t="s">
        <v>1314</v>
      </c>
      <c r="L1" s="1" t="s">
        <v>1315</v>
      </c>
      <c r="M1" s="1" t="s">
        <v>1316</v>
      </c>
      <c r="N1" s="1" t="s">
        <v>1317</v>
      </c>
      <c r="O1" s="6" t="s">
        <v>1318</v>
      </c>
      <c r="P1" s="15" t="s">
        <v>1319</v>
      </c>
      <c r="Q1" s="9" t="s">
        <v>1320</v>
      </c>
      <c r="R1" s="9" t="s">
        <v>1321</v>
      </c>
      <c r="S1" s="20" t="s">
        <v>1849</v>
      </c>
      <c r="T1" s="9" t="s">
        <v>1310</v>
      </c>
    </row>
    <row r="2" spans="1:20" x14ac:dyDescent="0.35">
      <c r="A2" s="2">
        <v>15770</v>
      </c>
      <c r="B2" s="2">
        <v>2018</v>
      </c>
      <c r="C2" s="19">
        <v>7011</v>
      </c>
      <c r="D2" s="19">
        <v>14876.6393276401</v>
      </c>
      <c r="E2" s="2" t="s">
        <v>5</v>
      </c>
      <c r="F2" s="2" t="s">
        <v>51</v>
      </c>
      <c r="G2" s="2">
        <v>54801</v>
      </c>
      <c r="H2" s="2" t="s">
        <v>1344</v>
      </c>
      <c r="I2" s="2">
        <v>36.423715000000001</v>
      </c>
      <c r="J2" s="2">
        <v>-79.952494000000002</v>
      </c>
      <c r="K2" s="4">
        <v>0</v>
      </c>
      <c r="L2" s="2" t="s">
        <v>1341</v>
      </c>
      <c r="M2" s="17" t="s">
        <v>1392</v>
      </c>
      <c r="N2" s="17" t="s">
        <v>1003</v>
      </c>
      <c r="O2" s="8">
        <v>0.8</v>
      </c>
      <c r="P2" s="16">
        <v>0.46200000000000002</v>
      </c>
      <c r="Q2" s="4">
        <v>3238.6669999999999</v>
      </c>
      <c r="R2" s="4">
        <v>1232</v>
      </c>
      <c r="S2" s="4">
        <v>29530.667000000001</v>
      </c>
      <c r="T2" s="27">
        <f t="shared" ref="T2:T16" si="0">S2/Q2</f>
        <v>9.1181547840515869</v>
      </c>
    </row>
    <row r="3" spans="1:20" x14ac:dyDescent="0.35">
      <c r="A3" s="2">
        <v>15771</v>
      </c>
      <c r="B3" s="2">
        <v>2018</v>
      </c>
      <c r="C3" s="19">
        <v>7011</v>
      </c>
      <c r="D3" s="19">
        <v>14876.6393276401</v>
      </c>
      <c r="E3" s="2" t="s">
        <v>5</v>
      </c>
      <c r="F3" s="2" t="s">
        <v>51</v>
      </c>
      <c r="G3" s="2">
        <v>54801</v>
      </c>
      <c r="H3" s="2" t="s">
        <v>1378</v>
      </c>
      <c r="I3" s="2">
        <v>36.423715000000001</v>
      </c>
      <c r="J3" s="2">
        <v>-79.952494000000002</v>
      </c>
      <c r="K3" s="4">
        <v>0</v>
      </c>
      <c r="L3" s="2" t="s">
        <v>1341</v>
      </c>
      <c r="M3" s="17" t="s">
        <v>1392</v>
      </c>
      <c r="N3" s="17" t="s">
        <v>1003</v>
      </c>
      <c r="O3" s="8">
        <v>0.3</v>
      </c>
      <c r="P3" s="16">
        <v>0.46200000000000002</v>
      </c>
      <c r="Q3" s="4">
        <v>1214.5</v>
      </c>
      <c r="R3" s="4">
        <v>462</v>
      </c>
      <c r="S3" s="4">
        <v>11074</v>
      </c>
      <c r="T3" s="27">
        <f t="shared" si="0"/>
        <v>9.118155619596541</v>
      </c>
    </row>
    <row r="4" spans="1:20" x14ac:dyDescent="0.35">
      <c r="A4" s="2">
        <v>15772</v>
      </c>
      <c r="B4" s="2">
        <v>2018</v>
      </c>
      <c r="C4" s="19">
        <v>7011</v>
      </c>
      <c r="D4" s="19">
        <v>14876.6393276401</v>
      </c>
      <c r="E4" s="2" t="s">
        <v>5</v>
      </c>
      <c r="F4" s="2" t="s">
        <v>51</v>
      </c>
      <c r="G4" s="2">
        <v>54801</v>
      </c>
      <c r="H4" s="2" t="s">
        <v>1379</v>
      </c>
      <c r="I4" s="2">
        <v>36.423715000000001</v>
      </c>
      <c r="J4" s="2">
        <v>-79.952494000000002</v>
      </c>
      <c r="K4" s="4">
        <v>0</v>
      </c>
      <c r="L4" s="2" t="s">
        <v>1341</v>
      </c>
      <c r="M4" s="17" t="s">
        <v>1392</v>
      </c>
      <c r="N4" s="17" t="s">
        <v>1003</v>
      </c>
      <c r="O4" s="8">
        <v>0.1</v>
      </c>
      <c r="P4" s="16">
        <v>0.46200000000000002</v>
      </c>
      <c r="Q4" s="4">
        <v>404.83300000000003</v>
      </c>
      <c r="R4" s="4">
        <v>154</v>
      </c>
      <c r="S4" s="4">
        <v>3691.3330000000001</v>
      </c>
      <c r="T4" s="27">
        <f t="shared" si="0"/>
        <v>9.1181623039623734</v>
      </c>
    </row>
    <row r="5" spans="1:20" x14ac:dyDescent="0.35">
      <c r="A5" s="2">
        <v>15786</v>
      </c>
      <c r="B5" s="2">
        <v>2018</v>
      </c>
      <c r="C5" s="17">
        <v>6024</v>
      </c>
      <c r="D5" s="17">
        <v>4199.30120267646</v>
      </c>
      <c r="E5" s="2" t="s">
        <v>5</v>
      </c>
      <c r="F5" s="2" t="s">
        <v>65</v>
      </c>
      <c r="G5" s="2">
        <v>2741</v>
      </c>
      <c r="H5" s="2" t="s">
        <v>1343</v>
      </c>
      <c r="I5" s="2">
        <v>35.242677</v>
      </c>
      <c r="J5" s="2">
        <v>-83.072006999999999</v>
      </c>
      <c r="K5" s="4">
        <v>0</v>
      </c>
      <c r="L5" s="2" t="s">
        <v>1341</v>
      </c>
      <c r="M5" s="17" t="s">
        <v>1392</v>
      </c>
      <c r="N5" s="17" t="s">
        <v>1003</v>
      </c>
      <c r="O5" s="8">
        <v>9</v>
      </c>
      <c r="P5" s="16">
        <v>0.47199999999999998</v>
      </c>
      <c r="Q5" s="4">
        <v>37232</v>
      </c>
      <c r="R5" s="4">
        <v>14268</v>
      </c>
      <c r="S5" s="4">
        <v>339482</v>
      </c>
      <c r="T5" s="27">
        <f t="shared" si="0"/>
        <v>9.1180167597765358</v>
      </c>
    </row>
    <row r="6" spans="1:20" x14ac:dyDescent="0.35">
      <c r="A6" s="2">
        <v>15815</v>
      </c>
      <c r="B6" s="2">
        <v>2018</v>
      </c>
      <c r="C6" s="19">
        <v>29024</v>
      </c>
      <c r="D6" s="19">
        <v>4193.5272116119504</v>
      </c>
      <c r="E6" s="2" t="s">
        <v>5</v>
      </c>
      <c r="F6" s="2" t="s">
        <v>91</v>
      </c>
      <c r="G6" s="2">
        <v>2707</v>
      </c>
      <c r="H6" s="2" t="s">
        <v>1343</v>
      </c>
      <c r="I6" s="2">
        <v>34.9833</v>
      </c>
      <c r="J6" s="2">
        <v>-79.877499999999998</v>
      </c>
      <c r="K6" s="4">
        <v>0</v>
      </c>
      <c r="L6" s="2" t="s">
        <v>1341</v>
      </c>
      <c r="M6" s="17" t="s">
        <v>1392</v>
      </c>
      <c r="N6" s="17" t="s">
        <v>1003</v>
      </c>
      <c r="O6" s="8">
        <v>3.2</v>
      </c>
      <c r="P6" s="16">
        <v>0.41</v>
      </c>
      <c r="Q6" s="4">
        <v>11494.894</v>
      </c>
      <c r="R6" s="4">
        <v>4404.9430000000002</v>
      </c>
      <c r="S6" s="4">
        <v>1410</v>
      </c>
      <c r="T6" s="27">
        <f t="shared" si="0"/>
        <v>0.12266315809436781</v>
      </c>
    </row>
    <row r="7" spans="1:20" x14ac:dyDescent="0.35">
      <c r="A7" s="2">
        <v>15816</v>
      </c>
      <c r="B7" s="2">
        <v>2018</v>
      </c>
      <c r="C7" s="19">
        <v>29024</v>
      </c>
      <c r="D7" s="19">
        <v>4193.5272116119504</v>
      </c>
      <c r="E7" s="2" t="s">
        <v>5</v>
      </c>
      <c r="F7" s="2" t="s">
        <v>91</v>
      </c>
      <c r="G7" s="2">
        <v>2707</v>
      </c>
      <c r="H7" s="2" t="s">
        <v>1361</v>
      </c>
      <c r="I7" s="2">
        <v>34.9833</v>
      </c>
      <c r="J7" s="2">
        <v>-79.877499999999998</v>
      </c>
      <c r="K7" s="4">
        <v>0</v>
      </c>
      <c r="L7" s="2" t="s">
        <v>1341</v>
      </c>
      <c r="M7" s="17" t="s">
        <v>1392</v>
      </c>
      <c r="N7" s="17" t="s">
        <v>1003</v>
      </c>
      <c r="O7" s="8">
        <v>3.2</v>
      </c>
      <c r="P7" s="16">
        <v>0.41</v>
      </c>
      <c r="Q7" s="4">
        <v>11494.894</v>
      </c>
      <c r="R7" s="4">
        <v>4404.9430000000002</v>
      </c>
      <c r="S7" s="4">
        <v>3989</v>
      </c>
      <c r="T7" s="27">
        <f t="shared" si="0"/>
        <v>0.34702364371520084</v>
      </c>
    </row>
    <row r="8" spans="1:20" x14ac:dyDescent="0.35">
      <c r="A8" s="2">
        <v>15817</v>
      </c>
      <c r="B8" s="2">
        <v>2018</v>
      </c>
      <c r="C8" s="19">
        <v>29024</v>
      </c>
      <c r="D8" s="19">
        <v>4193.5272116119504</v>
      </c>
      <c r="E8" s="2" t="s">
        <v>5</v>
      </c>
      <c r="F8" s="2" t="s">
        <v>91</v>
      </c>
      <c r="G8" s="2">
        <v>2707</v>
      </c>
      <c r="H8" s="2" t="s">
        <v>1362</v>
      </c>
      <c r="I8" s="2">
        <v>34.9833</v>
      </c>
      <c r="J8" s="2">
        <v>-79.877499999999998</v>
      </c>
      <c r="K8" s="4">
        <v>0</v>
      </c>
      <c r="L8" s="2" t="s">
        <v>1341</v>
      </c>
      <c r="M8" s="17" t="s">
        <v>1392</v>
      </c>
      <c r="N8" s="17" t="s">
        <v>1003</v>
      </c>
      <c r="O8" s="8">
        <v>3.2</v>
      </c>
      <c r="P8" s="16">
        <v>0.41</v>
      </c>
      <c r="Q8" s="4">
        <v>11494.894</v>
      </c>
      <c r="R8" s="4">
        <v>4404.9430000000002</v>
      </c>
      <c r="S8" s="4">
        <v>5648</v>
      </c>
      <c r="T8" s="27">
        <f t="shared" si="0"/>
        <v>0.49134859355814853</v>
      </c>
    </row>
    <row r="9" spans="1:20" x14ac:dyDescent="0.35">
      <c r="A9" s="2">
        <v>15818</v>
      </c>
      <c r="B9" s="2">
        <v>2018</v>
      </c>
      <c r="C9" s="19">
        <v>29024</v>
      </c>
      <c r="D9" s="19">
        <v>4193.5272116119504</v>
      </c>
      <c r="E9" s="2" t="s">
        <v>5</v>
      </c>
      <c r="F9" s="2" t="s">
        <v>91</v>
      </c>
      <c r="G9" s="2">
        <v>2707</v>
      </c>
      <c r="H9" s="2" t="s">
        <v>1363</v>
      </c>
      <c r="I9" s="2">
        <v>34.9833</v>
      </c>
      <c r="J9" s="2">
        <v>-79.877499999999998</v>
      </c>
      <c r="K9" s="4">
        <v>0</v>
      </c>
      <c r="L9" s="2" t="s">
        <v>1341</v>
      </c>
      <c r="M9" s="17" t="s">
        <v>1392</v>
      </c>
      <c r="N9" s="17" t="s">
        <v>1003</v>
      </c>
      <c r="O9" s="8">
        <v>5</v>
      </c>
      <c r="P9" s="16">
        <v>0.41</v>
      </c>
      <c r="Q9" s="4">
        <v>17960.772000000001</v>
      </c>
      <c r="R9" s="4">
        <v>6882.7240000000002</v>
      </c>
      <c r="S9" s="4">
        <v>6249</v>
      </c>
      <c r="T9" s="27">
        <f t="shared" si="0"/>
        <v>0.34792491102275558</v>
      </c>
    </row>
    <row r="10" spans="1:20" x14ac:dyDescent="0.35">
      <c r="A10" s="2">
        <v>15819</v>
      </c>
      <c r="B10" s="2">
        <v>2018</v>
      </c>
      <c r="C10" s="19">
        <v>29024</v>
      </c>
      <c r="D10" s="19">
        <v>4193.5272116119504</v>
      </c>
      <c r="E10" s="2" t="s">
        <v>5</v>
      </c>
      <c r="F10" s="2" t="s">
        <v>91</v>
      </c>
      <c r="G10" s="2">
        <v>2707</v>
      </c>
      <c r="H10" s="2" t="s">
        <v>1364</v>
      </c>
      <c r="I10" s="2">
        <v>34.9833</v>
      </c>
      <c r="J10" s="2">
        <v>-79.877499999999998</v>
      </c>
      <c r="K10" s="4">
        <v>0</v>
      </c>
      <c r="L10" s="2" t="s">
        <v>1341</v>
      </c>
      <c r="M10" s="17" t="s">
        <v>1392</v>
      </c>
      <c r="N10" s="17" t="s">
        <v>1003</v>
      </c>
      <c r="O10" s="8">
        <v>5</v>
      </c>
      <c r="P10" s="16">
        <v>0.41</v>
      </c>
      <c r="Q10" s="4">
        <v>17960.772000000001</v>
      </c>
      <c r="R10" s="4">
        <v>6882.7240000000002</v>
      </c>
      <c r="S10" s="4">
        <v>104810.40700000001</v>
      </c>
      <c r="T10" s="27">
        <f t="shared" si="0"/>
        <v>5.835517927625828</v>
      </c>
    </row>
    <row r="11" spans="1:20" x14ac:dyDescent="0.35">
      <c r="A11" s="2">
        <v>15820</v>
      </c>
      <c r="B11" s="2">
        <v>2018</v>
      </c>
      <c r="C11" s="19">
        <v>29024</v>
      </c>
      <c r="D11" s="19">
        <v>4193.5272116119504</v>
      </c>
      <c r="E11" s="2" t="s">
        <v>5</v>
      </c>
      <c r="F11" s="2" t="s">
        <v>91</v>
      </c>
      <c r="G11" s="2">
        <v>2707</v>
      </c>
      <c r="H11" s="2" t="s">
        <v>1365</v>
      </c>
      <c r="I11" s="2">
        <v>34.9833</v>
      </c>
      <c r="J11" s="2">
        <v>-79.877499999999998</v>
      </c>
      <c r="K11" s="4">
        <v>0</v>
      </c>
      <c r="L11" s="2" t="s">
        <v>1341</v>
      </c>
      <c r="M11" s="17" t="s">
        <v>1392</v>
      </c>
      <c r="N11" s="17" t="s">
        <v>1003</v>
      </c>
      <c r="O11" s="8">
        <v>5</v>
      </c>
      <c r="P11" s="16">
        <v>0.41</v>
      </c>
      <c r="Q11" s="4">
        <v>17960.772000000001</v>
      </c>
      <c r="R11" s="4">
        <v>6882.7240000000002</v>
      </c>
      <c r="S11" s="4">
        <v>104810.40700000001</v>
      </c>
      <c r="T11" s="27">
        <f t="shared" si="0"/>
        <v>5.835517927625828</v>
      </c>
    </row>
    <row r="12" spans="1:20" x14ac:dyDescent="0.35">
      <c r="A12" s="2">
        <v>15841</v>
      </c>
      <c r="B12" s="2">
        <v>2018</v>
      </c>
      <c r="C12" s="12">
        <v>16289</v>
      </c>
      <c r="D12" s="12">
        <v>54.136240561949698</v>
      </c>
      <c r="E12" s="2" t="s">
        <v>5</v>
      </c>
      <c r="F12" s="2" t="s">
        <v>108</v>
      </c>
      <c r="G12" s="2">
        <v>2719</v>
      </c>
      <c r="H12" s="2" t="s">
        <v>1343</v>
      </c>
      <c r="I12" s="2">
        <v>35.742800000000003</v>
      </c>
      <c r="J12" s="2">
        <v>-81.837199999999996</v>
      </c>
      <c r="K12" s="4">
        <v>0</v>
      </c>
      <c r="L12" s="2" t="s">
        <v>1341</v>
      </c>
      <c r="M12" s="17" t="s">
        <v>1392</v>
      </c>
      <c r="N12" s="17" t="s">
        <v>1003</v>
      </c>
      <c r="O12" s="8">
        <v>13</v>
      </c>
      <c r="P12" s="16">
        <v>0.48499999999999999</v>
      </c>
      <c r="Q12" s="4">
        <v>55228.881000000001</v>
      </c>
      <c r="R12" s="4">
        <v>21164.187999999998</v>
      </c>
      <c r="S12" s="4">
        <v>503576.82299999997</v>
      </c>
      <c r="T12" s="27">
        <f t="shared" si="0"/>
        <v>9.1179979366230501</v>
      </c>
    </row>
    <row r="13" spans="1:20" x14ac:dyDescent="0.35">
      <c r="A13" s="2">
        <v>15842</v>
      </c>
      <c r="B13" s="2">
        <v>2018</v>
      </c>
      <c r="C13" s="12">
        <v>16289</v>
      </c>
      <c r="D13" s="12">
        <v>54.136240561949698</v>
      </c>
      <c r="E13" s="2" t="s">
        <v>5</v>
      </c>
      <c r="F13" s="2" t="s">
        <v>108</v>
      </c>
      <c r="G13" s="2">
        <v>2719</v>
      </c>
      <c r="H13" s="2" t="s">
        <v>1361</v>
      </c>
      <c r="I13" s="2">
        <v>35.742800000000003</v>
      </c>
      <c r="J13" s="2">
        <v>-81.837199999999996</v>
      </c>
      <c r="K13" s="4">
        <v>0</v>
      </c>
      <c r="L13" s="2" t="s">
        <v>1341</v>
      </c>
      <c r="M13" s="17" t="s">
        <v>1392</v>
      </c>
      <c r="N13" s="17" t="s">
        <v>1003</v>
      </c>
      <c r="O13" s="8">
        <v>13</v>
      </c>
      <c r="P13" s="16">
        <v>0.48499999999999999</v>
      </c>
      <c r="Q13" s="4">
        <v>55228.881000000001</v>
      </c>
      <c r="R13" s="4">
        <v>21164.187999999998</v>
      </c>
      <c r="S13" s="4">
        <v>503576.82299999997</v>
      </c>
      <c r="T13" s="27">
        <f t="shared" si="0"/>
        <v>9.1179979366230501</v>
      </c>
    </row>
    <row r="14" spans="1:20" x14ac:dyDescent="0.35">
      <c r="A14" s="2">
        <v>15843</v>
      </c>
      <c r="B14" s="2">
        <v>2018</v>
      </c>
      <c r="C14" s="12">
        <v>16289</v>
      </c>
      <c r="D14" s="12">
        <v>54.136240561949698</v>
      </c>
      <c r="E14" s="2" t="s">
        <v>5</v>
      </c>
      <c r="F14" s="2" t="s">
        <v>108</v>
      </c>
      <c r="G14" s="2">
        <v>2719</v>
      </c>
      <c r="H14" s="2" t="s">
        <v>1362</v>
      </c>
      <c r="I14" s="2">
        <v>35.742800000000003</v>
      </c>
      <c r="J14" s="2">
        <v>-81.837199999999996</v>
      </c>
      <c r="K14" s="4">
        <v>0</v>
      </c>
      <c r="L14" s="2" t="s">
        <v>1341</v>
      </c>
      <c r="M14" s="17" t="s">
        <v>1392</v>
      </c>
      <c r="N14" s="17" t="s">
        <v>1003</v>
      </c>
      <c r="O14" s="8">
        <v>1.7</v>
      </c>
      <c r="P14" s="16">
        <v>0.48499999999999999</v>
      </c>
      <c r="Q14" s="4">
        <v>7222.2380000000003</v>
      </c>
      <c r="R14" s="4">
        <v>2767.625</v>
      </c>
      <c r="S14" s="4">
        <v>65852.354000000007</v>
      </c>
      <c r="T14" s="27">
        <f t="shared" si="0"/>
        <v>9.1179983268344245</v>
      </c>
    </row>
    <row r="15" spans="1:20" x14ac:dyDescent="0.35">
      <c r="A15" s="2">
        <v>15911</v>
      </c>
      <c r="B15" s="2">
        <v>2018</v>
      </c>
      <c r="C15" s="17">
        <v>6024</v>
      </c>
      <c r="D15" s="17">
        <v>1680.3077101772999</v>
      </c>
      <c r="E15" s="2" t="s">
        <v>5</v>
      </c>
      <c r="F15" s="2" t="s">
        <v>140</v>
      </c>
      <c r="G15" s="2">
        <v>2743</v>
      </c>
      <c r="H15" s="2" t="s">
        <v>1343</v>
      </c>
      <c r="I15" s="2">
        <v>35.253100000000003</v>
      </c>
      <c r="J15" s="2">
        <v>-83.098299999999995</v>
      </c>
      <c r="K15" s="4">
        <v>0</v>
      </c>
      <c r="L15" s="2" t="s">
        <v>1341</v>
      </c>
      <c r="M15" s="17" t="s">
        <v>1392</v>
      </c>
      <c r="N15" s="17" t="s">
        <v>1003</v>
      </c>
      <c r="O15" s="8">
        <v>6.4</v>
      </c>
      <c r="P15" s="16">
        <v>0.49199999999999999</v>
      </c>
      <c r="Q15" s="4">
        <v>27610</v>
      </c>
      <c r="R15" s="4">
        <v>10580</v>
      </c>
      <c r="S15" s="4">
        <v>251748</v>
      </c>
      <c r="T15" s="27">
        <f t="shared" si="0"/>
        <v>9.1180007243752268</v>
      </c>
    </row>
    <row r="16" spans="1:20" x14ac:dyDescent="0.35">
      <c r="A16" s="2">
        <v>15919</v>
      </c>
      <c r="B16" s="2">
        <v>2018</v>
      </c>
      <c r="C16" s="17">
        <v>13721</v>
      </c>
      <c r="D16" s="17">
        <v>57479.969834976197</v>
      </c>
      <c r="E16" s="2" t="s">
        <v>5</v>
      </c>
      <c r="F16" s="2" t="s">
        <v>147</v>
      </c>
      <c r="G16" s="2">
        <v>2778</v>
      </c>
      <c r="H16" s="2" t="s">
        <v>1343</v>
      </c>
      <c r="I16" s="2">
        <v>35.019131000000002</v>
      </c>
      <c r="J16" s="2">
        <v>-83.791437999999999</v>
      </c>
      <c r="K16" s="4">
        <v>0</v>
      </c>
      <c r="L16" s="2" t="s">
        <v>1341</v>
      </c>
      <c r="M16" s="17" t="s">
        <v>1392</v>
      </c>
      <c r="N16" s="17" t="s">
        <v>1003</v>
      </c>
      <c r="O16" s="8">
        <v>13.2</v>
      </c>
      <c r="P16" s="16">
        <v>0.312</v>
      </c>
      <c r="Q16" s="4">
        <v>36086</v>
      </c>
      <c r="R16" s="4">
        <v>13828</v>
      </c>
      <c r="S16" s="4">
        <v>329032</v>
      </c>
      <c r="T16" s="27">
        <f t="shared" si="0"/>
        <v>9.1179958986864715</v>
      </c>
    </row>
    <row r="17" spans="1:20" x14ac:dyDescent="0.35">
      <c r="A17" s="2">
        <v>15922</v>
      </c>
      <c r="B17" s="2">
        <v>2018</v>
      </c>
      <c r="C17" s="12">
        <v>7798</v>
      </c>
      <c r="D17" s="12">
        <v>77704.626743193905</v>
      </c>
      <c r="E17" s="2" t="s">
        <v>5</v>
      </c>
      <c r="F17" s="2" t="s">
        <v>150</v>
      </c>
      <c r="G17" s="2">
        <v>54899</v>
      </c>
      <c r="H17" s="2" t="s">
        <v>1436</v>
      </c>
      <c r="I17" s="2">
        <v>35.447800000000001</v>
      </c>
      <c r="J17" s="2">
        <v>-83.938299999999998</v>
      </c>
      <c r="K17" s="4">
        <v>0</v>
      </c>
      <c r="L17" s="2" t="s">
        <v>1341</v>
      </c>
      <c r="M17" s="17" t="s">
        <v>1392</v>
      </c>
      <c r="N17" s="17" t="s">
        <v>1003</v>
      </c>
      <c r="O17" s="8">
        <v>27.5</v>
      </c>
      <c r="P17" s="16">
        <v>0.47</v>
      </c>
      <c r="Q17" s="4">
        <v>113122.429</v>
      </c>
      <c r="R17" s="4">
        <v>43349.428999999996</v>
      </c>
      <c r="S17" s="4"/>
      <c r="T17" s="28" t="s">
        <v>1311</v>
      </c>
    </row>
    <row r="18" spans="1:20" x14ac:dyDescent="0.35">
      <c r="A18" s="2">
        <v>15923</v>
      </c>
      <c r="B18" s="2">
        <v>2018</v>
      </c>
      <c r="C18" s="12">
        <v>7798</v>
      </c>
      <c r="D18" s="12">
        <v>77704.626743193905</v>
      </c>
      <c r="E18" s="2" t="s">
        <v>5</v>
      </c>
      <c r="F18" s="2" t="s">
        <v>150</v>
      </c>
      <c r="G18" s="2">
        <v>54899</v>
      </c>
      <c r="H18" s="2" t="s">
        <v>1437</v>
      </c>
      <c r="I18" s="2">
        <v>35.447800000000001</v>
      </c>
      <c r="J18" s="2">
        <v>-83.938299999999998</v>
      </c>
      <c r="K18" s="4">
        <v>0</v>
      </c>
      <c r="L18" s="2" t="s">
        <v>1341</v>
      </c>
      <c r="M18" s="17" t="s">
        <v>1392</v>
      </c>
      <c r="N18" s="17" t="s">
        <v>1003</v>
      </c>
      <c r="O18" s="8">
        <v>27.5</v>
      </c>
      <c r="P18" s="16">
        <v>0.47</v>
      </c>
      <c r="Q18" s="4">
        <v>113122.429</v>
      </c>
      <c r="R18" s="4">
        <v>43349.428999999996</v>
      </c>
      <c r="S18" s="4">
        <v>1031449.964</v>
      </c>
      <c r="T18" s="27">
        <f>S18/Q18</f>
        <v>9.1179969623884229</v>
      </c>
    </row>
    <row r="19" spans="1:20" x14ac:dyDescent="0.35">
      <c r="A19" s="2">
        <v>15924</v>
      </c>
      <c r="B19" s="2">
        <v>2018</v>
      </c>
      <c r="C19" s="12">
        <v>7798</v>
      </c>
      <c r="D19" s="12">
        <v>77704.626743193905</v>
      </c>
      <c r="E19" s="2" t="s">
        <v>5</v>
      </c>
      <c r="F19" s="2" t="s">
        <v>150</v>
      </c>
      <c r="G19" s="2">
        <v>54899</v>
      </c>
      <c r="H19" s="2" t="s">
        <v>1438</v>
      </c>
      <c r="I19" s="2">
        <v>35.447800000000001</v>
      </c>
      <c r="J19" s="2">
        <v>-83.938299999999998</v>
      </c>
      <c r="K19" s="4">
        <v>0</v>
      </c>
      <c r="L19" s="2" t="s">
        <v>1341</v>
      </c>
      <c r="M19" s="17" t="s">
        <v>1392</v>
      </c>
      <c r="N19" s="17" t="s">
        <v>1003</v>
      </c>
      <c r="O19" s="8">
        <v>27.5</v>
      </c>
      <c r="P19" s="16">
        <v>0.47</v>
      </c>
      <c r="Q19" s="4">
        <v>113122.429</v>
      </c>
      <c r="R19" s="4">
        <v>43349.428999999996</v>
      </c>
      <c r="S19" s="4"/>
      <c r="T19" s="28" t="s">
        <v>1311</v>
      </c>
    </row>
    <row r="20" spans="1:20" x14ac:dyDescent="0.35">
      <c r="A20" s="2">
        <v>15925</v>
      </c>
      <c r="B20" s="2">
        <v>2018</v>
      </c>
      <c r="C20" s="12">
        <v>7798</v>
      </c>
      <c r="D20" s="12">
        <v>77704.626743193905</v>
      </c>
      <c r="E20" s="2" t="s">
        <v>5</v>
      </c>
      <c r="F20" s="2" t="s">
        <v>150</v>
      </c>
      <c r="G20" s="2">
        <v>54899</v>
      </c>
      <c r="H20" s="2" t="s">
        <v>1439</v>
      </c>
      <c r="I20" s="2">
        <v>35.447800000000001</v>
      </c>
      <c r="J20" s="2">
        <v>-83.938299999999998</v>
      </c>
      <c r="K20" s="4">
        <v>0</v>
      </c>
      <c r="L20" s="2" t="s">
        <v>1341</v>
      </c>
      <c r="M20" s="17" t="s">
        <v>1392</v>
      </c>
      <c r="N20" s="17" t="s">
        <v>1003</v>
      </c>
      <c r="O20" s="8">
        <v>27.5</v>
      </c>
      <c r="P20" s="16">
        <v>0.47</v>
      </c>
      <c r="Q20" s="4">
        <v>113122.429</v>
      </c>
      <c r="R20" s="4">
        <v>43349.428999999996</v>
      </c>
      <c r="S20" s="4">
        <v>1031449.964</v>
      </c>
      <c r="T20" s="27">
        <f>S20/Q20</f>
        <v>9.1179969623884229</v>
      </c>
    </row>
    <row r="21" spans="1:20" x14ac:dyDescent="0.35">
      <c r="A21" s="2">
        <v>15926</v>
      </c>
      <c r="B21" s="2">
        <v>2018</v>
      </c>
      <c r="C21" s="12">
        <v>7798</v>
      </c>
      <c r="D21" s="12">
        <v>77704.626743193905</v>
      </c>
      <c r="E21" s="2" t="s">
        <v>5</v>
      </c>
      <c r="F21" s="2" t="s">
        <v>150</v>
      </c>
      <c r="G21" s="2">
        <v>54899</v>
      </c>
      <c r="H21" s="2" t="s">
        <v>1364</v>
      </c>
      <c r="I21" s="2">
        <v>35.447800000000001</v>
      </c>
      <c r="J21" s="2">
        <v>-83.938299999999998</v>
      </c>
      <c r="K21" s="4">
        <v>0</v>
      </c>
      <c r="L21" s="2" t="s">
        <v>1341</v>
      </c>
      <c r="M21" s="17" t="s">
        <v>1392</v>
      </c>
      <c r="N21" s="17" t="s">
        <v>1003</v>
      </c>
      <c r="O21" s="8">
        <v>30</v>
      </c>
      <c r="P21" s="16">
        <v>0.47</v>
      </c>
      <c r="Q21" s="4">
        <v>123406.28599999999</v>
      </c>
      <c r="R21" s="4">
        <v>47290.286</v>
      </c>
      <c r="S21" s="4"/>
      <c r="T21" s="28" t="s">
        <v>1311</v>
      </c>
    </row>
    <row r="22" spans="1:20" x14ac:dyDescent="0.35">
      <c r="A22" s="2">
        <v>15971</v>
      </c>
      <c r="B22" s="2">
        <v>2018</v>
      </c>
      <c r="C22" s="12">
        <v>6646</v>
      </c>
      <c r="D22" s="12">
        <v>837.05705762720697</v>
      </c>
      <c r="E22" s="2" t="s">
        <v>5</v>
      </c>
      <c r="F22" s="2" t="s">
        <v>184</v>
      </c>
      <c r="G22" s="2">
        <v>2722</v>
      </c>
      <c r="H22" s="2" t="s">
        <v>1343</v>
      </c>
      <c r="I22" s="2">
        <v>35.434600000000003</v>
      </c>
      <c r="J22" s="2">
        <v>-80.958799999999997</v>
      </c>
      <c r="K22" s="4">
        <v>0</v>
      </c>
      <c r="L22" s="2" t="s">
        <v>1341</v>
      </c>
      <c r="M22" s="17" t="s">
        <v>1392</v>
      </c>
      <c r="N22" s="17" t="s">
        <v>1003</v>
      </c>
      <c r="O22" s="8">
        <v>87.5</v>
      </c>
      <c r="P22" s="16">
        <v>0.10199999999999999</v>
      </c>
      <c r="Q22" s="4">
        <v>77800.75</v>
      </c>
      <c r="R22" s="4">
        <v>29813.75</v>
      </c>
      <c r="S22" s="4">
        <v>709387.25</v>
      </c>
      <c r="T22" s="27">
        <f t="shared" ref="T22:T53" si="1">S22/Q22</f>
        <v>9.1180001478134844</v>
      </c>
    </row>
    <row r="23" spans="1:20" x14ac:dyDescent="0.35">
      <c r="A23" s="2">
        <v>15972</v>
      </c>
      <c r="B23" s="2">
        <v>2018</v>
      </c>
      <c r="C23" s="12">
        <v>6646</v>
      </c>
      <c r="D23" s="12">
        <v>837.05705762720697</v>
      </c>
      <c r="E23" s="2" t="s">
        <v>5</v>
      </c>
      <c r="F23" s="2" t="s">
        <v>184</v>
      </c>
      <c r="G23" s="2">
        <v>2722</v>
      </c>
      <c r="H23" s="2" t="s">
        <v>1361</v>
      </c>
      <c r="I23" s="2">
        <v>35.434600000000003</v>
      </c>
      <c r="J23" s="2">
        <v>-80.958799999999997</v>
      </c>
      <c r="K23" s="4">
        <v>0</v>
      </c>
      <c r="L23" s="2" t="s">
        <v>1341</v>
      </c>
      <c r="M23" s="17" t="s">
        <v>1392</v>
      </c>
      <c r="N23" s="17" t="s">
        <v>1003</v>
      </c>
      <c r="O23" s="8">
        <v>87.5</v>
      </c>
      <c r="P23" s="16">
        <v>0.10199999999999999</v>
      </c>
      <c r="Q23" s="4">
        <v>77800.75</v>
      </c>
      <c r="R23" s="4">
        <v>29813.75</v>
      </c>
      <c r="S23" s="4">
        <v>709387.25</v>
      </c>
      <c r="T23" s="27">
        <f t="shared" si="1"/>
        <v>9.1180001478134844</v>
      </c>
    </row>
    <row r="24" spans="1:20" x14ac:dyDescent="0.35">
      <c r="A24" s="2">
        <v>15973</v>
      </c>
      <c r="B24" s="2">
        <v>2018</v>
      </c>
      <c r="C24" s="12">
        <v>6646</v>
      </c>
      <c r="D24" s="12">
        <v>837.05705762720697</v>
      </c>
      <c r="E24" s="2" t="s">
        <v>5</v>
      </c>
      <c r="F24" s="2" t="s">
        <v>184</v>
      </c>
      <c r="G24" s="2">
        <v>2722</v>
      </c>
      <c r="H24" s="2" t="s">
        <v>1362</v>
      </c>
      <c r="I24" s="2">
        <v>35.434600000000003</v>
      </c>
      <c r="J24" s="2">
        <v>-80.958799999999997</v>
      </c>
      <c r="K24" s="4">
        <v>0</v>
      </c>
      <c r="L24" s="2" t="s">
        <v>1341</v>
      </c>
      <c r="M24" s="17" t="s">
        <v>1392</v>
      </c>
      <c r="N24" s="17" t="s">
        <v>1003</v>
      </c>
      <c r="O24" s="8">
        <v>87.5</v>
      </c>
      <c r="P24" s="16">
        <v>0.10199999999999999</v>
      </c>
      <c r="Q24" s="4">
        <v>77800.75</v>
      </c>
      <c r="R24" s="4">
        <v>29813.75</v>
      </c>
      <c r="S24" s="4">
        <v>709387.25</v>
      </c>
      <c r="T24" s="27">
        <f t="shared" si="1"/>
        <v>9.1180001478134844</v>
      </c>
    </row>
    <row r="25" spans="1:20" x14ac:dyDescent="0.35">
      <c r="A25" s="2">
        <v>15974</v>
      </c>
      <c r="B25" s="2">
        <v>2018</v>
      </c>
      <c r="C25" s="12">
        <v>6646</v>
      </c>
      <c r="D25" s="12">
        <v>837.05705762720697</v>
      </c>
      <c r="E25" s="2" t="s">
        <v>5</v>
      </c>
      <c r="F25" s="2" t="s">
        <v>184</v>
      </c>
      <c r="G25" s="2">
        <v>2722</v>
      </c>
      <c r="H25" s="2" t="s">
        <v>1363</v>
      </c>
      <c r="I25" s="2">
        <v>35.434600000000003</v>
      </c>
      <c r="J25" s="2">
        <v>-80.958799999999997</v>
      </c>
      <c r="K25" s="4">
        <v>0</v>
      </c>
      <c r="L25" s="2" t="s">
        <v>1341</v>
      </c>
      <c r="M25" s="17" t="s">
        <v>1392</v>
      </c>
      <c r="N25" s="17" t="s">
        <v>1003</v>
      </c>
      <c r="O25" s="8">
        <v>87.5</v>
      </c>
      <c r="P25" s="16">
        <v>0.10199999999999999</v>
      </c>
      <c r="Q25" s="4">
        <v>77800.75</v>
      </c>
      <c r="R25" s="4">
        <v>29813.75</v>
      </c>
      <c r="S25" s="4">
        <v>709387.25</v>
      </c>
      <c r="T25" s="27">
        <f t="shared" si="1"/>
        <v>9.1180001478134844</v>
      </c>
    </row>
    <row r="26" spans="1:20" x14ac:dyDescent="0.35">
      <c r="A26" s="2">
        <v>16070</v>
      </c>
      <c r="B26" s="2">
        <v>2018</v>
      </c>
      <c r="C26" s="12">
        <v>15692</v>
      </c>
      <c r="D26" s="12">
        <v>4350.0576855105401</v>
      </c>
      <c r="E26" s="2" t="s">
        <v>5</v>
      </c>
      <c r="F26" s="2" t="s">
        <v>249</v>
      </c>
      <c r="G26" s="2">
        <v>54895</v>
      </c>
      <c r="H26" s="2" t="s">
        <v>1528</v>
      </c>
      <c r="I26" s="2">
        <v>35.394399999999997</v>
      </c>
      <c r="J26" s="2">
        <v>-80.075299999999999</v>
      </c>
      <c r="K26" s="4">
        <v>0</v>
      </c>
      <c r="L26" s="2" t="s">
        <v>1341</v>
      </c>
      <c r="M26" s="17" t="s">
        <v>1392</v>
      </c>
      <c r="N26" s="17" t="s">
        <v>1003</v>
      </c>
      <c r="O26" s="8">
        <v>9</v>
      </c>
      <c r="P26" s="16">
        <v>0.57999999999999996</v>
      </c>
      <c r="Q26" s="4">
        <v>45689.330999999998</v>
      </c>
      <c r="R26" s="4">
        <v>17508.438999999998</v>
      </c>
      <c r="S26" s="4">
        <v>416595.66899999999</v>
      </c>
      <c r="T26" s="27">
        <f t="shared" si="1"/>
        <v>9.1180076372753192</v>
      </c>
    </row>
    <row r="27" spans="1:20" x14ac:dyDescent="0.35">
      <c r="A27" s="2">
        <v>16071</v>
      </c>
      <c r="B27" s="2">
        <v>2018</v>
      </c>
      <c r="C27" s="12">
        <v>15692</v>
      </c>
      <c r="D27" s="12">
        <v>4350.0576855105401</v>
      </c>
      <c r="E27" s="2" t="s">
        <v>5</v>
      </c>
      <c r="F27" s="2" t="s">
        <v>249</v>
      </c>
      <c r="G27" s="2">
        <v>54895</v>
      </c>
      <c r="H27" s="2" t="s">
        <v>1529</v>
      </c>
      <c r="I27" s="2">
        <v>35.394399999999997</v>
      </c>
      <c r="J27" s="2">
        <v>-80.075299999999999</v>
      </c>
      <c r="K27" s="4">
        <v>0</v>
      </c>
      <c r="L27" s="2" t="s">
        <v>1341</v>
      </c>
      <c r="M27" s="17" t="s">
        <v>1392</v>
      </c>
      <c r="N27" s="17" t="s">
        <v>1003</v>
      </c>
      <c r="O27" s="8">
        <v>11.2</v>
      </c>
      <c r="P27" s="16">
        <v>0.57999999999999996</v>
      </c>
      <c r="Q27" s="4">
        <v>56857.834000000003</v>
      </c>
      <c r="R27" s="4">
        <v>21788.28</v>
      </c>
      <c r="S27" s="4">
        <v>518430.16600000003</v>
      </c>
      <c r="T27" s="27">
        <f t="shared" si="1"/>
        <v>9.1180076610023519</v>
      </c>
    </row>
    <row r="28" spans="1:20" x14ac:dyDescent="0.35">
      <c r="A28" s="2">
        <v>16072</v>
      </c>
      <c r="B28" s="2">
        <v>2018</v>
      </c>
      <c r="C28" s="12">
        <v>15692</v>
      </c>
      <c r="D28" s="12">
        <v>4350.0576855105401</v>
      </c>
      <c r="E28" s="2" t="s">
        <v>5</v>
      </c>
      <c r="F28" s="2" t="s">
        <v>249</v>
      </c>
      <c r="G28" s="2">
        <v>54895</v>
      </c>
      <c r="H28" s="2" t="s">
        <v>1530</v>
      </c>
      <c r="I28" s="2">
        <v>35.394399999999997</v>
      </c>
      <c r="J28" s="2">
        <v>-80.075299999999999</v>
      </c>
      <c r="K28" s="4">
        <v>0</v>
      </c>
      <c r="L28" s="2" t="s">
        <v>1341</v>
      </c>
      <c r="M28" s="17" t="s">
        <v>1392</v>
      </c>
      <c r="N28" s="17" t="s">
        <v>1003</v>
      </c>
      <c r="O28" s="8">
        <v>11.2</v>
      </c>
      <c r="P28" s="16">
        <v>0.57999999999999996</v>
      </c>
      <c r="Q28" s="4">
        <v>56857.834000000003</v>
      </c>
      <c r="R28" s="4">
        <v>21788.28</v>
      </c>
      <c r="S28" s="4">
        <v>518430.16600000003</v>
      </c>
      <c r="T28" s="27">
        <f t="shared" si="1"/>
        <v>9.1180076610023519</v>
      </c>
    </row>
    <row r="29" spans="1:20" x14ac:dyDescent="0.35">
      <c r="A29" s="2">
        <v>16088</v>
      </c>
      <c r="B29" s="2">
        <v>2018</v>
      </c>
      <c r="C29" s="12">
        <v>7798</v>
      </c>
      <c r="D29" s="12">
        <v>66385.334843473407</v>
      </c>
      <c r="E29" s="2" t="s">
        <v>5</v>
      </c>
      <c r="F29" s="2" t="s">
        <v>265</v>
      </c>
      <c r="G29" s="2">
        <v>2779</v>
      </c>
      <c r="H29" s="2" t="s">
        <v>1343</v>
      </c>
      <c r="I29" s="2">
        <v>35.450699999999998</v>
      </c>
      <c r="J29" s="2">
        <v>-83.805000000000007</v>
      </c>
      <c r="K29" s="4">
        <v>0</v>
      </c>
      <c r="L29" s="2" t="s">
        <v>1341</v>
      </c>
      <c r="M29" s="17" t="s">
        <v>1392</v>
      </c>
      <c r="N29" s="17" t="s">
        <v>1003</v>
      </c>
      <c r="O29" s="8">
        <v>81</v>
      </c>
      <c r="P29" s="16">
        <v>0.51600000000000001</v>
      </c>
      <c r="Q29" s="4">
        <v>365902.79200000002</v>
      </c>
      <c r="R29" s="4">
        <v>140216.82</v>
      </c>
      <c r="S29" s="4">
        <v>3336301.59</v>
      </c>
      <c r="T29" s="27">
        <f t="shared" si="1"/>
        <v>9.1179998156450246</v>
      </c>
    </row>
    <row r="30" spans="1:20" x14ac:dyDescent="0.35">
      <c r="A30" s="2">
        <v>16089</v>
      </c>
      <c r="B30" s="2">
        <v>2018</v>
      </c>
      <c r="C30" s="12">
        <v>7798</v>
      </c>
      <c r="D30" s="12">
        <v>66385.334843473407</v>
      </c>
      <c r="E30" s="2" t="s">
        <v>5</v>
      </c>
      <c r="F30" s="2" t="s">
        <v>265</v>
      </c>
      <c r="G30" s="2">
        <v>2779</v>
      </c>
      <c r="H30" s="2" t="s">
        <v>1361</v>
      </c>
      <c r="I30" s="2">
        <v>35.450699999999998</v>
      </c>
      <c r="J30" s="2">
        <v>-83.805000000000007</v>
      </c>
      <c r="K30" s="4">
        <v>0</v>
      </c>
      <c r="L30" s="2" t="s">
        <v>1341</v>
      </c>
      <c r="M30" s="17" t="s">
        <v>1392</v>
      </c>
      <c r="N30" s="17" t="s">
        <v>1003</v>
      </c>
      <c r="O30" s="8">
        <v>92.7</v>
      </c>
      <c r="P30" s="16">
        <v>0.51600000000000001</v>
      </c>
      <c r="Q30" s="4">
        <v>418755.41700000002</v>
      </c>
      <c r="R30" s="4">
        <v>160470.35999999999</v>
      </c>
      <c r="S30" s="4">
        <v>3818211.82</v>
      </c>
      <c r="T30" s="27">
        <f t="shared" si="1"/>
        <v>9.1179998275699905</v>
      </c>
    </row>
    <row r="31" spans="1:20" x14ac:dyDescent="0.35">
      <c r="A31" s="2">
        <v>16090</v>
      </c>
      <c r="B31" s="2">
        <v>2018</v>
      </c>
      <c r="C31" s="12">
        <v>7798</v>
      </c>
      <c r="D31" s="12">
        <v>66385.334843473407</v>
      </c>
      <c r="E31" s="2" t="s">
        <v>5</v>
      </c>
      <c r="F31" s="2" t="s">
        <v>265</v>
      </c>
      <c r="G31" s="2">
        <v>2779</v>
      </c>
      <c r="H31" s="2" t="s">
        <v>1362</v>
      </c>
      <c r="I31" s="2">
        <v>35.450699999999998</v>
      </c>
      <c r="J31" s="2">
        <v>-83.805000000000007</v>
      </c>
      <c r="K31" s="4">
        <v>0</v>
      </c>
      <c r="L31" s="2" t="s">
        <v>1341</v>
      </c>
      <c r="M31" s="17" t="s">
        <v>1392</v>
      </c>
      <c r="N31" s="17" t="s">
        <v>1003</v>
      </c>
      <c r="O31" s="8">
        <v>81</v>
      </c>
      <c r="P31" s="16">
        <v>0.51600000000000001</v>
      </c>
      <c r="Q31" s="4">
        <v>365902.79200000002</v>
      </c>
      <c r="R31" s="4">
        <v>140216.82</v>
      </c>
      <c r="S31" s="4">
        <v>3336301.59</v>
      </c>
      <c r="T31" s="27">
        <f t="shared" si="1"/>
        <v>9.1179998156450246</v>
      </c>
    </row>
    <row r="32" spans="1:20" x14ac:dyDescent="0.35">
      <c r="A32" s="2">
        <v>16093</v>
      </c>
      <c r="B32" s="2">
        <v>2018</v>
      </c>
      <c r="C32" s="19">
        <v>13721</v>
      </c>
      <c r="D32" s="19">
        <v>23616.2600224089</v>
      </c>
      <c r="E32" s="2" t="s">
        <v>5</v>
      </c>
      <c r="F32" s="2" t="s">
        <v>268</v>
      </c>
      <c r="G32" s="2">
        <v>2745</v>
      </c>
      <c r="H32" s="2" t="s">
        <v>1343</v>
      </c>
      <c r="I32" s="2">
        <v>35.2194</v>
      </c>
      <c r="J32" s="2">
        <v>-83.370800000000003</v>
      </c>
      <c r="K32" s="4">
        <v>0</v>
      </c>
      <c r="L32" s="2" t="s">
        <v>1341</v>
      </c>
      <c r="M32" s="17" t="s">
        <v>1392</v>
      </c>
      <c r="N32" s="17" t="s">
        <v>1003</v>
      </c>
      <c r="O32" s="8">
        <v>0.5</v>
      </c>
      <c r="P32" s="16">
        <v>0.42499999999999999</v>
      </c>
      <c r="Q32" s="4">
        <v>1863</v>
      </c>
      <c r="R32" s="4">
        <v>714</v>
      </c>
      <c r="S32" s="4">
        <v>16987</v>
      </c>
      <c r="T32" s="27">
        <f t="shared" si="1"/>
        <v>9.1180891035963505</v>
      </c>
    </row>
    <row r="33" spans="1:20" x14ac:dyDescent="0.35">
      <c r="A33" s="2">
        <v>16094</v>
      </c>
      <c r="B33" s="2">
        <v>2018</v>
      </c>
      <c r="C33" s="19">
        <v>13721</v>
      </c>
      <c r="D33" s="19">
        <v>23616.2600224089</v>
      </c>
      <c r="E33" s="2" t="s">
        <v>5</v>
      </c>
      <c r="F33" s="2" t="s">
        <v>268</v>
      </c>
      <c r="G33" s="2">
        <v>2745</v>
      </c>
      <c r="H33" s="2" t="s">
        <v>1361</v>
      </c>
      <c r="I33" s="2">
        <v>35.2194</v>
      </c>
      <c r="J33" s="2">
        <v>-83.370800000000003</v>
      </c>
      <c r="K33" s="4">
        <v>0</v>
      </c>
      <c r="L33" s="2" t="s">
        <v>1341</v>
      </c>
      <c r="M33" s="17" t="s">
        <v>1392</v>
      </c>
      <c r="N33" s="17" t="s">
        <v>1003</v>
      </c>
      <c r="O33" s="8">
        <v>0.5</v>
      </c>
      <c r="P33" s="16">
        <v>0.42499999999999999</v>
      </c>
      <c r="Q33" s="4">
        <v>1863</v>
      </c>
      <c r="R33" s="4">
        <v>714</v>
      </c>
      <c r="S33" s="4">
        <v>16987</v>
      </c>
      <c r="T33" s="27">
        <f t="shared" si="1"/>
        <v>9.1180891035963505</v>
      </c>
    </row>
    <row r="34" spans="1:20" x14ac:dyDescent="0.35">
      <c r="A34" s="2">
        <v>16115</v>
      </c>
      <c r="B34" s="2">
        <v>2018</v>
      </c>
      <c r="C34" s="12">
        <v>6131</v>
      </c>
      <c r="D34" s="12">
        <v>279.819554505219</v>
      </c>
      <c r="E34" s="2" t="s">
        <v>5</v>
      </c>
      <c r="F34" s="2" t="s">
        <v>280</v>
      </c>
      <c r="G34" s="2">
        <v>2756</v>
      </c>
      <c r="H34" s="2" t="s">
        <v>1343</v>
      </c>
      <c r="I34" s="2">
        <v>36.499147000000001</v>
      </c>
      <c r="J34" s="2">
        <v>-77.811543</v>
      </c>
      <c r="K34" s="4">
        <v>0</v>
      </c>
      <c r="L34" s="2" t="s">
        <v>1341</v>
      </c>
      <c r="M34" s="17" t="s">
        <v>1392</v>
      </c>
      <c r="N34" s="17" t="s">
        <v>1003</v>
      </c>
      <c r="O34" s="8">
        <v>44.4</v>
      </c>
      <c r="P34" s="16">
        <v>0.30299999999999999</v>
      </c>
      <c r="Q34" s="4">
        <v>117973</v>
      </c>
      <c r="R34" s="4">
        <v>40417</v>
      </c>
      <c r="S34" s="4">
        <v>1075677.75</v>
      </c>
      <c r="T34" s="27">
        <f t="shared" si="1"/>
        <v>9.1179994575029877</v>
      </c>
    </row>
    <row r="35" spans="1:20" x14ac:dyDescent="0.35">
      <c r="A35" s="2">
        <v>16116</v>
      </c>
      <c r="B35" s="2">
        <v>2018</v>
      </c>
      <c r="C35" s="12">
        <v>6131</v>
      </c>
      <c r="D35" s="12">
        <v>279.819554505219</v>
      </c>
      <c r="E35" s="2" t="s">
        <v>5</v>
      </c>
      <c r="F35" s="2" t="s">
        <v>280</v>
      </c>
      <c r="G35" s="2">
        <v>2756</v>
      </c>
      <c r="H35" s="2" t="s">
        <v>1361</v>
      </c>
      <c r="I35" s="2">
        <v>36.499147000000001</v>
      </c>
      <c r="J35" s="2">
        <v>-77.811543</v>
      </c>
      <c r="K35" s="4">
        <v>0</v>
      </c>
      <c r="L35" s="2" t="s">
        <v>1341</v>
      </c>
      <c r="M35" s="17" t="s">
        <v>1392</v>
      </c>
      <c r="N35" s="17" t="s">
        <v>1003</v>
      </c>
      <c r="O35" s="8">
        <v>44.4</v>
      </c>
      <c r="P35" s="16">
        <v>0.30299999999999999</v>
      </c>
      <c r="Q35" s="4">
        <v>117973</v>
      </c>
      <c r="R35" s="4">
        <v>40417</v>
      </c>
      <c r="S35" s="4">
        <v>1075677.75</v>
      </c>
      <c r="T35" s="27">
        <f t="shared" si="1"/>
        <v>9.1179994575029877</v>
      </c>
    </row>
    <row r="36" spans="1:20" x14ac:dyDescent="0.35">
      <c r="A36" s="2">
        <v>16117</v>
      </c>
      <c r="B36" s="2">
        <v>2018</v>
      </c>
      <c r="C36" s="12">
        <v>6131</v>
      </c>
      <c r="D36" s="12">
        <v>279.819554505219</v>
      </c>
      <c r="E36" s="2" t="s">
        <v>5</v>
      </c>
      <c r="F36" s="2" t="s">
        <v>280</v>
      </c>
      <c r="G36" s="2">
        <v>2756</v>
      </c>
      <c r="H36" s="2" t="s">
        <v>1362</v>
      </c>
      <c r="I36" s="2">
        <v>36.499147000000001</v>
      </c>
      <c r="J36" s="2">
        <v>-77.811543</v>
      </c>
      <c r="K36" s="4">
        <v>0</v>
      </c>
      <c r="L36" s="2" t="s">
        <v>1341</v>
      </c>
      <c r="M36" s="17" t="s">
        <v>1392</v>
      </c>
      <c r="N36" s="17" t="s">
        <v>1003</v>
      </c>
      <c r="O36" s="8">
        <v>44.4</v>
      </c>
      <c r="P36" s="16">
        <v>0.30299999999999999</v>
      </c>
      <c r="Q36" s="4">
        <v>117973</v>
      </c>
      <c r="R36" s="4">
        <v>40417</v>
      </c>
      <c r="S36" s="4">
        <v>1075677.75</v>
      </c>
      <c r="T36" s="27">
        <f t="shared" si="1"/>
        <v>9.1179994575029877</v>
      </c>
    </row>
    <row r="37" spans="1:20" x14ac:dyDescent="0.35">
      <c r="A37" s="2">
        <v>16118</v>
      </c>
      <c r="B37" s="2">
        <v>2018</v>
      </c>
      <c r="C37" s="12">
        <v>6131</v>
      </c>
      <c r="D37" s="12">
        <v>279.819554505219</v>
      </c>
      <c r="E37" s="2" t="s">
        <v>5</v>
      </c>
      <c r="F37" s="2" t="s">
        <v>280</v>
      </c>
      <c r="G37" s="2">
        <v>2756</v>
      </c>
      <c r="H37" s="2" t="s">
        <v>1363</v>
      </c>
      <c r="I37" s="2">
        <v>36.499147000000001</v>
      </c>
      <c r="J37" s="2">
        <v>-77.811543</v>
      </c>
      <c r="K37" s="4">
        <v>0</v>
      </c>
      <c r="L37" s="2" t="s">
        <v>1341</v>
      </c>
      <c r="M37" s="17" t="s">
        <v>1392</v>
      </c>
      <c r="N37" s="17" t="s">
        <v>1003</v>
      </c>
      <c r="O37" s="8">
        <v>44.4</v>
      </c>
      <c r="P37" s="16">
        <v>0.30299999999999999</v>
      </c>
      <c r="Q37" s="4">
        <v>117973</v>
      </c>
      <c r="R37" s="4">
        <v>40417</v>
      </c>
      <c r="S37" s="4">
        <v>1075677.75</v>
      </c>
      <c r="T37" s="27">
        <f t="shared" si="1"/>
        <v>9.1179994575029877</v>
      </c>
    </row>
    <row r="38" spans="1:20" x14ac:dyDescent="0.35">
      <c r="A38" s="2">
        <v>16172</v>
      </c>
      <c r="B38" s="2">
        <v>2018</v>
      </c>
      <c r="C38" s="19">
        <v>1851</v>
      </c>
      <c r="D38" s="19">
        <v>20981.684099865601</v>
      </c>
      <c r="E38" s="2" t="s">
        <v>5</v>
      </c>
      <c r="F38" s="2" t="s">
        <v>309</v>
      </c>
      <c r="G38" s="2">
        <v>10258</v>
      </c>
      <c r="H38" s="2" t="s">
        <v>1343</v>
      </c>
      <c r="I38" s="2">
        <v>35.948300000000003</v>
      </c>
      <c r="J38" s="2">
        <v>-79.324399999999997</v>
      </c>
      <c r="K38" s="4">
        <v>0</v>
      </c>
      <c r="L38" s="2" t="s">
        <v>1341</v>
      </c>
      <c r="M38" s="17" t="s">
        <v>1392</v>
      </c>
      <c r="N38" s="17" t="s">
        <v>1003</v>
      </c>
      <c r="O38" s="8">
        <v>1</v>
      </c>
      <c r="P38" s="16">
        <v>0.51300000000000001</v>
      </c>
      <c r="Q38" s="4">
        <v>4490.6670000000004</v>
      </c>
      <c r="R38" s="4">
        <v>1720.6669999999999</v>
      </c>
      <c r="S38" s="4">
        <v>40946</v>
      </c>
      <c r="T38" s="27">
        <f t="shared" si="1"/>
        <v>9.1180218885078759</v>
      </c>
    </row>
    <row r="39" spans="1:20" x14ac:dyDescent="0.35">
      <c r="A39" s="2">
        <v>16173</v>
      </c>
      <c r="B39" s="2">
        <v>2018</v>
      </c>
      <c r="C39" s="19">
        <v>1851</v>
      </c>
      <c r="D39" s="19">
        <v>20981.684099865601</v>
      </c>
      <c r="E39" s="2" t="s">
        <v>5</v>
      </c>
      <c r="F39" s="2" t="s">
        <v>309</v>
      </c>
      <c r="G39" s="2">
        <v>10258</v>
      </c>
      <c r="H39" s="2" t="s">
        <v>1361</v>
      </c>
      <c r="I39" s="2">
        <v>35.948300000000003</v>
      </c>
      <c r="J39" s="2">
        <v>-79.324399999999997</v>
      </c>
      <c r="K39" s="4">
        <v>0</v>
      </c>
      <c r="L39" s="2" t="s">
        <v>1341</v>
      </c>
      <c r="M39" s="17" t="s">
        <v>1392</v>
      </c>
      <c r="N39" s="17" t="s">
        <v>1003</v>
      </c>
      <c r="O39" s="8">
        <v>0.5</v>
      </c>
      <c r="P39" s="16">
        <v>0.51300000000000001</v>
      </c>
      <c r="Q39" s="4">
        <v>2245.3330000000001</v>
      </c>
      <c r="R39" s="4">
        <v>860.33299999999997</v>
      </c>
      <c r="S39" s="4">
        <v>20473</v>
      </c>
      <c r="T39" s="27">
        <f t="shared" si="1"/>
        <v>9.1180239189465428</v>
      </c>
    </row>
    <row r="40" spans="1:20" x14ac:dyDescent="0.35">
      <c r="A40" s="2">
        <v>16192</v>
      </c>
      <c r="B40" s="2">
        <v>2018</v>
      </c>
      <c r="C40" s="12">
        <v>6685</v>
      </c>
      <c r="D40" s="12">
        <v>17621.474435731499</v>
      </c>
      <c r="E40" s="2" t="s">
        <v>5</v>
      </c>
      <c r="F40" s="2" t="s">
        <v>327</v>
      </c>
      <c r="G40" s="2">
        <v>54896</v>
      </c>
      <c r="H40" s="2" t="s">
        <v>1569</v>
      </c>
      <c r="I40" s="2">
        <v>35.6008</v>
      </c>
      <c r="J40" s="2">
        <v>-80.233900000000006</v>
      </c>
      <c r="K40" s="4">
        <v>0</v>
      </c>
      <c r="L40" s="2" t="s">
        <v>1341</v>
      </c>
      <c r="M40" s="17" t="s">
        <v>1392</v>
      </c>
      <c r="N40" s="17" t="s">
        <v>1003</v>
      </c>
      <c r="O40" s="8">
        <v>11</v>
      </c>
      <c r="P40" s="16">
        <v>0.52800000000000002</v>
      </c>
      <c r="Q40" s="4">
        <v>50878.332999999999</v>
      </c>
      <c r="R40" s="4">
        <v>19497</v>
      </c>
      <c r="S40" s="4">
        <v>463908.33299999998</v>
      </c>
      <c r="T40" s="27">
        <f t="shared" si="1"/>
        <v>9.1179939602187829</v>
      </c>
    </row>
    <row r="41" spans="1:20" x14ac:dyDescent="0.35">
      <c r="A41" s="2">
        <v>16193</v>
      </c>
      <c r="B41" s="2">
        <v>2018</v>
      </c>
      <c r="C41" s="12">
        <v>6685</v>
      </c>
      <c r="D41" s="12">
        <v>17621.474435731499</v>
      </c>
      <c r="E41" s="2" t="s">
        <v>5</v>
      </c>
      <c r="F41" s="2" t="s">
        <v>327</v>
      </c>
      <c r="G41" s="2">
        <v>54896</v>
      </c>
      <c r="H41" s="2" t="s">
        <v>1570</v>
      </c>
      <c r="I41" s="2">
        <v>35.6008</v>
      </c>
      <c r="J41" s="2">
        <v>-80.233900000000006</v>
      </c>
      <c r="K41" s="4">
        <v>0</v>
      </c>
      <c r="L41" s="2" t="s">
        <v>1341</v>
      </c>
      <c r="M41" s="17" t="s">
        <v>1392</v>
      </c>
      <c r="N41" s="17" t="s">
        <v>1003</v>
      </c>
      <c r="O41" s="8">
        <v>11</v>
      </c>
      <c r="P41" s="16">
        <v>0.52800000000000002</v>
      </c>
      <c r="Q41" s="4">
        <v>50878.332999999999</v>
      </c>
      <c r="R41" s="4">
        <v>19497</v>
      </c>
      <c r="S41" s="4">
        <v>463908.33299999998</v>
      </c>
      <c r="T41" s="27">
        <f t="shared" si="1"/>
        <v>9.1179939602187829</v>
      </c>
    </row>
    <row r="42" spans="1:20" x14ac:dyDescent="0.35">
      <c r="A42" s="2">
        <v>16194</v>
      </c>
      <c r="B42" s="2">
        <v>2018</v>
      </c>
      <c r="C42" s="12">
        <v>6685</v>
      </c>
      <c r="D42" s="12">
        <v>17621.474435731499</v>
      </c>
      <c r="E42" s="2" t="s">
        <v>5</v>
      </c>
      <c r="F42" s="2" t="s">
        <v>327</v>
      </c>
      <c r="G42" s="2">
        <v>54896</v>
      </c>
      <c r="H42" s="2" t="s">
        <v>1571</v>
      </c>
      <c r="I42" s="2">
        <v>35.6008</v>
      </c>
      <c r="J42" s="2">
        <v>-80.233900000000006</v>
      </c>
      <c r="K42" s="4">
        <v>0</v>
      </c>
      <c r="L42" s="2" t="s">
        <v>1341</v>
      </c>
      <c r="M42" s="17" t="s">
        <v>1392</v>
      </c>
      <c r="N42" s="17" t="s">
        <v>1003</v>
      </c>
      <c r="O42" s="8">
        <v>11</v>
      </c>
      <c r="P42" s="16">
        <v>0.52800000000000002</v>
      </c>
      <c r="Q42" s="4">
        <v>50878.332999999999</v>
      </c>
      <c r="R42" s="4">
        <v>19497</v>
      </c>
      <c r="S42" s="4">
        <v>463908.33299999998</v>
      </c>
      <c r="T42" s="27">
        <f t="shared" si="1"/>
        <v>9.1179939602187829</v>
      </c>
    </row>
    <row r="43" spans="1:20" x14ac:dyDescent="0.35">
      <c r="A43" s="2">
        <v>16195</v>
      </c>
      <c r="B43" s="2">
        <v>2018</v>
      </c>
      <c r="C43" s="17">
        <v>4517</v>
      </c>
      <c r="D43" s="17">
        <v>12861.0293250953</v>
      </c>
      <c r="E43" s="2" t="s">
        <v>5</v>
      </c>
      <c r="F43" s="2" t="s">
        <v>328</v>
      </c>
      <c r="G43" s="2">
        <v>10550</v>
      </c>
      <c r="H43" s="2" t="s">
        <v>1344</v>
      </c>
      <c r="I43" s="2">
        <v>35.394253999999997</v>
      </c>
      <c r="J43" s="2">
        <v>-81.201002000000003</v>
      </c>
      <c r="K43" s="4">
        <v>0</v>
      </c>
      <c r="L43" s="2" t="s">
        <v>1341</v>
      </c>
      <c r="M43" s="17" t="s">
        <v>1392</v>
      </c>
      <c r="N43" s="17" t="s">
        <v>1003</v>
      </c>
      <c r="O43" s="8">
        <v>1.8</v>
      </c>
      <c r="P43" s="16">
        <v>0.245</v>
      </c>
      <c r="Q43" s="4">
        <v>3860</v>
      </c>
      <c r="R43" s="4">
        <v>1343</v>
      </c>
      <c r="S43" s="4">
        <v>35195</v>
      </c>
      <c r="T43" s="27">
        <f t="shared" si="1"/>
        <v>9.1178756476683933</v>
      </c>
    </row>
    <row r="44" spans="1:20" x14ac:dyDescent="0.35">
      <c r="A44" s="2">
        <v>16200</v>
      </c>
      <c r="B44" s="2">
        <v>2018</v>
      </c>
      <c r="C44" s="19">
        <v>13721</v>
      </c>
      <c r="D44" s="19">
        <v>92383.645244545594</v>
      </c>
      <c r="E44" s="2" t="s">
        <v>5</v>
      </c>
      <c r="F44" s="2" t="s">
        <v>333</v>
      </c>
      <c r="G44" s="2">
        <v>2780</v>
      </c>
      <c r="H44" s="2" t="s">
        <v>1343</v>
      </c>
      <c r="I44" s="2">
        <v>35.150863999999999</v>
      </c>
      <c r="J44" s="2">
        <v>-84.177532999999997</v>
      </c>
      <c r="K44" s="4">
        <v>0</v>
      </c>
      <c r="L44" s="2" t="s">
        <v>1341</v>
      </c>
      <c r="M44" s="17" t="s">
        <v>1392</v>
      </c>
      <c r="N44" s="17" t="s">
        <v>1003</v>
      </c>
      <c r="O44" s="8">
        <v>70.599999999999994</v>
      </c>
      <c r="P44" s="16">
        <v>0.56899999999999995</v>
      </c>
      <c r="Q44" s="4">
        <v>351812</v>
      </c>
      <c r="R44" s="4">
        <v>157450</v>
      </c>
      <c r="S44" s="4">
        <v>3207823</v>
      </c>
      <c r="T44" s="27">
        <f t="shared" si="1"/>
        <v>9.1180033654338111</v>
      </c>
    </row>
    <row r="45" spans="1:20" x14ac:dyDescent="0.35">
      <c r="A45" s="2">
        <v>16268</v>
      </c>
      <c r="B45" s="2">
        <v>2018</v>
      </c>
      <c r="C45" s="12">
        <v>29015</v>
      </c>
      <c r="D45" s="12">
        <v>7189.8693383114696</v>
      </c>
      <c r="E45" s="2" t="s">
        <v>5</v>
      </c>
      <c r="F45" s="2" t="s">
        <v>383</v>
      </c>
      <c r="G45" s="2">
        <v>58390</v>
      </c>
      <c r="H45" s="2" t="s">
        <v>1604</v>
      </c>
      <c r="I45" s="2">
        <v>35.654722</v>
      </c>
      <c r="J45" s="2">
        <v>-79.068332999999996</v>
      </c>
      <c r="K45" s="4">
        <v>0</v>
      </c>
      <c r="L45" s="2" t="s">
        <v>1341</v>
      </c>
      <c r="M45" s="17" t="s">
        <v>1392</v>
      </c>
      <c r="N45" s="17" t="s">
        <v>1003</v>
      </c>
      <c r="O45" s="8">
        <v>2.2000000000000002</v>
      </c>
      <c r="P45" s="16">
        <v>0.26700000000000002</v>
      </c>
      <c r="Q45" s="4">
        <v>5151.5</v>
      </c>
      <c r="R45" s="4">
        <v>1974</v>
      </c>
      <c r="S45" s="4">
        <v>46972</v>
      </c>
      <c r="T45" s="27">
        <f t="shared" si="1"/>
        <v>9.1181209356498112</v>
      </c>
    </row>
    <row r="46" spans="1:20" x14ac:dyDescent="0.35">
      <c r="A46" s="2">
        <v>16269</v>
      </c>
      <c r="B46" s="2">
        <v>2018</v>
      </c>
      <c r="C46" s="12">
        <v>29015</v>
      </c>
      <c r="D46" s="12">
        <v>7189.8693383114696</v>
      </c>
      <c r="E46" s="2" t="s">
        <v>5</v>
      </c>
      <c r="F46" s="2" t="s">
        <v>383</v>
      </c>
      <c r="G46" s="2">
        <v>58390</v>
      </c>
      <c r="H46" s="2" t="s">
        <v>1605</v>
      </c>
      <c r="I46" s="2">
        <v>35.654722</v>
      </c>
      <c r="J46" s="2">
        <v>-79.068332999999996</v>
      </c>
      <c r="K46" s="4">
        <v>0</v>
      </c>
      <c r="L46" s="2" t="s">
        <v>1341</v>
      </c>
      <c r="M46" s="17" t="s">
        <v>1392</v>
      </c>
      <c r="N46" s="17" t="s">
        <v>1003</v>
      </c>
      <c r="O46" s="8">
        <v>2.2000000000000002</v>
      </c>
      <c r="P46" s="16">
        <v>0.26700000000000002</v>
      </c>
      <c r="Q46" s="4">
        <v>5151.5</v>
      </c>
      <c r="R46" s="4">
        <v>1974</v>
      </c>
      <c r="S46" s="4">
        <v>46972</v>
      </c>
      <c r="T46" s="27">
        <f t="shared" si="1"/>
        <v>9.1181209356498112</v>
      </c>
    </row>
    <row r="47" spans="1:20" x14ac:dyDescent="0.35">
      <c r="A47" s="2">
        <v>16313</v>
      </c>
      <c r="B47" s="2">
        <v>2018</v>
      </c>
      <c r="C47" s="12">
        <v>15662</v>
      </c>
      <c r="D47" s="12">
        <v>21386.436483813701</v>
      </c>
      <c r="E47" s="2" t="s">
        <v>5</v>
      </c>
      <c r="F47" s="2" t="s">
        <v>406</v>
      </c>
      <c r="G47" s="2">
        <v>2773</v>
      </c>
      <c r="H47" s="2" t="s">
        <v>1343</v>
      </c>
      <c r="I47" s="2">
        <v>35.425910000000002</v>
      </c>
      <c r="J47" s="2">
        <v>-82.184004999999999</v>
      </c>
      <c r="K47" s="4">
        <v>0</v>
      </c>
      <c r="L47" s="2" t="s">
        <v>1341</v>
      </c>
      <c r="M47" s="17" t="s">
        <v>1392</v>
      </c>
      <c r="N47" s="17" t="s">
        <v>1003</v>
      </c>
      <c r="O47" s="8">
        <v>1.2</v>
      </c>
      <c r="P47" s="16">
        <v>0.33400000000000002</v>
      </c>
      <c r="Q47" s="4">
        <v>3508.6669999999999</v>
      </c>
      <c r="R47" s="4">
        <v>1344.6669999999999</v>
      </c>
      <c r="S47" s="4">
        <v>31993</v>
      </c>
      <c r="T47" s="27">
        <f t="shared" si="1"/>
        <v>9.1182776820940834</v>
      </c>
    </row>
    <row r="48" spans="1:20" x14ac:dyDescent="0.35">
      <c r="A48" s="2">
        <v>16314</v>
      </c>
      <c r="B48" s="2">
        <v>2018</v>
      </c>
      <c r="C48" s="12">
        <v>15662</v>
      </c>
      <c r="D48" s="12">
        <v>21386.436483813701</v>
      </c>
      <c r="E48" s="2" t="s">
        <v>5</v>
      </c>
      <c r="F48" s="2" t="s">
        <v>406</v>
      </c>
      <c r="G48" s="2">
        <v>2773</v>
      </c>
      <c r="H48" s="2" t="s">
        <v>1361</v>
      </c>
      <c r="I48" s="2">
        <v>35.425910000000002</v>
      </c>
      <c r="J48" s="2">
        <v>-82.184004999999999</v>
      </c>
      <c r="K48" s="4">
        <v>0</v>
      </c>
      <c r="L48" s="2" t="s">
        <v>1341</v>
      </c>
      <c r="M48" s="17" t="s">
        <v>1392</v>
      </c>
      <c r="N48" s="17" t="s">
        <v>1003</v>
      </c>
      <c r="O48" s="8">
        <v>2.4</v>
      </c>
      <c r="P48" s="16">
        <v>0.33400000000000002</v>
      </c>
      <c r="Q48" s="4">
        <v>7017.3329999999996</v>
      </c>
      <c r="R48" s="4">
        <v>2689.3330000000001</v>
      </c>
      <c r="S48" s="4">
        <v>63986</v>
      </c>
      <c r="T48" s="27">
        <f t="shared" si="1"/>
        <v>9.1182789814876966</v>
      </c>
    </row>
    <row r="49" spans="1:20" x14ac:dyDescent="0.35">
      <c r="A49" s="2">
        <v>16353</v>
      </c>
      <c r="B49" s="2">
        <v>2018</v>
      </c>
      <c r="C49" s="12">
        <v>29015</v>
      </c>
      <c r="D49" s="12">
        <v>4820.92144800815</v>
      </c>
      <c r="E49" s="2" t="s">
        <v>5</v>
      </c>
      <c r="F49" s="2" t="s">
        <v>429</v>
      </c>
      <c r="G49" s="2">
        <v>10051</v>
      </c>
      <c r="H49" s="2" t="s">
        <v>1344</v>
      </c>
      <c r="I49" s="2">
        <v>35.618400000000001</v>
      </c>
      <c r="J49" s="2">
        <v>-79.091200000000001</v>
      </c>
      <c r="K49" s="4">
        <v>0</v>
      </c>
      <c r="L49" s="2" t="s">
        <v>1341</v>
      </c>
      <c r="M49" s="17" t="s">
        <v>1392</v>
      </c>
      <c r="N49" s="17" t="s">
        <v>1003</v>
      </c>
      <c r="O49" s="8">
        <v>0.6</v>
      </c>
      <c r="P49" s="16">
        <v>3.2000000000000001E-2</v>
      </c>
      <c r="Q49" s="4">
        <v>169.5</v>
      </c>
      <c r="R49" s="4">
        <v>65</v>
      </c>
      <c r="S49" s="4">
        <v>1545.5</v>
      </c>
      <c r="T49" s="27">
        <f t="shared" si="1"/>
        <v>9.117994100294986</v>
      </c>
    </row>
    <row r="50" spans="1:20" x14ac:dyDescent="0.35">
      <c r="A50" s="2">
        <v>16354</v>
      </c>
      <c r="B50" s="2">
        <v>2018</v>
      </c>
      <c r="C50" s="12">
        <v>29015</v>
      </c>
      <c r="D50" s="12">
        <v>4820.92144800815</v>
      </c>
      <c r="E50" s="2" t="s">
        <v>5</v>
      </c>
      <c r="F50" s="2" t="s">
        <v>429</v>
      </c>
      <c r="G50" s="2">
        <v>10051</v>
      </c>
      <c r="H50" s="2" t="s">
        <v>1378</v>
      </c>
      <c r="I50" s="2">
        <v>35.618400000000001</v>
      </c>
      <c r="J50" s="2">
        <v>-79.091200000000001</v>
      </c>
      <c r="K50" s="4">
        <v>0</v>
      </c>
      <c r="L50" s="2" t="s">
        <v>1341</v>
      </c>
      <c r="M50" s="17" t="s">
        <v>1392</v>
      </c>
      <c r="N50" s="17" t="s">
        <v>1003</v>
      </c>
      <c r="O50" s="8">
        <v>0.6</v>
      </c>
      <c r="P50" s="16">
        <v>3.2000000000000001E-2</v>
      </c>
      <c r="Q50" s="4">
        <v>169.5</v>
      </c>
      <c r="R50" s="4">
        <v>65</v>
      </c>
      <c r="S50" s="4">
        <v>1545.5</v>
      </c>
      <c r="T50" s="27">
        <f t="shared" si="1"/>
        <v>9.117994100294986</v>
      </c>
    </row>
    <row r="51" spans="1:20" x14ac:dyDescent="0.35">
      <c r="A51" s="2">
        <v>16361</v>
      </c>
      <c r="B51" s="2">
        <v>2018</v>
      </c>
      <c r="C51" s="12">
        <v>29021</v>
      </c>
      <c r="D51" s="12">
        <v>8913.2401224560908</v>
      </c>
      <c r="E51" s="2" t="s">
        <v>5</v>
      </c>
      <c r="F51" s="2" t="s">
        <v>434</v>
      </c>
      <c r="G51" s="2">
        <v>2726</v>
      </c>
      <c r="H51" s="2" t="s">
        <v>1343</v>
      </c>
      <c r="I51" s="2">
        <v>35.7575</v>
      </c>
      <c r="J51" s="2">
        <v>-81.089399999999998</v>
      </c>
      <c r="K51" s="4">
        <v>0</v>
      </c>
      <c r="L51" s="2" t="s">
        <v>1341</v>
      </c>
      <c r="M51" s="17" t="s">
        <v>1392</v>
      </c>
      <c r="N51" s="17" t="s">
        <v>1003</v>
      </c>
      <c r="O51" s="8">
        <v>8.6</v>
      </c>
      <c r="P51" s="16">
        <v>0.72099999999999997</v>
      </c>
      <c r="Q51" s="4">
        <v>54309</v>
      </c>
      <c r="R51" s="4">
        <v>20811.667000000001</v>
      </c>
      <c r="S51" s="4">
        <v>495189.33299999998</v>
      </c>
      <c r="T51" s="27">
        <f t="shared" si="1"/>
        <v>9.1179976247030883</v>
      </c>
    </row>
    <row r="52" spans="1:20" x14ac:dyDescent="0.35">
      <c r="A52" s="2">
        <v>16362</v>
      </c>
      <c r="B52" s="2">
        <v>2018</v>
      </c>
      <c r="C52" s="12">
        <v>29021</v>
      </c>
      <c r="D52" s="12">
        <v>8913.2401224560908</v>
      </c>
      <c r="E52" s="2" t="s">
        <v>5</v>
      </c>
      <c r="F52" s="2" t="s">
        <v>434</v>
      </c>
      <c r="G52" s="2">
        <v>2726</v>
      </c>
      <c r="H52" s="2" t="s">
        <v>1361</v>
      </c>
      <c r="I52" s="2">
        <v>35.7575</v>
      </c>
      <c r="J52" s="2">
        <v>-81.089399999999998</v>
      </c>
      <c r="K52" s="4">
        <v>0</v>
      </c>
      <c r="L52" s="2" t="s">
        <v>1341</v>
      </c>
      <c r="M52" s="17" t="s">
        <v>1392</v>
      </c>
      <c r="N52" s="17" t="s">
        <v>1003</v>
      </c>
      <c r="O52" s="8">
        <v>8.6</v>
      </c>
      <c r="P52" s="16">
        <v>0.72099999999999997</v>
      </c>
      <c r="Q52" s="4">
        <v>54309</v>
      </c>
      <c r="R52" s="4">
        <v>20811.667000000001</v>
      </c>
      <c r="S52" s="4">
        <v>495189.33299999998</v>
      </c>
      <c r="T52" s="27">
        <f t="shared" si="1"/>
        <v>9.1179976247030883</v>
      </c>
    </row>
    <row r="53" spans="1:20" x14ac:dyDescent="0.35">
      <c r="A53" s="2">
        <v>16363</v>
      </c>
      <c r="B53" s="2">
        <v>2018</v>
      </c>
      <c r="C53" s="12">
        <v>29021</v>
      </c>
      <c r="D53" s="12">
        <v>8913.2401224560908</v>
      </c>
      <c r="E53" s="2" t="s">
        <v>5</v>
      </c>
      <c r="F53" s="2" t="s">
        <v>434</v>
      </c>
      <c r="G53" s="2">
        <v>2726</v>
      </c>
      <c r="H53" s="2" t="s">
        <v>1362</v>
      </c>
      <c r="I53" s="2">
        <v>35.7575</v>
      </c>
      <c r="J53" s="2">
        <v>-81.089399999999998</v>
      </c>
      <c r="K53" s="4">
        <v>0</v>
      </c>
      <c r="L53" s="2" t="s">
        <v>1341</v>
      </c>
      <c r="M53" s="17" t="s">
        <v>1392</v>
      </c>
      <c r="N53" s="17" t="s">
        <v>1003</v>
      </c>
      <c r="O53" s="8">
        <v>8.6</v>
      </c>
      <c r="P53" s="16">
        <v>0.72099999999999997</v>
      </c>
      <c r="Q53" s="4">
        <v>54309</v>
      </c>
      <c r="R53" s="4">
        <v>20811.667000000001</v>
      </c>
      <c r="S53" s="4">
        <v>495189.33299999998</v>
      </c>
      <c r="T53" s="27">
        <f t="shared" si="1"/>
        <v>9.1179976247030883</v>
      </c>
    </row>
    <row r="54" spans="1:20" x14ac:dyDescent="0.35">
      <c r="A54" s="2">
        <v>16377</v>
      </c>
      <c r="B54" s="2">
        <v>2018</v>
      </c>
      <c r="C54" s="12">
        <v>10129</v>
      </c>
      <c r="D54" s="12">
        <v>11417.741650665899</v>
      </c>
      <c r="E54" s="2" t="s">
        <v>5</v>
      </c>
      <c r="F54" s="2" t="s">
        <v>444</v>
      </c>
      <c r="G54" s="2">
        <v>2710</v>
      </c>
      <c r="H54" s="2" t="s">
        <v>1642</v>
      </c>
      <c r="I54" s="2">
        <v>35.702527000000003</v>
      </c>
      <c r="J54" s="2">
        <v>-82.710571000000002</v>
      </c>
      <c r="K54" s="4">
        <v>0</v>
      </c>
      <c r="L54" s="2" t="s">
        <v>1341</v>
      </c>
      <c r="M54" s="17" t="s">
        <v>1392</v>
      </c>
      <c r="N54" s="17" t="s">
        <v>1003</v>
      </c>
      <c r="O54" s="8">
        <v>2.5</v>
      </c>
      <c r="P54" s="16">
        <v>1.9E-2</v>
      </c>
      <c r="Q54" s="4">
        <v>406</v>
      </c>
      <c r="R54" s="4">
        <v>155.5</v>
      </c>
      <c r="S54" s="4">
        <v>3701.5</v>
      </c>
      <c r="T54" s="27">
        <f t="shared" ref="T54:T85" si="2">S54/Q54</f>
        <v>9.1169950738916263</v>
      </c>
    </row>
    <row r="55" spans="1:20" x14ac:dyDescent="0.35">
      <c r="A55" s="2">
        <v>16378</v>
      </c>
      <c r="B55" s="2">
        <v>2018</v>
      </c>
      <c r="C55" s="12">
        <v>10129</v>
      </c>
      <c r="D55" s="12">
        <v>11417.741650665899</v>
      </c>
      <c r="E55" s="2" t="s">
        <v>5</v>
      </c>
      <c r="F55" s="2" t="s">
        <v>444</v>
      </c>
      <c r="G55" s="2">
        <v>2710</v>
      </c>
      <c r="H55" s="2" t="s">
        <v>1643</v>
      </c>
      <c r="I55" s="2">
        <v>35.702527000000003</v>
      </c>
      <c r="J55" s="2">
        <v>-82.710571000000002</v>
      </c>
      <c r="K55" s="4">
        <v>0</v>
      </c>
      <c r="L55" s="2" t="s">
        <v>1341</v>
      </c>
      <c r="M55" s="17" t="s">
        <v>1392</v>
      </c>
      <c r="N55" s="17" t="s">
        <v>1003</v>
      </c>
      <c r="O55" s="8">
        <v>2.5</v>
      </c>
      <c r="P55" s="16">
        <v>1.9E-2</v>
      </c>
      <c r="Q55" s="4">
        <v>406</v>
      </c>
      <c r="R55" s="4">
        <v>155.5</v>
      </c>
      <c r="S55" s="4">
        <v>3701.5</v>
      </c>
      <c r="T55" s="27">
        <f t="shared" si="2"/>
        <v>9.1169950738916263</v>
      </c>
    </row>
    <row r="56" spans="1:20" x14ac:dyDescent="0.35">
      <c r="A56" s="2">
        <v>16406</v>
      </c>
      <c r="B56" s="2">
        <v>2018</v>
      </c>
      <c r="C56" s="12">
        <v>10129</v>
      </c>
      <c r="D56" s="12">
        <v>1096.1207915591699</v>
      </c>
      <c r="E56" s="2" t="s">
        <v>5</v>
      </c>
      <c r="F56" s="2" t="s">
        <v>464</v>
      </c>
      <c r="G56" s="2">
        <v>10181</v>
      </c>
      <c r="H56" s="2" t="s">
        <v>1344</v>
      </c>
      <c r="I56" s="2">
        <v>35.649700000000003</v>
      </c>
      <c r="J56" s="2">
        <v>-82.599199999999996</v>
      </c>
      <c r="K56" s="4">
        <v>0</v>
      </c>
      <c r="L56" s="2" t="s">
        <v>1377</v>
      </c>
      <c r="M56" s="17" t="s">
        <v>1392</v>
      </c>
      <c r="N56" s="17" t="s">
        <v>1003</v>
      </c>
      <c r="O56" s="8">
        <v>0.8</v>
      </c>
      <c r="P56" s="16">
        <v>0.38400000000000001</v>
      </c>
      <c r="Q56" s="4">
        <v>2693.3330000000001</v>
      </c>
      <c r="R56" s="4">
        <v>982.66700000000003</v>
      </c>
      <c r="S56" s="4">
        <v>24558</v>
      </c>
      <c r="T56" s="27">
        <f t="shared" si="2"/>
        <v>9.118070435404757</v>
      </c>
    </row>
    <row r="57" spans="1:20" x14ac:dyDescent="0.35">
      <c r="A57" s="2">
        <v>16407</v>
      </c>
      <c r="B57" s="2">
        <v>2018</v>
      </c>
      <c r="C57" s="12">
        <v>10129</v>
      </c>
      <c r="D57" s="12">
        <v>1096.1207915591699</v>
      </c>
      <c r="E57" s="2" t="s">
        <v>5</v>
      </c>
      <c r="F57" s="2" t="s">
        <v>464</v>
      </c>
      <c r="G57" s="2">
        <v>10181</v>
      </c>
      <c r="H57" s="2" t="s">
        <v>1378</v>
      </c>
      <c r="I57" s="2">
        <v>35.649700000000003</v>
      </c>
      <c r="J57" s="2">
        <v>-82.599199999999996</v>
      </c>
      <c r="K57" s="4">
        <v>0</v>
      </c>
      <c r="L57" s="2" t="s">
        <v>1341</v>
      </c>
      <c r="M57" s="17" t="s">
        <v>1392</v>
      </c>
      <c r="N57" s="17" t="s">
        <v>1003</v>
      </c>
      <c r="O57" s="8">
        <v>0.8</v>
      </c>
      <c r="P57" s="16">
        <v>0.38400000000000001</v>
      </c>
      <c r="Q57" s="4">
        <v>2693.3330000000001</v>
      </c>
      <c r="R57" s="4">
        <v>982.66700000000003</v>
      </c>
      <c r="S57" s="4">
        <v>24558</v>
      </c>
      <c r="T57" s="27">
        <f t="shared" si="2"/>
        <v>9.118070435404757</v>
      </c>
    </row>
    <row r="58" spans="1:20" x14ac:dyDescent="0.35">
      <c r="A58" s="2">
        <v>16408</v>
      </c>
      <c r="B58" s="2">
        <v>2018</v>
      </c>
      <c r="C58" s="12">
        <v>10129</v>
      </c>
      <c r="D58" s="12">
        <v>1096.1207915591699</v>
      </c>
      <c r="E58" s="2" t="s">
        <v>5</v>
      </c>
      <c r="F58" s="2" t="s">
        <v>464</v>
      </c>
      <c r="G58" s="2">
        <v>10181</v>
      </c>
      <c r="H58" s="2" t="s">
        <v>1379</v>
      </c>
      <c r="I58" s="2">
        <v>35.649700000000003</v>
      </c>
      <c r="J58" s="2">
        <v>-82.599199999999996</v>
      </c>
      <c r="K58" s="4">
        <v>0</v>
      </c>
      <c r="L58" s="2" t="s">
        <v>1341</v>
      </c>
      <c r="M58" s="17" t="s">
        <v>1392</v>
      </c>
      <c r="N58" s="17" t="s">
        <v>1003</v>
      </c>
      <c r="O58" s="8">
        <v>0.8</v>
      </c>
      <c r="P58" s="16">
        <v>0.38400000000000001</v>
      </c>
      <c r="Q58" s="4">
        <v>2693.3330000000001</v>
      </c>
      <c r="R58" s="4">
        <v>982.66700000000003</v>
      </c>
      <c r="S58" s="4">
        <v>24558</v>
      </c>
      <c r="T58" s="27">
        <f t="shared" si="2"/>
        <v>9.118070435404757</v>
      </c>
    </row>
    <row r="59" spans="1:20" x14ac:dyDescent="0.35">
      <c r="A59" s="2">
        <v>16418</v>
      </c>
      <c r="B59" s="2">
        <v>2018</v>
      </c>
      <c r="C59" s="12">
        <v>13721</v>
      </c>
      <c r="D59" s="12">
        <v>69257.253336902693</v>
      </c>
      <c r="E59" s="2" t="s">
        <v>5</v>
      </c>
      <c r="F59" s="2" t="s">
        <v>474</v>
      </c>
      <c r="G59" s="2">
        <v>2746</v>
      </c>
      <c r="H59" s="2" t="s">
        <v>1343</v>
      </c>
      <c r="I59" s="2">
        <v>35.064700000000002</v>
      </c>
      <c r="J59" s="2">
        <v>-83.925799999999995</v>
      </c>
      <c r="K59" s="4">
        <v>0</v>
      </c>
      <c r="L59" s="2" t="s">
        <v>1341</v>
      </c>
      <c r="M59" s="17" t="s">
        <v>1392</v>
      </c>
      <c r="N59" s="17" t="s">
        <v>1003</v>
      </c>
      <c r="O59" s="8">
        <v>0.6</v>
      </c>
      <c r="P59" s="16">
        <v>0.34200000000000003</v>
      </c>
      <c r="Q59" s="4">
        <v>1796</v>
      </c>
      <c r="R59" s="4">
        <v>688.33299999999997</v>
      </c>
      <c r="S59" s="4">
        <v>16376</v>
      </c>
      <c r="T59" s="27">
        <f t="shared" si="2"/>
        <v>9.1180400890868594</v>
      </c>
    </row>
    <row r="60" spans="1:20" x14ac:dyDescent="0.35">
      <c r="A60" s="2">
        <v>16419</v>
      </c>
      <c r="B60" s="2">
        <v>2018</v>
      </c>
      <c r="C60" s="12">
        <v>13721</v>
      </c>
      <c r="D60" s="12">
        <v>69257.253336902693</v>
      </c>
      <c r="E60" s="2" t="s">
        <v>5</v>
      </c>
      <c r="F60" s="2" t="s">
        <v>474</v>
      </c>
      <c r="G60" s="2">
        <v>2746</v>
      </c>
      <c r="H60" s="2" t="s">
        <v>1361</v>
      </c>
      <c r="I60" s="2">
        <v>35.064700000000002</v>
      </c>
      <c r="J60" s="2">
        <v>-83.925799999999995</v>
      </c>
      <c r="K60" s="4">
        <v>0</v>
      </c>
      <c r="L60" s="2" t="s">
        <v>1341</v>
      </c>
      <c r="M60" s="17" t="s">
        <v>1392</v>
      </c>
      <c r="N60" s="17" t="s">
        <v>1003</v>
      </c>
      <c r="O60" s="8">
        <v>0.6</v>
      </c>
      <c r="P60" s="16">
        <v>0.34200000000000003</v>
      </c>
      <c r="Q60" s="4">
        <v>1796</v>
      </c>
      <c r="R60" s="4">
        <v>688.33299999999997</v>
      </c>
      <c r="S60" s="4">
        <v>16376</v>
      </c>
      <c r="T60" s="27">
        <f t="shared" si="2"/>
        <v>9.1180400890868594</v>
      </c>
    </row>
    <row r="61" spans="1:20" x14ac:dyDescent="0.35">
      <c r="A61" s="2">
        <v>16420</v>
      </c>
      <c r="B61" s="2">
        <v>2018</v>
      </c>
      <c r="C61" s="12">
        <v>13721</v>
      </c>
      <c r="D61" s="12">
        <v>69257.253336902693</v>
      </c>
      <c r="E61" s="2" t="s">
        <v>5</v>
      </c>
      <c r="F61" s="2" t="s">
        <v>474</v>
      </c>
      <c r="G61" s="2">
        <v>2746</v>
      </c>
      <c r="H61" s="2" t="s">
        <v>1362</v>
      </c>
      <c r="I61" s="2">
        <v>35.064700000000002</v>
      </c>
      <c r="J61" s="2">
        <v>-83.925799999999995</v>
      </c>
      <c r="K61" s="4">
        <v>0</v>
      </c>
      <c r="L61" s="2" t="s">
        <v>1341</v>
      </c>
      <c r="M61" s="17" t="s">
        <v>1392</v>
      </c>
      <c r="N61" s="17" t="s">
        <v>1003</v>
      </c>
      <c r="O61" s="8">
        <v>0.6</v>
      </c>
      <c r="P61" s="16">
        <v>0.34200000000000003</v>
      </c>
      <c r="Q61" s="4">
        <v>1796</v>
      </c>
      <c r="R61" s="4">
        <v>688.33299999999997</v>
      </c>
      <c r="S61" s="4">
        <v>16376</v>
      </c>
      <c r="T61" s="27">
        <f t="shared" si="2"/>
        <v>9.1180400890868594</v>
      </c>
    </row>
    <row r="62" spans="1:20" x14ac:dyDescent="0.35">
      <c r="A62" s="2">
        <v>16442</v>
      </c>
      <c r="B62" s="2">
        <v>2018</v>
      </c>
      <c r="C62" s="12">
        <v>6647</v>
      </c>
      <c r="D62" s="12">
        <v>2581.5066561870299</v>
      </c>
      <c r="E62" s="2" t="s">
        <v>5</v>
      </c>
      <c r="F62" s="2" t="s">
        <v>495</v>
      </c>
      <c r="G62" s="2">
        <v>2728</v>
      </c>
      <c r="H62" s="2" t="s">
        <v>1343</v>
      </c>
      <c r="I62" s="2">
        <v>35.3339</v>
      </c>
      <c r="J62" s="2">
        <v>-80.986699999999999</v>
      </c>
      <c r="K62" s="4">
        <v>0</v>
      </c>
      <c r="L62" s="2" t="s">
        <v>1341</v>
      </c>
      <c r="M62" s="17" t="s">
        <v>1392</v>
      </c>
      <c r="N62" s="17" t="s">
        <v>1003</v>
      </c>
      <c r="O62" s="8">
        <v>15</v>
      </c>
      <c r="P62" s="16">
        <v>0.39500000000000002</v>
      </c>
      <c r="Q62" s="4">
        <v>51875.5</v>
      </c>
      <c r="R62" s="4">
        <v>19879</v>
      </c>
      <c r="S62" s="4">
        <v>473000.5</v>
      </c>
      <c r="T62" s="27">
        <f t="shared" si="2"/>
        <v>9.1179940434309064</v>
      </c>
    </row>
    <row r="63" spans="1:20" x14ac:dyDescent="0.35">
      <c r="A63" s="2">
        <v>16443</v>
      </c>
      <c r="B63" s="2">
        <v>2018</v>
      </c>
      <c r="C63" s="12">
        <v>6647</v>
      </c>
      <c r="D63" s="12">
        <v>2581.5066561870299</v>
      </c>
      <c r="E63" s="2" t="s">
        <v>5</v>
      </c>
      <c r="F63" s="2" t="s">
        <v>495</v>
      </c>
      <c r="G63" s="2">
        <v>2728</v>
      </c>
      <c r="H63" s="2" t="s">
        <v>1361</v>
      </c>
      <c r="I63" s="2">
        <v>35.3339</v>
      </c>
      <c r="J63" s="2">
        <v>-80.986699999999999</v>
      </c>
      <c r="K63" s="4">
        <v>0</v>
      </c>
      <c r="L63" s="2" t="s">
        <v>1341</v>
      </c>
      <c r="M63" s="17" t="s">
        <v>1392</v>
      </c>
      <c r="N63" s="17" t="s">
        <v>1003</v>
      </c>
      <c r="O63" s="8">
        <v>15</v>
      </c>
      <c r="P63" s="16">
        <v>0.39500000000000002</v>
      </c>
      <c r="Q63" s="4">
        <v>51875.5</v>
      </c>
      <c r="R63" s="4">
        <v>19879</v>
      </c>
      <c r="S63" s="4">
        <v>473000.5</v>
      </c>
      <c r="T63" s="27">
        <f t="shared" si="2"/>
        <v>9.1179940434309064</v>
      </c>
    </row>
    <row r="64" spans="1:20" x14ac:dyDescent="0.35">
      <c r="A64" s="2">
        <v>16444</v>
      </c>
      <c r="B64" s="2">
        <v>2018</v>
      </c>
      <c r="C64" s="12">
        <v>6647</v>
      </c>
      <c r="D64" s="12">
        <v>2581.5066561870299</v>
      </c>
      <c r="E64" s="2" t="s">
        <v>5</v>
      </c>
      <c r="F64" s="2" t="s">
        <v>495</v>
      </c>
      <c r="G64" s="2">
        <v>2728</v>
      </c>
      <c r="H64" s="2" t="s">
        <v>1362</v>
      </c>
      <c r="I64" s="2">
        <v>35.3339</v>
      </c>
      <c r="J64" s="2">
        <v>-80.986699999999999</v>
      </c>
      <c r="K64" s="4">
        <v>0</v>
      </c>
      <c r="L64" s="2" t="s">
        <v>1341</v>
      </c>
      <c r="M64" s="17" t="s">
        <v>1392</v>
      </c>
      <c r="N64" s="17" t="s">
        <v>1003</v>
      </c>
      <c r="O64" s="8">
        <v>15</v>
      </c>
      <c r="P64" s="16">
        <v>0.39500000000000002</v>
      </c>
      <c r="Q64" s="4">
        <v>51875.5</v>
      </c>
      <c r="R64" s="4">
        <v>19879</v>
      </c>
      <c r="S64" s="4">
        <v>473000.5</v>
      </c>
      <c r="T64" s="27">
        <f t="shared" si="2"/>
        <v>9.1179940434309064</v>
      </c>
    </row>
    <row r="65" spans="1:20" x14ac:dyDescent="0.35">
      <c r="A65" s="2">
        <v>16445</v>
      </c>
      <c r="B65" s="2">
        <v>2018</v>
      </c>
      <c r="C65" s="12">
        <v>6647</v>
      </c>
      <c r="D65" s="12">
        <v>2581.5066561870299</v>
      </c>
      <c r="E65" s="2" t="s">
        <v>5</v>
      </c>
      <c r="F65" s="2" t="s">
        <v>495</v>
      </c>
      <c r="G65" s="2">
        <v>2728</v>
      </c>
      <c r="H65" s="2" t="s">
        <v>1363</v>
      </c>
      <c r="I65" s="2">
        <v>35.3339</v>
      </c>
      <c r="J65" s="2">
        <v>-80.986699999999999</v>
      </c>
      <c r="K65" s="4">
        <v>0</v>
      </c>
      <c r="L65" s="2" t="s">
        <v>1341</v>
      </c>
      <c r="M65" s="17" t="s">
        <v>1392</v>
      </c>
      <c r="N65" s="17" t="s">
        <v>1003</v>
      </c>
      <c r="O65" s="8">
        <v>15</v>
      </c>
      <c r="P65" s="16">
        <v>0.39500000000000002</v>
      </c>
      <c r="Q65" s="4">
        <v>51875.5</v>
      </c>
      <c r="R65" s="4">
        <v>19879</v>
      </c>
      <c r="S65" s="4">
        <v>473000.5</v>
      </c>
      <c r="T65" s="27">
        <f t="shared" si="2"/>
        <v>9.1179940434309064</v>
      </c>
    </row>
    <row r="66" spans="1:20" x14ac:dyDescent="0.35">
      <c r="A66" s="2">
        <v>16471</v>
      </c>
      <c r="B66" s="2">
        <v>2018</v>
      </c>
      <c r="C66" s="17">
        <v>13721</v>
      </c>
      <c r="D66" s="17">
        <v>50660.139449953102</v>
      </c>
      <c r="E66" s="2" t="s">
        <v>5</v>
      </c>
      <c r="F66" s="2" t="s">
        <v>504</v>
      </c>
      <c r="G66" s="2">
        <v>2747</v>
      </c>
      <c r="H66" s="2" t="s">
        <v>1343</v>
      </c>
      <c r="I66" s="2">
        <v>35.271500000000003</v>
      </c>
      <c r="J66" s="2">
        <v>-83.676199999999994</v>
      </c>
      <c r="K66" s="4">
        <v>0</v>
      </c>
      <c r="L66" s="2" t="s">
        <v>1341</v>
      </c>
      <c r="M66" s="17" t="s">
        <v>1392</v>
      </c>
      <c r="N66" s="17" t="s">
        <v>1003</v>
      </c>
      <c r="O66" s="8">
        <v>43.2</v>
      </c>
      <c r="P66" s="16">
        <v>0.71399999999999997</v>
      </c>
      <c r="Q66" s="4">
        <v>270145</v>
      </c>
      <c r="R66" s="4">
        <v>103522</v>
      </c>
      <c r="S66" s="4">
        <v>2463182</v>
      </c>
      <c r="T66" s="27">
        <f t="shared" si="2"/>
        <v>9.1179995928112678</v>
      </c>
    </row>
    <row r="67" spans="1:20" x14ac:dyDescent="0.35">
      <c r="A67" s="2">
        <v>16472</v>
      </c>
      <c r="B67" s="2">
        <v>2018</v>
      </c>
      <c r="C67" s="12">
        <v>15692</v>
      </c>
      <c r="D67" s="12">
        <v>3291.03999394636</v>
      </c>
      <c r="E67" s="2" t="s">
        <v>5</v>
      </c>
      <c r="F67" s="2" t="s">
        <v>505</v>
      </c>
      <c r="G67" s="2">
        <v>54894</v>
      </c>
      <c r="H67" s="2" t="s">
        <v>1658</v>
      </c>
      <c r="I67" s="2">
        <v>35.418900000000001</v>
      </c>
      <c r="J67" s="2">
        <v>-80.091700000000003</v>
      </c>
      <c r="K67" s="4">
        <v>0</v>
      </c>
      <c r="L67" s="2" t="s">
        <v>1341</v>
      </c>
      <c r="M67" s="17" t="s">
        <v>1392</v>
      </c>
      <c r="N67" s="17" t="s">
        <v>1003</v>
      </c>
      <c r="O67" s="8">
        <v>24.7</v>
      </c>
      <c r="P67" s="16">
        <v>0.622</v>
      </c>
      <c r="Q67" s="4">
        <v>134577.087</v>
      </c>
      <c r="R67" s="4">
        <v>51571.012000000002</v>
      </c>
      <c r="S67" s="4">
        <v>1227073.9790000001</v>
      </c>
      <c r="T67" s="27">
        <f t="shared" si="2"/>
        <v>9.118000741091981</v>
      </c>
    </row>
    <row r="68" spans="1:20" x14ac:dyDescent="0.35">
      <c r="A68" s="2">
        <v>16473</v>
      </c>
      <c r="B68" s="2">
        <v>2018</v>
      </c>
      <c r="C68" s="12">
        <v>15692</v>
      </c>
      <c r="D68" s="12">
        <v>3291.03999394636</v>
      </c>
      <c r="E68" s="2" t="s">
        <v>5</v>
      </c>
      <c r="F68" s="2" t="s">
        <v>505</v>
      </c>
      <c r="G68" s="2">
        <v>54894</v>
      </c>
      <c r="H68" s="2" t="s">
        <v>1659</v>
      </c>
      <c r="I68" s="2">
        <v>35.418900000000001</v>
      </c>
      <c r="J68" s="2">
        <v>-80.091700000000003</v>
      </c>
      <c r="K68" s="4">
        <v>0</v>
      </c>
      <c r="L68" s="2" t="s">
        <v>1341</v>
      </c>
      <c r="M68" s="17" t="s">
        <v>1392</v>
      </c>
      <c r="N68" s="17" t="s">
        <v>1003</v>
      </c>
      <c r="O68" s="8">
        <v>24.7</v>
      </c>
      <c r="P68" s="16">
        <v>0.622</v>
      </c>
      <c r="Q68" s="4">
        <v>134577.087</v>
      </c>
      <c r="R68" s="4">
        <v>51571.012000000002</v>
      </c>
      <c r="S68" s="4">
        <v>1227073.9790000001</v>
      </c>
      <c r="T68" s="27">
        <f t="shared" si="2"/>
        <v>9.118000741091981</v>
      </c>
    </row>
    <row r="69" spans="1:20" x14ac:dyDescent="0.35">
      <c r="A69" s="2">
        <v>16474</v>
      </c>
      <c r="B69" s="2">
        <v>2018</v>
      </c>
      <c r="C69" s="12">
        <v>15692</v>
      </c>
      <c r="D69" s="12">
        <v>3291.03999394636</v>
      </c>
      <c r="E69" s="2" t="s">
        <v>5</v>
      </c>
      <c r="F69" s="2" t="s">
        <v>505</v>
      </c>
      <c r="G69" s="2">
        <v>54894</v>
      </c>
      <c r="H69" s="2" t="s">
        <v>1660</v>
      </c>
      <c r="I69" s="2">
        <v>35.418900000000001</v>
      </c>
      <c r="J69" s="2">
        <v>-80.091700000000003</v>
      </c>
      <c r="K69" s="4">
        <v>0</v>
      </c>
      <c r="L69" s="2" t="s">
        <v>1341</v>
      </c>
      <c r="M69" s="17" t="s">
        <v>1392</v>
      </c>
      <c r="N69" s="17" t="s">
        <v>1003</v>
      </c>
      <c r="O69" s="8">
        <v>29</v>
      </c>
      <c r="P69" s="16">
        <v>0.622</v>
      </c>
      <c r="Q69" s="4">
        <v>158005.48699999999</v>
      </c>
      <c r="R69" s="4">
        <v>60548.961000000003</v>
      </c>
      <c r="S69" s="4">
        <v>1440694.145</v>
      </c>
      <c r="T69" s="27">
        <f t="shared" si="2"/>
        <v>9.1180007248735606</v>
      </c>
    </row>
    <row r="70" spans="1:20" x14ac:dyDescent="0.35">
      <c r="A70" s="2">
        <v>16475</v>
      </c>
      <c r="B70" s="2">
        <v>2018</v>
      </c>
      <c r="C70" s="12">
        <v>15692</v>
      </c>
      <c r="D70" s="12">
        <v>3291.03999394636</v>
      </c>
      <c r="E70" s="2" t="s">
        <v>5</v>
      </c>
      <c r="F70" s="2" t="s">
        <v>505</v>
      </c>
      <c r="G70" s="2">
        <v>54894</v>
      </c>
      <c r="H70" s="2" t="s">
        <v>1661</v>
      </c>
      <c r="I70" s="2">
        <v>35.418900000000001</v>
      </c>
      <c r="J70" s="2">
        <v>-80.091700000000003</v>
      </c>
      <c r="K70" s="4">
        <v>0</v>
      </c>
      <c r="L70" s="2" t="s">
        <v>1341</v>
      </c>
      <c r="M70" s="17" t="s">
        <v>1392</v>
      </c>
      <c r="N70" s="17" t="s">
        <v>1003</v>
      </c>
      <c r="O70" s="8">
        <v>30.4</v>
      </c>
      <c r="P70" s="16">
        <v>0.622</v>
      </c>
      <c r="Q70" s="4">
        <v>165633.33799999999</v>
      </c>
      <c r="R70" s="4">
        <v>63472.014999999999</v>
      </c>
      <c r="S70" s="4">
        <v>1510244.8970000001</v>
      </c>
      <c r="T70" s="27">
        <f t="shared" si="2"/>
        <v>9.1180007312296052</v>
      </c>
    </row>
    <row r="71" spans="1:20" x14ac:dyDescent="0.35">
      <c r="A71" s="2">
        <v>16531</v>
      </c>
      <c r="B71" s="2">
        <v>2018</v>
      </c>
      <c r="C71" s="19">
        <v>15622</v>
      </c>
      <c r="D71" s="19">
        <v>13994.1417562479</v>
      </c>
      <c r="E71" s="2" t="s">
        <v>5</v>
      </c>
      <c r="F71" s="2" t="s">
        <v>543</v>
      </c>
      <c r="G71" s="2">
        <v>2729</v>
      </c>
      <c r="H71" s="2" t="s">
        <v>1343</v>
      </c>
      <c r="I71" s="2">
        <v>35.821399999999997</v>
      </c>
      <c r="J71" s="2">
        <v>-81.1922</v>
      </c>
      <c r="K71" s="4">
        <v>0</v>
      </c>
      <c r="L71" s="2" t="s">
        <v>1341</v>
      </c>
      <c r="M71" s="17" t="s">
        <v>1392</v>
      </c>
      <c r="N71" s="17" t="s">
        <v>1003</v>
      </c>
      <c r="O71" s="8">
        <v>18</v>
      </c>
      <c r="P71" s="16">
        <v>0.34100000000000003</v>
      </c>
      <c r="Q71" s="4">
        <v>53739</v>
      </c>
      <c r="R71" s="4">
        <v>20593</v>
      </c>
      <c r="S71" s="4">
        <v>489991.5</v>
      </c>
      <c r="T71" s="27">
        <f t="shared" si="2"/>
        <v>9.117986936861497</v>
      </c>
    </row>
    <row r="72" spans="1:20" x14ac:dyDescent="0.35">
      <c r="A72" s="2">
        <v>16532</v>
      </c>
      <c r="B72" s="2">
        <v>2018</v>
      </c>
      <c r="C72" s="19">
        <v>15622</v>
      </c>
      <c r="D72" s="19">
        <v>13994.1417562479</v>
      </c>
      <c r="E72" s="2" t="s">
        <v>5</v>
      </c>
      <c r="F72" s="2" t="s">
        <v>543</v>
      </c>
      <c r="G72" s="2">
        <v>2729</v>
      </c>
      <c r="H72" s="2" t="s">
        <v>1361</v>
      </c>
      <c r="I72" s="2">
        <v>35.821399999999997</v>
      </c>
      <c r="J72" s="2">
        <v>-81.1922</v>
      </c>
      <c r="K72" s="4">
        <v>0</v>
      </c>
      <c r="L72" s="2" t="s">
        <v>1341</v>
      </c>
      <c r="M72" s="17" t="s">
        <v>1392</v>
      </c>
      <c r="N72" s="17" t="s">
        <v>1003</v>
      </c>
      <c r="O72" s="8">
        <v>18</v>
      </c>
      <c r="P72" s="16">
        <v>0.34100000000000003</v>
      </c>
      <c r="Q72" s="4">
        <v>53739</v>
      </c>
      <c r="R72" s="4">
        <v>20593</v>
      </c>
      <c r="S72" s="4">
        <v>489991.5</v>
      </c>
      <c r="T72" s="27">
        <f t="shared" si="2"/>
        <v>9.117986936861497</v>
      </c>
    </row>
    <row r="73" spans="1:20" x14ac:dyDescent="0.35">
      <c r="A73" s="2">
        <v>16574</v>
      </c>
      <c r="B73" s="2">
        <v>2018</v>
      </c>
      <c r="C73" s="17">
        <v>13721</v>
      </c>
      <c r="D73" s="17">
        <v>50634.5977350299</v>
      </c>
      <c r="E73" s="2" t="s">
        <v>5</v>
      </c>
      <c r="F73" s="2" t="s">
        <v>585</v>
      </c>
      <c r="G73" s="2">
        <v>6438</v>
      </c>
      <c r="H73" s="2" t="s">
        <v>1343</v>
      </c>
      <c r="I73" s="2">
        <v>35.271270000000001</v>
      </c>
      <c r="J73" s="2">
        <v>-83.676016000000004</v>
      </c>
      <c r="K73" s="4">
        <v>0</v>
      </c>
      <c r="L73" s="2" t="s">
        <v>1341</v>
      </c>
      <c r="M73" s="17" t="s">
        <v>1392</v>
      </c>
      <c r="N73" s="17" t="s">
        <v>1003</v>
      </c>
      <c r="O73" s="8">
        <v>1.4</v>
      </c>
      <c r="P73" s="16">
        <v>0.377</v>
      </c>
      <c r="Q73" s="4">
        <v>4621</v>
      </c>
      <c r="R73" s="4">
        <v>1771</v>
      </c>
      <c r="S73" s="4">
        <v>42136</v>
      </c>
      <c r="T73" s="27">
        <f t="shared" si="2"/>
        <v>9.1183726466132864</v>
      </c>
    </row>
    <row r="74" spans="1:20" x14ac:dyDescent="0.35">
      <c r="A74" s="2">
        <v>16593</v>
      </c>
      <c r="B74" s="2">
        <v>2018</v>
      </c>
      <c r="C74" s="19">
        <v>14194</v>
      </c>
      <c r="D74" s="19">
        <v>43.321248342402598</v>
      </c>
      <c r="E74" s="2" t="s">
        <v>5</v>
      </c>
      <c r="F74" s="2" t="s">
        <v>601</v>
      </c>
      <c r="G74" s="2">
        <v>2730</v>
      </c>
      <c r="H74" s="2" t="s">
        <v>1343</v>
      </c>
      <c r="I74" s="2">
        <v>35.774234</v>
      </c>
      <c r="J74" s="2">
        <v>-81.437773000000007</v>
      </c>
      <c r="K74" s="4">
        <v>0</v>
      </c>
      <c r="L74" s="2" t="s">
        <v>1341</v>
      </c>
      <c r="M74" s="17" t="s">
        <v>1392</v>
      </c>
      <c r="N74" s="17" t="s">
        <v>1003</v>
      </c>
      <c r="O74" s="8">
        <v>8.5</v>
      </c>
      <c r="P74" s="16">
        <v>0.53400000000000003</v>
      </c>
      <c r="Q74" s="4">
        <v>39765.667000000001</v>
      </c>
      <c r="R74" s="4">
        <v>15238.666999999999</v>
      </c>
      <c r="S74" s="4">
        <v>362583.33299999998</v>
      </c>
      <c r="T74" s="27">
        <f t="shared" si="2"/>
        <v>9.1179995295942096</v>
      </c>
    </row>
    <row r="75" spans="1:20" x14ac:dyDescent="0.35">
      <c r="A75" s="2">
        <v>16594</v>
      </c>
      <c r="B75" s="2">
        <v>2018</v>
      </c>
      <c r="C75" s="19">
        <v>14194</v>
      </c>
      <c r="D75" s="19">
        <v>43.321248342402598</v>
      </c>
      <c r="E75" s="2" t="s">
        <v>5</v>
      </c>
      <c r="F75" s="2" t="s">
        <v>601</v>
      </c>
      <c r="G75" s="2">
        <v>2730</v>
      </c>
      <c r="H75" s="2" t="s">
        <v>1361</v>
      </c>
      <c r="I75" s="2">
        <v>35.774234</v>
      </c>
      <c r="J75" s="2">
        <v>-81.437773000000007</v>
      </c>
      <c r="K75" s="4">
        <v>0</v>
      </c>
      <c r="L75" s="2" t="s">
        <v>1341</v>
      </c>
      <c r="M75" s="17" t="s">
        <v>1392</v>
      </c>
      <c r="N75" s="17" t="s">
        <v>1003</v>
      </c>
      <c r="O75" s="8">
        <v>8.5</v>
      </c>
      <c r="P75" s="16">
        <v>0.53400000000000003</v>
      </c>
      <c r="Q75" s="4">
        <v>39765.667000000001</v>
      </c>
      <c r="R75" s="4">
        <v>15238.666999999999</v>
      </c>
      <c r="S75" s="4">
        <v>362583.33299999998</v>
      </c>
      <c r="T75" s="27">
        <f t="shared" si="2"/>
        <v>9.1179995295942096</v>
      </c>
    </row>
    <row r="76" spans="1:20" x14ac:dyDescent="0.35">
      <c r="A76" s="2">
        <v>16595</v>
      </c>
      <c r="B76" s="2">
        <v>2018</v>
      </c>
      <c r="C76" s="19">
        <v>14194</v>
      </c>
      <c r="D76" s="19">
        <v>43.321248342402598</v>
      </c>
      <c r="E76" s="2" t="s">
        <v>5</v>
      </c>
      <c r="F76" s="2" t="s">
        <v>601</v>
      </c>
      <c r="G76" s="2">
        <v>2730</v>
      </c>
      <c r="H76" s="2" t="s">
        <v>1362</v>
      </c>
      <c r="I76" s="2">
        <v>35.774234</v>
      </c>
      <c r="J76" s="2">
        <v>-81.437773000000007</v>
      </c>
      <c r="K76" s="4">
        <v>0</v>
      </c>
      <c r="L76" s="2" t="s">
        <v>1341</v>
      </c>
      <c r="M76" s="17" t="s">
        <v>1392</v>
      </c>
      <c r="N76" s="17" t="s">
        <v>1003</v>
      </c>
      <c r="O76" s="8">
        <v>8.5</v>
      </c>
      <c r="P76" s="16">
        <v>0.53400000000000003</v>
      </c>
      <c r="Q76" s="4">
        <v>39765.667000000001</v>
      </c>
      <c r="R76" s="4">
        <v>15238.666999999999</v>
      </c>
      <c r="S76" s="4">
        <v>362583.33299999998</v>
      </c>
      <c r="T76" s="27">
        <f t="shared" si="2"/>
        <v>9.1179995295942096</v>
      </c>
    </row>
    <row r="77" spans="1:20" x14ac:dyDescent="0.35">
      <c r="A77" s="2">
        <v>16607</v>
      </c>
      <c r="B77" s="2">
        <v>2018</v>
      </c>
      <c r="C77" s="19">
        <v>2416</v>
      </c>
      <c r="D77" s="19">
        <v>489.77813934284302</v>
      </c>
      <c r="E77" s="2" t="s">
        <v>5</v>
      </c>
      <c r="F77" s="2" t="s">
        <v>607</v>
      </c>
      <c r="G77" s="2">
        <v>2758</v>
      </c>
      <c r="H77" s="2" t="s">
        <v>1343</v>
      </c>
      <c r="I77" s="2">
        <v>36.478900000000003</v>
      </c>
      <c r="J77" s="2">
        <v>-77.672200000000004</v>
      </c>
      <c r="K77" s="4">
        <v>0</v>
      </c>
      <c r="L77" s="2" t="s">
        <v>1341</v>
      </c>
      <c r="M77" s="17" t="s">
        <v>1392</v>
      </c>
      <c r="N77" s="17" t="s">
        <v>1003</v>
      </c>
      <c r="O77" s="8">
        <v>25</v>
      </c>
      <c r="P77" s="16">
        <v>0.42899999999999999</v>
      </c>
      <c r="Q77" s="4">
        <v>94001.25</v>
      </c>
      <c r="R77" s="4">
        <v>36022</v>
      </c>
      <c r="S77" s="4">
        <v>857103.75</v>
      </c>
      <c r="T77" s="27">
        <f t="shared" si="2"/>
        <v>9.1180037499501339</v>
      </c>
    </row>
    <row r="78" spans="1:20" x14ac:dyDescent="0.35">
      <c r="A78" s="2">
        <v>16608</v>
      </c>
      <c r="B78" s="2">
        <v>2018</v>
      </c>
      <c r="C78" s="19">
        <v>2416</v>
      </c>
      <c r="D78" s="19">
        <v>489.77813934284302</v>
      </c>
      <c r="E78" s="2" t="s">
        <v>5</v>
      </c>
      <c r="F78" s="2" t="s">
        <v>607</v>
      </c>
      <c r="G78" s="2">
        <v>2758</v>
      </c>
      <c r="H78" s="2" t="s">
        <v>1361</v>
      </c>
      <c r="I78" s="2">
        <v>36.478900000000003</v>
      </c>
      <c r="J78" s="2">
        <v>-77.672200000000004</v>
      </c>
      <c r="K78" s="4">
        <v>0</v>
      </c>
      <c r="L78" s="2" t="s">
        <v>1341</v>
      </c>
      <c r="M78" s="17" t="s">
        <v>1392</v>
      </c>
      <c r="N78" s="17" t="s">
        <v>1003</v>
      </c>
      <c r="O78" s="8">
        <v>25</v>
      </c>
      <c r="P78" s="16">
        <v>0.42899999999999999</v>
      </c>
      <c r="Q78" s="4">
        <v>94001.25</v>
      </c>
      <c r="R78" s="4">
        <v>36022</v>
      </c>
      <c r="S78" s="4">
        <v>857103.75</v>
      </c>
      <c r="T78" s="27">
        <f t="shared" si="2"/>
        <v>9.1180037499501339</v>
      </c>
    </row>
    <row r="79" spans="1:20" x14ac:dyDescent="0.35">
      <c r="A79" s="2">
        <v>16609</v>
      </c>
      <c r="B79" s="2">
        <v>2018</v>
      </c>
      <c r="C79" s="19">
        <v>2416</v>
      </c>
      <c r="D79" s="19">
        <v>489.77813934284302</v>
      </c>
      <c r="E79" s="2" t="s">
        <v>5</v>
      </c>
      <c r="F79" s="2" t="s">
        <v>607</v>
      </c>
      <c r="G79" s="2">
        <v>2758</v>
      </c>
      <c r="H79" s="2" t="s">
        <v>1362</v>
      </c>
      <c r="I79" s="2">
        <v>36.478900000000003</v>
      </c>
      <c r="J79" s="2">
        <v>-77.672200000000004</v>
      </c>
      <c r="K79" s="4">
        <v>0</v>
      </c>
      <c r="L79" s="2" t="s">
        <v>1341</v>
      </c>
      <c r="M79" s="17" t="s">
        <v>1392</v>
      </c>
      <c r="N79" s="17" t="s">
        <v>1003</v>
      </c>
      <c r="O79" s="8">
        <v>25</v>
      </c>
      <c r="P79" s="16">
        <v>0.42899999999999999</v>
      </c>
      <c r="Q79" s="4">
        <v>94001.25</v>
      </c>
      <c r="R79" s="4">
        <v>36022</v>
      </c>
      <c r="S79" s="4">
        <v>857103.75</v>
      </c>
      <c r="T79" s="27">
        <f t="shared" si="2"/>
        <v>9.1180037499501339</v>
      </c>
    </row>
    <row r="80" spans="1:20" x14ac:dyDescent="0.35">
      <c r="A80" s="2">
        <v>16610</v>
      </c>
      <c r="B80" s="2">
        <v>2018</v>
      </c>
      <c r="C80" s="19">
        <v>2416</v>
      </c>
      <c r="D80" s="19">
        <v>489.77813934284302</v>
      </c>
      <c r="E80" s="2" t="s">
        <v>5</v>
      </c>
      <c r="F80" s="2" t="s">
        <v>607</v>
      </c>
      <c r="G80" s="2">
        <v>2758</v>
      </c>
      <c r="H80" s="2" t="s">
        <v>1363</v>
      </c>
      <c r="I80" s="2">
        <v>36.478900000000003</v>
      </c>
      <c r="J80" s="2">
        <v>-77.672200000000004</v>
      </c>
      <c r="K80" s="4">
        <v>0</v>
      </c>
      <c r="L80" s="2" t="s">
        <v>1341</v>
      </c>
      <c r="M80" s="17" t="s">
        <v>1392</v>
      </c>
      <c r="N80" s="17" t="s">
        <v>1003</v>
      </c>
      <c r="O80" s="8">
        <v>25</v>
      </c>
      <c r="P80" s="16">
        <v>0.42899999999999999</v>
      </c>
      <c r="Q80" s="4">
        <v>94001.25</v>
      </c>
      <c r="R80" s="4">
        <v>36022</v>
      </c>
      <c r="S80" s="4">
        <v>857103.75</v>
      </c>
      <c r="T80" s="27">
        <f t="shared" si="2"/>
        <v>9.1180037499501339</v>
      </c>
    </row>
    <row r="81" spans="1:20" x14ac:dyDescent="0.35">
      <c r="A81" s="2">
        <v>16678</v>
      </c>
      <c r="B81" s="2">
        <v>2018</v>
      </c>
      <c r="C81" s="19">
        <v>7798</v>
      </c>
      <c r="D81" s="19">
        <v>71282.961939778805</v>
      </c>
      <c r="E81" s="2" t="s">
        <v>5</v>
      </c>
      <c r="F81" s="2" t="s">
        <v>639</v>
      </c>
      <c r="G81" s="2">
        <v>54898</v>
      </c>
      <c r="H81" s="2" t="s">
        <v>1343</v>
      </c>
      <c r="I81" s="2">
        <v>35.447499999999998</v>
      </c>
      <c r="J81" s="2">
        <v>-83.863889</v>
      </c>
      <c r="K81" s="4">
        <v>0</v>
      </c>
      <c r="L81" s="2" t="s">
        <v>1341</v>
      </c>
      <c r="M81" s="17" t="s">
        <v>1392</v>
      </c>
      <c r="N81" s="17" t="s">
        <v>1003</v>
      </c>
      <c r="O81" s="8">
        <v>22.5</v>
      </c>
      <c r="P81" s="16">
        <v>0.36199999999999999</v>
      </c>
      <c r="Q81" s="4">
        <v>71407</v>
      </c>
      <c r="R81" s="4">
        <v>27363.5</v>
      </c>
      <c r="S81" s="4">
        <v>651089</v>
      </c>
      <c r="T81" s="27">
        <f t="shared" si="2"/>
        <v>9.1179996358900386</v>
      </c>
    </row>
    <row r="82" spans="1:20" x14ac:dyDescent="0.35">
      <c r="A82" s="2">
        <v>16679</v>
      </c>
      <c r="B82" s="2">
        <v>2018</v>
      </c>
      <c r="C82" s="19">
        <v>7798</v>
      </c>
      <c r="D82" s="19">
        <v>71282.961939778805</v>
      </c>
      <c r="E82" s="2" t="s">
        <v>5</v>
      </c>
      <c r="F82" s="2" t="s">
        <v>639</v>
      </c>
      <c r="G82" s="2">
        <v>54898</v>
      </c>
      <c r="H82" s="2" t="s">
        <v>1361</v>
      </c>
      <c r="I82" s="2">
        <v>35.447499999999998</v>
      </c>
      <c r="J82" s="2">
        <v>-83.863889</v>
      </c>
      <c r="K82" s="4">
        <v>0</v>
      </c>
      <c r="L82" s="2" t="s">
        <v>1341</v>
      </c>
      <c r="M82" s="17" t="s">
        <v>1392</v>
      </c>
      <c r="N82" s="17" t="s">
        <v>1003</v>
      </c>
      <c r="O82" s="8">
        <v>22.5</v>
      </c>
      <c r="P82" s="16">
        <v>0.36199999999999999</v>
      </c>
      <c r="Q82" s="4">
        <v>71407</v>
      </c>
      <c r="R82" s="4">
        <v>27363.5</v>
      </c>
      <c r="S82" s="4">
        <v>651089</v>
      </c>
      <c r="T82" s="27">
        <f t="shared" si="2"/>
        <v>9.1179996358900386</v>
      </c>
    </row>
    <row r="83" spans="1:20" x14ac:dyDescent="0.35">
      <c r="A83" s="2">
        <v>16803</v>
      </c>
      <c r="B83" s="2">
        <v>2018</v>
      </c>
      <c r="C83" s="17">
        <v>6024</v>
      </c>
      <c r="D83" s="17">
        <v>11218.6499372011</v>
      </c>
      <c r="E83" s="2" t="s">
        <v>5</v>
      </c>
      <c r="F83" s="2" t="s">
        <v>719</v>
      </c>
      <c r="G83" s="2">
        <v>2749</v>
      </c>
      <c r="H83" s="2" t="s">
        <v>1343</v>
      </c>
      <c r="I83" s="2">
        <v>35.213900000000002</v>
      </c>
      <c r="J83" s="2">
        <v>-83.002799999999993</v>
      </c>
      <c r="K83" s="4">
        <v>0</v>
      </c>
      <c r="L83" s="2" t="s">
        <v>1341</v>
      </c>
      <c r="M83" s="17" t="s">
        <v>1392</v>
      </c>
      <c r="N83" s="17" t="s">
        <v>1003</v>
      </c>
      <c r="O83" s="8">
        <v>10.8</v>
      </c>
      <c r="P83" s="16">
        <v>0.50900000000000001</v>
      </c>
      <c r="Q83" s="4">
        <v>48111</v>
      </c>
      <c r="R83" s="4">
        <v>18437</v>
      </c>
      <c r="S83" s="4">
        <v>438677</v>
      </c>
      <c r="T83" s="27">
        <f t="shared" si="2"/>
        <v>9.1180187483111972</v>
      </c>
    </row>
    <row r="84" spans="1:20" x14ac:dyDescent="0.35">
      <c r="A84" s="2">
        <v>16807</v>
      </c>
      <c r="B84" s="2">
        <v>2018</v>
      </c>
      <c r="C84" s="17">
        <v>7798</v>
      </c>
      <c r="D84" s="17">
        <v>91.7065601849025</v>
      </c>
      <c r="E84" s="2" t="s">
        <v>5</v>
      </c>
      <c r="F84" s="2" t="s">
        <v>723</v>
      </c>
      <c r="G84" s="2">
        <v>2750</v>
      </c>
      <c r="H84" s="2" t="s">
        <v>1343</v>
      </c>
      <c r="I84" s="2">
        <v>35.233987999999997</v>
      </c>
      <c r="J84" s="2">
        <v>-83.125398000000004</v>
      </c>
      <c r="K84" s="4">
        <v>0</v>
      </c>
      <c r="L84" s="2" t="s">
        <v>1341</v>
      </c>
      <c r="M84" s="17" t="s">
        <v>1392</v>
      </c>
      <c r="N84" s="17" t="s">
        <v>1003</v>
      </c>
      <c r="O84" s="8">
        <v>21.6</v>
      </c>
      <c r="P84" s="16">
        <v>0.50700000000000001</v>
      </c>
      <c r="Q84" s="4">
        <v>96019</v>
      </c>
      <c r="R84" s="4">
        <v>36795</v>
      </c>
      <c r="S84" s="4">
        <v>875501</v>
      </c>
      <c r="T84" s="27">
        <f t="shared" si="2"/>
        <v>9.1179974796654832</v>
      </c>
    </row>
    <row r="85" spans="1:20" x14ac:dyDescent="0.35">
      <c r="A85" s="2">
        <v>16811</v>
      </c>
      <c r="B85" s="2">
        <v>2018</v>
      </c>
      <c r="C85" s="19">
        <v>15691</v>
      </c>
      <c r="D85" s="19">
        <v>249.23486011978599</v>
      </c>
      <c r="E85" s="2" t="s">
        <v>5</v>
      </c>
      <c r="F85" s="2" t="s">
        <v>727</v>
      </c>
      <c r="G85" s="2">
        <v>2714</v>
      </c>
      <c r="H85" s="2" t="s">
        <v>1343</v>
      </c>
      <c r="I85" s="2">
        <v>35.206741000000001</v>
      </c>
      <c r="J85" s="2">
        <v>-80.064830000000001</v>
      </c>
      <c r="K85" s="4">
        <v>0</v>
      </c>
      <c r="L85" s="2" t="s">
        <v>1341</v>
      </c>
      <c r="M85" s="17" t="s">
        <v>1392</v>
      </c>
      <c r="N85" s="17" t="s">
        <v>1003</v>
      </c>
      <c r="O85" s="8">
        <v>22</v>
      </c>
      <c r="P85" s="16">
        <v>0.32400000000000001</v>
      </c>
      <c r="Q85" s="4">
        <v>62492.571000000004</v>
      </c>
      <c r="R85" s="4">
        <v>23947.524000000001</v>
      </c>
      <c r="S85" s="4">
        <v>569807.33299999998</v>
      </c>
      <c r="T85" s="27">
        <f t="shared" si="2"/>
        <v>9.1180011300863253</v>
      </c>
    </row>
    <row r="86" spans="1:20" x14ac:dyDescent="0.35">
      <c r="A86" s="2">
        <v>16812</v>
      </c>
      <c r="B86" s="2">
        <v>2018</v>
      </c>
      <c r="C86" s="19">
        <v>15691</v>
      </c>
      <c r="D86" s="19">
        <v>249.23486011978599</v>
      </c>
      <c r="E86" s="2" t="s">
        <v>5</v>
      </c>
      <c r="F86" s="2" t="s">
        <v>727</v>
      </c>
      <c r="G86" s="2">
        <v>2714</v>
      </c>
      <c r="H86" s="2" t="s">
        <v>1361</v>
      </c>
      <c r="I86" s="2">
        <v>35.206741000000001</v>
      </c>
      <c r="J86" s="2">
        <v>-80.064830000000001</v>
      </c>
      <c r="K86" s="4">
        <v>0</v>
      </c>
      <c r="L86" s="2" t="s">
        <v>1341</v>
      </c>
      <c r="M86" s="17" t="s">
        <v>1392</v>
      </c>
      <c r="N86" s="17" t="s">
        <v>1003</v>
      </c>
      <c r="O86" s="8">
        <v>18</v>
      </c>
      <c r="P86" s="16">
        <v>0.32400000000000001</v>
      </c>
      <c r="Q86" s="4">
        <v>51130.286</v>
      </c>
      <c r="R86" s="4">
        <v>19593.429</v>
      </c>
      <c r="S86" s="4">
        <v>466206</v>
      </c>
      <c r="T86" s="27">
        <f t="shared" ref="T86:T99" si="3">S86/Q86</f>
        <v>9.1180010219383476</v>
      </c>
    </row>
    <row r="87" spans="1:20" x14ac:dyDescent="0.35">
      <c r="A87" s="2">
        <v>16813</v>
      </c>
      <c r="B87" s="2">
        <v>2018</v>
      </c>
      <c r="C87" s="19">
        <v>15691</v>
      </c>
      <c r="D87" s="19">
        <v>249.23486011978599</v>
      </c>
      <c r="E87" s="2" t="s">
        <v>5</v>
      </c>
      <c r="F87" s="2" t="s">
        <v>727</v>
      </c>
      <c r="G87" s="2">
        <v>2714</v>
      </c>
      <c r="H87" s="2" t="s">
        <v>1362</v>
      </c>
      <c r="I87" s="2">
        <v>35.206741000000001</v>
      </c>
      <c r="J87" s="2">
        <v>-80.064830000000001</v>
      </c>
      <c r="K87" s="4">
        <v>0</v>
      </c>
      <c r="L87" s="2" t="s">
        <v>1341</v>
      </c>
      <c r="M87" s="17" t="s">
        <v>1392</v>
      </c>
      <c r="N87" s="17" t="s">
        <v>1003</v>
      </c>
      <c r="O87" s="8">
        <v>22</v>
      </c>
      <c r="P87" s="16">
        <v>0.32400000000000001</v>
      </c>
      <c r="Q87" s="4">
        <v>62492.571000000004</v>
      </c>
      <c r="R87" s="4">
        <v>23947.524000000001</v>
      </c>
      <c r="S87" s="4">
        <v>569807.33299999998</v>
      </c>
      <c r="T87" s="27">
        <f t="shared" si="3"/>
        <v>9.1180011300863253</v>
      </c>
    </row>
    <row r="88" spans="1:20" x14ac:dyDescent="0.35">
      <c r="A88" s="2">
        <v>16814</v>
      </c>
      <c r="B88" s="2">
        <v>2018</v>
      </c>
      <c r="C88" s="19">
        <v>15691</v>
      </c>
      <c r="D88" s="19">
        <v>249.23486011978599</v>
      </c>
      <c r="E88" s="2" t="s">
        <v>5</v>
      </c>
      <c r="F88" s="2" t="s">
        <v>727</v>
      </c>
      <c r="G88" s="2">
        <v>2714</v>
      </c>
      <c r="H88" s="2" t="s">
        <v>1363</v>
      </c>
      <c r="I88" s="2">
        <v>35.206741000000001</v>
      </c>
      <c r="J88" s="2">
        <v>-80.064830000000001</v>
      </c>
      <c r="K88" s="4">
        <v>0</v>
      </c>
      <c r="L88" s="2" t="s">
        <v>1341</v>
      </c>
      <c r="M88" s="17" t="s">
        <v>1392</v>
      </c>
      <c r="N88" s="17" t="s">
        <v>1003</v>
      </c>
      <c r="O88" s="8">
        <v>22</v>
      </c>
      <c r="P88" s="16">
        <v>0.32400000000000001</v>
      </c>
      <c r="Q88" s="4">
        <v>62492.571000000004</v>
      </c>
      <c r="R88" s="4">
        <v>23947.524000000001</v>
      </c>
      <c r="S88" s="4">
        <v>569807.33299999998</v>
      </c>
      <c r="T88" s="27">
        <f t="shared" si="3"/>
        <v>9.1180011300863253</v>
      </c>
    </row>
    <row r="89" spans="1:20" x14ac:dyDescent="0.35">
      <c r="A89" s="2">
        <v>16821</v>
      </c>
      <c r="B89" s="2">
        <v>2018</v>
      </c>
      <c r="C89" s="17">
        <v>7798</v>
      </c>
      <c r="D89" s="17">
        <v>1513.63006604214</v>
      </c>
      <c r="E89" s="2" t="s">
        <v>5</v>
      </c>
      <c r="F89" s="2" t="s">
        <v>734</v>
      </c>
      <c r="G89" s="2">
        <v>2751</v>
      </c>
      <c r="H89" s="2" t="s">
        <v>1343</v>
      </c>
      <c r="I89" s="2">
        <v>35.247011000000001</v>
      </c>
      <c r="J89" s="2">
        <v>-83.128111000000004</v>
      </c>
      <c r="K89" s="4">
        <v>0</v>
      </c>
      <c r="L89" s="2" t="s">
        <v>1341</v>
      </c>
      <c r="M89" s="17" t="s">
        <v>1392</v>
      </c>
      <c r="N89" s="17" t="s">
        <v>1003</v>
      </c>
      <c r="O89" s="8">
        <v>3</v>
      </c>
      <c r="P89" s="16">
        <v>0.26900000000000002</v>
      </c>
      <c r="Q89" s="4">
        <v>7077</v>
      </c>
      <c r="R89" s="4">
        <v>2712</v>
      </c>
      <c r="S89" s="4">
        <v>64528</v>
      </c>
      <c r="T89" s="27">
        <f t="shared" si="3"/>
        <v>9.1179878479581742</v>
      </c>
    </row>
    <row r="90" spans="1:20" x14ac:dyDescent="0.35">
      <c r="A90" s="2">
        <v>16822</v>
      </c>
      <c r="B90" s="2">
        <v>2018</v>
      </c>
      <c r="C90" s="19">
        <v>15692</v>
      </c>
      <c r="D90" s="19">
        <v>10406.0714904128</v>
      </c>
      <c r="E90" s="2" t="s">
        <v>5</v>
      </c>
      <c r="F90" s="2" t="s">
        <v>735</v>
      </c>
      <c r="G90" s="2">
        <v>54897</v>
      </c>
      <c r="H90" s="2" t="s">
        <v>1781</v>
      </c>
      <c r="I90" s="2">
        <v>35.485599999999998</v>
      </c>
      <c r="J90" s="2">
        <v>-80.175799999999995</v>
      </c>
      <c r="K90" s="4">
        <v>0</v>
      </c>
      <c r="L90" s="2" t="s">
        <v>1341</v>
      </c>
      <c r="M90" s="17" t="s">
        <v>1392</v>
      </c>
      <c r="N90" s="17" t="s">
        <v>1003</v>
      </c>
      <c r="O90" s="8">
        <v>14</v>
      </c>
      <c r="P90" s="16">
        <v>0.44700000000000001</v>
      </c>
      <c r="Q90" s="4">
        <v>54807</v>
      </c>
      <c r="R90" s="4">
        <v>21002.332999999999</v>
      </c>
      <c r="S90" s="4">
        <v>499730.66700000002</v>
      </c>
      <c r="T90" s="27">
        <f t="shared" si="3"/>
        <v>9.1180080464174296</v>
      </c>
    </row>
    <row r="91" spans="1:20" x14ac:dyDescent="0.35">
      <c r="A91" s="2">
        <v>16823</v>
      </c>
      <c r="B91" s="2">
        <v>2018</v>
      </c>
      <c r="C91" s="19">
        <v>15692</v>
      </c>
      <c r="D91" s="19">
        <v>10406.0714904128</v>
      </c>
      <c r="E91" s="2" t="s">
        <v>5</v>
      </c>
      <c r="F91" s="2" t="s">
        <v>735</v>
      </c>
      <c r="G91" s="2">
        <v>54897</v>
      </c>
      <c r="H91" s="2" t="s">
        <v>1782</v>
      </c>
      <c r="I91" s="2">
        <v>35.485599999999998</v>
      </c>
      <c r="J91" s="2">
        <v>-80.175799999999995</v>
      </c>
      <c r="K91" s="4">
        <v>0</v>
      </c>
      <c r="L91" s="2" t="s">
        <v>1341</v>
      </c>
      <c r="M91" s="17" t="s">
        <v>1392</v>
      </c>
      <c r="N91" s="17" t="s">
        <v>1003</v>
      </c>
      <c r="O91" s="8">
        <v>14</v>
      </c>
      <c r="P91" s="16">
        <v>0.44700000000000001</v>
      </c>
      <c r="Q91" s="4">
        <v>54807</v>
      </c>
      <c r="R91" s="4">
        <v>21002.332999999999</v>
      </c>
      <c r="S91" s="4">
        <v>499730.66700000002</v>
      </c>
      <c r="T91" s="27">
        <f t="shared" si="3"/>
        <v>9.1180080464174296</v>
      </c>
    </row>
    <row r="92" spans="1:20" x14ac:dyDescent="0.35">
      <c r="A92" s="2">
        <v>16824</v>
      </c>
      <c r="B92" s="2">
        <v>2018</v>
      </c>
      <c r="C92" s="19">
        <v>15692</v>
      </c>
      <c r="D92" s="19">
        <v>10406.0714904128</v>
      </c>
      <c r="E92" s="2" t="s">
        <v>5</v>
      </c>
      <c r="F92" s="2" t="s">
        <v>735</v>
      </c>
      <c r="G92" s="2">
        <v>54897</v>
      </c>
      <c r="H92" s="2" t="s">
        <v>1783</v>
      </c>
      <c r="I92" s="2">
        <v>35.485599999999998</v>
      </c>
      <c r="J92" s="2">
        <v>-80.175799999999995</v>
      </c>
      <c r="K92" s="4">
        <v>0</v>
      </c>
      <c r="L92" s="2" t="s">
        <v>1341</v>
      </c>
      <c r="M92" s="17" t="s">
        <v>1392</v>
      </c>
      <c r="N92" s="17" t="s">
        <v>1003</v>
      </c>
      <c r="O92" s="8">
        <v>14</v>
      </c>
      <c r="P92" s="16">
        <v>0.44700000000000001</v>
      </c>
      <c r="Q92" s="4">
        <v>54807</v>
      </c>
      <c r="R92" s="4">
        <v>21002.332999999999</v>
      </c>
      <c r="S92" s="4">
        <v>499730.66700000002</v>
      </c>
      <c r="T92" s="27">
        <f t="shared" si="3"/>
        <v>9.1180080464174296</v>
      </c>
    </row>
    <row r="93" spans="1:20" x14ac:dyDescent="0.35">
      <c r="A93" s="2">
        <v>16827</v>
      </c>
      <c r="B93" s="2">
        <v>2018</v>
      </c>
      <c r="C93" s="19">
        <v>11731</v>
      </c>
      <c r="D93" s="19">
        <v>23952.786858784901</v>
      </c>
      <c r="E93" s="2" t="s">
        <v>5</v>
      </c>
      <c r="F93" s="2" t="s">
        <v>738</v>
      </c>
      <c r="G93" s="2">
        <v>2735</v>
      </c>
      <c r="H93" s="2" t="s">
        <v>1343</v>
      </c>
      <c r="I93" s="2">
        <v>35.334766999999999</v>
      </c>
      <c r="J93" s="2">
        <v>-82.186368999999999</v>
      </c>
      <c r="K93" s="4">
        <v>0</v>
      </c>
      <c r="L93" s="2" t="s">
        <v>1341</v>
      </c>
      <c r="M93" s="17" t="s">
        <v>1392</v>
      </c>
      <c r="N93" s="17" t="s">
        <v>1003</v>
      </c>
      <c r="O93" s="8">
        <v>2.7</v>
      </c>
      <c r="P93" s="16">
        <v>0.442</v>
      </c>
      <c r="Q93" s="4">
        <v>10445</v>
      </c>
      <c r="R93" s="4">
        <v>4546</v>
      </c>
      <c r="S93" s="4">
        <v>95238</v>
      </c>
      <c r="T93" s="27">
        <f t="shared" si="3"/>
        <v>9.1180469123982775</v>
      </c>
    </row>
    <row r="94" spans="1:20" x14ac:dyDescent="0.35">
      <c r="A94" s="2">
        <v>16828</v>
      </c>
      <c r="B94" s="2">
        <v>2018</v>
      </c>
      <c r="C94" s="19">
        <v>11731</v>
      </c>
      <c r="D94" s="19">
        <v>23952.786858784901</v>
      </c>
      <c r="E94" s="2" t="s">
        <v>5</v>
      </c>
      <c r="F94" s="2" t="s">
        <v>738</v>
      </c>
      <c r="G94" s="2">
        <v>2735</v>
      </c>
      <c r="H94" s="2" t="s">
        <v>1361</v>
      </c>
      <c r="I94" s="2">
        <v>35.334766999999999</v>
      </c>
      <c r="J94" s="2">
        <v>-82.186368999999999</v>
      </c>
      <c r="K94" s="4">
        <v>0</v>
      </c>
      <c r="L94" s="2" t="s">
        <v>1341</v>
      </c>
      <c r="M94" s="17" t="s">
        <v>1392</v>
      </c>
      <c r="N94" s="17" t="s">
        <v>1003</v>
      </c>
      <c r="O94" s="8">
        <v>2.7</v>
      </c>
      <c r="P94" s="16">
        <v>0.442</v>
      </c>
      <c r="Q94" s="4">
        <v>10445</v>
      </c>
      <c r="R94" s="4">
        <v>4546</v>
      </c>
      <c r="S94" s="4">
        <v>95238</v>
      </c>
      <c r="T94" s="27">
        <f t="shared" si="3"/>
        <v>9.1180469123982775</v>
      </c>
    </row>
    <row r="95" spans="1:20" x14ac:dyDescent="0.35">
      <c r="A95" s="2">
        <v>16829</v>
      </c>
      <c r="B95" s="2">
        <v>2018</v>
      </c>
      <c r="C95" s="19">
        <v>11731</v>
      </c>
      <c r="D95" s="19">
        <v>9001.6986377293197</v>
      </c>
      <c r="E95" s="2" t="s">
        <v>5</v>
      </c>
      <c r="F95" s="2" t="s">
        <v>739</v>
      </c>
      <c r="G95" s="2">
        <v>2736</v>
      </c>
      <c r="H95" s="2" t="s">
        <v>1343</v>
      </c>
      <c r="I95" s="2">
        <v>35.245005999999997</v>
      </c>
      <c r="J95" s="2">
        <v>-82.389370999999997</v>
      </c>
      <c r="K95" s="4">
        <v>0</v>
      </c>
      <c r="L95" s="2" t="s">
        <v>1341</v>
      </c>
      <c r="M95" s="17" t="s">
        <v>1392</v>
      </c>
      <c r="N95" s="17" t="s">
        <v>1003</v>
      </c>
      <c r="O95" s="8">
        <v>2.5</v>
      </c>
      <c r="P95" s="16">
        <v>0.77300000000000002</v>
      </c>
      <c r="Q95" s="4">
        <v>16930.5</v>
      </c>
      <c r="R95" s="4">
        <v>6488</v>
      </c>
      <c r="S95" s="4">
        <v>154371.5</v>
      </c>
      <c r="T95" s="27">
        <f t="shared" si="3"/>
        <v>9.1179528070641744</v>
      </c>
    </row>
    <row r="96" spans="1:20" x14ac:dyDescent="0.35">
      <c r="A96" s="2">
        <v>16830</v>
      </c>
      <c r="B96" s="2">
        <v>2018</v>
      </c>
      <c r="C96" s="19">
        <v>11731</v>
      </c>
      <c r="D96" s="19">
        <v>9001.6986377293197</v>
      </c>
      <c r="E96" s="2" t="s">
        <v>5</v>
      </c>
      <c r="F96" s="2" t="s">
        <v>739</v>
      </c>
      <c r="G96" s="2">
        <v>2736</v>
      </c>
      <c r="H96" s="2" t="s">
        <v>1361</v>
      </c>
      <c r="I96" s="2">
        <v>35.245005999999997</v>
      </c>
      <c r="J96" s="2">
        <v>-82.389370999999997</v>
      </c>
      <c r="K96" s="4">
        <v>0</v>
      </c>
      <c r="L96" s="2" t="s">
        <v>1341</v>
      </c>
      <c r="M96" s="17" t="s">
        <v>1392</v>
      </c>
      <c r="N96" s="17" t="s">
        <v>1003</v>
      </c>
      <c r="O96" s="8">
        <v>2.5</v>
      </c>
      <c r="P96" s="16">
        <v>0.77300000000000002</v>
      </c>
      <c r="Q96" s="4">
        <v>16930.5</v>
      </c>
      <c r="R96" s="4">
        <v>6488</v>
      </c>
      <c r="S96" s="4">
        <v>154371.5</v>
      </c>
      <c r="T96" s="27">
        <f t="shared" si="3"/>
        <v>9.1179528070641744</v>
      </c>
    </row>
    <row r="97" spans="1:20" x14ac:dyDescent="0.35">
      <c r="A97" s="2">
        <v>16898</v>
      </c>
      <c r="B97" s="2">
        <v>2018</v>
      </c>
      <c r="C97" s="19">
        <v>6024</v>
      </c>
      <c r="D97" s="19">
        <v>47891.655982139499</v>
      </c>
      <c r="E97" s="2" t="s">
        <v>5</v>
      </c>
      <c r="F97" s="2" t="s">
        <v>770</v>
      </c>
      <c r="G97" s="2">
        <v>2715</v>
      </c>
      <c r="H97" s="2" t="s">
        <v>1343</v>
      </c>
      <c r="I97" s="2">
        <v>35.694600000000001</v>
      </c>
      <c r="J97" s="2">
        <v>-83.050299999999993</v>
      </c>
      <c r="K97" s="4">
        <v>0</v>
      </c>
      <c r="L97" s="2" t="s">
        <v>1341</v>
      </c>
      <c r="M97" s="17" t="s">
        <v>1392</v>
      </c>
      <c r="N97" s="17" t="s">
        <v>1003</v>
      </c>
      <c r="O97" s="8">
        <v>36</v>
      </c>
      <c r="P97" s="16">
        <v>0.505</v>
      </c>
      <c r="Q97" s="4">
        <v>159284.33300000001</v>
      </c>
      <c r="R97" s="4">
        <v>61039</v>
      </c>
      <c r="S97" s="4">
        <v>1452354.3330000001</v>
      </c>
      <c r="T97" s="27">
        <f t="shared" si="3"/>
        <v>9.1179986483667541</v>
      </c>
    </row>
    <row r="98" spans="1:20" x14ac:dyDescent="0.35">
      <c r="A98" s="2">
        <v>16899</v>
      </c>
      <c r="B98" s="2">
        <v>2018</v>
      </c>
      <c r="C98" s="19">
        <v>6024</v>
      </c>
      <c r="D98" s="19">
        <v>47891.655982139499</v>
      </c>
      <c r="E98" s="2" t="s">
        <v>5</v>
      </c>
      <c r="F98" s="2" t="s">
        <v>770</v>
      </c>
      <c r="G98" s="2">
        <v>2715</v>
      </c>
      <c r="H98" s="2" t="s">
        <v>1361</v>
      </c>
      <c r="I98" s="2">
        <v>35.694600000000001</v>
      </c>
      <c r="J98" s="2">
        <v>-83.050299999999993</v>
      </c>
      <c r="K98" s="4">
        <v>0</v>
      </c>
      <c r="L98" s="2" t="s">
        <v>1341</v>
      </c>
      <c r="M98" s="17" t="s">
        <v>1392</v>
      </c>
      <c r="N98" s="17" t="s">
        <v>1003</v>
      </c>
      <c r="O98" s="8">
        <v>36</v>
      </c>
      <c r="P98" s="16">
        <v>0.505</v>
      </c>
      <c r="Q98" s="4">
        <v>159284.33300000001</v>
      </c>
      <c r="R98" s="4">
        <v>61039</v>
      </c>
      <c r="S98" s="4">
        <v>1452354.3330000001</v>
      </c>
      <c r="T98" s="27">
        <f t="shared" si="3"/>
        <v>9.1179986483667541</v>
      </c>
    </row>
    <row r="99" spans="1:20" x14ac:dyDescent="0.35">
      <c r="A99" s="2">
        <v>16900</v>
      </c>
      <c r="B99" s="2">
        <v>2018</v>
      </c>
      <c r="C99" s="19">
        <v>6024</v>
      </c>
      <c r="D99" s="19">
        <v>47891.655982139499</v>
      </c>
      <c r="E99" s="2" t="s">
        <v>5</v>
      </c>
      <c r="F99" s="2" t="s">
        <v>770</v>
      </c>
      <c r="G99" s="2">
        <v>2715</v>
      </c>
      <c r="H99" s="2" t="s">
        <v>1362</v>
      </c>
      <c r="I99" s="2">
        <v>35.694600000000001</v>
      </c>
      <c r="J99" s="2">
        <v>-83.050299999999993</v>
      </c>
      <c r="K99" s="4">
        <v>0</v>
      </c>
      <c r="L99" s="2" t="s">
        <v>1341</v>
      </c>
      <c r="M99" s="17" t="s">
        <v>1392</v>
      </c>
      <c r="N99" s="17" t="s">
        <v>1003</v>
      </c>
      <c r="O99" s="8">
        <v>36</v>
      </c>
      <c r="P99" s="16">
        <v>0.505</v>
      </c>
      <c r="Q99" s="4">
        <v>159284.33300000001</v>
      </c>
      <c r="R99" s="4">
        <v>61039</v>
      </c>
      <c r="S99" s="4">
        <v>1452354.3330000001</v>
      </c>
      <c r="T99" s="27">
        <f t="shared" si="3"/>
        <v>9.1179986483667541</v>
      </c>
    </row>
    <row r="100" spans="1:20" x14ac:dyDescent="0.35">
      <c r="A100" s="2">
        <v>16201</v>
      </c>
      <c r="B100" s="2">
        <v>2018</v>
      </c>
      <c r="C100" s="19">
        <v>13721</v>
      </c>
      <c r="D100" s="19">
        <v>92383.645244545594</v>
      </c>
      <c r="E100" s="2" t="s">
        <v>5</v>
      </c>
      <c r="F100" s="2" t="s">
        <v>333</v>
      </c>
      <c r="G100" s="2">
        <v>2780</v>
      </c>
      <c r="H100" s="2" t="s">
        <v>1361</v>
      </c>
      <c r="I100" s="2">
        <v>35.150863999999999</v>
      </c>
      <c r="J100" s="2">
        <v>-84.177532999999997</v>
      </c>
      <c r="K100" s="4">
        <v>0</v>
      </c>
      <c r="L100" s="2" t="s">
        <v>1341</v>
      </c>
      <c r="M100" s="17" t="s">
        <v>1576</v>
      </c>
      <c r="N100" s="17" t="s">
        <v>1003</v>
      </c>
      <c r="O100" s="8">
        <v>95</v>
      </c>
      <c r="P100" s="16">
        <v>0</v>
      </c>
      <c r="Q100" s="4">
        <v>0</v>
      </c>
      <c r="R100" s="4">
        <v>0</v>
      </c>
      <c r="S100" s="27"/>
      <c r="T100" s="28" t="s">
        <v>1311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PLNT</vt:lpstr>
      <vt:lpstr>GEN</vt:lpstr>
      <vt:lpstr>dispatchable</vt:lpstr>
      <vt:lpstr>dispatchable_model</vt:lpstr>
      <vt:lpstr>must_run</vt:lpstr>
      <vt:lpstr>solar</vt:lpstr>
      <vt:lpstr>wind</vt:lpstr>
      <vt:lpstr>hydro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Prieto Miranda</dc:creator>
  <cp:lastModifiedBy>Jordan Kern</cp:lastModifiedBy>
  <dcterms:created xsi:type="dcterms:W3CDTF">2020-07-07T22:22:49Z</dcterms:created>
  <dcterms:modified xsi:type="dcterms:W3CDTF">2020-07-28T11:28:09Z</dcterms:modified>
</cp:coreProperties>
</file>