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hanendra\AppData\Roaming\Skype\My Skype Received Files\"/>
    </mc:Choice>
  </mc:AlternateContent>
  <bookViews>
    <workbookView xWindow="0" yWindow="0" windowWidth="15360" windowHeight="7755" tabRatio="500" activeTab="1"/>
  </bookViews>
  <sheets>
    <sheet name="PROJECT PLAN" sheetId="4" r:id="rId1"/>
    <sheet name="target7sept" sheetId="6" r:id="rId2"/>
    <sheet name="Sheet1" sheetId="1" r:id="rId3"/>
    <sheet name="Sheet2" sheetId="2" r:id="rId4"/>
    <sheet name="Whatsapp" sheetId="3" r:id="rId5"/>
    <sheet name="revision" sheetId="5" r:id="rId6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5" l="1"/>
  <c r="B2" i="5"/>
  <c r="C2" i="5"/>
  <c r="D2" i="5"/>
  <c r="T17" i="3"/>
  <c r="O30" i="3"/>
  <c r="O28" i="3"/>
  <c r="M26" i="3"/>
  <c r="O21" i="3"/>
  <c r="M28" i="3"/>
  <c r="O24" i="3"/>
  <c r="M21" i="3"/>
  <c r="M24" i="3"/>
  <c r="M18" i="3"/>
  <c r="M20" i="3"/>
  <c r="M22" i="3"/>
  <c r="S17" i="3"/>
  <c r="L13" i="3"/>
  <c r="M13" i="3"/>
  <c r="N13" i="3"/>
  <c r="O13" i="3"/>
</calcChain>
</file>

<file path=xl/sharedStrings.xml><?xml version="1.0" encoding="utf-8"?>
<sst xmlns="http://schemas.openxmlformats.org/spreadsheetml/2006/main" count="673" uniqueCount="281">
  <si>
    <t>Screen</t>
  </si>
  <si>
    <t>Suggestions</t>
  </si>
  <si>
    <t>Screen 6 - HomePage</t>
  </si>
  <si>
    <t xml:space="preserve">When location Is not enabled                                         </t>
  </si>
  <si>
    <t>3. Don’t show any one nearby.- show a dialog with error</t>
  </si>
  <si>
    <t>Location Services</t>
  </si>
  <si>
    <t>1.Background enabled .Always like happn</t>
  </si>
  <si>
    <t>2. Location only  while using the app - Tinder</t>
  </si>
  <si>
    <t>Show users nearby</t>
  </si>
  <si>
    <t xml:space="preserve">1. Only online users </t>
  </si>
  <si>
    <t>2. Online + offline</t>
  </si>
  <si>
    <t>3. Online + offline with status flags</t>
  </si>
  <si>
    <t>Distance</t>
  </si>
  <si>
    <t>1. Realtime updation (Auto)</t>
  </si>
  <si>
    <t>2.Instead of auto update swipe down to referesh</t>
  </si>
  <si>
    <t xml:space="preserve">3. Show distance at the time of screen load only - like tinder </t>
  </si>
  <si>
    <t xml:space="preserve">4. Sorting based on distance </t>
  </si>
  <si>
    <t xml:space="preserve">Age </t>
  </si>
  <si>
    <t>1. Age limit option like tinder</t>
  </si>
  <si>
    <t xml:space="preserve">Screen 8 </t>
  </si>
  <si>
    <t>1. Contact that are using the app - whatsapp</t>
  </si>
  <si>
    <t>2. All contacts like nimbuzz</t>
  </si>
  <si>
    <t xml:space="preserve">3. All contacts , ones using the app are shown above </t>
  </si>
  <si>
    <t>screen 13</t>
  </si>
  <si>
    <t xml:space="preserve">screen7 </t>
  </si>
  <si>
    <t>Like whatsapp (Client)</t>
  </si>
  <si>
    <t>1 . Like Happn show previous matches.</t>
  </si>
  <si>
    <t>2. like Tinder app cannot be accessed.</t>
  </si>
  <si>
    <t>2.Like tinder and happn</t>
  </si>
  <si>
    <t xml:space="preserve">screen 9 </t>
  </si>
  <si>
    <t>1- Like Ola app</t>
  </si>
  <si>
    <t>2. Simle puch notification without any tabs , sort by date</t>
  </si>
  <si>
    <t xml:space="preserve">screen 10 </t>
  </si>
  <si>
    <t>Like whatsapp</t>
  </si>
  <si>
    <t xml:space="preserve">Screen 11 </t>
  </si>
  <si>
    <t xml:space="preserve">screen 12 </t>
  </si>
  <si>
    <t>like whatsapp</t>
  </si>
  <si>
    <t xml:space="preserve">1.Full screen showing image with name ,distance and age, swipe up reveals common interests </t>
  </si>
  <si>
    <t>Suggestions Android</t>
  </si>
  <si>
    <t>6-HomePage</t>
  </si>
  <si>
    <t>Case</t>
  </si>
  <si>
    <t>Locations not enabled</t>
  </si>
  <si>
    <t>Solution</t>
  </si>
  <si>
    <t>Location services</t>
  </si>
  <si>
    <t xml:space="preserve"> </t>
  </si>
  <si>
    <t>1. Happn - No background tracking.</t>
  </si>
  <si>
    <t>2. Tinder - No background tracking.</t>
  </si>
  <si>
    <t>3. Woo - No background tracking.</t>
  </si>
  <si>
    <t>3. Woo - Doesn’t even prompt user that his location services are off shows users directly.</t>
  </si>
  <si>
    <t>1. Happn - Show top overlay asking user to enable location and show last cached users.</t>
  </si>
  <si>
    <t>2. Tinder - Asks user 10 times to enable location, after that shows profile from last saved location.</t>
  </si>
  <si>
    <t>7-Chats</t>
  </si>
  <si>
    <t>Like Whatsapp Client.</t>
  </si>
  <si>
    <t>8-New Chats</t>
  </si>
  <si>
    <t>9-Notifications</t>
  </si>
  <si>
    <t>1. Whatsapp-All contacts in mobile contacts.</t>
  </si>
  <si>
    <t>2. Nimbuzz-Only Contacts using the app .</t>
  </si>
  <si>
    <t>We can show all contact list of mobile, when user clicks a contact if the contact is using our app the chat will start , if not then he will be taken to invite user interface.</t>
  </si>
  <si>
    <t>Simple List of notifications pushed by the owner of app to users , no cacheing of notifications for events like new messages etc</t>
  </si>
  <si>
    <t>10-Attachments drawer</t>
  </si>
  <si>
    <t>11-Chat Page</t>
  </si>
  <si>
    <t>Like Whatsapp</t>
  </si>
  <si>
    <t>12-Profile Page</t>
  </si>
  <si>
    <t>1. Happn- Show users nearby without online/offline status.</t>
  </si>
  <si>
    <t>2. Tinder - Show users nearby without offline/online status.</t>
  </si>
  <si>
    <t>3. Woo - Show users nearby without offline/online status.</t>
  </si>
  <si>
    <t>1. Happn- No distance preference.</t>
  </si>
  <si>
    <t>3. Woo - Distance preference can be set. 10-200km</t>
  </si>
  <si>
    <t>2. Tinder - Distance preference can be set. 1mi-100mi</t>
  </si>
  <si>
    <t>Whatsapp Feature List</t>
  </si>
  <si>
    <t>Sno</t>
  </si>
  <si>
    <t xml:space="preserve">Feature </t>
  </si>
  <si>
    <t>List of ongoing chats sorted from latest active to oldest</t>
  </si>
  <si>
    <t>yes</t>
  </si>
  <si>
    <t>Search all chats for chat names or any text keyword inside chats</t>
  </si>
  <si>
    <t>only search chat names not keywords inside</t>
  </si>
  <si>
    <t>Chats display in list with last sent message and timestamp</t>
  </si>
  <si>
    <t>Button at bottom to start a new chat</t>
  </si>
  <si>
    <t>Chat screen</t>
  </si>
  <si>
    <t xml:space="preserve">Button on top bar to video call or voice call </t>
  </si>
  <si>
    <t>Settings Option to search the chat for keywords</t>
  </si>
  <si>
    <t>no</t>
  </si>
  <si>
    <t>Settings Option to Change wallpaper</t>
  </si>
  <si>
    <t>Settings Option to Block</t>
  </si>
  <si>
    <t>Settings option to clear chat</t>
  </si>
  <si>
    <t>Settings option to email chat</t>
  </si>
  <si>
    <t xml:space="preserve">Settings option to add chat to shortcut </t>
  </si>
  <si>
    <t>Settings to share contact</t>
  </si>
  <si>
    <t>Chat message forward to other user</t>
  </si>
  <si>
    <t>Chat message delete specific messages</t>
  </si>
  <si>
    <t xml:space="preserve">Chat message copy messages </t>
  </si>
  <si>
    <t>Chat message status of message(single ticks,double ticks,blue ticks)</t>
  </si>
  <si>
    <t>Home Screen-Chats</t>
  </si>
  <si>
    <t xml:space="preserve">Settings </t>
  </si>
  <si>
    <t>Account - Privacy Who can see Last seen (Show everybody/contacts/no body)</t>
  </si>
  <si>
    <t>Account - Privacy Who can see Profile Picture (Show everybody/contacts/no body)</t>
  </si>
  <si>
    <t>Account - Privacy Who can see Status (Show everybody/contacts/no body)</t>
  </si>
  <si>
    <t>Account - Privacy Blocked Contacts click to see list of blocked contacts</t>
  </si>
  <si>
    <t xml:space="preserve">yes </t>
  </si>
  <si>
    <t>Account - Security - Encryption details will just show user a text message that the chats etc are end to end encrypted</t>
  </si>
  <si>
    <t>Account - Two step verification-require a pin when registering with whatsapp again</t>
  </si>
  <si>
    <t>Account - Change Number migrates group info, accoutn info to new number.</t>
  </si>
  <si>
    <t>Account - Delete my account(delete account on whatssapp, erase messages history, delete whatsapp groups</t>
  </si>
  <si>
    <t>Chats - App Language</t>
  </si>
  <si>
    <t>Chats - Font size</t>
  </si>
  <si>
    <t>Chats - Wallpaper</t>
  </si>
  <si>
    <t>Chats - Chat History Email chat then select specific chat which u want to email</t>
  </si>
  <si>
    <t>Chats - Chat History Archive All Chats</t>
  </si>
  <si>
    <t xml:space="preserve">Notifications - play sounds </t>
  </si>
  <si>
    <t>Notification - choose tone</t>
  </si>
  <si>
    <t>Notification - vibrate</t>
  </si>
  <si>
    <t>Notification popup notificaiton</t>
  </si>
  <si>
    <t>Help - shows faqs contact us terms and privacy policy and app version</t>
  </si>
  <si>
    <t>Data usage- Media auto download when using mobile/wifi</t>
  </si>
  <si>
    <t>Data usage - Lower data usage when using whatsapp call</t>
  </si>
  <si>
    <t>Call Screen</t>
  </si>
  <si>
    <t>Call logs displayed with type of call video or voice and timestamp + call status(success ,miss, declined)</t>
  </si>
  <si>
    <t>Can Toado support</t>
  </si>
  <si>
    <t>Status</t>
  </si>
  <si>
    <t>tbd</t>
  </si>
  <si>
    <t>in chat tbd</t>
  </si>
  <si>
    <t>Present in toado</t>
  </si>
  <si>
    <t>Broadcast msgs</t>
  </si>
  <si>
    <t>New Group chat</t>
  </si>
  <si>
    <t>Starred msgs</t>
  </si>
  <si>
    <t>Swipe to change tabs</t>
  </si>
  <si>
    <t>Long press to delete ,pinned, archive</t>
  </si>
  <si>
    <t>Clicking chat list sliding animation opens chat window</t>
  </si>
  <si>
    <t>Msg sent/read status with chat list homescreen</t>
  </si>
  <si>
    <t>Combine group chats and chats</t>
  </si>
  <si>
    <t xml:space="preserve">Take photo from top left button </t>
  </si>
  <si>
    <t>Adding emojis,caption on image, caption with image,crop image,rotate image</t>
  </si>
  <si>
    <t>no,no,yes,yes,yes,yes</t>
  </si>
  <si>
    <t xml:space="preserve">Send the photo to any chat in ongoing chats or a new contact </t>
  </si>
  <si>
    <t>Frequently conatacted chats and recent chats</t>
  </si>
  <si>
    <t>Videos from camera option</t>
  </si>
  <si>
    <t>Top bar profile image of user can be clicked to view  their profile</t>
  </si>
  <si>
    <t>Custom notifications on profile</t>
  </si>
  <si>
    <t>Shared media with user on profile screen,mute user,block,report spam</t>
  </si>
  <si>
    <t xml:space="preserve">Encryption </t>
  </si>
  <si>
    <t>About user and status displayed on profile image of user</t>
  </si>
  <si>
    <t>Contact details of user mentioned of user</t>
  </si>
  <si>
    <t>Hide contact details of user if mob num not present in contacts list or call logs</t>
  </si>
  <si>
    <t>View Contact option in menu</t>
  </si>
  <si>
    <t xml:space="preserve">Share profile image with others </t>
  </si>
  <si>
    <t>Edit contact</t>
  </si>
  <si>
    <t>Settings Option to view media exchanged with this contact with search</t>
  </si>
  <si>
    <t>Settings Option to view documents exchanged with this contact with search</t>
  </si>
  <si>
    <t>Settings Option to view shared links with contact with search</t>
  </si>
  <si>
    <t>Settings Option to mute chat with time duration without notification without sounds</t>
  </si>
  <si>
    <t>Chat message sticky header timestamp</t>
  </si>
  <si>
    <t>Chat message tag messages with caption</t>
  </si>
  <si>
    <t>Chat message long press starmsg,info ,delete,copy,forward</t>
  </si>
  <si>
    <t>yes,no,yes,no,yes</t>
  </si>
  <si>
    <t>Add media-  document ,camera,gallery,audio,location,contact</t>
  </si>
  <si>
    <t>Chats - Enter is send</t>
  </si>
  <si>
    <t xml:space="preserve">Chats - Chat history Clear all Chats </t>
  </si>
  <si>
    <t>Chats - Chat history Delete All Chats</t>
  </si>
  <si>
    <t>Chats - Backup to google drive, locally,choose account,backup over wifi/4g,include videos</t>
  </si>
  <si>
    <t>yes,yes,yes,yes,yes,yes</t>
  </si>
  <si>
    <t>Notification light color</t>
  </si>
  <si>
    <t>Similar notification options for group chat</t>
  </si>
  <si>
    <t>Network Usage status</t>
  </si>
  <si>
    <t>Contacts settings invite a friend sends link to download the app using any available messaging option in mobile like messenger skype textmsgs etc</t>
  </si>
  <si>
    <t>Profile - Change profile image and Name and status and change mobile number</t>
  </si>
  <si>
    <t>Contacts Settings show all contacts enable to show hidden contacts</t>
  </si>
  <si>
    <t>Button to start a new call open contact list from there choose contact to voice or video call</t>
  </si>
  <si>
    <t>Create a new contact</t>
  </si>
  <si>
    <t>Search contacts</t>
  </si>
  <si>
    <t xml:space="preserve">Contacts list </t>
  </si>
  <si>
    <t>Refresh</t>
  </si>
  <si>
    <t xml:space="preserve">Help only text data about </t>
  </si>
  <si>
    <t>Invite a contacts</t>
  </si>
  <si>
    <t>Type of call video/voice</t>
  </si>
  <si>
    <t>Name of contact</t>
  </si>
  <si>
    <t xml:space="preserve">Hangup call </t>
  </si>
  <si>
    <t xml:space="preserve">Speaker call </t>
  </si>
  <si>
    <t>Go to chats</t>
  </si>
  <si>
    <t>Mute call</t>
  </si>
  <si>
    <t>Video call activity</t>
  </si>
  <si>
    <t>Voice Calling Activity</t>
  </si>
  <si>
    <t>background is other contacts profile image</t>
  </si>
  <si>
    <t>when calling my front video camera capture shows</t>
  </si>
  <si>
    <t>after call connect a the full screen video shows other person camera view</t>
  </si>
  <si>
    <t xml:space="preserve">small window on bottom shows my camera video view </t>
  </si>
  <si>
    <t>go to chats</t>
  </si>
  <si>
    <t>switch camera q</t>
  </si>
  <si>
    <t>mute call</t>
  </si>
  <si>
    <t>incoming call option to accept decline or send a msg from predefined msgs or custom msg</t>
  </si>
  <si>
    <t>Time</t>
  </si>
  <si>
    <t>simple text msg would be displayed that the chat is encrypted</t>
  </si>
  <si>
    <t>our app flow doesn’t work with this</t>
  </si>
  <si>
    <t>only in english</t>
  </si>
  <si>
    <t>large overhead to keep track of this and it is doesn’t add any value to the app, user are not tech savy mostly</t>
  </si>
  <si>
    <t>all contacts shown anyways</t>
  </si>
  <si>
    <t xml:space="preserve">partly done, small additions to be done , 2 </t>
  </si>
  <si>
    <t xml:space="preserve">BASIC CHAT+GROUP CHAT SENDING RECEIVEING MSGS THROUGH LOCAL DB </t>
  </si>
  <si>
    <t>time1</t>
  </si>
  <si>
    <t>time2</t>
  </si>
  <si>
    <t>total</t>
  </si>
  <si>
    <t>days</t>
  </si>
  <si>
    <t>margin</t>
  </si>
  <si>
    <t xml:space="preserve">8hrs +/-  </t>
  </si>
  <si>
    <t xml:space="preserve">very long dev time to make custom image/video handler like whatsapp , dev time around 20hrs   </t>
  </si>
  <si>
    <t>tbd 2</t>
  </si>
  <si>
    <t>tbd 5</t>
  </si>
  <si>
    <t>homescreen</t>
  </si>
  <si>
    <t xml:space="preserve">will need to custom implement a custom recycler view item view would take long time </t>
  </si>
  <si>
    <t>homescreen+wa without tbd</t>
  </si>
  <si>
    <t>homescreen+wa+tbd</t>
  </si>
  <si>
    <t>tbd normal</t>
  </si>
  <si>
    <t>tbd 10</t>
  </si>
  <si>
    <t>homescreen+wa+tbd+tbd large</t>
  </si>
  <si>
    <t>ui</t>
  </si>
  <si>
    <t>add 3 days buffer</t>
  </si>
  <si>
    <t>photo can be done later</t>
  </si>
  <si>
    <t>Features that can be done later</t>
  </si>
  <si>
    <t>time</t>
  </si>
  <si>
    <t>Netowrk usage</t>
  </si>
  <si>
    <t>widget</t>
  </si>
  <si>
    <t>tbd large(tag messages caption+reply from notif )</t>
  </si>
  <si>
    <t>add 5 days buffer</t>
  </si>
  <si>
    <t>testing 7 days</t>
  </si>
  <si>
    <t xml:space="preserve">week 1 </t>
  </si>
  <si>
    <t xml:space="preserve">Project Plan </t>
  </si>
  <si>
    <t>Adding attachments images videos docs to chats</t>
  </si>
  <si>
    <t>Basic chat with text only sending receiving messages</t>
  </si>
  <si>
    <t>8hrs</t>
  </si>
  <si>
    <t>10hrs</t>
  </si>
  <si>
    <t>Add media-  location,contact</t>
  </si>
  <si>
    <t>4hrs</t>
  </si>
  <si>
    <t>6hrs</t>
  </si>
  <si>
    <t>2hrs</t>
  </si>
  <si>
    <t>1hrs</t>
  </si>
  <si>
    <t>3hrs</t>
  </si>
  <si>
    <t>Caption msg</t>
  </si>
  <si>
    <t>Chat message long press starmsg,info ,delete,copy,forward,archive,pinned chats</t>
  </si>
  <si>
    <t>Reply from notification</t>
  </si>
  <si>
    <t>20hrs</t>
  </si>
  <si>
    <t>profile(mute,block,spam)</t>
  </si>
  <si>
    <t>Shared media(classify images,docs,links)</t>
  </si>
  <si>
    <t>Custom contact notifications</t>
  </si>
  <si>
    <t>16hrs</t>
  </si>
  <si>
    <t>Video calls</t>
  </si>
  <si>
    <t>Voice Call logs displayed with type of call video or voice and timestamp + call status(success ,miss, declined)</t>
  </si>
  <si>
    <t>UI design implementation</t>
  </si>
  <si>
    <t>40hrs</t>
  </si>
  <si>
    <t>Dev time</t>
  </si>
  <si>
    <t>Feature</t>
  </si>
  <si>
    <t>S.No.</t>
  </si>
  <si>
    <t>Expected Delivery</t>
  </si>
  <si>
    <t>ChatList of ongoing chats sorted from latest active to oldest</t>
  </si>
  <si>
    <t>ChatList Search all chats for chat names or any text keyword inside chats</t>
  </si>
  <si>
    <t>ChatList Chats display in list with last sent message and timestamp</t>
  </si>
  <si>
    <t>ChatList Long press to delete ,pinned, archive</t>
  </si>
  <si>
    <t>ChatList Msg sent/read status with chat list homescreen</t>
  </si>
  <si>
    <t>Chat message long press starmsg,info ,delete,copy,forward chat message</t>
  </si>
  <si>
    <t>Chat window Settings Option to view media exchanged with this contact with search</t>
  </si>
  <si>
    <t>Chat window  Settings Option to view documents exchanged with this contact with search</t>
  </si>
  <si>
    <t>Chat window  Settings Option to view shared links with contact with search</t>
  </si>
  <si>
    <t>Chat window Settings Option to search the chat for keywords</t>
  </si>
  <si>
    <t>Chat window Settings Option to mute chat with time duration without notification without sounds</t>
  </si>
  <si>
    <t>Chat window Settings Option to Change wallpaper</t>
  </si>
  <si>
    <t>Chat window Settings Option to Block</t>
  </si>
  <si>
    <t>Chat window Settings option to clear chat</t>
  </si>
  <si>
    <t>Chat window Settings option to email chat</t>
  </si>
  <si>
    <t xml:space="preserve">Chat window Settings option to add chat to shortcut </t>
  </si>
  <si>
    <t>Chat window Settings to share contact</t>
  </si>
  <si>
    <t>UI design implementation chats</t>
  </si>
  <si>
    <t>UI design implementation chatlists</t>
  </si>
  <si>
    <t>UI design implementation tiles screen</t>
  </si>
  <si>
    <t>UI design implementation calls/video</t>
  </si>
  <si>
    <t>UI design implementation of Settings</t>
  </si>
  <si>
    <t>Rev delivery</t>
  </si>
  <si>
    <t>profile(mute,block,spam)+profile view</t>
  </si>
  <si>
    <t>Settings Option to search the chat for keywordsgp</t>
  </si>
  <si>
    <t>Settings option to email chatgp</t>
  </si>
  <si>
    <t>List of ongoing chats sorted from latest active to oldestgp</t>
  </si>
  <si>
    <t>Search all chats for chat names or any text keyword inside chats gp</t>
  </si>
  <si>
    <t xml:space="preserve">Chats display in list with last sent message and timestamp </t>
  </si>
  <si>
    <t>Msg sent/read status with chat list homescreen 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</si>
</sst>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₹&quot;* #,##0.00_);_(&quot;₹&quot;* \(#,##0.00\);_(&quot;₹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1" applyNumberFormat="1" applyFont="1"/>
    <xf numFmtId="0" fontId="0" fillId="0" borderId="0" xfId="1" applyNumberFormat="1" applyFont="1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left" wrapText="1"/>
    </xf>
    <xf numFmtId="0" fontId="2" fillId="0" borderId="0" xfId="0" applyFont="1"/>
    <xf numFmtId="0" fontId="0" fillId="0" borderId="0" xfId="1" applyNumberFormat="1" applyFont="1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/>
    <xf numFmtId="0" fontId="3" fillId="0" borderId="1" xfId="0" applyFont="1" applyBorder="1"/>
    <xf numFmtId="0" fontId="3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3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vertical="top"/>
    </xf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4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3" fillId="0" borderId="2" xfId="0" applyFont="1" applyBorder="1" applyAlignment="1">
      <alignment wrapText="1"/>
    </xf>
    <xf numFmtId="0" fontId="0" fillId="4" borderId="0" xfId="0" applyFill="1"/>
    <xf numFmtId="17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14" fontId="0" fillId="0" borderId="1" xfId="0" applyNumberForma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center" wrapText="1"/>
    </xf>
    <xf numFmtId="0" fontId="0" fillId="0" borderId="5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6" xfId="0" applyFont="1" applyBorder="1" applyAlignment="1">
      <alignment vertical="top" wrapText="1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left" vertical="center" wrapText="1"/>
    </xf>
    <xf numFmtId="0" fontId="5" fillId="0" borderId="7" xfId="0" applyFont="1" applyBorder="1" applyAlignment="1">
      <alignment vertical="center" wrapText="1"/>
    </xf>
    <xf numFmtId="14" fontId="0" fillId="0" borderId="8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4" fontId="0" fillId="0" borderId="7" xfId="0" applyNumberFormat="1" applyBorder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4"/>
  <sheetViews>
    <sheetView topLeftCell="A27" workbookViewId="0">
      <selection activeCell="A16" sqref="A16:D41"/>
    </sheetView>
  </sheetViews>
  <sheetFormatPr defaultRowHeight="15.75" x14ac:dyDescent="0.25"/>
  <cols>
    <col min="1" max="1" width="7.25" style="44" customWidth="1"/>
    <col min="2" max="2" width="26.5" style="45" customWidth="1"/>
    <col min="3" max="3" width="15.25" style="44" customWidth="1"/>
    <col min="4" max="4" width="20.875" style="44" bestFit="1" customWidth="1"/>
    <col min="7" max="7" width="49.5" style="43" customWidth="1"/>
    <col min="9" max="9" width="10.375" style="44" bestFit="1" customWidth="1"/>
  </cols>
  <sheetData>
    <row r="2" spans="1:4" ht="21" x14ac:dyDescent="0.35">
      <c r="A2" s="64" t="s">
        <v>224</v>
      </c>
      <c r="B2" s="64"/>
      <c r="C2" s="64"/>
      <c r="D2" s="64"/>
    </row>
    <row r="4" spans="1:4" ht="21" x14ac:dyDescent="0.25">
      <c r="A4" s="51" t="s">
        <v>249</v>
      </c>
      <c r="B4" s="52" t="s">
        <v>248</v>
      </c>
      <c r="C4" s="51" t="s">
        <v>247</v>
      </c>
      <c r="D4" s="51" t="s">
        <v>250</v>
      </c>
    </row>
    <row r="5" spans="1:4" ht="31.5" x14ac:dyDescent="0.25">
      <c r="A5" s="49">
        <v>1</v>
      </c>
      <c r="B5" s="46" t="s">
        <v>226</v>
      </c>
      <c r="C5" s="49" t="s">
        <v>227</v>
      </c>
      <c r="D5" s="47">
        <v>42949</v>
      </c>
    </row>
    <row r="6" spans="1:4" ht="31.5" x14ac:dyDescent="0.25">
      <c r="A6" s="49">
        <v>2</v>
      </c>
      <c r="B6" s="46" t="s">
        <v>225</v>
      </c>
      <c r="C6" s="49" t="s">
        <v>227</v>
      </c>
      <c r="D6" s="47">
        <v>42950</v>
      </c>
    </row>
    <row r="7" spans="1:4" x14ac:dyDescent="0.25">
      <c r="A7" s="49">
        <v>3</v>
      </c>
      <c r="B7" s="46" t="s">
        <v>229</v>
      </c>
      <c r="C7" s="49" t="s">
        <v>230</v>
      </c>
      <c r="D7" s="47">
        <v>42951</v>
      </c>
    </row>
    <row r="8" spans="1:4" ht="31.5" x14ac:dyDescent="0.25">
      <c r="A8" s="49">
        <v>4</v>
      </c>
      <c r="B8" s="46" t="s">
        <v>236</v>
      </c>
      <c r="C8" s="49" t="s">
        <v>227</v>
      </c>
      <c r="D8" s="47">
        <v>42954</v>
      </c>
    </row>
    <row r="9" spans="1:4" x14ac:dyDescent="0.25">
      <c r="A9" s="49">
        <v>5</v>
      </c>
      <c r="B9" s="46" t="s">
        <v>150</v>
      </c>
      <c r="C9" s="49" t="s">
        <v>232</v>
      </c>
      <c r="D9" s="47">
        <v>42955</v>
      </c>
    </row>
    <row r="10" spans="1:4" x14ac:dyDescent="0.25">
      <c r="A10" s="49">
        <v>6</v>
      </c>
      <c r="B10" s="46" t="s">
        <v>88</v>
      </c>
      <c r="C10" s="49" t="s">
        <v>232</v>
      </c>
      <c r="D10" s="47">
        <v>42955</v>
      </c>
    </row>
    <row r="11" spans="1:4" x14ac:dyDescent="0.25">
      <c r="A11" s="49">
        <v>7</v>
      </c>
      <c r="B11" s="46" t="s">
        <v>89</v>
      </c>
      <c r="C11" s="49" t="s">
        <v>233</v>
      </c>
      <c r="D11" s="47">
        <v>42955</v>
      </c>
    </row>
    <row r="12" spans="1:4" x14ac:dyDescent="0.25">
      <c r="A12" s="49">
        <v>8</v>
      </c>
      <c r="B12" s="46" t="s">
        <v>90</v>
      </c>
      <c r="C12" s="49" t="s">
        <v>234</v>
      </c>
      <c r="D12" s="47">
        <v>42956</v>
      </c>
    </row>
    <row r="13" spans="1:4" ht="31.5" x14ac:dyDescent="0.25">
      <c r="A13" s="49">
        <v>9</v>
      </c>
      <c r="B13" s="46" t="s">
        <v>91</v>
      </c>
      <c r="C13" s="49" t="s">
        <v>234</v>
      </c>
      <c r="D13" s="47">
        <v>42956</v>
      </c>
    </row>
    <row r="14" spans="1:4" x14ac:dyDescent="0.25">
      <c r="A14" s="49">
        <v>10</v>
      </c>
      <c r="B14" s="46" t="s">
        <v>235</v>
      </c>
      <c r="C14" s="49" t="s">
        <v>228</v>
      </c>
      <c r="D14" s="47">
        <v>42958</v>
      </c>
    </row>
    <row r="15" spans="1:4" x14ac:dyDescent="0.25">
      <c r="A15" s="49">
        <v>11</v>
      </c>
      <c r="B15" s="46" t="s">
        <v>237</v>
      </c>
      <c r="C15" s="49" t="s">
        <v>238</v>
      </c>
      <c r="D15" s="47">
        <v>42963</v>
      </c>
    </row>
    <row r="16" spans="1:4" x14ac:dyDescent="0.25">
      <c r="A16" s="49">
        <v>12</v>
      </c>
      <c r="B16" s="46" t="s">
        <v>239</v>
      </c>
      <c r="C16" s="49" t="s">
        <v>232</v>
      </c>
      <c r="D16" s="47">
        <v>42964</v>
      </c>
    </row>
    <row r="17" spans="1:4" x14ac:dyDescent="0.25">
      <c r="A17" s="49">
        <v>13</v>
      </c>
      <c r="B17" s="46" t="s">
        <v>240</v>
      </c>
      <c r="C17" s="49" t="s">
        <v>231</v>
      </c>
      <c r="D17" s="48">
        <v>42965</v>
      </c>
    </row>
    <row r="18" spans="1:4" ht="31.5" x14ac:dyDescent="0.25">
      <c r="A18" s="49">
        <v>14</v>
      </c>
      <c r="B18" s="33" t="s">
        <v>142</v>
      </c>
      <c r="C18" s="59" t="s">
        <v>227</v>
      </c>
      <c r="D18" s="62">
        <v>42968</v>
      </c>
    </row>
    <row r="19" spans="1:4" x14ac:dyDescent="0.25">
      <c r="A19" s="49">
        <v>15</v>
      </c>
      <c r="B19" s="33" t="s">
        <v>79</v>
      </c>
      <c r="C19" s="60"/>
      <c r="D19" s="63"/>
    </row>
    <row r="20" spans="1:4" x14ac:dyDescent="0.25">
      <c r="A20" s="49">
        <v>16</v>
      </c>
      <c r="B20" s="33" t="s">
        <v>143</v>
      </c>
      <c r="C20" s="60"/>
      <c r="D20" s="63"/>
    </row>
    <row r="21" spans="1:4" x14ac:dyDescent="0.25">
      <c r="A21" s="49">
        <v>17</v>
      </c>
      <c r="B21" s="33" t="s">
        <v>144</v>
      </c>
      <c r="C21" s="60"/>
      <c r="D21" s="63"/>
    </row>
    <row r="22" spans="1:4" x14ac:dyDescent="0.25">
      <c r="A22" s="49">
        <v>18</v>
      </c>
      <c r="B22" s="33" t="s">
        <v>145</v>
      </c>
      <c r="C22" s="60"/>
      <c r="D22" s="63"/>
    </row>
    <row r="23" spans="1:4" x14ac:dyDescent="0.25">
      <c r="A23" s="49">
        <v>19</v>
      </c>
      <c r="B23" s="46" t="s">
        <v>241</v>
      </c>
      <c r="C23" s="61"/>
      <c r="D23" s="63"/>
    </row>
    <row r="24" spans="1:4" ht="31.5" x14ac:dyDescent="0.25">
      <c r="A24" s="49">
        <v>20</v>
      </c>
      <c r="B24" s="46" t="s">
        <v>146</v>
      </c>
      <c r="C24" s="59" t="s">
        <v>227</v>
      </c>
      <c r="D24" s="62">
        <v>42969</v>
      </c>
    </row>
    <row r="25" spans="1:4" ht="31.5" x14ac:dyDescent="0.25">
      <c r="A25" s="49">
        <v>21</v>
      </c>
      <c r="B25" s="46" t="s">
        <v>147</v>
      </c>
      <c r="C25" s="60"/>
      <c r="D25" s="62"/>
    </row>
    <row r="26" spans="1:4" ht="31.5" x14ac:dyDescent="0.25">
      <c r="A26" s="49">
        <v>22</v>
      </c>
      <c r="B26" s="46" t="s">
        <v>148</v>
      </c>
      <c r="C26" s="60"/>
      <c r="D26" s="62"/>
    </row>
    <row r="27" spans="1:4" ht="31.5" x14ac:dyDescent="0.25">
      <c r="A27" s="49">
        <v>23</v>
      </c>
      <c r="B27" s="46" t="s">
        <v>80</v>
      </c>
      <c r="C27" s="60"/>
      <c r="D27" s="62"/>
    </row>
    <row r="28" spans="1:4" ht="47.25" x14ac:dyDescent="0.25">
      <c r="A28" s="49">
        <v>24</v>
      </c>
      <c r="B28" s="46" t="s">
        <v>149</v>
      </c>
      <c r="C28" s="61"/>
      <c r="D28" s="62"/>
    </row>
    <row r="29" spans="1:4" x14ac:dyDescent="0.25">
      <c r="A29" s="49">
        <v>25</v>
      </c>
      <c r="B29" s="46" t="s">
        <v>82</v>
      </c>
      <c r="C29" s="59" t="s">
        <v>227</v>
      </c>
      <c r="D29" s="62">
        <v>42970</v>
      </c>
    </row>
    <row r="30" spans="1:4" x14ac:dyDescent="0.25">
      <c r="A30" s="49">
        <v>26</v>
      </c>
      <c r="B30" s="46" t="s">
        <v>83</v>
      </c>
      <c r="C30" s="60"/>
      <c r="D30" s="63"/>
    </row>
    <row r="31" spans="1:4" x14ac:dyDescent="0.25">
      <c r="A31" s="49">
        <v>27</v>
      </c>
      <c r="B31" s="46" t="s">
        <v>84</v>
      </c>
      <c r="C31" s="60"/>
      <c r="D31" s="63"/>
    </row>
    <row r="32" spans="1:4" x14ac:dyDescent="0.25">
      <c r="A32" s="49">
        <v>28</v>
      </c>
      <c r="B32" s="46" t="s">
        <v>85</v>
      </c>
      <c r="C32" s="60"/>
      <c r="D32" s="63"/>
    </row>
    <row r="33" spans="1:4" x14ac:dyDescent="0.25">
      <c r="A33" s="49">
        <v>29</v>
      </c>
      <c r="B33" s="46" t="s">
        <v>86</v>
      </c>
      <c r="C33" s="60"/>
      <c r="D33" s="63"/>
    </row>
    <row r="34" spans="1:4" x14ac:dyDescent="0.25">
      <c r="A34" s="49">
        <v>30</v>
      </c>
      <c r="B34" s="46" t="s">
        <v>87</v>
      </c>
      <c r="C34" s="61"/>
      <c r="D34" s="63"/>
    </row>
    <row r="35" spans="1:4" ht="31.5" x14ac:dyDescent="0.25">
      <c r="A35" s="49">
        <v>31</v>
      </c>
      <c r="B35" s="46" t="s">
        <v>72</v>
      </c>
      <c r="C35" s="59" t="s">
        <v>227</v>
      </c>
      <c r="D35" s="62">
        <v>42971</v>
      </c>
    </row>
    <row r="36" spans="1:4" ht="31.5" x14ac:dyDescent="0.25">
      <c r="A36" s="49">
        <v>32</v>
      </c>
      <c r="B36" s="46" t="s">
        <v>74</v>
      </c>
      <c r="C36" s="60"/>
      <c r="D36" s="63"/>
    </row>
    <row r="37" spans="1:4" ht="31.5" x14ac:dyDescent="0.25">
      <c r="A37" s="49">
        <v>33</v>
      </c>
      <c r="B37" s="46" t="s">
        <v>76</v>
      </c>
      <c r="C37" s="60"/>
      <c r="D37" s="63"/>
    </row>
    <row r="38" spans="1:4" x14ac:dyDescent="0.25">
      <c r="A38" s="49">
        <v>34</v>
      </c>
      <c r="B38" s="46" t="s">
        <v>122</v>
      </c>
      <c r="C38" s="60"/>
      <c r="D38" s="63"/>
    </row>
    <row r="39" spans="1:4" x14ac:dyDescent="0.25">
      <c r="A39" s="49">
        <v>35</v>
      </c>
      <c r="B39" s="46" t="s">
        <v>126</v>
      </c>
      <c r="C39" s="60"/>
      <c r="D39" s="63"/>
    </row>
    <row r="40" spans="1:4" x14ac:dyDescent="0.25">
      <c r="A40" s="49">
        <v>36</v>
      </c>
      <c r="B40" s="46" t="s">
        <v>130</v>
      </c>
      <c r="C40" s="60"/>
      <c r="D40" s="63"/>
    </row>
    <row r="41" spans="1:4" ht="31.5" x14ac:dyDescent="0.25">
      <c r="A41" s="49">
        <v>37</v>
      </c>
      <c r="B41" s="46" t="s">
        <v>128</v>
      </c>
      <c r="C41" s="61"/>
      <c r="D41" s="63"/>
    </row>
    <row r="42" spans="1:4" ht="31.5" x14ac:dyDescent="0.25">
      <c r="A42" s="49">
        <v>38</v>
      </c>
      <c r="B42" s="46" t="s">
        <v>94</v>
      </c>
      <c r="C42" s="59" t="s">
        <v>242</v>
      </c>
      <c r="D42" s="62">
        <v>42975</v>
      </c>
    </row>
    <row r="43" spans="1:4" ht="31.5" x14ac:dyDescent="0.25">
      <c r="A43" s="49">
        <v>39</v>
      </c>
      <c r="B43" s="46" t="s">
        <v>95</v>
      </c>
      <c r="C43" s="60"/>
      <c r="D43" s="63"/>
    </row>
    <row r="44" spans="1:4" ht="31.5" x14ac:dyDescent="0.25">
      <c r="A44" s="49">
        <v>40</v>
      </c>
      <c r="B44" s="46" t="s">
        <v>96</v>
      </c>
      <c r="C44" s="60"/>
      <c r="D44" s="63"/>
    </row>
    <row r="45" spans="1:4" ht="31.5" x14ac:dyDescent="0.25">
      <c r="A45" s="49">
        <v>41</v>
      </c>
      <c r="B45" s="46" t="s">
        <v>97</v>
      </c>
      <c r="C45" s="60"/>
      <c r="D45" s="63"/>
    </row>
    <row r="46" spans="1:4" ht="47.25" x14ac:dyDescent="0.25">
      <c r="A46" s="49">
        <v>42</v>
      </c>
      <c r="B46" s="46" t="s">
        <v>99</v>
      </c>
      <c r="C46" s="60"/>
      <c r="D46" s="63"/>
    </row>
    <row r="47" spans="1:4" ht="31.5" x14ac:dyDescent="0.25">
      <c r="A47" s="49">
        <v>43</v>
      </c>
      <c r="B47" s="46" t="s">
        <v>100</v>
      </c>
      <c r="C47" s="60"/>
      <c r="D47" s="63"/>
    </row>
    <row r="48" spans="1:4" ht="31.5" x14ac:dyDescent="0.25">
      <c r="A48" s="49">
        <v>44</v>
      </c>
      <c r="B48" s="46" t="s">
        <v>101</v>
      </c>
      <c r="C48" s="60"/>
      <c r="D48" s="63"/>
    </row>
    <row r="49" spans="1:4" ht="47.25" x14ac:dyDescent="0.25">
      <c r="A49" s="49">
        <v>45</v>
      </c>
      <c r="B49" s="46" t="s">
        <v>102</v>
      </c>
      <c r="C49" s="61"/>
      <c r="D49" s="63"/>
    </row>
    <row r="50" spans="1:4" x14ac:dyDescent="0.25">
      <c r="A50" s="49">
        <v>46</v>
      </c>
      <c r="B50" s="46" t="s">
        <v>155</v>
      </c>
      <c r="C50" s="59" t="s">
        <v>227</v>
      </c>
      <c r="D50" s="62">
        <v>42976</v>
      </c>
    </row>
    <row r="51" spans="1:4" x14ac:dyDescent="0.25">
      <c r="A51" s="49">
        <v>47</v>
      </c>
      <c r="B51" s="46" t="s">
        <v>103</v>
      </c>
      <c r="C51" s="60"/>
      <c r="D51" s="63"/>
    </row>
    <row r="52" spans="1:4" x14ac:dyDescent="0.25">
      <c r="A52" s="49">
        <v>48</v>
      </c>
      <c r="B52" s="46" t="s">
        <v>104</v>
      </c>
      <c r="C52" s="60"/>
      <c r="D52" s="63"/>
    </row>
    <row r="53" spans="1:4" x14ac:dyDescent="0.25">
      <c r="A53" s="49">
        <v>49</v>
      </c>
      <c r="B53" s="46" t="s">
        <v>105</v>
      </c>
      <c r="C53" s="60"/>
      <c r="D53" s="63"/>
    </row>
    <row r="54" spans="1:4" ht="47.25" x14ac:dyDescent="0.25">
      <c r="A54" s="49">
        <v>50</v>
      </c>
      <c r="B54" s="46" t="s">
        <v>158</v>
      </c>
      <c r="C54" s="60"/>
      <c r="D54" s="63"/>
    </row>
    <row r="55" spans="1:4" ht="31.5" x14ac:dyDescent="0.25">
      <c r="A55" s="49">
        <v>51</v>
      </c>
      <c r="B55" s="46" t="s">
        <v>106</v>
      </c>
      <c r="C55" s="60"/>
      <c r="D55" s="63"/>
    </row>
    <row r="56" spans="1:4" x14ac:dyDescent="0.25">
      <c r="A56" s="49">
        <v>52</v>
      </c>
      <c r="B56" s="46" t="s">
        <v>107</v>
      </c>
      <c r="C56" s="60"/>
      <c r="D56" s="63"/>
    </row>
    <row r="57" spans="1:4" x14ac:dyDescent="0.25">
      <c r="A57" s="49">
        <v>53</v>
      </c>
      <c r="B57" s="46" t="s">
        <v>156</v>
      </c>
      <c r="C57" s="60"/>
      <c r="D57" s="63"/>
    </row>
    <row r="58" spans="1:4" x14ac:dyDescent="0.25">
      <c r="A58" s="49">
        <v>54</v>
      </c>
      <c r="B58" s="46" t="s">
        <v>157</v>
      </c>
      <c r="C58" s="61"/>
      <c r="D58" s="63"/>
    </row>
    <row r="59" spans="1:4" x14ac:dyDescent="0.25">
      <c r="A59" s="49">
        <v>55</v>
      </c>
      <c r="B59" s="46" t="s">
        <v>108</v>
      </c>
      <c r="C59" s="59" t="s">
        <v>227</v>
      </c>
      <c r="D59" s="62">
        <v>42977</v>
      </c>
    </row>
    <row r="60" spans="1:4" x14ac:dyDescent="0.25">
      <c r="A60" s="49">
        <v>56</v>
      </c>
      <c r="B60" s="46" t="s">
        <v>109</v>
      </c>
      <c r="C60" s="60"/>
      <c r="D60" s="63"/>
    </row>
    <row r="61" spans="1:4" x14ac:dyDescent="0.25">
      <c r="A61" s="49">
        <v>57</v>
      </c>
      <c r="B61" s="46" t="s">
        <v>110</v>
      </c>
      <c r="C61" s="60"/>
      <c r="D61" s="63"/>
    </row>
    <row r="62" spans="1:4" x14ac:dyDescent="0.25">
      <c r="A62" s="49">
        <v>58</v>
      </c>
      <c r="B62" s="46" t="s">
        <v>111</v>
      </c>
      <c r="C62" s="60"/>
      <c r="D62" s="63"/>
    </row>
    <row r="63" spans="1:4" x14ac:dyDescent="0.25">
      <c r="A63" s="49">
        <v>59</v>
      </c>
      <c r="B63" s="46" t="s">
        <v>160</v>
      </c>
      <c r="C63" s="60"/>
      <c r="D63" s="63"/>
    </row>
    <row r="64" spans="1:4" x14ac:dyDescent="0.25">
      <c r="A64" s="49">
        <v>60</v>
      </c>
      <c r="B64" s="46" t="s">
        <v>161</v>
      </c>
      <c r="C64" s="61"/>
      <c r="D64" s="63"/>
    </row>
    <row r="65" spans="1:4" ht="31.5" x14ac:dyDescent="0.25">
      <c r="A65" s="49">
        <v>61</v>
      </c>
      <c r="B65" s="46" t="s">
        <v>113</v>
      </c>
      <c r="C65" s="59" t="s">
        <v>227</v>
      </c>
      <c r="D65" s="62">
        <v>42977</v>
      </c>
    </row>
    <row r="66" spans="1:4" ht="31.5" x14ac:dyDescent="0.25">
      <c r="A66" s="49">
        <v>62</v>
      </c>
      <c r="B66" s="46" t="s">
        <v>114</v>
      </c>
      <c r="C66" s="61"/>
      <c r="D66" s="62"/>
    </row>
    <row r="67" spans="1:4" ht="63" x14ac:dyDescent="0.25">
      <c r="A67" s="49">
        <v>63</v>
      </c>
      <c r="B67" s="46" t="s">
        <v>163</v>
      </c>
      <c r="C67" s="59" t="s">
        <v>227</v>
      </c>
      <c r="D67" s="62">
        <v>42978</v>
      </c>
    </row>
    <row r="68" spans="1:4" ht="31.5" x14ac:dyDescent="0.25">
      <c r="A68" s="49">
        <v>64</v>
      </c>
      <c r="B68" s="46" t="s">
        <v>165</v>
      </c>
      <c r="C68" s="60"/>
      <c r="D68" s="62"/>
    </row>
    <row r="69" spans="1:4" ht="31.5" x14ac:dyDescent="0.25">
      <c r="A69" s="49">
        <v>65</v>
      </c>
      <c r="B69" s="46" t="s">
        <v>164</v>
      </c>
      <c r="C69" s="60"/>
      <c r="D69" s="62"/>
    </row>
    <row r="70" spans="1:4" ht="31.5" x14ac:dyDescent="0.25">
      <c r="A70" s="49">
        <v>66</v>
      </c>
      <c r="B70" s="46" t="s">
        <v>112</v>
      </c>
      <c r="C70" s="61"/>
      <c r="D70" s="62"/>
    </row>
    <row r="71" spans="1:4" ht="47.25" x14ac:dyDescent="0.25">
      <c r="A71" s="49">
        <v>67</v>
      </c>
      <c r="B71" s="46" t="s">
        <v>244</v>
      </c>
      <c r="C71" s="59" t="s">
        <v>230</v>
      </c>
      <c r="D71" s="62">
        <v>42979</v>
      </c>
    </row>
    <row r="72" spans="1:4" ht="47.25" x14ac:dyDescent="0.25">
      <c r="A72" s="49">
        <v>68</v>
      </c>
      <c r="B72" s="46" t="s">
        <v>166</v>
      </c>
      <c r="C72" s="60"/>
      <c r="D72" s="63"/>
    </row>
    <row r="73" spans="1:4" x14ac:dyDescent="0.25">
      <c r="A73" s="49">
        <v>69</v>
      </c>
      <c r="B73" s="46" t="s">
        <v>167</v>
      </c>
      <c r="C73" s="60"/>
      <c r="D73" s="63"/>
    </row>
    <row r="74" spans="1:4" x14ac:dyDescent="0.25">
      <c r="A74" s="49">
        <v>70</v>
      </c>
      <c r="B74" s="46" t="s">
        <v>168</v>
      </c>
      <c r="C74" s="60"/>
      <c r="D74" s="63"/>
    </row>
    <row r="75" spans="1:4" x14ac:dyDescent="0.25">
      <c r="A75" s="49">
        <v>71</v>
      </c>
      <c r="B75" s="46" t="s">
        <v>172</v>
      </c>
      <c r="C75" s="60"/>
      <c r="D75" s="63"/>
    </row>
    <row r="76" spans="1:4" x14ac:dyDescent="0.25">
      <c r="A76" s="49">
        <v>72</v>
      </c>
      <c r="B76" s="46" t="s">
        <v>169</v>
      </c>
      <c r="C76" s="60"/>
      <c r="D76" s="63"/>
    </row>
    <row r="77" spans="1:4" x14ac:dyDescent="0.25">
      <c r="A77" s="49">
        <v>73</v>
      </c>
      <c r="B77" s="46" t="s">
        <v>170</v>
      </c>
      <c r="C77" s="60"/>
      <c r="D77" s="63"/>
    </row>
    <row r="78" spans="1:4" x14ac:dyDescent="0.25">
      <c r="A78" s="49">
        <v>74</v>
      </c>
      <c r="B78" s="46" t="s">
        <v>171</v>
      </c>
      <c r="C78" s="61"/>
      <c r="D78" s="63"/>
    </row>
    <row r="79" spans="1:4" x14ac:dyDescent="0.25">
      <c r="A79" s="49">
        <v>75</v>
      </c>
      <c r="B79" s="46" t="s">
        <v>243</v>
      </c>
      <c r="C79" s="59" t="s">
        <v>230</v>
      </c>
      <c r="D79" s="62">
        <v>42979</v>
      </c>
    </row>
    <row r="80" spans="1:4" x14ac:dyDescent="0.25">
      <c r="A80" s="49">
        <v>76</v>
      </c>
      <c r="B80" s="46" t="s">
        <v>174</v>
      </c>
      <c r="C80" s="60"/>
      <c r="D80" s="63"/>
    </row>
    <row r="81" spans="1:4" x14ac:dyDescent="0.25">
      <c r="A81" s="49">
        <v>77</v>
      </c>
      <c r="B81" s="46" t="s">
        <v>175</v>
      </c>
      <c r="C81" s="60"/>
      <c r="D81" s="63"/>
    </row>
    <row r="82" spans="1:4" x14ac:dyDescent="0.25">
      <c r="A82" s="49">
        <v>78</v>
      </c>
      <c r="B82" s="46" t="s">
        <v>176</v>
      </c>
      <c r="C82" s="60"/>
      <c r="D82" s="63"/>
    </row>
    <row r="83" spans="1:4" x14ac:dyDescent="0.25">
      <c r="A83" s="49">
        <v>79</v>
      </c>
      <c r="B83" s="46" t="s">
        <v>177</v>
      </c>
      <c r="C83" s="60"/>
      <c r="D83" s="63"/>
    </row>
    <row r="84" spans="1:4" x14ac:dyDescent="0.25">
      <c r="A84" s="49">
        <v>80</v>
      </c>
      <c r="B84" s="46" t="s">
        <v>178</v>
      </c>
      <c r="C84" s="60"/>
      <c r="D84" s="63"/>
    </row>
    <row r="85" spans="1:4" x14ac:dyDescent="0.25">
      <c r="A85" s="49">
        <v>81</v>
      </c>
      <c r="B85" s="46" t="s">
        <v>181</v>
      </c>
      <c r="C85" s="60"/>
      <c r="D85" s="63"/>
    </row>
    <row r="86" spans="1:4" ht="47.25" x14ac:dyDescent="0.25">
      <c r="A86" s="49">
        <v>82</v>
      </c>
      <c r="B86" s="46" t="s">
        <v>188</v>
      </c>
      <c r="C86" s="61"/>
      <c r="D86" s="63"/>
    </row>
    <row r="87" spans="1:4" ht="31.5" x14ac:dyDescent="0.25">
      <c r="A87" s="49">
        <v>83</v>
      </c>
      <c r="B87" s="46" t="s">
        <v>182</v>
      </c>
      <c r="C87" s="59" t="s">
        <v>232</v>
      </c>
      <c r="D87" s="62">
        <v>42981</v>
      </c>
    </row>
    <row r="88" spans="1:4" ht="31.5" x14ac:dyDescent="0.25">
      <c r="A88" s="49">
        <v>84</v>
      </c>
      <c r="B88" s="46" t="s">
        <v>183</v>
      </c>
      <c r="C88" s="60"/>
      <c r="D88" s="63"/>
    </row>
    <row r="89" spans="1:4" ht="31.5" x14ac:dyDescent="0.25">
      <c r="A89" s="49">
        <v>85</v>
      </c>
      <c r="B89" s="46" t="s">
        <v>184</v>
      </c>
      <c r="C89" s="60"/>
      <c r="D89" s="63"/>
    </row>
    <row r="90" spans="1:4" x14ac:dyDescent="0.25">
      <c r="A90" s="49">
        <v>86</v>
      </c>
      <c r="B90" s="46" t="s">
        <v>185</v>
      </c>
      <c r="C90" s="60"/>
      <c r="D90" s="63"/>
    </row>
    <row r="91" spans="1:4" x14ac:dyDescent="0.25">
      <c r="A91" s="49">
        <v>87</v>
      </c>
      <c r="B91" s="46" t="s">
        <v>186</v>
      </c>
      <c r="C91" s="60"/>
      <c r="D91" s="63"/>
    </row>
    <row r="92" spans="1:4" x14ac:dyDescent="0.25">
      <c r="A92" s="49">
        <v>88</v>
      </c>
      <c r="B92" s="46" t="s">
        <v>187</v>
      </c>
      <c r="C92" s="60"/>
      <c r="D92" s="63"/>
    </row>
    <row r="93" spans="1:4" ht="47.25" x14ac:dyDescent="0.25">
      <c r="A93" s="49">
        <v>89</v>
      </c>
      <c r="B93" s="46" t="s">
        <v>188</v>
      </c>
      <c r="C93" s="61"/>
      <c r="D93" s="63"/>
    </row>
    <row r="94" spans="1:4" x14ac:dyDescent="0.25">
      <c r="A94" s="49">
        <v>90</v>
      </c>
      <c r="B94" s="46" t="s">
        <v>245</v>
      </c>
      <c r="C94" s="49" t="s">
        <v>246</v>
      </c>
      <c r="D94" s="47">
        <v>42986</v>
      </c>
    </row>
  </sheetData>
  <mergeCells count="25">
    <mergeCell ref="C79:C86"/>
    <mergeCell ref="D79:D86"/>
    <mergeCell ref="C87:C93"/>
    <mergeCell ref="D87:D93"/>
    <mergeCell ref="C29:C34"/>
    <mergeCell ref="C71:C78"/>
    <mergeCell ref="D71:D78"/>
    <mergeCell ref="C67:C70"/>
    <mergeCell ref="D67:D70"/>
    <mergeCell ref="D29:D34"/>
    <mergeCell ref="C65:C66"/>
    <mergeCell ref="D65:D66"/>
    <mergeCell ref="C59:C64"/>
    <mergeCell ref="D59:D64"/>
    <mergeCell ref="C35:C41"/>
    <mergeCell ref="D35:D41"/>
    <mergeCell ref="C42:C49"/>
    <mergeCell ref="D42:D49"/>
    <mergeCell ref="C50:C58"/>
    <mergeCell ref="D50:D58"/>
    <mergeCell ref="C18:C23"/>
    <mergeCell ref="D18:D23"/>
    <mergeCell ref="A2:D2"/>
    <mergeCell ref="C24:C28"/>
    <mergeCell ref="D24:D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7"/>
  <sheetViews>
    <sheetView tabSelected="1" workbookViewId="0">
      <selection activeCell="G5" sqref="G5"/>
    </sheetView>
  </sheetViews>
  <sheetFormatPr defaultRowHeight="15.75" x14ac:dyDescent="0.25"/>
  <cols>
    <col min="1" max="1" width="7.125" customWidth="1"/>
    <col min="2" max="2" width="23.875" style="11" customWidth="1"/>
    <col min="3" max="3" width="11.125" style="11" customWidth="1"/>
  </cols>
  <sheetData>
    <row r="2" spans="1:3" s="13" customFormat="1" ht="42" x14ac:dyDescent="0.25">
      <c r="A2" s="69" t="s">
        <v>249</v>
      </c>
      <c r="B2" s="70" t="s">
        <v>248</v>
      </c>
      <c r="C2" s="73" t="s">
        <v>250</v>
      </c>
    </row>
    <row r="3" spans="1:3" ht="31.5" x14ac:dyDescent="0.25">
      <c r="A3" s="53">
        <v>2</v>
      </c>
      <c r="B3" s="71" t="s">
        <v>225</v>
      </c>
      <c r="C3" s="74">
        <v>42976</v>
      </c>
    </row>
    <row r="4" spans="1:3" ht="31.5" x14ac:dyDescent="0.25">
      <c r="A4" s="53">
        <v>3</v>
      </c>
      <c r="B4" s="71" t="s">
        <v>229</v>
      </c>
      <c r="C4" s="75"/>
    </row>
    <row r="5" spans="1:3" ht="31.5" x14ac:dyDescent="0.25">
      <c r="A5" s="53">
        <v>12</v>
      </c>
      <c r="B5" s="71" t="s">
        <v>274</v>
      </c>
      <c r="C5" s="76">
        <v>42977</v>
      </c>
    </row>
    <row r="6" spans="1:3" ht="31.5" x14ac:dyDescent="0.25">
      <c r="A6" s="53">
        <v>13</v>
      </c>
      <c r="B6" s="71" t="s">
        <v>240</v>
      </c>
      <c r="C6" s="77">
        <v>42978</v>
      </c>
    </row>
    <row r="7" spans="1:3" ht="31.5" x14ac:dyDescent="0.25">
      <c r="A7" s="53">
        <v>15</v>
      </c>
      <c r="B7" s="72" t="s">
        <v>79</v>
      </c>
      <c r="C7" s="78">
        <v>42978</v>
      </c>
    </row>
    <row r="8" spans="1:3" ht="31.5" x14ac:dyDescent="0.25">
      <c r="A8" s="53">
        <v>16</v>
      </c>
      <c r="B8" s="72" t="s">
        <v>143</v>
      </c>
      <c r="C8" s="78">
        <v>42978</v>
      </c>
    </row>
    <row r="9" spans="1:3" ht="31.5" x14ac:dyDescent="0.25">
      <c r="A9" s="53">
        <v>17</v>
      </c>
      <c r="B9" s="72" t="s">
        <v>144</v>
      </c>
      <c r="C9" s="78">
        <v>42978</v>
      </c>
    </row>
    <row r="10" spans="1:3" x14ac:dyDescent="0.25">
      <c r="A10" s="53">
        <v>18</v>
      </c>
      <c r="B10" s="72" t="s">
        <v>145</v>
      </c>
      <c r="C10" s="78">
        <v>42978</v>
      </c>
    </row>
    <row r="11" spans="1:3" ht="31.5" x14ac:dyDescent="0.25">
      <c r="A11" s="53">
        <v>19</v>
      </c>
      <c r="B11" s="71" t="s">
        <v>241</v>
      </c>
      <c r="C11" s="78">
        <v>42982</v>
      </c>
    </row>
    <row r="12" spans="1:3" ht="47.25" x14ac:dyDescent="0.25">
      <c r="A12" s="53">
        <v>20</v>
      </c>
      <c r="B12" s="71" t="s">
        <v>146</v>
      </c>
      <c r="C12" s="78">
        <v>42982</v>
      </c>
    </row>
    <row r="13" spans="1:3" ht="47.25" x14ac:dyDescent="0.25">
      <c r="A13" s="53">
        <v>21</v>
      </c>
      <c r="B13" s="71" t="s">
        <v>147</v>
      </c>
      <c r="C13" s="78">
        <v>42982</v>
      </c>
    </row>
    <row r="14" spans="1:3" ht="47.25" x14ac:dyDescent="0.25">
      <c r="A14" s="53">
        <v>22</v>
      </c>
      <c r="B14" s="71" t="s">
        <v>148</v>
      </c>
      <c r="C14" s="78">
        <v>42982</v>
      </c>
    </row>
    <row r="15" spans="1:3" ht="31.5" x14ac:dyDescent="0.25">
      <c r="A15" s="53">
        <v>23</v>
      </c>
      <c r="B15" s="71" t="s">
        <v>275</v>
      </c>
      <c r="C15" s="78">
        <v>42982</v>
      </c>
    </row>
    <row r="16" spans="1:3" ht="63" x14ac:dyDescent="0.25">
      <c r="A16" s="53">
        <v>24</v>
      </c>
      <c r="B16" s="71" t="s">
        <v>149</v>
      </c>
      <c r="C16" s="78">
        <v>42983</v>
      </c>
    </row>
    <row r="17" spans="1:3" ht="31.5" x14ac:dyDescent="0.25">
      <c r="A17" s="53">
        <v>25</v>
      </c>
      <c r="B17" s="71" t="s">
        <v>82</v>
      </c>
      <c r="C17" s="78">
        <v>42983</v>
      </c>
    </row>
    <row r="18" spans="1:3" x14ac:dyDescent="0.25">
      <c r="A18" s="53">
        <v>26</v>
      </c>
      <c r="B18" s="71" t="s">
        <v>83</v>
      </c>
      <c r="C18" s="78">
        <v>42983</v>
      </c>
    </row>
    <row r="19" spans="1:3" ht="31.5" x14ac:dyDescent="0.25">
      <c r="A19" s="53">
        <v>27</v>
      </c>
      <c r="B19" s="71" t="s">
        <v>84</v>
      </c>
      <c r="C19" s="78">
        <v>42983</v>
      </c>
    </row>
    <row r="20" spans="1:3" ht="31.5" x14ac:dyDescent="0.25">
      <c r="A20" s="53">
        <v>28</v>
      </c>
      <c r="B20" s="71" t="s">
        <v>276</v>
      </c>
      <c r="C20" s="78">
        <v>42983</v>
      </c>
    </row>
    <row r="21" spans="1:3" x14ac:dyDescent="0.25">
      <c r="A21" s="53">
        <v>30</v>
      </c>
      <c r="B21" s="71" t="s">
        <v>87</v>
      </c>
      <c r="C21" s="78">
        <v>42984</v>
      </c>
    </row>
    <row r="22" spans="1:3" ht="47.25" x14ac:dyDescent="0.25">
      <c r="A22" s="53">
        <v>31</v>
      </c>
      <c r="B22" s="71" t="s">
        <v>277</v>
      </c>
      <c r="C22" s="78">
        <v>42984</v>
      </c>
    </row>
    <row r="23" spans="1:3" ht="47.25" x14ac:dyDescent="0.25">
      <c r="A23" s="53">
        <v>32</v>
      </c>
      <c r="B23" s="71" t="s">
        <v>278</v>
      </c>
      <c r="C23" s="78">
        <v>42984</v>
      </c>
    </row>
    <row r="24" spans="1:3" ht="47.25" x14ac:dyDescent="0.25">
      <c r="A24" s="53">
        <v>33</v>
      </c>
      <c r="B24" s="71" t="s">
        <v>279</v>
      </c>
      <c r="C24" s="78">
        <v>42985</v>
      </c>
    </row>
    <row r="25" spans="1:3" ht="31.5" x14ac:dyDescent="0.25">
      <c r="A25" s="53">
        <v>35</v>
      </c>
      <c r="B25" s="71" t="s">
        <v>126</v>
      </c>
      <c r="C25" s="78">
        <v>42985</v>
      </c>
    </row>
    <row r="26" spans="1:3" ht="31.5" x14ac:dyDescent="0.25">
      <c r="A26" s="53">
        <v>36</v>
      </c>
      <c r="B26" s="71" t="s">
        <v>130</v>
      </c>
      <c r="C26" s="78">
        <v>42985</v>
      </c>
    </row>
    <row r="27" spans="1:3" ht="31.5" x14ac:dyDescent="0.25">
      <c r="A27" s="53">
        <v>37</v>
      </c>
      <c r="B27" s="71" t="s">
        <v>280</v>
      </c>
      <c r="C27" s="78">
        <v>42985</v>
      </c>
    </row>
  </sheetData>
  <mergeCells count="1">
    <mergeCell ref="C3: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E3" sqref="E3"/>
    </sheetView>
  </sheetViews>
  <sheetFormatPr defaultColWidth="11" defaultRowHeight="15.75" x14ac:dyDescent="0.25"/>
  <cols>
    <col min="1" max="1" width="32.875" customWidth="1"/>
    <col min="2" max="2" width="45" customWidth="1"/>
    <col min="3" max="3" width="28.5" customWidth="1"/>
    <col min="4" max="4" width="34.125" customWidth="1"/>
    <col min="5" max="5" width="27.625" customWidth="1"/>
    <col min="6" max="6" width="21.125" customWidth="1"/>
  </cols>
  <sheetData>
    <row r="1" spans="1:6" ht="21" x14ac:dyDescent="0.35">
      <c r="A1" s="9" t="s">
        <v>0</v>
      </c>
      <c r="B1" s="9" t="s">
        <v>1</v>
      </c>
    </row>
    <row r="2" spans="1:6" x14ac:dyDescent="0.25">
      <c r="B2" s="3"/>
      <c r="C2" s="3"/>
    </row>
    <row r="3" spans="1:6" ht="26.1" customHeight="1" x14ac:dyDescent="0.25">
      <c r="A3" s="65" t="s">
        <v>2</v>
      </c>
      <c r="B3" s="4" t="s">
        <v>3</v>
      </c>
      <c r="C3" s="10" t="s">
        <v>5</v>
      </c>
      <c r="D3" s="1" t="s">
        <v>8</v>
      </c>
      <c r="E3" s="1" t="s">
        <v>12</v>
      </c>
      <c r="F3" s="1" t="s">
        <v>17</v>
      </c>
    </row>
    <row r="4" spans="1:6" ht="31.5" x14ac:dyDescent="0.25">
      <c r="A4" s="65"/>
      <c r="B4" s="6" t="s">
        <v>26</v>
      </c>
      <c r="C4" s="11" t="s">
        <v>6</v>
      </c>
      <c r="D4" s="1" t="s">
        <v>9</v>
      </c>
      <c r="E4" s="1" t="s">
        <v>13</v>
      </c>
      <c r="F4" s="12" t="s">
        <v>18</v>
      </c>
    </row>
    <row r="5" spans="1:6" ht="31.5" x14ac:dyDescent="0.25">
      <c r="A5" s="65"/>
      <c r="B5" s="5" t="s">
        <v>27</v>
      </c>
      <c r="C5" s="11" t="s">
        <v>7</v>
      </c>
      <c r="D5" s="1" t="s">
        <v>10</v>
      </c>
      <c r="E5" s="12" t="s">
        <v>14</v>
      </c>
    </row>
    <row r="6" spans="1:6" ht="32.1" customHeight="1" x14ac:dyDescent="0.25">
      <c r="A6" s="65"/>
      <c r="B6" s="8" t="s">
        <v>4</v>
      </c>
      <c r="C6" s="1"/>
      <c r="D6" s="2" t="s">
        <v>11</v>
      </c>
      <c r="E6" s="12" t="s">
        <v>15</v>
      </c>
    </row>
    <row r="7" spans="1:6" x14ac:dyDescent="0.25">
      <c r="A7" s="65"/>
      <c r="B7" s="7"/>
      <c r="E7" t="s">
        <v>16</v>
      </c>
    </row>
    <row r="8" spans="1:6" x14ac:dyDescent="0.25">
      <c r="A8" s="1" t="s">
        <v>24</v>
      </c>
      <c r="B8" t="s">
        <v>25</v>
      </c>
    </row>
    <row r="9" spans="1:6" x14ac:dyDescent="0.25">
      <c r="A9" s="1"/>
    </row>
    <row r="10" spans="1:6" x14ac:dyDescent="0.25">
      <c r="A10" s="65" t="s">
        <v>19</v>
      </c>
      <c r="B10" t="s">
        <v>20</v>
      </c>
    </row>
    <row r="11" spans="1:6" x14ac:dyDescent="0.25">
      <c r="A11" s="65"/>
      <c r="B11" t="s">
        <v>21</v>
      </c>
    </row>
    <row r="12" spans="1:6" x14ac:dyDescent="0.25">
      <c r="A12" s="65"/>
      <c r="B12" t="s">
        <v>22</v>
      </c>
    </row>
    <row r="13" spans="1:6" x14ac:dyDescent="0.25">
      <c r="A13" s="65"/>
    </row>
    <row r="14" spans="1:6" x14ac:dyDescent="0.25">
      <c r="A14" s="65"/>
    </row>
    <row r="15" spans="1:6" x14ac:dyDescent="0.25">
      <c r="A15" s="65"/>
    </row>
    <row r="16" spans="1:6" ht="31.5" x14ac:dyDescent="0.25">
      <c r="A16" s="65" t="s">
        <v>23</v>
      </c>
      <c r="B16" s="11" t="s">
        <v>37</v>
      </c>
      <c r="C16" s="1"/>
    </row>
    <row r="17" spans="1:2" x14ac:dyDescent="0.25">
      <c r="A17" s="65"/>
      <c r="B17" t="s">
        <v>28</v>
      </c>
    </row>
    <row r="18" spans="1:2" x14ac:dyDescent="0.25">
      <c r="A18" s="65"/>
    </row>
    <row r="19" spans="1:2" x14ac:dyDescent="0.25">
      <c r="A19" s="65"/>
    </row>
    <row r="20" spans="1:2" x14ac:dyDescent="0.25">
      <c r="A20" s="65"/>
    </row>
    <row r="21" spans="1:2" x14ac:dyDescent="0.25">
      <c r="A21" s="65" t="s">
        <v>29</v>
      </c>
      <c r="B21" t="s">
        <v>30</v>
      </c>
    </row>
    <row r="22" spans="1:2" ht="31.5" x14ac:dyDescent="0.25">
      <c r="A22" s="65"/>
      <c r="B22" s="11" t="s">
        <v>31</v>
      </c>
    </row>
    <row r="23" spans="1:2" x14ac:dyDescent="0.25">
      <c r="A23" t="s">
        <v>32</v>
      </c>
      <c r="B23" t="s">
        <v>33</v>
      </c>
    </row>
    <row r="24" spans="1:2" x14ac:dyDescent="0.25">
      <c r="A24" s="13" t="s">
        <v>34</v>
      </c>
      <c r="B24" t="s">
        <v>33</v>
      </c>
    </row>
    <row r="25" spans="1:2" x14ac:dyDescent="0.25">
      <c r="A25" s="13" t="s">
        <v>35</v>
      </c>
      <c r="B25" t="s">
        <v>36</v>
      </c>
    </row>
  </sheetData>
  <mergeCells count="4">
    <mergeCell ref="A21:A22"/>
    <mergeCell ref="A3:A7"/>
    <mergeCell ref="A10:A15"/>
    <mergeCell ref="A16:A20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34"/>
  <sheetViews>
    <sheetView topLeftCell="B4" workbookViewId="0">
      <selection activeCell="C6" sqref="C6"/>
    </sheetView>
  </sheetViews>
  <sheetFormatPr defaultRowHeight="15.75" x14ac:dyDescent="0.25"/>
  <cols>
    <col min="3" max="3" width="20.125" bestFit="1" customWidth="1"/>
    <col min="4" max="4" width="19" bestFit="1" customWidth="1"/>
    <col min="5" max="5" width="81.625" style="11" bestFit="1" customWidth="1"/>
    <col min="8" max="8" width="17.625" bestFit="1" customWidth="1"/>
  </cols>
  <sheetData>
    <row r="2" spans="3:5" x14ac:dyDescent="0.25">
      <c r="C2" s="66" t="s">
        <v>38</v>
      </c>
      <c r="D2" s="66"/>
      <c r="E2" s="66"/>
    </row>
    <row r="5" spans="3:5" x14ac:dyDescent="0.25">
      <c r="C5" s="14" t="s">
        <v>0</v>
      </c>
      <c r="D5" s="17" t="s">
        <v>40</v>
      </c>
      <c r="E5" s="15" t="s">
        <v>42</v>
      </c>
    </row>
    <row r="6" spans="3:5" x14ac:dyDescent="0.25">
      <c r="C6" s="14" t="s">
        <v>39</v>
      </c>
      <c r="D6" s="18" t="s">
        <v>41</v>
      </c>
      <c r="E6" s="16" t="s">
        <v>49</v>
      </c>
    </row>
    <row r="7" spans="3:5" ht="18.75" customHeight="1" x14ac:dyDescent="0.25">
      <c r="C7" s="14"/>
      <c r="D7" s="18"/>
      <c r="E7" s="16" t="s">
        <v>50</v>
      </c>
    </row>
    <row r="8" spans="3:5" x14ac:dyDescent="0.25">
      <c r="C8" s="14"/>
      <c r="D8" s="18"/>
      <c r="E8" s="16" t="s">
        <v>48</v>
      </c>
    </row>
    <row r="9" spans="3:5" x14ac:dyDescent="0.25">
      <c r="C9" s="14"/>
      <c r="D9" s="18"/>
      <c r="E9" s="16"/>
    </row>
    <row r="10" spans="3:5" x14ac:dyDescent="0.25">
      <c r="C10" s="14" t="s">
        <v>44</v>
      </c>
      <c r="D10" s="18" t="s">
        <v>43</v>
      </c>
      <c r="E10" s="16" t="s">
        <v>45</v>
      </c>
    </row>
    <row r="11" spans="3:5" x14ac:dyDescent="0.25">
      <c r="C11" s="14"/>
      <c r="D11" s="18"/>
      <c r="E11" s="16" t="s">
        <v>46</v>
      </c>
    </row>
    <row r="12" spans="3:5" x14ac:dyDescent="0.25">
      <c r="C12" s="14"/>
      <c r="D12" s="18"/>
      <c r="E12" s="16" t="s">
        <v>47</v>
      </c>
    </row>
    <row r="13" spans="3:5" x14ac:dyDescent="0.25">
      <c r="C13" s="14"/>
      <c r="D13" s="18"/>
      <c r="E13" s="16"/>
    </row>
    <row r="14" spans="3:5" x14ac:dyDescent="0.25">
      <c r="C14" s="14"/>
      <c r="D14" s="19" t="s">
        <v>8</v>
      </c>
      <c r="E14" s="16" t="s">
        <v>63</v>
      </c>
    </row>
    <row r="15" spans="3:5" x14ac:dyDescent="0.25">
      <c r="C15" s="14"/>
      <c r="D15" s="18"/>
      <c r="E15" s="16" t="s">
        <v>64</v>
      </c>
    </row>
    <row r="16" spans="3:5" x14ac:dyDescent="0.25">
      <c r="C16" s="14"/>
      <c r="D16" s="18"/>
      <c r="E16" s="16" t="s">
        <v>65</v>
      </c>
    </row>
    <row r="17" spans="3:5" x14ac:dyDescent="0.25">
      <c r="C17" s="14"/>
      <c r="D17" s="18"/>
      <c r="E17" s="16"/>
    </row>
    <row r="18" spans="3:5" x14ac:dyDescent="0.25">
      <c r="C18" s="14"/>
      <c r="D18" s="18" t="s">
        <v>12</v>
      </c>
      <c r="E18" s="16" t="s">
        <v>66</v>
      </c>
    </row>
    <row r="19" spans="3:5" x14ac:dyDescent="0.25">
      <c r="C19" s="14"/>
      <c r="D19" s="18"/>
      <c r="E19" s="16" t="s">
        <v>68</v>
      </c>
    </row>
    <row r="20" spans="3:5" x14ac:dyDescent="0.25">
      <c r="C20" s="14"/>
      <c r="D20" s="18"/>
      <c r="E20" s="16" t="s">
        <v>67</v>
      </c>
    </row>
    <row r="21" spans="3:5" x14ac:dyDescent="0.25">
      <c r="C21" s="14"/>
      <c r="D21" s="18"/>
      <c r="E21" s="16"/>
    </row>
    <row r="22" spans="3:5" x14ac:dyDescent="0.25">
      <c r="C22" s="14" t="s">
        <v>51</v>
      </c>
      <c r="D22" s="18"/>
      <c r="E22" s="16" t="s">
        <v>52</v>
      </c>
    </row>
    <row r="23" spans="3:5" x14ac:dyDescent="0.25">
      <c r="C23" s="14"/>
      <c r="D23" s="18"/>
      <c r="E23" s="16"/>
    </row>
    <row r="24" spans="3:5" x14ac:dyDescent="0.25">
      <c r="C24" s="14" t="s">
        <v>53</v>
      </c>
      <c r="D24" s="18"/>
      <c r="E24" s="16" t="s">
        <v>55</v>
      </c>
    </row>
    <row r="25" spans="3:5" x14ac:dyDescent="0.25">
      <c r="C25" s="14"/>
      <c r="D25" s="18"/>
      <c r="E25" s="16" t="s">
        <v>56</v>
      </c>
    </row>
    <row r="26" spans="3:5" ht="31.5" x14ac:dyDescent="0.25">
      <c r="C26" s="14"/>
      <c r="D26" s="18"/>
      <c r="E26" s="16" t="s">
        <v>57</v>
      </c>
    </row>
    <row r="27" spans="3:5" x14ac:dyDescent="0.25">
      <c r="C27" s="14"/>
      <c r="D27" s="18"/>
      <c r="E27" s="16"/>
    </row>
    <row r="28" spans="3:5" ht="31.5" x14ac:dyDescent="0.25">
      <c r="C28" s="14" t="s">
        <v>54</v>
      </c>
      <c r="D28" s="18"/>
      <c r="E28" s="16" t="s">
        <v>58</v>
      </c>
    </row>
    <row r="29" spans="3:5" x14ac:dyDescent="0.25">
      <c r="C29" s="14"/>
      <c r="D29" s="18"/>
      <c r="E29" s="16"/>
    </row>
    <row r="30" spans="3:5" x14ac:dyDescent="0.25">
      <c r="C30" s="14" t="s">
        <v>59</v>
      </c>
      <c r="D30" s="18"/>
      <c r="E30" s="16" t="s">
        <v>61</v>
      </c>
    </row>
    <row r="31" spans="3:5" x14ac:dyDescent="0.25">
      <c r="C31" s="14"/>
      <c r="D31" s="18"/>
      <c r="E31" s="16"/>
    </row>
    <row r="32" spans="3:5" x14ac:dyDescent="0.25">
      <c r="C32" s="14" t="s">
        <v>60</v>
      </c>
      <c r="D32" s="18"/>
      <c r="E32" s="16" t="s">
        <v>61</v>
      </c>
    </row>
    <row r="33" spans="3:5" x14ac:dyDescent="0.25">
      <c r="C33" s="14"/>
      <c r="D33" s="18"/>
      <c r="E33" s="16"/>
    </row>
    <row r="34" spans="3:5" x14ac:dyDescent="0.25">
      <c r="C34" s="14" t="s">
        <v>62</v>
      </c>
      <c r="D34" s="18"/>
      <c r="E34" s="16" t="s">
        <v>61</v>
      </c>
    </row>
  </sheetData>
  <mergeCells count="1">
    <mergeCell ref="C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W129"/>
  <sheetViews>
    <sheetView topLeftCell="C5" zoomScale="75" zoomScaleNormal="75" workbookViewId="0">
      <selection activeCell="J40" sqref="F40:J45"/>
    </sheetView>
  </sheetViews>
  <sheetFormatPr defaultRowHeight="15.75" x14ac:dyDescent="0.25"/>
  <cols>
    <col min="5" max="5" width="19.5" bestFit="1" customWidth="1"/>
    <col min="6" max="6" width="68.875" style="11" bestFit="1" customWidth="1"/>
    <col min="7" max="7" width="24" style="32" customWidth="1"/>
    <col min="8" max="8" width="15.25" style="5" bestFit="1" customWidth="1"/>
    <col min="9" max="9" width="15.625" style="11" customWidth="1"/>
    <col min="10" max="10" width="28.25" style="37" customWidth="1"/>
    <col min="12" max="12" width="31.75" bestFit="1" customWidth="1"/>
    <col min="14" max="14" width="18.875" customWidth="1"/>
    <col min="15" max="15" width="11.875" customWidth="1"/>
    <col min="18" max="18" width="4.625" customWidth="1"/>
    <col min="19" max="19" width="10" customWidth="1"/>
    <col min="20" max="20" width="32.625" style="11" customWidth="1"/>
    <col min="21" max="21" width="10.25" customWidth="1"/>
    <col min="22" max="22" width="28.25" bestFit="1" customWidth="1"/>
  </cols>
  <sheetData>
    <row r="1" spans="4:23" ht="21" x14ac:dyDescent="0.35">
      <c r="D1" s="64" t="s">
        <v>69</v>
      </c>
      <c r="E1" s="64"/>
      <c r="F1" s="64"/>
      <c r="G1" s="64"/>
      <c r="H1" s="35"/>
      <c r="I1" s="36"/>
      <c r="J1" s="38"/>
    </row>
    <row r="4" spans="4:23" ht="18.75" x14ac:dyDescent="0.25">
      <c r="D4" s="24" t="s">
        <v>70</v>
      </c>
      <c r="E4" s="24" t="s">
        <v>0</v>
      </c>
      <c r="F4" s="28" t="s">
        <v>71</v>
      </c>
      <c r="G4" s="28" t="s">
        <v>117</v>
      </c>
      <c r="H4" s="25" t="s">
        <v>121</v>
      </c>
      <c r="I4" s="40" t="s">
        <v>118</v>
      </c>
      <c r="J4" s="37" t="s">
        <v>189</v>
      </c>
    </row>
    <row r="5" spans="4:23" x14ac:dyDescent="0.25">
      <c r="D5" s="25">
        <v>1</v>
      </c>
      <c r="E5" s="25" t="s">
        <v>92</v>
      </c>
      <c r="F5" s="29" t="s">
        <v>72</v>
      </c>
      <c r="G5" s="29" t="s">
        <v>73</v>
      </c>
      <c r="H5" s="26" t="s">
        <v>73</v>
      </c>
      <c r="I5" s="22"/>
      <c r="J5" s="67">
        <v>3</v>
      </c>
    </row>
    <row r="6" spans="4:23" ht="31.5" x14ac:dyDescent="0.25">
      <c r="D6" s="26"/>
      <c r="E6" s="26"/>
      <c r="F6" s="30" t="s">
        <v>74</v>
      </c>
      <c r="G6" s="30" t="s">
        <v>75</v>
      </c>
      <c r="H6" s="26" t="s">
        <v>81</v>
      </c>
      <c r="I6" s="22" t="s">
        <v>120</v>
      </c>
      <c r="J6" s="67"/>
    </row>
    <row r="7" spans="4:23" x14ac:dyDescent="0.25">
      <c r="D7" s="26"/>
      <c r="E7" s="26"/>
      <c r="F7" s="30" t="s">
        <v>76</v>
      </c>
      <c r="G7" s="30" t="s">
        <v>73</v>
      </c>
      <c r="H7" s="26" t="s">
        <v>73</v>
      </c>
      <c r="I7" s="22"/>
      <c r="J7" s="67"/>
    </row>
    <row r="8" spans="4:23" x14ac:dyDescent="0.25">
      <c r="D8" s="26"/>
      <c r="E8" s="26"/>
      <c r="F8" s="30" t="s">
        <v>122</v>
      </c>
      <c r="G8" s="30" t="s">
        <v>73</v>
      </c>
      <c r="H8" s="26" t="s">
        <v>81</v>
      </c>
      <c r="I8" s="22"/>
      <c r="J8" s="37">
        <v>2</v>
      </c>
    </row>
    <row r="9" spans="4:23" x14ac:dyDescent="0.25">
      <c r="D9" s="26"/>
      <c r="E9" s="26"/>
      <c r="F9" s="30" t="s">
        <v>123</v>
      </c>
      <c r="G9" s="30" t="s">
        <v>73</v>
      </c>
      <c r="H9" s="26" t="s">
        <v>73</v>
      </c>
      <c r="I9" s="22"/>
      <c r="J9" s="37">
        <v>1</v>
      </c>
    </row>
    <row r="10" spans="4:23" x14ac:dyDescent="0.25">
      <c r="D10" s="26"/>
      <c r="E10" s="26"/>
      <c r="F10" s="30" t="s">
        <v>124</v>
      </c>
      <c r="G10" s="30" t="s">
        <v>81</v>
      </c>
      <c r="H10" s="26" t="s">
        <v>81</v>
      </c>
      <c r="I10" s="22" t="s">
        <v>119</v>
      </c>
      <c r="J10" s="37">
        <v>3</v>
      </c>
    </row>
    <row r="11" spans="4:23" x14ac:dyDescent="0.25">
      <c r="D11" s="26"/>
      <c r="E11" s="26"/>
      <c r="F11" s="30" t="s">
        <v>125</v>
      </c>
      <c r="G11" s="30" t="s">
        <v>73</v>
      </c>
      <c r="H11" s="26" t="s">
        <v>73</v>
      </c>
      <c r="I11" s="22"/>
      <c r="J11" s="37">
        <v>2</v>
      </c>
    </row>
    <row r="12" spans="4:23" x14ac:dyDescent="0.25">
      <c r="D12" s="26"/>
      <c r="E12" s="26"/>
      <c r="F12" s="30" t="s">
        <v>126</v>
      </c>
      <c r="G12" s="30" t="s">
        <v>73</v>
      </c>
      <c r="H12" s="26" t="s">
        <v>73</v>
      </c>
      <c r="I12" s="22"/>
      <c r="J12" s="37">
        <v>2</v>
      </c>
      <c r="L12" t="s">
        <v>197</v>
      </c>
      <c r="M12" t="s">
        <v>198</v>
      </c>
      <c r="N12" t="s">
        <v>199</v>
      </c>
      <c r="O12" t="s">
        <v>200</v>
      </c>
      <c r="P12" t="s">
        <v>201</v>
      </c>
      <c r="S12" t="s">
        <v>44</v>
      </c>
    </row>
    <row r="13" spans="4:23" x14ac:dyDescent="0.25">
      <c r="D13" s="26"/>
      <c r="E13" s="26"/>
      <c r="F13" s="30" t="s">
        <v>130</v>
      </c>
      <c r="G13" s="30" t="s">
        <v>73</v>
      </c>
      <c r="H13" s="26" t="s">
        <v>81</v>
      </c>
      <c r="I13" s="22" t="s">
        <v>119</v>
      </c>
      <c r="J13" s="37">
        <v>2</v>
      </c>
      <c r="L13">
        <f>SUM(J8:J17,J19,J25,J27,J35,J38,J39,J40,J47,J56,J65,J71,J79,J87,J90,J93,J95,J97,J99,J5,J48)</f>
        <v>81</v>
      </c>
      <c r="M13">
        <f>2+2+24</f>
        <v>28</v>
      </c>
      <c r="N13">
        <f>L13+M13</f>
        <v>109</v>
      </c>
      <c r="O13">
        <f>104/8</f>
        <v>13</v>
      </c>
      <c r="P13" t="s">
        <v>202</v>
      </c>
    </row>
    <row r="14" spans="4:23" x14ac:dyDescent="0.25">
      <c r="D14" s="26"/>
      <c r="E14" s="26"/>
      <c r="F14" s="30" t="s">
        <v>127</v>
      </c>
      <c r="G14" s="30" t="s">
        <v>73</v>
      </c>
      <c r="H14" s="26" t="s">
        <v>81</v>
      </c>
      <c r="I14" s="22"/>
      <c r="J14" s="67">
        <v>2</v>
      </c>
    </row>
    <row r="15" spans="4:23" x14ac:dyDescent="0.25">
      <c r="D15" s="20"/>
      <c r="E15" s="20"/>
      <c r="F15" s="22" t="s">
        <v>131</v>
      </c>
      <c r="G15" s="30" t="s">
        <v>132</v>
      </c>
      <c r="H15" s="26"/>
      <c r="I15" s="22"/>
      <c r="J15" s="67"/>
      <c r="V15" t="s">
        <v>216</v>
      </c>
      <c r="W15" t="s">
        <v>217</v>
      </c>
    </row>
    <row r="16" spans="4:23" ht="31.5" x14ac:dyDescent="0.25">
      <c r="D16" s="20"/>
      <c r="E16" s="20"/>
      <c r="F16" s="22" t="s">
        <v>133</v>
      </c>
      <c r="G16" s="30" t="s">
        <v>73</v>
      </c>
      <c r="H16" s="26" t="s">
        <v>81</v>
      </c>
      <c r="I16" s="22"/>
      <c r="J16" s="67"/>
      <c r="L16" t="s">
        <v>213</v>
      </c>
      <c r="M16">
        <v>40</v>
      </c>
      <c r="S16" t="s">
        <v>210</v>
      </c>
      <c r="T16" s="11" t="s">
        <v>220</v>
      </c>
      <c r="V16" t="s">
        <v>215</v>
      </c>
      <c r="W16">
        <v>20</v>
      </c>
    </row>
    <row r="17" spans="4:23" x14ac:dyDescent="0.25">
      <c r="D17" s="20"/>
      <c r="E17" s="20"/>
      <c r="F17" s="22" t="s">
        <v>134</v>
      </c>
      <c r="G17" s="30" t="s">
        <v>81</v>
      </c>
      <c r="H17" s="26" t="s">
        <v>81</v>
      </c>
      <c r="I17" s="22"/>
      <c r="J17" s="67"/>
      <c r="L17" t="s">
        <v>206</v>
      </c>
      <c r="M17">
        <v>10</v>
      </c>
      <c r="S17">
        <f>3+2+2+2+5</f>
        <v>14</v>
      </c>
      <c r="T17" s="11">
        <f>10+10+20</f>
        <v>40</v>
      </c>
      <c r="V17" t="s">
        <v>218</v>
      </c>
      <c r="W17">
        <v>10</v>
      </c>
    </row>
    <row r="18" spans="4:23" ht="63" x14ac:dyDescent="0.25">
      <c r="D18" s="20"/>
      <c r="E18" s="20"/>
      <c r="F18" s="22" t="s">
        <v>135</v>
      </c>
      <c r="G18" s="30" t="s">
        <v>81</v>
      </c>
      <c r="H18" s="26" t="s">
        <v>81</v>
      </c>
      <c r="I18" s="22" t="s">
        <v>81</v>
      </c>
      <c r="J18" s="37" t="s">
        <v>203</v>
      </c>
      <c r="L18" t="s">
        <v>199</v>
      </c>
      <c r="M18">
        <f>N13+M17+M16</f>
        <v>159</v>
      </c>
      <c r="V18" t="s">
        <v>219</v>
      </c>
      <c r="W18">
        <v>10</v>
      </c>
    </row>
    <row r="19" spans="4:23" x14ac:dyDescent="0.25">
      <c r="D19" s="26"/>
      <c r="E19" s="26"/>
      <c r="F19" s="30" t="s">
        <v>128</v>
      </c>
      <c r="G19" s="30" t="s">
        <v>73</v>
      </c>
      <c r="H19" s="26" t="s">
        <v>81</v>
      </c>
      <c r="I19" s="22"/>
      <c r="J19" s="67">
        <v>2</v>
      </c>
    </row>
    <row r="20" spans="4:23" x14ac:dyDescent="0.25">
      <c r="D20" s="26"/>
      <c r="E20" s="26"/>
      <c r="F20" s="30" t="s">
        <v>129</v>
      </c>
      <c r="G20" s="30" t="s">
        <v>73</v>
      </c>
      <c r="H20" s="26" t="s">
        <v>81</v>
      </c>
      <c r="I20" s="22"/>
      <c r="J20" s="67"/>
      <c r="L20" t="s">
        <v>208</v>
      </c>
      <c r="M20">
        <f>M17+M18</f>
        <v>169</v>
      </c>
    </row>
    <row r="21" spans="4:23" x14ac:dyDescent="0.25">
      <c r="D21" s="27"/>
      <c r="E21" s="27"/>
      <c r="F21" s="31" t="s">
        <v>77</v>
      </c>
      <c r="G21" s="31" t="s">
        <v>73</v>
      </c>
      <c r="H21" s="26" t="s">
        <v>73</v>
      </c>
      <c r="I21" s="22"/>
      <c r="J21" s="67"/>
      <c r="M21" s="41">
        <f>M20/8</f>
        <v>21.125</v>
      </c>
      <c r="N21" t="s">
        <v>214</v>
      </c>
      <c r="O21">
        <f>M21+3</f>
        <v>24.125</v>
      </c>
      <c r="P21" s="42">
        <v>45505</v>
      </c>
    </row>
    <row r="22" spans="4:23" x14ac:dyDescent="0.25">
      <c r="D22" s="26"/>
      <c r="E22" s="26"/>
      <c r="F22" s="30"/>
      <c r="G22" s="30"/>
      <c r="H22" s="26"/>
      <c r="I22" s="22"/>
      <c r="L22" t="s">
        <v>209</v>
      </c>
      <c r="M22">
        <f>M20+S17</f>
        <v>183</v>
      </c>
    </row>
    <row r="23" spans="4:23" x14ac:dyDescent="0.25">
      <c r="D23" s="25">
        <v>2</v>
      </c>
      <c r="E23" s="25" t="s">
        <v>78</v>
      </c>
      <c r="F23" s="29" t="s">
        <v>136</v>
      </c>
      <c r="G23" s="29" t="s">
        <v>73</v>
      </c>
      <c r="H23" s="26" t="s">
        <v>73</v>
      </c>
      <c r="I23" s="22"/>
    </row>
    <row r="24" spans="4:23" x14ac:dyDescent="0.25">
      <c r="D24" s="26"/>
      <c r="E24" s="26"/>
      <c r="F24" s="30" t="s">
        <v>138</v>
      </c>
      <c r="G24" s="30" t="s">
        <v>73</v>
      </c>
      <c r="H24" s="26" t="s">
        <v>73</v>
      </c>
      <c r="I24" s="22"/>
      <c r="M24" s="41">
        <f>M22/8</f>
        <v>22.875</v>
      </c>
      <c r="N24" t="s">
        <v>214</v>
      </c>
      <c r="O24">
        <f>M24+3</f>
        <v>25.875</v>
      </c>
      <c r="P24" s="42">
        <v>46235</v>
      </c>
    </row>
    <row r="25" spans="4:23" x14ac:dyDescent="0.25">
      <c r="D25" s="26"/>
      <c r="E25" s="26"/>
      <c r="F25" s="30" t="s">
        <v>137</v>
      </c>
      <c r="G25" s="30" t="s">
        <v>81</v>
      </c>
      <c r="H25" s="26" t="s">
        <v>81</v>
      </c>
      <c r="I25" s="22" t="s">
        <v>119</v>
      </c>
      <c r="J25" s="37">
        <v>2</v>
      </c>
    </row>
    <row r="26" spans="4:23" ht="47.25" x14ac:dyDescent="0.25">
      <c r="D26" s="26"/>
      <c r="E26" s="26"/>
      <c r="F26" s="30" t="s">
        <v>139</v>
      </c>
      <c r="G26" s="30" t="s">
        <v>81</v>
      </c>
      <c r="H26" s="26" t="s">
        <v>81</v>
      </c>
      <c r="I26" s="22"/>
      <c r="J26" s="37" t="s">
        <v>190</v>
      </c>
      <c r="L26" t="s">
        <v>212</v>
      </c>
      <c r="M26">
        <f>M22+T17</f>
        <v>223</v>
      </c>
    </row>
    <row r="27" spans="4:23" x14ac:dyDescent="0.25">
      <c r="D27" s="26"/>
      <c r="E27" s="26"/>
      <c r="F27" s="30" t="s">
        <v>140</v>
      </c>
      <c r="G27" s="30" t="s">
        <v>73</v>
      </c>
      <c r="H27" s="26" t="s">
        <v>73</v>
      </c>
      <c r="I27" s="22"/>
      <c r="J27" s="67">
        <v>5</v>
      </c>
    </row>
    <row r="28" spans="4:23" x14ac:dyDescent="0.25">
      <c r="D28" s="26"/>
      <c r="E28" s="26"/>
      <c r="F28" s="30" t="s">
        <v>141</v>
      </c>
      <c r="G28" s="30" t="s">
        <v>73</v>
      </c>
      <c r="H28" s="26" t="s">
        <v>73</v>
      </c>
      <c r="I28" s="22"/>
      <c r="J28" s="67"/>
      <c r="M28" s="41">
        <f>M26/8</f>
        <v>27.875</v>
      </c>
      <c r="N28" t="s">
        <v>221</v>
      </c>
      <c r="O28">
        <f>M28+5</f>
        <v>32.875</v>
      </c>
      <c r="P28" s="42">
        <v>38231</v>
      </c>
    </row>
    <row r="29" spans="4:23" x14ac:dyDescent="0.25">
      <c r="D29" s="26"/>
      <c r="E29" s="26"/>
      <c r="F29" s="30" t="s">
        <v>142</v>
      </c>
      <c r="G29" s="30" t="s">
        <v>73</v>
      </c>
      <c r="H29" s="26" t="s">
        <v>81</v>
      </c>
      <c r="I29" s="22"/>
      <c r="J29" s="67"/>
    </row>
    <row r="30" spans="4:23" x14ac:dyDescent="0.25">
      <c r="D30" s="26"/>
      <c r="E30" s="26"/>
      <c r="F30" s="30" t="s">
        <v>79</v>
      </c>
      <c r="G30" s="30" t="s">
        <v>73</v>
      </c>
      <c r="H30" s="26" t="s">
        <v>81</v>
      </c>
      <c r="I30" s="22"/>
      <c r="J30" s="67"/>
      <c r="N30" t="s">
        <v>222</v>
      </c>
      <c r="O30">
        <f>O28+7</f>
        <v>39.875</v>
      </c>
    </row>
    <row r="31" spans="4:23" x14ac:dyDescent="0.25">
      <c r="D31" s="26"/>
      <c r="E31" s="26"/>
      <c r="F31" s="30" t="s">
        <v>143</v>
      </c>
      <c r="G31" s="30" t="s">
        <v>73</v>
      </c>
      <c r="H31" s="26" t="s">
        <v>81</v>
      </c>
      <c r="I31" s="22"/>
      <c r="J31" s="67"/>
    </row>
    <row r="32" spans="4:23" x14ac:dyDescent="0.25">
      <c r="D32" s="26"/>
      <c r="E32" s="26"/>
      <c r="F32" s="30" t="s">
        <v>144</v>
      </c>
      <c r="G32" s="30" t="s">
        <v>73</v>
      </c>
      <c r="H32" s="26" t="s">
        <v>81</v>
      </c>
      <c r="I32" s="22"/>
      <c r="J32" s="67"/>
    </row>
    <row r="33" spans="4:10" x14ac:dyDescent="0.25">
      <c r="D33" s="26"/>
      <c r="E33" s="26"/>
      <c r="F33" s="30" t="s">
        <v>145</v>
      </c>
      <c r="G33" s="30" t="s">
        <v>73</v>
      </c>
      <c r="H33" s="26" t="s">
        <v>81</v>
      </c>
      <c r="I33" s="22"/>
      <c r="J33" s="67"/>
    </row>
    <row r="34" spans="4:10" x14ac:dyDescent="0.25">
      <c r="D34" s="26"/>
      <c r="E34" s="26"/>
      <c r="F34" s="30"/>
      <c r="G34" s="30"/>
      <c r="H34" s="26"/>
      <c r="I34" s="22"/>
    </row>
    <row r="35" spans="4:10" x14ac:dyDescent="0.25">
      <c r="D35" s="26"/>
      <c r="E35" s="26"/>
      <c r="F35" s="30" t="s">
        <v>146</v>
      </c>
      <c r="G35" s="30" t="s">
        <v>73</v>
      </c>
      <c r="H35" s="26" t="s">
        <v>81</v>
      </c>
      <c r="I35" s="22"/>
      <c r="J35" s="67">
        <v>4</v>
      </c>
    </row>
    <row r="36" spans="4:10" x14ac:dyDescent="0.25">
      <c r="D36" s="26"/>
      <c r="E36" s="26"/>
      <c r="F36" s="30" t="s">
        <v>147</v>
      </c>
      <c r="G36" s="30" t="s">
        <v>73</v>
      </c>
      <c r="H36" s="26" t="s">
        <v>81</v>
      </c>
      <c r="I36" s="22"/>
      <c r="J36" s="67"/>
    </row>
    <row r="37" spans="4:10" x14ac:dyDescent="0.25">
      <c r="D37" s="26"/>
      <c r="E37" s="26"/>
      <c r="F37" s="30" t="s">
        <v>148</v>
      </c>
      <c r="G37" s="30" t="s">
        <v>81</v>
      </c>
      <c r="H37" s="26" t="s">
        <v>81</v>
      </c>
      <c r="I37" s="22" t="s">
        <v>204</v>
      </c>
      <c r="J37" s="67"/>
    </row>
    <row r="38" spans="4:10" x14ac:dyDescent="0.25">
      <c r="D38" s="26"/>
      <c r="E38" s="26"/>
      <c r="F38" s="30" t="s">
        <v>80</v>
      </c>
      <c r="G38" s="30" t="s">
        <v>73</v>
      </c>
      <c r="H38" s="26"/>
      <c r="I38" s="22"/>
      <c r="J38" s="37">
        <v>1</v>
      </c>
    </row>
    <row r="39" spans="4:10" ht="31.5" x14ac:dyDescent="0.25">
      <c r="D39" s="26"/>
      <c r="E39" s="26"/>
      <c r="F39" s="30" t="s">
        <v>149</v>
      </c>
      <c r="G39" s="30" t="s">
        <v>81</v>
      </c>
      <c r="H39" s="26" t="s">
        <v>81</v>
      </c>
      <c r="I39" s="22" t="s">
        <v>119</v>
      </c>
      <c r="J39" s="37">
        <v>2</v>
      </c>
    </row>
    <row r="40" spans="4:10" x14ac:dyDescent="0.25">
      <c r="D40" s="26"/>
      <c r="E40" s="26"/>
      <c r="F40" s="30" t="s">
        <v>82</v>
      </c>
      <c r="G40" s="30" t="s">
        <v>73</v>
      </c>
      <c r="H40" s="26"/>
      <c r="I40" s="22"/>
      <c r="J40" s="67">
        <v>8</v>
      </c>
    </row>
    <row r="41" spans="4:10" x14ac:dyDescent="0.25">
      <c r="D41" s="26"/>
      <c r="E41" s="26"/>
      <c r="F41" s="30" t="s">
        <v>83</v>
      </c>
      <c r="G41" s="30" t="s">
        <v>73</v>
      </c>
      <c r="H41" s="26"/>
      <c r="I41" s="22"/>
      <c r="J41" s="67"/>
    </row>
    <row r="42" spans="4:10" x14ac:dyDescent="0.25">
      <c r="D42" s="26"/>
      <c r="E42" s="26"/>
      <c r="F42" s="30" t="s">
        <v>84</v>
      </c>
      <c r="G42" s="30" t="s">
        <v>73</v>
      </c>
      <c r="H42" s="26"/>
      <c r="I42" s="22"/>
      <c r="J42" s="67"/>
    </row>
    <row r="43" spans="4:10" x14ac:dyDescent="0.25">
      <c r="D43" s="26"/>
      <c r="E43" s="26"/>
      <c r="F43" s="30" t="s">
        <v>85</v>
      </c>
      <c r="G43" s="30" t="s">
        <v>73</v>
      </c>
      <c r="H43" s="26"/>
      <c r="I43" s="22"/>
      <c r="J43" s="67"/>
    </row>
    <row r="44" spans="4:10" x14ac:dyDescent="0.25">
      <c r="D44" s="26"/>
      <c r="E44" s="26"/>
      <c r="F44" s="30" t="s">
        <v>86</v>
      </c>
      <c r="G44" s="30" t="s">
        <v>81</v>
      </c>
      <c r="H44" s="26" t="s">
        <v>81</v>
      </c>
      <c r="I44" s="22" t="s">
        <v>205</v>
      </c>
      <c r="J44" s="67"/>
    </row>
    <row r="45" spans="4:10" x14ac:dyDescent="0.25">
      <c r="D45" s="26"/>
      <c r="E45" s="26"/>
      <c r="F45" s="30" t="s">
        <v>87</v>
      </c>
      <c r="G45" s="30" t="s">
        <v>73</v>
      </c>
      <c r="H45" s="26"/>
      <c r="I45" s="22"/>
      <c r="J45" s="67"/>
    </row>
    <row r="46" spans="4:10" x14ac:dyDescent="0.25">
      <c r="D46" s="26"/>
      <c r="E46" s="26"/>
    </row>
    <row r="47" spans="4:10" ht="47.25" x14ac:dyDescent="0.25">
      <c r="D47" s="26"/>
      <c r="E47" s="26"/>
      <c r="F47" s="30" t="s">
        <v>151</v>
      </c>
      <c r="G47" s="30" t="s">
        <v>81</v>
      </c>
      <c r="H47" s="26" t="s">
        <v>81</v>
      </c>
      <c r="I47" s="22" t="s">
        <v>211</v>
      </c>
      <c r="J47" s="39" t="s">
        <v>207</v>
      </c>
    </row>
    <row r="48" spans="4:10" x14ac:dyDescent="0.25">
      <c r="D48" s="26"/>
      <c r="E48" s="26"/>
      <c r="F48" s="30" t="s">
        <v>154</v>
      </c>
      <c r="G48" s="30" t="s">
        <v>159</v>
      </c>
      <c r="H48" s="26" t="s">
        <v>73</v>
      </c>
      <c r="I48" s="22"/>
      <c r="J48" s="67">
        <v>15</v>
      </c>
    </row>
    <row r="49" spans="4:10" x14ac:dyDescent="0.25">
      <c r="D49" s="26"/>
      <c r="E49" s="26"/>
      <c r="F49" s="30" t="s">
        <v>152</v>
      </c>
      <c r="G49" s="30" t="s">
        <v>153</v>
      </c>
      <c r="H49" s="26" t="s">
        <v>81</v>
      </c>
      <c r="I49" s="22"/>
      <c r="J49" s="67"/>
    </row>
    <row r="50" spans="4:10" x14ac:dyDescent="0.25">
      <c r="D50" s="26"/>
      <c r="E50" s="26"/>
      <c r="F50" s="30" t="s">
        <v>150</v>
      </c>
      <c r="G50" s="30" t="s">
        <v>73</v>
      </c>
      <c r="H50" s="26" t="s">
        <v>73</v>
      </c>
      <c r="I50" s="22"/>
      <c r="J50" s="67"/>
    </row>
    <row r="51" spans="4:10" x14ac:dyDescent="0.25">
      <c r="D51" s="26"/>
      <c r="E51" s="26"/>
      <c r="F51" s="30" t="s">
        <v>88</v>
      </c>
      <c r="G51" s="30" t="s">
        <v>73</v>
      </c>
      <c r="H51" s="26"/>
      <c r="I51" s="22"/>
      <c r="J51" s="67"/>
    </row>
    <row r="52" spans="4:10" x14ac:dyDescent="0.25">
      <c r="D52" s="26"/>
      <c r="E52" s="26"/>
      <c r="F52" s="30" t="s">
        <v>89</v>
      </c>
      <c r="G52" s="30" t="s">
        <v>81</v>
      </c>
      <c r="H52" s="26"/>
      <c r="I52" s="22"/>
      <c r="J52" s="67"/>
    </row>
    <row r="53" spans="4:10" x14ac:dyDescent="0.25">
      <c r="D53" s="26"/>
      <c r="E53" s="26"/>
      <c r="F53" s="30" t="s">
        <v>90</v>
      </c>
      <c r="G53" s="30" t="s">
        <v>81</v>
      </c>
      <c r="H53" s="26"/>
      <c r="I53" s="22"/>
      <c r="J53" s="67"/>
    </row>
    <row r="54" spans="4:10" x14ac:dyDescent="0.25">
      <c r="D54" s="27"/>
      <c r="E54" s="27"/>
      <c r="F54" s="31" t="s">
        <v>91</v>
      </c>
      <c r="G54" s="31" t="s">
        <v>73</v>
      </c>
      <c r="H54" s="26"/>
      <c r="I54" s="22"/>
      <c r="J54" s="67"/>
    </row>
    <row r="55" spans="4:10" x14ac:dyDescent="0.25">
      <c r="D55" s="26"/>
      <c r="E55" s="26"/>
      <c r="F55" s="30"/>
      <c r="G55" s="30"/>
      <c r="H55" s="26"/>
      <c r="I55" s="22"/>
    </row>
    <row r="56" spans="4:10" x14ac:dyDescent="0.25">
      <c r="D56" s="25">
        <v>3</v>
      </c>
      <c r="E56" s="25" t="s">
        <v>93</v>
      </c>
      <c r="F56" s="29" t="s">
        <v>94</v>
      </c>
      <c r="G56" s="29" t="s">
        <v>73</v>
      </c>
      <c r="H56" s="26"/>
      <c r="I56" s="22"/>
      <c r="J56" s="67">
        <v>3</v>
      </c>
    </row>
    <row r="57" spans="4:10" x14ac:dyDescent="0.25">
      <c r="D57" s="26"/>
      <c r="E57" s="26"/>
      <c r="F57" s="30" t="s">
        <v>95</v>
      </c>
      <c r="G57" s="30" t="s">
        <v>73</v>
      </c>
      <c r="H57" s="26"/>
      <c r="I57" s="22"/>
      <c r="J57" s="67"/>
    </row>
    <row r="58" spans="4:10" x14ac:dyDescent="0.25">
      <c r="D58" s="26"/>
      <c r="E58" s="26"/>
      <c r="F58" s="30" t="s">
        <v>96</v>
      </c>
      <c r="G58" s="30" t="s">
        <v>73</v>
      </c>
      <c r="H58" s="26"/>
      <c r="I58" s="22"/>
      <c r="J58" s="67"/>
    </row>
    <row r="59" spans="4:10" x14ac:dyDescent="0.25">
      <c r="D59" s="26"/>
      <c r="E59" s="26"/>
      <c r="F59" s="30" t="s">
        <v>97</v>
      </c>
      <c r="G59" s="30" t="s">
        <v>73</v>
      </c>
      <c r="H59" s="26"/>
      <c r="I59" s="22"/>
      <c r="J59" s="67"/>
    </row>
    <row r="60" spans="4:10" x14ac:dyDescent="0.25">
      <c r="D60" s="26"/>
      <c r="E60" s="26"/>
      <c r="F60" s="30"/>
      <c r="G60" s="30"/>
      <c r="H60" s="26"/>
      <c r="I60" s="22"/>
      <c r="J60" s="67"/>
    </row>
    <row r="61" spans="4:10" ht="31.5" x14ac:dyDescent="0.25">
      <c r="D61" s="26"/>
      <c r="E61" s="26"/>
      <c r="F61" s="30" t="s">
        <v>99</v>
      </c>
      <c r="G61" s="30" t="s">
        <v>73</v>
      </c>
      <c r="H61" s="26"/>
      <c r="I61" s="22"/>
      <c r="J61" s="67"/>
    </row>
    <row r="62" spans="4:10" x14ac:dyDescent="0.25">
      <c r="D62" s="26"/>
      <c r="E62" s="26"/>
      <c r="F62" s="30"/>
      <c r="G62" s="30"/>
      <c r="H62" s="26"/>
      <c r="I62" s="22"/>
    </row>
    <row r="63" spans="4:10" ht="31.5" x14ac:dyDescent="0.25">
      <c r="D63" s="26"/>
      <c r="E63" s="26"/>
      <c r="F63" s="30" t="s">
        <v>100</v>
      </c>
      <c r="G63" s="30" t="s">
        <v>81</v>
      </c>
      <c r="H63" s="26" t="s">
        <v>81</v>
      </c>
      <c r="I63" s="22"/>
      <c r="J63" s="37" t="s">
        <v>191</v>
      </c>
    </row>
    <row r="64" spans="4:10" x14ac:dyDescent="0.25">
      <c r="D64" s="26"/>
      <c r="E64" s="26"/>
      <c r="F64" s="30"/>
      <c r="G64" s="30"/>
      <c r="H64" s="26"/>
      <c r="I64" s="22"/>
    </row>
    <row r="65" spans="4:10" x14ac:dyDescent="0.25">
      <c r="D65" s="26"/>
      <c r="E65" s="26"/>
      <c r="F65" s="30" t="s">
        <v>101</v>
      </c>
      <c r="G65" s="30" t="s">
        <v>73</v>
      </c>
      <c r="H65" s="26"/>
      <c r="I65" s="22"/>
      <c r="J65" s="67">
        <v>2</v>
      </c>
    </row>
    <row r="66" spans="4:10" x14ac:dyDescent="0.25">
      <c r="D66" s="26"/>
      <c r="E66" s="26"/>
      <c r="F66" s="30"/>
      <c r="G66" s="30"/>
      <c r="H66" s="26"/>
      <c r="I66" s="22"/>
      <c r="J66" s="67"/>
    </row>
    <row r="67" spans="4:10" ht="31.5" x14ac:dyDescent="0.25">
      <c r="D67" s="26"/>
      <c r="E67" s="26"/>
      <c r="F67" s="30" t="s">
        <v>102</v>
      </c>
      <c r="G67" s="30" t="s">
        <v>98</v>
      </c>
      <c r="H67" s="26"/>
      <c r="I67" s="22"/>
      <c r="J67" s="67"/>
    </row>
    <row r="68" spans="4:10" x14ac:dyDescent="0.25">
      <c r="D68" s="26"/>
      <c r="E68" s="26"/>
      <c r="F68" s="30"/>
      <c r="G68" s="30"/>
      <c r="H68" s="26"/>
      <c r="I68" s="22"/>
    </row>
    <row r="69" spans="4:10" x14ac:dyDescent="0.25">
      <c r="D69" s="26"/>
      <c r="E69" s="26"/>
      <c r="F69" s="30" t="s">
        <v>155</v>
      </c>
      <c r="G69" s="30" t="s">
        <v>81</v>
      </c>
      <c r="H69" s="26" t="s">
        <v>81</v>
      </c>
      <c r="I69" s="22"/>
    </row>
    <row r="70" spans="4:10" x14ac:dyDescent="0.25">
      <c r="D70" s="26"/>
      <c r="E70" s="26"/>
      <c r="F70" s="30" t="s">
        <v>103</v>
      </c>
      <c r="G70" s="30" t="s">
        <v>81</v>
      </c>
      <c r="H70" s="26" t="s">
        <v>81</v>
      </c>
      <c r="I70" s="22"/>
      <c r="J70" s="37" t="s">
        <v>192</v>
      </c>
    </row>
    <row r="71" spans="4:10" x14ac:dyDescent="0.25">
      <c r="D71" s="26"/>
      <c r="E71" s="26"/>
      <c r="F71" s="30" t="s">
        <v>104</v>
      </c>
      <c r="G71" s="30" t="s">
        <v>73</v>
      </c>
      <c r="H71" s="26" t="s">
        <v>81</v>
      </c>
      <c r="I71" s="22"/>
      <c r="J71" s="67">
        <v>8</v>
      </c>
    </row>
    <row r="72" spans="4:10" x14ac:dyDescent="0.25">
      <c r="D72" s="26"/>
      <c r="E72" s="26"/>
      <c r="F72" s="30" t="s">
        <v>105</v>
      </c>
      <c r="G72" s="30" t="s">
        <v>73</v>
      </c>
      <c r="H72" s="26" t="s">
        <v>81</v>
      </c>
      <c r="I72" s="22"/>
      <c r="J72" s="67"/>
    </row>
    <row r="73" spans="4:10" ht="31.5" x14ac:dyDescent="0.25">
      <c r="D73" s="26"/>
      <c r="E73" s="26"/>
      <c r="F73" s="30" t="s">
        <v>158</v>
      </c>
      <c r="G73" s="30" t="s">
        <v>159</v>
      </c>
      <c r="H73" s="26" t="s">
        <v>81</v>
      </c>
      <c r="I73" s="22"/>
      <c r="J73" s="67"/>
    </row>
    <row r="74" spans="4:10" x14ac:dyDescent="0.25">
      <c r="D74" s="26"/>
      <c r="E74" s="26"/>
      <c r="F74" s="30" t="s">
        <v>106</v>
      </c>
      <c r="G74" s="30" t="s">
        <v>73</v>
      </c>
      <c r="H74" s="26"/>
      <c r="I74" s="22"/>
      <c r="J74" s="67"/>
    </row>
    <row r="75" spans="4:10" x14ac:dyDescent="0.25">
      <c r="D75" s="26"/>
      <c r="E75" s="26"/>
      <c r="F75" s="30" t="s">
        <v>107</v>
      </c>
      <c r="G75" s="30" t="s">
        <v>81</v>
      </c>
      <c r="H75" s="26"/>
      <c r="I75" s="22"/>
      <c r="J75" s="67"/>
    </row>
    <row r="76" spans="4:10" x14ac:dyDescent="0.25">
      <c r="D76" s="26"/>
      <c r="E76" s="26"/>
      <c r="F76" s="30" t="s">
        <v>156</v>
      </c>
      <c r="G76" s="30" t="s">
        <v>73</v>
      </c>
      <c r="H76" s="26"/>
      <c r="I76" s="22"/>
      <c r="J76" s="67"/>
    </row>
    <row r="77" spans="4:10" x14ac:dyDescent="0.25">
      <c r="D77" s="26"/>
      <c r="E77" s="26"/>
      <c r="F77" s="30" t="s">
        <v>157</v>
      </c>
      <c r="G77" s="30" t="s">
        <v>73</v>
      </c>
      <c r="H77" s="26"/>
      <c r="I77" s="22"/>
      <c r="J77" s="67"/>
    </row>
    <row r="78" spans="4:10" x14ac:dyDescent="0.25">
      <c r="D78" s="26"/>
      <c r="E78" s="26"/>
      <c r="F78" s="30"/>
      <c r="G78" s="30"/>
      <c r="H78" s="26"/>
      <c r="I78" s="22"/>
    </row>
    <row r="79" spans="4:10" x14ac:dyDescent="0.25">
      <c r="D79" s="26"/>
      <c r="E79" s="26"/>
      <c r="F79" s="30" t="s">
        <v>108</v>
      </c>
      <c r="G79" s="30" t="s">
        <v>73</v>
      </c>
      <c r="H79" s="26" t="s">
        <v>81</v>
      </c>
      <c r="I79" s="22"/>
      <c r="J79" s="67">
        <v>3</v>
      </c>
    </row>
    <row r="80" spans="4:10" x14ac:dyDescent="0.25">
      <c r="D80" s="26"/>
      <c r="E80" s="26"/>
      <c r="F80" s="30" t="s">
        <v>109</v>
      </c>
      <c r="G80" s="30" t="s">
        <v>73</v>
      </c>
      <c r="H80" s="26" t="s">
        <v>81</v>
      </c>
      <c r="I80" s="22"/>
      <c r="J80" s="67"/>
    </row>
    <row r="81" spans="4:10" x14ac:dyDescent="0.25">
      <c r="D81" s="26"/>
      <c r="E81" s="26"/>
      <c r="F81" s="30" t="s">
        <v>110</v>
      </c>
      <c r="G81" s="30" t="s">
        <v>73</v>
      </c>
      <c r="H81" s="26" t="s">
        <v>81</v>
      </c>
      <c r="I81" s="22"/>
      <c r="J81" s="67"/>
    </row>
    <row r="82" spans="4:10" x14ac:dyDescent="0.25">
      <c r="D82" s="26"/>
      <c r="E82" s="26"/>
      <c r="F82" s="30" t="s">
        <v>111</v>
      </c>
      <c r="G82" s="30" t="s">
        <v>73</v>
      </c>
      <c r="H82" s="26" t="s">
        <v>81</v>
      </c>
      <c r="I82" s="22"/>
      <c r="J82" s="67"/>
    </row>
    <row r="83" spans="4:10" x14ac:dyDescent="0.25">
      <c r="D83" s="26"/>
      <c r="E83" s="26"/>
      <c r="F83" s="30" t="s">
        <v>160</v>
      </c>
      <c r="G83" s="30" t="s">
        <v>81</v>
      </c>
      <c r="H83" s="26" t="s">
        <v>81</v>
      </c>
      <c r="I83" s="22"/>
      <c r="J83" s="67"/>
    </row>
    <row r="84" spans="4:10" x14ac:dyDescent="0.25">
      <c r="D84" s="26"/>
      <c r="E84" s="26"/>
      <c r="F84" s="30" t="s">
        <v>161</v>
      </c>
      <c r="G84" s="30" t="s">
        <v>73</v>
      </c>
      <c r="H84" s="26" t="s">
        <v>81</v>
      </c>
      <c r="I84" s="22"/>
      <c r="J84" s="67"/>
    </row>
    <row r="85" spans="4:10" x14ac:dyDescent="0.25">
      <c r="D85" s="26"/>
      <c r="E85" s="26"/>
      <c r="F85" s="30"/>
      <c r="G85" s="30"/>
      <c r="H85" s="26"/>
      <c r="I85" s="22"/>
    </row>
    <row r="86" spans="4:10" ht="63" x14ac:dyDescent="0.25">
      <c r="D86" s="26"/>
      <c r="E86" s="26"/>
      <c r="F86" s="22" t="s">
        <v>162</v>
      </c>
      <c r="G86" s="30" t="s">
        <v>81</v>
      </c>
      <c r="H86" s="26" t="s">
        <v>81</v>
      </c>
      <c r="I86" s="22">
        <v>10</v>
      </c>
      <c r="J86" s="37" t="s">
        <v>193</v>
      </c>
    </row>
    <row r="87" spans="4:10" x14ac:dyDescent="0.25">
      <c r="D87" s="26"/>
      <c r="E87" s="26"/>
      <c r="F87" s="30" t="s">
        <v>113</v>
      </c>
      <c r="G87" s="30" t="s">
        <v>73</v>
      </c>
      <c r="H87" s="26" t="s">
        <v>81</v>
      </c>
      <c r="I87" s="22"/>
      <c r="J87" s="67">
        <v>3</v>
      </c>
    </row>
    <row r="88" spans="4:10" x14ac:dyDescent="0.25">
      <c r="D88" s="26"/>
      <c r="E88" s="26"/>
      <c r="F88" s="30" t="s">
        <v>114</v>
      </c>
      <c r="G88" s="30" t="s">
        <v>81</v>
      </c>
      <c r="H88" s="26" t="s">
        <v>81</v>
      </c>
      <c r="I88" s="22"/>
      <c r="J88" s="67"/>
    </row>
    <row r="89" spans="4:10" x14ac:dyDescent="0.25">
      <c r="D89" s="26"/>
      <c r="E89" s="26"/>
      <c r="F89" s="30"/>
      <c r="G89" s="30"/>
      <c r="H89" s="26"/>
      <c r="I89" s="22"/>
    </row>
    <row r="90" spans="4:10" ht="31.5" x14ac:dyDescent="0.25">
      <c r="D90" s="26"/>
      <c r="E90" s="26"/>
      <c r="F90" s="30" t="s">
        <v>163</v>
      </c>
      <c r="G90" s="30" t="s">
        <v>73</v>
      </c>
      <c r="H90" s="26" t="s">
        <v>73</v>
      </c>
      <c r="I90" s="22"/>
      <c r="J90" s="37">
        <v>1</v>
      </c>
    </row>
    <row r="91" spans="4:10" x14ac:dyDescent="0.25">
      <c r="D91" s="26"/>
      <c r="E91" s="26"/>
      <c r="F91" s="30" t="s">
        <v>165</v>
      </c>
      <c r="G91" s="30" t="s">
        <v>81</v>
      </c>
      <c r="H91" s="26" t="s">
        <v>81</v>
      </c>
      <c r="I91" s="22"/>
      <c r="J91" s="37" t="s">
        <v>194</v>
      </c>
    </row>
    <row r="92" spans="4:10" x14ac:dyDescent="0.25">
      <c r="D92" s="26"/>
      <c r="E92" s="26"/>
      <c r="F92" s="30"/>
      <c r="G92" s="30"/>
      <c r="H92" s="26"/>
      <c r="I92" s="22"/>
    </row>
    <row r="93" spans="4:10" x14ac:dyDescent="0.25">
      <c r="D93" s="26"/>
      <c r="E93" s="26"/>
      <c r="F93" s="30" t="s">
        <v>164</v>
      </c>
      <c r="G93" s="30" t="s">
        <v>73</v>
      </c>
      <c r="H93" s="26"/>
      <c r="I93" s="22"/>
      <c r="J93" s="37">
        <v>1</v>
      </c>
    </row>
    <row r="94" spans="4:10" x14ac:dyDescent="0.25">
      <c r="D94" s="26"/>
      <c r="E94" s="26"/>
      <c r="F94" s="30"/>
      <c r="G94" s="30"/>
      <c r="H94" s="26"/>
      <c r="I94" s="22"/>
    </row>
    <row r="95" spans="4:10" x14ac:dyDescent="0.25">
      <c r="D95" s="27"/>
      <c r="E95" s="27"/>
      <c r="F95" s="31" t="s">
        <v>112</v>
      </c>
      <c r="G95" s="31" t="s">
        <v>73</v>
      </c>
      <c r="H95" s="26"/>
      <c r="I95" s="22"/>
      <c r="J95" s="37">
        <v>1</v>
      </c>
    </row>
    <row r="96" spans="4:10" x14ac:dyDescent="0.25">
      <c r="D96" s="26"/>
      <c r="E96" s="26"/>
      <c r="F96" s="30"/>
      <c r="G96" s="30"/>
      <c r="H96" s="26"/>
      <c r="I96" s="22"/>
    </row>
    <row r="97" spans="4:10" ht="31.5" x14ac:dyDescent="0.25">
      <c r="D97" s="34">
        <v>4</v>
      </c>
      <c r="E97" s="34" t="s">
        <v>115</v>
      </c>
      <c r="F97" s="33" t="s">
        <v>116</v>
      </c>
      <c r="G97" s="33" t="s">
        <v>73</v>
      </c>
      <c r="H97" s="26" t="s">
        <v>81</v>
      </c>
      <c r="I97" s="22"/>
      <c r="J97" s="67">
        <v>1</v>
      </c>
    </row>
    <row r="98" spans="4:10" ht="31.5" x14ac:dyDescent="0.25">
      <c r="D98" s="20"/>
      <c r="E98" s="20"/>
      <c r="F98" s="22" t="s">
        <v>166</v>
      </c>
      <c r="G98" s="30" t="s">
        <v>73</v>
      </c>
      <c r="H98" s="26" t="s">
        <v>81</v>
      </c>
      <c r="I98" s="22"/>
      <c r="J98" s="67"/>
    </row>
    <row r="99" spans="4:10" x14ac:dyDescent="0.25">
      <c r="D99" s="20"/>
      <c r="E99" s="20"/>
      <c r="F99" s="22" t="s">
        <v>167</v>
      </c>
      <c r="G99" s="30" t="s">
        <v>73</v>
      </c>
      <c r="H99" s="26" t="s">
        <v>81</v>
      </c>
      <c r="I99" s="22"/>
      <c r="J99" s="67">
        <v>2</v>
      </c>
    </row>
    <row r="100" spans="4:10" x14ac:dyDescent="0.25">
      <c r="D100" s="20"/>
      <c r="E100" s="20"/>
      <c r="F100" s="22" t="s">
        <v>168</v>
      </c>
      <c r="G100" s="30" t="s">
        <v>73</v>
      </c>
      <c r="H100" s="26" t="s">
        <v>81</v>
      </c>
      <c r="I100" s="22"/>
      <c r="J100" s="67"/>
    </row>
    <row r="101" spans="4:10" x14ac:dyDescent="0.25">
      <c r="D101" s="20"/>
      <c r="E101" s="20"/>
      <c r="F101" s="22" t="s">
        <v>172</v>
      </c>
      <c r="G101" s="30" t="s">
        <v>73</v>
      </c>
      <c r="H101" s="26" t="s">
        <v>81</v>
      </c>
      <c r="I101" s="22"/>
      <c r="J101" s="67"/>
    </row>
    <row r="102" spans="4:10" x14ac:dyDescent="0.25">
      <c r="D102" s="20"/>
      <c r="E102" s="20"/>
      <c r="F102" s="22" t="s">
        <v>169</v>
      </c>
      <c r="G102" s="30" t="s">
        <v>73</v>
      </c>
      <c r="H102" s="26" t="s">
        <v>81</v>
      </c>
      <c r="I102" s="22"/>
      <c r="J102" s="67"/>
    </row>
    <row r="103" spans="4:10" x14ac:dyDescent="0.25">
      <c r="D103" s="20"/>
      <c r="E103" s="20"/>
      <c r="F103" s="22" t="s">
        <v>170</v>
      </c>
      <c r="G103" s="30" t="s">
        <v>73</v>
      </c>
      <c r="H103" s="26" t="s">
        <v>81</v>
      </c>
      <c r="I103" s="22"/>
      <c r="J103" s="67"/>
    </row>
    <row r="104" spans="4:10" x14ac:dyDescent="0.25">
      <c r="D104" s="20"/>
      <c r="E104" s="20"/>
      <c r="F104" s="22" t="s">
        <v>171</v>
      </c>
      <c r="G104" s="30" t="s">
        <v>73</v>
      </c>
      <c r="H104" s="26" t="s">
        <v>81</v>
      </c>
      <c r="I104" s="22"/>
      <c r="J104" s="67"/>
    </row>
    <row r="105" spans="4:10" x14ac:dyDescent="0.25">
      <c r="D105" s="20"/>
      <c r="E105" s="20"/>
      <c r="F105" s="22"/>
      <c r="G105" s="30"/>
      <c r="H105" s="26"/>
      <c r="I105" s="22"/>
    </row>
    <row r="106" spans="4:10" x14ac:dyDescent="0.25">
      <c r="D106" s="20"/>
      <c r="E106" s="20" t="s">
        <v>180</v>
      </c>
      <c r="F106" s="22" t="s">
        <v>173</v>
      </c>
      <c r="G106" s="30" t="s">
        <v>73</v>
      </c>
      <c r="H106" s="26" t="s">
        <v>73</v>
      </c>
      <c r="I106" s="22"/>
      <c r="J106" s="67" t="s">
        <v>195</v>
      </c>
    </row>
    <row r="107" spans="4:10" x14ac:dyDescent="0.25">
      <c r="D107" s="20"/>
      <c r="E107" s="20"/>
      <c r="F107" s="22" t="s">
        <v>174</v>
      </c>
      <c r="G107" s="30" t="s">
        <v>73</v>
      </c>
      <c r="H107" s="26" t="s">
        <v>73</v>
      </c>
      <c r="I107" s="22"/>
      <c r="J107" s="67"/>
    </row>
    <row r="108" spans="4:10" x14ac:dyDescent="0.25">
      <c r="D108" s="20"/>
      <c r="E108" s="20"/>
      <c r="F108" s="22" t="s">
        <v>175</v>
      </c>
      <c r="G108" s="30" t="s">
        <v>73</v>
      </c>
      <c r="H108" s="26" t="s">
        <v>73</v>
      </c>
      <c r="I108" s="22"/>
      <c r="J108" s="67"/>
    </row>
    <row r="109" spans="4:10" x14ac:dyDescent="0.25">
      <c r="D109" s="20"/>
      <c r="E109" s="20"/>
      <c r="F109" s="22" t="s">
        <v>176</v>
      </c>
      <c r="G109" s="30" t="s">
        <v>73</v>
      </c>
      <c r="H109" s="26" t="s">
        <v>73</v>
      </c>
      <c r="I109" s="22"/>
      <c r="J109" s="67"/>
    </row>
    <row r="110" spans="4:10" x14ac:dyDescent="0.25">
      <c r="D110" s="20"/>
      <c r="E110" s="20"/>
      <c r="F110" s="22" t="s">
        <v>177</v>
      </c>
      <c r="G110" s="30" t="s">
        <v>73</v>
      </c>
      <c r="H110" s="26" t="s">
        <v>73</v>
      </c>
      <c r="I110" s="22"/>
      <c r="J110" s="67"/>
    </row>
    <row r="111" spans="4:10" x14ac:dyDescent="0.25">
      <c r="D111" s="20"/>
      <c r="E111" s="20"/>
      <c r="F111" s="22" t="s">
        <v>178</v>
      </c>
      <c r="G111" s="30" t="s">
        <v>73</v>
      </c>
      <c r="H111" s="26" t="s">
        <v>73</v>
      </c>
      <c r="I111" s="22"/>
      <c r="J111" s="67"/>
    </row>
    <row r="112" spans="4:10" x14ac:dyDescent="0.25">
      <c r="D112" s="20"/>
      <c r="E112" s="20"/>
      <c r="F112" s="22" t="s">
        <v>181</v>
      </c>
      <c r="G112" s="30" t="s">
        <v>73</v>
      </c>
      <c r="H112" s="26" t="s">
        <v>73</v>
      </c>
      <c r="I112" s="22"/>
      <c r="J112" s="67"/>
    </row>
    <row r="113" spans="4:10" ht="31.5" x14ac:dyDescent="0.25">
      <c r="D113" s="20"/>
      <c r="E113" s="20"/>
      <c r="F113" s="22" t="s">
        <v>188</v>
      </c>
      <c r="G113" s="30" t="s">
        <v>73</v>
      </c>
      <c r="H113" s="26" t="s">
        <v>73</v>
      </c>
      <c r="I113" s="22"/>
      <c r="J113" s="67"/>
    </row>
    <row r="114" spans="4:10" x14ac:dyDescent="0.25">
      <c r="D114" s="20"/>
      <c r="E114" s="20"/>
      <c r="F114" s="22"/>
      <c r="G114" s="30"/>
      <c r="H114" s="26"/>
      <c r="I114" s="22"/>
    </row>
    <row r="115" spans="4:10" x14ac:dyDescent="0.25">
      <c r="D115" s="20"/>
      <c r="E115" s="20" t="s">
        <v>179</v>
      </c>
      <c r="F115" s="22" t="s">
        <v>182</v>
      </c>
      <c r="G115" s="30" t="s">
        <v>73</v>
      </c>
      <c r="H115" s="26" t="s">
        <v>73</v>
      </c>
      <c r="I115" s="22"/>
      <c r="J115" s="67" t="s">
        <v>195</v>
      </c>
    </row>
    <row r="116" spans="4:10" x14ac:dyDescent="0.25">
      <c r="D116" s="20"/>
      <c r="E116" s="20"/>
      <c r="F116" s="22" t="s">
        <v>183</v>
      </c>
      <c r="G116" s="30" t="s">
        <v>73</v>
      </c>
      <c r="H116" s="26" t="s">
        <v>73</v>
      </c>
      <c r="I116" s="22"/>
      <c r="J116" s="67"/>
    </row>
    <row r="117" spans="4:10" x14ac:dyDescent="0.25">
      <c r="D117" s="20"/>
      <c r="E117" s="20"/>
      <c r="F117" s="22" t="s">
        <v>184</v>
      </c>
      <c r="G117" s="30" t="s">
        <v>73</v>
      </c>
      <c r="H117" s="26" t="s">
        <v>73</v>
      </c>
      <c r="I117" s="22"/>
      <c r="J117" s="67"/>
    </row>
    <row r="118" spans="4:10" x14ac:dyDescent="0.25">
      <c r="D118" s="20"/>
      <c r="E118" s="20"/>
      <c r="F118" s="22" t="s">
        <v>185</v>
      </c>
      <c r="G118" s="30" t="s">
        <v>98</v>
      </c>
      <c r="H118" s="26" t="s">
        <v>73</v>
      </c>
      <c r="I118" s="22"/>
      <c r="J118" s="67"/>
    </row>
    <row r="119" spans="4:10" x14ac:dyDescent="0.25">
      <c r="D119" s="20"/>
      <c r="E119" s="20"/>
      <c r="F119" s="22" t="s">
        <v>186</v>
      </c>
      <c r="G119" s="30" t="s">
        <v>73</v>
      </c>
      <c r="H119" s="26" t="s">
        <v>73</v>
      </c>
      <c r="I119" s="22"/>
      <c r="J119" s="67"/>
    </row>
    <row r="120" spans="4:10" x14ac:dyDescent="0.25">
      <c r="D120" s="20"/>
      <c r="E120" s="20"/>
      <c r="F120" s="22" t="s">
        <v>187</v>
      </c>
      <c r="G120" s="30" t="s">
        <v>98</v>
      </c>
      <c r="H120" s="26" t="s">
        <v>73</v>
      </c>
      <c r="I120" s="22"/>
      <c r="J120" s="67"/>
    </row>
    <row r="121" spans="4:10" ht="31.5" x14ac:dyDescent="0.25">
      <c r="D121" s="21"/>
      <c r="E121" s="21"/>
      <c r="F121" s="23" t="s">
        <v>188</v>
      </c>
      <c r="G121" s="31" t="s">
        <v>73</v>
      </c>
      <c r="H121" s="27" t="s">
        <v>73</v>
      </c>
      <c r="I121" s="23"/>
      <c r="J121" s="67"/>
    </row>
    <row r="122" spans="4:10" x14ac:dyDescent="0.25">
      <c r="G122" s="39"/>
    </row>
    <row r="123" spans="4:10" x14ac:dyDescent="0.25">
      <c r="F123" s="11" t="s">
        <v>196</v>
      </c>
      <c r="G123" s="39"/>
      <c r="J123" s="37">
        <v>24</v>
      </c>
    </row>
    <row r="124" spans="4:10" x14ac:dyDescent="0.25">
      <c r="G124" s="39"/>
    </row>
    <row r="125" spans="4:10" x14ac:dyDescent="0.25">
      <c r="G125" s="39"/>
    </row>
    <row r="126" spans="4:10" x14ac:dyDescent="0.25">
      <c r="G126" s="39"/>
    </row>
    <row r="127" spans="4:10" x14ac:dyDescent="0.25">
      <c r="G127" s="39"/>
    </row>
    <row r="128" spans="4:10" x14ac:dyDescent="0.25">
      <c r="F128" s="11" t="s">
        <v>223</v>
      </c>
      <c r="G128" s="39"/>
    </row>
    <row r="129" spans="7:7" x14ac:dyDescent="0.25">
      <c r="G129" s="39"/>
    </row>
  </sheetData>
  <mergeCells count="17">
    <mergeCell ref="D1:G1"/>
    <mergeCell ref="J27:J33"/>
    <mergeCell ref="J35:J37"/>
    <mergeCell ref="J40:J45"/>
    <mergeCell ref="J19:J21"/>
    <mergeCell ref="J14:J17"/>
    <mergeCell ref="J5:J7"/>
    <mergeCell ref="J115:J121"/>
    <mergeCell ref="J56:J61"/>
    <mergeCell ref="J65:J67"/>
    <mergeCell ref="J71:J77"/>
    <mergeCell ref="J79:J84"/>
    <mergeCell ref="J48:J54"/>
    <mergeCell ref="J87:J88"/>
    <mergeCell ref="J97:J98"/>
    <mergeCell ref="J99:J104"/>
    <mergeCell ref="J106:J11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zoomScaleNormal="100" workbookViewId="0">
      <selection activeCell="F13" sqref="F13"/>
    </sheetView>
  </sheetViews>
  <sheetFormatPr defaultRowHeight="15.75" x14ac:dyDescent="0.25"/>
  <cols>
    <col min="2" max="2" width="24.875" customWidth="1"/>
    <col min="3" max="3" width="6.25" customWidth="1"/>
    <col min="4" max="4" width="12.75" style="44" customWidth="1"/>
    <col min="5" max="5" width="10.375" style="6" customWidth="1"/>
    <col min="6" max="6" width="10.75" customWidth="1"/>
  </cols>
  <sheetData>
    <row r="1" spans="1:5" x14ac:dyDescent="0.25">
      <c r="A1" s="56"/>
      <c r="B1" s="56"/>
      <c r="C1" s="56"/>
      <c r="D1" s="49"/>
      <c r="E1" s="55"/>
    </row>
    <row r="2" spans="1:5" x14ac:dyDescent="0.25">
      <c r="A2" s="56" t="str">
        <f>'PROJECT PLAN'!A4</f>
        <v>S.No.</v>
      </c>
      <c r="B2" s="56" t="str">
        <f>'PROJECT PLAN'!B4</f>
        <v>Feature</v>
      </c>
      <c r="C2" s="56" t="str">
        <f>'PROJECT PLAN'!C4</f>
        <v>Dev time</v>
      </c>
      <c r="D2" s="49" t="str">
        <f>'PROJECT PLAN'!D4</f>
        <v>Expected Delivery</v>
      </c>
      <c r="E2" s="55" t="s">
        <v>273</v>
      </c>
    </row>
    <row r="3" spans="1:5" ht="31.5" x14ac:dyDescent="0.25">
      <c r="A3" s="49">
        <v>1</v>
      </c>
      <c r="B3" s="46" t="s">
        <v>226</v>
      </c>
      <c r="C3" s="49" t="s">
        <v>227</v>
      </c>
      <c r="D3" s="50">
        <v>42949</v>
      </c>
      <c r="E3" s="55"/>
    </row>
    <row r="4" spans="1:5" ht="47.25" x14ac:dyDescent="0.25">
      <c r="A4" s="49">
        <v>9</v>
      </c>
      <c r="B4" s="46" t="s">
        <v>91</v>
      </c>
      <c r="C4" s="49" t="s">
        <v>227</v>
      </c>
      <c r="D4" s="50">
        <v>42954</v>
      </c>
      <c r="E4" s="54">
        <v>42963</v>
      </c>
    </row>
    <row r="5" spans="1:5" ht="31.5" x14ac:dyDescent="0.25">
      <c r="A5" s="49">
        <v>5</v>
      </c>
      <c r="B5" s="46" t="s">
        <v>150</v>
      </c>
      <c r="C5" s="49" t="s">
        <v>232</v>
      </c>
      <c r="D5" s="50">
        <v>42955</v>
      </c>
      <c r="E5" s="54">
        <v>42963</v>
      </c>
    </row>
    <row r="6" spans="1:5" ht="31.5" x14ac:dyDescent="0.25">
      <c r="A6" s="49">
        <v>7</v>
      </c>
      <c r="B6" s="46" t="s">
        <v>89</v>
      </c>
      <c r="C6" s="49" t="s">
        <v>233</v>
      </c>
      <c r="D6" s="50">
        <v>42955</v>
      </c>
      <c r="E6" s="54">
        <v>42964</v>
      </c>
    </row>
    <row r="7" spans="1:5" ht="31.5" x14ac:dyDescent="0.25">
      <c r="A7" s="49">
        <v>8</v>
      </c>
      <c r="B7" s="46" t="s">
        <v>90</v>
      </c>
      <c r="C7" s="49" t="s">
        <v>234</v>
      </c>
      <c r="D7" s="50">
        <v>42956</v>
      </c>
      <c r="E7" s="54">
        <v>42964</v>
      </c>
    </row>
    <row r="8" spans="1:5" ht="63" x14ac:dyDescent="0.25">
      <c r="A8" s="49">
        <v>4</v>
      </c>
      <c r="B8" s="46" t="s">
        <v>256</v>
      </c>
      <c r="C8" s="49" t="s">
        <v>234</v>
      </c>
      <c r="D8" s="50">
        <v>42956</v>
      </c>
      <c r="E8" s="54">
        <v>42968</v>
      </c>
    </row>
    <row r="9" spans="1:5" x14ac:dyDescent="0.25">
      <c r="A9" s="49">
        <v>10</v>
      </c>
      <c r="B9" s="46" t="s">
        <v>235</v>
      </c>
      <c r="C9" s="49" t="s">
        <v>228</v>
      </c>
      <c r="D9" s="50">
        <v>42958</v>
      </c>
      <c r="E9" s="54">
        <v>42969</v>
      </c>
    </row>
    <row r="10" spans="1:5" ht="31.5" x14ac:dyDescent="0.25">
      <c r="A10" s="49">
        <v>2</v>
      </c>
      <c r="B10" s="46" t="s">
        <v>225</v>
      </c>
      <c r="C10" s="49" t="s">
        <v>227</v>
      </c>
      <c r="D10" s="50">
        <v>42950</v>
      </c>
      <c r="E10" s="54">
        <v>42970</v>
      </c>
    </row>
    <row r="11" spans="1:5" x14ac:dyDescent="0.25">
      <c r="A11" s="49">
        <v>3</v>
      </c>
      <c r="B11" s="46" t="s">
        <v>229</v>
      </c>
      <c r="C11" s="49" t="s">
        <v>230</v>
      </c>
      <c r="D11" s="50">
        <v>42951</v>
      </c>
      <c r="E11" s="54">
        <v>42970</v>
      </c>
    </row>
    <row r="12" spans="1:5" x14ac:dyDescent="0.25">
      <c r="A12" s="49">
        <v>12</v>
      </c>
      <c r="B12" s="46" t="s">
        <v>239</v>
      </c>
      <c r="C12" s="49" t="s">
        <v>232</v>
      </c>
      <c r="D12" s="50">
        <v>42964</v>
      </c>
      <c r="E12" s="54">
        <v>42971</v>
      </c>
    </row>
    <row r="13" spans="1:5" ht="31.5" x14ac:dyDescent="0.25">
      <c r="A13" s="49">
        <v>13</v>
      </c>
      <c r="B13" s="46" t="s">
        <v>240</v>
      </c>
      <c r="C13" s="49" t="s">
        <v>231</v>
      </c>
      <c r="D13" s="48">
        <v>42965</v>
      </c>
      <c r="E13" s="54">
        <v>42971</v>
      </c>
    </row>
    <row r="14" spans="1:5" ht="47.25" x14ac:dyDescent="0.25">
      <c r="A14" s="49">
        <v>31</v>
      </c>
      <c r="B14" s="46" t="s">
        <v>251</v>
      </c>
      <c r="C14" s="63" t="s">
        <v>227</v>
      </c>
      <c r="D14" s="62">
        <v>42971</v>
      </c>
      <c r="E14" s="62">
        <v>42972</v>
      </c>
    </row>
    <row r="15" spans="1:5" ht="78.75" customHeight="1" x14ac:dyDescent="0.25">
      <c r="A15" s="49">
        <v>32</v>
      </c>
      <c r="B15" s="46" t="s">
        <v>252</v>
      </c>
      <c r="C15" s="63"/>
      <c r="D15" s="63"/>
      <c r="E15" s="63"/>
    </row>
    <row r="16" spans="1:5" ht="47.25" customHeight="1" x14ac:dyDescent="0.25">
      <c r="A16" s="49">
        <v>33</v>
      </c>
      <c r="B16" s="46" t="s">
        <v>253</v>
      </c>
      <c r="C16" s="63"/>
      <c r="D16" s="63"/>
      <c r="E16" s="63"/>
    </row>
    <row r="17" spans="1:5" ht="31.5" customHeight="1" x14ac:dyDescent="0.25">
      <c r="A17" s="49">
        <v>34</v>
      </c>
      <c r="B17" s="46" t="s">
        <v>122</v>
      </c>
      <c r="C17" s="63"/>
      <c r="D17" s="63"/>
      <c r="E17" s="63"/>
    </row>
    <row r="18" spans="1:5" ht="31.5" customHeight="1" x14ac:dyDescent="0.25">
      <c r="A18" s="49">
        <v>35</v>
      </c>
      <c r="B18" s="46" t="s">
        <v>254</v>
      </c>
      <c r="C18" s="63"/>
      <c r="D18" s="63"/>
      <c r="E18" s="63"/>
    </row>
    <row r="19" spans="1:5" ht="31.5" x14ac:dyDescent="0.25">
      <c r="A19" s="49">
        <v>36</v>
      </c>
      <c r="B19" s="46" t="s">
        <v>130</v>
      </c>
      <c r="C19" s="63"/>
      <c r="D19" s="63"/>
      <c r="E19" s="63"/>
    </row>
    <row r="20" spans="1:5" ht="31.5" customHeight="1" x14ac:dyDescent="0.25">
      <c r="A20" s="49">
        <v>37</v>
      </c>
      <c r="B20" s="46" t="s">
        <v>255</v>
      </c>
      <c r="C20" s="63"/>
      <c r="D20" s="63"/>
      <c r="E20" s="63"/>
    </row>
    <row r="21" spans="1:5" ht="47.25" x14ac:dyDescent="0.25">
      <c r="A21" s="49">
        <v>20</v>
      </c>
      <c r="B21" s="46" t="s">
        <v>257</v>
      </c>
      <c r="C21" s="63" t="s">
        <v>227</v>
      </c>
      <c r="D21" s="62">
        <v>42969</v>
      </c>
      <c r="E21" s="62">
        <v>42975</v>
      </c>
    </row>
    <row r="22" spans="1:5" ht="63" x14ac:dyDescent="0.25">
      <c r="A22" s="49">
        <v>21</v>
      </c>
      <c r="B22" s="46" t="s">
        <v>258</v>
      </c>
      <c r="C22" s="63"/>
      <c r="D22" s="62"/>
      <c r="E22" s="63"/>
    </row>
    <row r="23" spans="1:5" ht="47.25" x14ac:dyDescent="0.25">
      <c r="A23" s="49">
        <v>22</v>
      </c>
      <c r="B23" s="46" t="s">
        <v>259</v>
      </c>
      <c r="C23" s="63"/>
      <c r="D23" s="62"/>
      <c r="E23" s="63"/>
    </row>
    <row r="24" spans="1:5" ht="47.25" x14ac:dyDescent="0.25">
      <c r="A24" s="49">
        <v>23</v>
      </c>
      <c r="B24" s="46" t="s">
        <v>260</v>
      </c>
      <c r="C24" s="63"/>
      <c r="D24" s="62"/>
      <c r="E24" s="63"/>
    </row>
    <row r="25" spans="1:5" ht="63" x14ac:dyDescent="0.25">
      <c r="A25" s="49">
        <v>24</v>
      </c>
      <c r="B25" s="46" t="s">
        <v>261</v>
      </c>
      <c r="C25" s="63"/>
      <c r="D25" s="62"/>
      <c r="E25" s="63"/>
    </row>
    <row r="26" spans="1:5" ht="31.5" x14ac:dyDescent="0.25">
      <c r="A26" s="49">
        <v>25</v>
      </c>
      <c r="B26" s="46" t="s">
        <v>262</v>
      </c>
      <c r="C26" s="63" t="s">
        <v>227</v>
      </c>
      <c r="D26" s="62">
        <v>42970</v>
      </c>
      <c r="E26" s="62">
        <v>42976</v>
      </c>
    </row>
    <row r="27" spans="1:5" ht="31.5" x14ac:dyDescent="0.25">
      <c r="A27" s="49">
        <v>26</v>
      </c>
      <c r="B27" s="46" t="s">
        <v>263</v>
      </c>
      <c r="C27" s="63"/>
      <c r="D27" s="63"/>
      <c r="E27" s="63"/>
    </row>
    <row r="28" spans="1:5" ht="31.5" x14ac:dyDescent="0.25">
      <c r="A28" s="49">
        <v>27</v>
      </c>
      <c r="B28" s="46" t="s">
        <v>264</v>
      </c>
      <c r="C28" s="63"/>
      <c r="D28" s="63"/>
      <c r="E28" s="63"/>
    </row>
    <row r="29" spans="1:5" ht="31.5" x14ac:dyDescent="0.25">
      <c r="A29" s="49">
        <v>28</v>
      </c>
      <c r="B29" s="46" t="s">
        <v>265</v>
      </c>
      <c r="C29" s="63"/>
      <c r="D29" s="63"/>
      <c r="E29" s="63"/>
    </row>
    <row r="30" spans="1:5" ht="31.5" x14ac:dyDescent="0.25">
      <c r="A30" s="49">
        <v>29</v>
      </c>
      <c r="B30" s="46" t="s">
        <v>266</v>
      </c>
      <c r="C30" s="63"/>
      <c r="D30" s="63"/>
      <c r="E30" s="63"/>
    </row>
    <row r="31" spans="1:5" ht="31.5" x14ac:dyDescent="0.25">
      <c r="A31" s="49">
        <v>30</v>
      </c>
      <c r="B31" s="46" t="s">
        <v>267</v>
      </c>
      <c r="C31" s="63"/>
      <c r="D31" s="63"/>
      <c r="E31" s="63"/>
    </row>
    <row r="32" spans="1:5" ht="47.25" x14ac:dyDescent="0.25">
      <c r="A32" s="49">
        <v>38</v>
      </c>
      <c r="B32" s="46" t="s">
        <v>94</v>
      </c>
      <c r="C32" s="63" t="s">
        <v>242</v>
      </c>
      <c r="D32" s="62">
        <v>42975</v>
      </c>
      <c r="E32" s="62">
        <v>42978</v>
      </c>
    </row>
    <row r="33" spans="1:5" ht="47.25" x14ac:dyDescent="0.25">
      <c r="A33" s="49">
        <v>39</v>
      </c>
      <c r="B33" s="46" t="s">
        <v>95</v>
      </c>
      <c r="C33" s="63"/>
      <c r="D33" s="63"/>
      <c r="E33" s="63"/>
    </row>
    <row r="34" spans="1:5" ht="47.25" x14ac:dyDescent="0.25">
      <c r="A34" s="49">
        <v>40</v>
      </c>
      <c r="B34" s="46" t="s">
        <v>96</v>
      </c>
      <c r="C34" s="63"/>
      <c r="D34" s="63"/>
      <c r="E34" s="63"/>
    </row>
    <row r="35" spans="1:5" ht="47.25" x14ac:dyDescent="0.25">
      <c r="A35" s="49">
        <v>41</v>
      </c>
      <c r="B35" s="46" t="s">
        <v>97</v>
      </c>
      <c r="C35" s="63"/>
      <c r="D35" s="63"/>
      <c r="E35" s="63"/>
    </row>
    <row r="36" spans="1:5" ht="78.75" x14ac:dyDescent="0.25">
      <c r="A36" s="49">
        <v>42</v>
      </c>
      <c r="B36" s="46" t="s">
        <v>99</v>
      </c>
      <c r="C36" s="63"/>
      <c r="D36" s="63"/>
      <c r="E36" s="63"/>
    </row>
    <row r="37" spans="1:5" ht="63" x14ac:dyDescent="0.25">
      <c r="A37" s="49">
        <v>43</v>
      </c>
      <c r="B37" s="46" t="s">
        <v>100</v>
      </c>
      <c r="C37" s="63"/>
      <c r="D37" s="63"/>
      <c r="E37" s="63"/>
    </row>
    <row r="38" spans="1:5" ht="47.25" x14ac:dyDescent="0.25">
      <c r="A38" s="49">
        <v>44</v>
      </c>
      <c r="B38" s="46" t="s">
        <v>101</v>
      </c>
      <c r="C38" s="63"/>
      <c r="D38" s="63"/>
      <c r="E38" s="63"/>
    </row>
    <row r="39" spans="1:5" ht="78.75" x14ac:dyDescent="0.25">
      <c r="A39" s="49">
        <v>45</v>
      </c>
      <c r="B39" s="46" t="s">
        <v>102</v>
      </c>
      <c r="C39" s="63"/>
      <c r="D39" s="63"/>
      <c r="E39" s="63"/>
    </row>
    <row r="40" spans="1:5" x14ac:dyDescent="0.25">
      <c r="A40" s="49">
        <v>46</v>
      </c>
      <c r="B40" s="46" t="s">
        <v>155</v>
      </c>
      <c r="C40" s="63" t="s">
        <v>227</v>
      </c>
      <c r="D40" s="62">
        <v>42976</v>
      </c>
      <c r="E40" s="62">
        <v>42979</v>
      </c>
    </row>
    <row r="41" spans="1:5" x14ac:dyDescent="0.25">
      <c r="A41" s="49">
        <v>47</v>
      </c>
      <c r="B41" s="46" t="s">
        <v>103</v>
      </c>
      <c r="C41" s="63"/>
      <c r="D41" s="63"/>
      <c r="E41" s="63"/>
    </row>
    <row r="42" spans="1:5" x14ac:dyDescent="0.25">
      <c r="A42" s="49">
        <v>48</v>
      </c>
      <c r="B42" s="46" t="s">
        <v>104</v>
      </c>
      <c r="C42" s="63"/>
      <c r="D42" s="63"/>
      <c r="E42" s="63"/>
    </row>
    <row r="43" spans="1:5" x14ac:dyDescent="0.25">
      <c r="A43" s="49">
        <v>49</v>
      </c>
      <c r="B43" s="46" t="s">
        <v>105</v>
      </c>
      <c r="C43" s="63"/>
      <c r="D43" s="63"/>
      <c r="E43" s="63"/>
    </row>
    <row r="44" spans="1:5" ht="63" x14ac:dyDescent="0.25">
      <c r="A44" s="49">
        <v>50</v>
      </c>
      <c r="B44" s="46" t="s">
        <v>158</v>
      </c>
      <c r="C44" s="63"/>
      <c r="D44" s="63"/>
      <c r="E44" s="63"/>
    </row>
    <row r="45" spans="1:5" ht="47.25" x14ac:dyDescent="0.25">
      <c r="A45" s="49">
        <v>51</v>
      </c>
      <c r="B45" s="46" t="s">
        <v>106</v>
      </c>
      <c r="C45" s="63"/>
      <c r="D45" s="63"/>
      <c r="E45" s="63"/>
    </row>
    <row r="46" spans="1:5" ht="31.5" x14ac:dyDescent="0.25">
      <c r="A46" s="49">
        <v>52</v>
      </c>
      <c r="B46" s="46" t="s">
        <v>107</v>
      </c>
      <c r="C46" s="63"/>
      <c r="D46" s="63"/>
      <c r="E46" s="63"/>
    </row>
    <row r="47" spans="1:5" ht="31.5" x14ac:dyDescent="0.25">
      <c r="A47" s="49">
        <v>53</v>
      </c>
      <c r="B47" s="46" t="s">
        <v>156</v>
      </c>
      <c r="C47" s="63"/>
      <c r="D47" s="63"/>
      <c r="E47" s="63"/>
    </row>
    <row r="48" spans="1:5" ht="31.5" x14ac:dyDescent="0.25">
      <c r="A48" s="49">
        <v>54</v>
      </c>
      <c r="B48" s="46" t="s">
        <v>157</v>
      </c>
      <c r="C48" s="63"/>
      <c r="D48" s="63"/>
      <c r="E48" s="63"/>
    </row>
    <row r="49" spans="1:5" x14ac:dyDescent="0.25">
      <c r="A49" s="49">
        <v>55</v>
      </c>
      <c r="B49" s="46" t="s">
        <v>108</v>
      </c>
      <c r="C49" s="63" t="s">
        <v>227</v>
      </c>
      <c r="D49" s="62">
        <v>42977</v>
      </c>
      <c r="E49" s="62">
        <v>42981</v>
      </c>
    </row>
    <row r="50" spans="1:5" x14ac:dyDescent="0.25">
      <c r="A50" s="49">
        <v>56</v>
      </c>
      <c r="B50" s="46" t="s">
        <v>109</v>
      </c>
      <c r="C50" s="63"/>
      <c r="D50" s="63"/>
      <c r="E50" s="63"/>
    </row>
    <row r="51" spans="1:5" x14ac:dyDescent="0.25">
      <c r="A51" s="49">
        <v>57</v>
      </c>
      <c r="B51" s="46" t="s">
        <v>110</v>
      </c>
      <c r="C51" s="63"/>
      <c r="D51" s="63"/>
      <c r="E51" s="63"/>
    </row>
    <row r="52" spans="1:5" ht="31.5" x14ac:dyDescent="0.25">
      <c r="A52" s="49">
        <v>58</v>
      </c>
      <c r="B52" s="46" t="s">
        <v>111</v>
      </c>
      <c r="C52" s="63"/>
      <c r="D52" s="63"/>
      <c r="E52" s="63"/>
    </row>
    <row r="53" spans="1:5" x14ac:dyDescent="0.25">
      <c r="A53" s="49">
        <v>59</v>
      </c>
      <c r="B53" s="46" t="s">
        <v>160</v>
      </c>
      <c r="C53" s="63"/>
      <c r="D53" s="63"/>
      <c r="E53" s="63"/>
    </row>
    <row r="54" spans="1:5" ht="31.5" x14ac:dyDescent="0.25">
      <c r="A54" s="49">
        <v>60</v>
      </c>
      <c r="B54" s="46" t="s">
        <v>161</v>
      </c>
      <c r="C54" s="63"/>
      <c r="D54" s="63"/>
      <c r="E54" s="63"/>
    </row>
    <row r="55" spans="1:5" ht="47.25" x14ac:dyDescent="0.25">
      <c r="A55" s="49">
        <v>61</v>
      </c>
      <c r="B55" s="46" t="s">
        <v>113</v>
      </c>
      <c r="C55" s="55" t="s">
        <v>227</v>
      </c>
      <c r="D55" s="50">
        <v>42977</v>
      </c>
      <c r="E55" s="54">
        <v>42982</v>
      </c>
    </row>
    <row r="56" spans="1:5" ht="94.5" x14ac:dyDescent="0.25">
      <c r="A56" s="49">
        <v>63</v>
      </c>
      <c r="B56" s="46" t="s">
        <v>163</v>
      </c>
      <c r="C56" s="63" t="s">
        <v>227</v>
      </c>
      <c r="D56" s="62">
        <v>42978</v>
      </c>
      <c r="E56" s="62">
        <v>42983</v>
      </c>
    </row>
    <row r="57" spans="1:5" ht="47.25" x14ac:dyDescent="0.25">
      <c r="A57" s="49">
        <v>64</v>
      </c>
      <c r="B57" s="46" t="s">
        <v>165</v>
      </c>
      <c r="C57" s="63"/>
      <c r="D57" s="62"/>
      <c r="E57" s="63"/>
    </row>
    <row r="58" spans="1:5" ht="47.25" x14ac:dyDescent="0.25">
      <c r="A58" s="49">
        <v>65</v>
      </c>
      <c r="B58" s="46" t="s">
        <v>164</v>
      </c>
      <c r="C58" s="63"/>
      <c r="D58" s="62"/>
      <c r="E58" s="63"/>
    </row>
    <row r="59" spans="1:5" ht="47.25" x14ac:dyDescent="0.25">
      <c r="A59" s="49">
        <v>66</v>
      </c>
      <c r="B59" s="46" t="s">
        <v>112</v>
      </c>
      <c r="C59" s="63"/>
      <c r="D59" s="62"/>
      <c r="E59" s="63"/>
    </row>
    <row r="60" spans="1:5" ht="78.75" x14ac:dyDescent="0.25">
      <c r="A60" s="49">
        <v>67</v>
      </c>
      <c r="B60" s="46" t="s">
        <v>244</v>
      </c>
      <c r="C60" s="63" t="s">
        <v>230</v>
      </c>
      <c r="D60" s="62">
        <v>42979</v>
      </c>
      <c r="E60" s="62">
        <v>42984</v>
      </c>
    </row>
    <row r="61" spans="1:5" ht="63" x14ac:dyDescent="0.25">
      <c r="A61" s="49">
        <v>68</v>
      </c>
      <c r="B61" s="46" t="s">
        <v>166</v>
      </c>
      <c r="C61" s="63"/>
      <c r="D61" s="63"/>
      <c r="E61" s="63"/>
    </row>
    <row r="62" spans="1:5" x14ac:dyDescent="0.25">
      <c r="A62" s="49">
        <v>69</v>
      </c>
      <c r="B62" s="46" t="s">
        <v>167</v>
      </c>
      <c r="C62" s="63"/>
      <c r="D62" s="63"/>
      <c r="E62" s="63"/>
    </row>
    <row r="63" spans="1:5" x14ac:dyDescent="0.25">
      <c r="A63" s="49">
        <v>70</v>
      </c>
      <c r="B63" s="46" t="s">
        <v>168</v>
      </c>
      <c r="C63" s="63"/>
      <c r="D63" s="63"/>
      <c r="E63" s="63"/>
    </row>
    <row r="64" spans="1:5" x14ac:dyDescent="0.25">
      <c r="A64" s="49">
        <v>71</v>
      </c>
      <c r="B64" s="46" t="s">
        <v>172</v>
      </c>
      <c r="C64" s="63"/>
      <c r="D64" s="63"/>
      <c r="E64" s="63"/>
    </row>
    <row r="65" spans="1:5" x14ac:dyDescent="0.25">
      <c r="A65" s="49">
        <v>72</v>
      </c>
      <c r="B65" s="46" t="s">
        <v>169</v>
      </c>
      <c r="C65" s="63"/>
      <c r="D65" s="63"/>
      <c r="E65" s="63"/>
    </row>
    <row r="66" spans="1:5" x14ac:dyDescent="0.25">
      <c r="A66" s="49">
        <v>73</v>
      </c>
      <c r="B66" s="46" t="s">
        <v>170</v>
      </c>
      <c r="C66" s="63"/>
      <c r="D66" s="63"/>
      <c r="E66" s="63"/>
    </row>
    <row r="67" spans="1:5" x14ac:dyDescent="0.25">
      <c r="A67" s="49">
        <v>74</v>
      </c>
      <c r="B67" s="46" t="s">
        <v>171</v>
      </c>
      <c r="C67" s="63"/>
      <c r="D67" s="63"/>
      <c r="E67" s="63"/>
    </row>
    <row r="68" spans="1:5" x14ac:dyDescent="0.25">
      <c r="A68" s="49">
        <v>75</v>
      </c>
      <c r="B68" s="46" t="s">
        <v>243</v>
      </c>
      <c r="C68" s="63" t="s">
        <v>230</v>
      </c>
      <c r="D68" s="62">
        <v>42979</v>
      </c>
      <c r="E68" s="62">
        <v>42985</v>
      </c>
    </row>
    <row r="69" spans="1:5" x14ac:dyDescent="0.25">
      <c r="A69" s="49">
        <v>76</v>
      </c>
      <c r="B69" s="46" t="s">
        <v>174</v>
      </c>
      <c r="C69" s="63"/>
      <c r="D69" s="63"/>
      <c r="E69" s="63"/>
    </row>
    <row r="70" spans="1:5" x14ac:dyDescent="0.25">
      <c r="A70" s="49">
        <v>77</v>
      </c>
      <c r="B70" s="46" t="s">
        <v>175</v>
      </c>
      <c r="C70" s="63"/>
      <c r="D70" s="63"/>
      <c r="E70" s="63"/>
    </row>
    <row r="71" spans="1:5" x14ac:dyDescent="0.25">
      <c r="A71" s="49">
        <v>78</v>
      </c>
      <c r="B71" s="46" t="s">
        <v>176</v>
      </c>
      <c r="C71" s="63"/>
      <c r="D71" s="63"/>
      <c r="E71" s="63"/>
    </row>
    <row r="72" spans="1:5" x14ac:dyDescent="0.25">
      <c r="A72" s="49">
        <v>79</v>
      </c>
      <c r="B72" s="46" t="s">
        <v>177</v>
      </c>
      <c r="C72" s="63"/>
      <c r="D72" s="63"/>
      <c r="E72" s="63"/>
    </row>
    <row r="73" spans="1:5" x14ac:dyDescent="0.25">
      <c r="A73" s="49">
        <v>80</v>
      </c>
      <c r="B73" s="46" t="s">
        <v>178</v>
      </c>
      <c r="C73" s="63"/>
      <c r="D73" s="63"/>
      <c r="E73" s="63"/>
    </row>
    <row r="74" spans="1:5" ht="31.5" x14ac:dyDescent="0.25">
      <c r="A74" s="49">
        <v>81</v>
      </c>
      <c r="B74" s="46" t="s">
        <v>181</v>
      </c>
      <c r="C74" s="63"/>
      <c r="D74" s="63"/>
      <c r="E74" s="63"/>
    </row>
    <row r="75" spans="1:5" ht="63" x14ac:dyDescent="0.25">
      <c r="A75" s="49">
        <v>82</v>
      </c>
      <c r="B75" s="46" t="s">
        <v>188</v>
      </c>
      <c r="C75" s="63"/>
      <c r="D75" s="63"/>
      <c r="E75" s="63"/>
    </row>
    <row r="76" spans="1:5" ht="31.5" x14ac:dyDescent="0.25">
      <c r="A76" s="49">
        <v>83</v>
      </c>
      <c r="B76" s="46" t="s">
        <v>182</v>
      </c>
      <c r="C76" s="63" t="s">
        <v>232</v>
      </c>
      <c r="D76" s="62">
        <v>42981</v>
      </c>
      <c r="E76" s="62">
        <v>42986</v>
      </c>
    </row>
    <row r="77" spans="1:5" ht="47.25" x14ac:dyDescent="0.25">
      <c r="A77" s="49">
        <v>84</v>
      </c>
      <c r="B77" s="46" t="s">
        <v>183</v>
      </c>
      <c r="C77" s="63"/>
      <c r="D77" s="63"/>
      <c r="E77" s="63"/>
    </row>
    <row r="78" spans="1:5" ht="31.5" x14ac:dyDescent="0.25">
      <c r="A78" s="49">
        <v>85</v>
      </c>
      <c r="B78" s="46" t="s">
        <v>184</v>
      </c>
      <c r="C78" s="63"/>
      <c r="D78" s="63"/>
      <c r="E78" s="63"/>
    </row>
    <row r="79" spans="1:5" x14ac:dyDescent="0.25">
      <c r="A79" s="49">
        <v>86</v>
      </c>
      <c r="B79" s="46" t="s">
        <v>185</v>
      </c>
      <c r="C79" s="63"/>
      <c r="D79" s="63"/>
      <c r="E79" s="63"/>
    </row>
    <row r="80" spans="1:5" x14ac:dyDescent="0.25">
      <c r="A80" s="49">
        <v>87</v>
      </c>
      <c r="B80" s="46" t="s">
        <v>186</v>
      </c>
      <c r="C80" s="63"/>
      <c r="D80" s="63"/>
      <c r="E80" s="63"/>
    </row>
    <row r="81" spans="1:5" x14ac:dyDescent="0.25">
      <c r="A81" s="49">
        <v>88</v>
      </c>
      <c r="B81" s="46" t="s">
        <v>187</v>
      </c>
      <c r="C81" s="63"/>
      <c r="D81" s="63"/>
      <c r="E81" s="63"/>
    </row>
    <row r="82" spans="1:5" ht="63" x14ac:dyDescent="0.25">
      <c r="A82" s="49">
        <v>89</v>
      </c>
      <c r="B82" s="46" t="s">
        <v>188</v>
      </c>
      <c r="C82" s="63"/>
      <c r="D82" s="63"/>
      <c r="E82" s="63"/>
    </row>
    <row r="83" spans="1:5" ht="31.5" x14ac:dyDescent="0.25">
      <c r="A83" s="49">
        <v>90</v>
      </c>
      <c r="B83" s="46" t="s">
        <v>268</v>
      </c>
      <c r="C83" s="49" t="s">
        <v>227</v>
      </c>
      <c r="D83" s="68">
        <v>42986</v>
      </c>
      <c r="E83" s="50">
        <v>42987</v>
      </c>
    </row>
    <row r="84" spans="1:5" ht="31.5" x14ac:dyDescent="0.25">
      <c r="A84" s="56"/>
      <c r="B84" s="46" t="s">
        <v>269</v>
      </c>
      <c r="C84" s="56" t="s">
        <v>227</v>
      </c>
      <c r="D84" s="60"/>
      <c r="E84" s="57">
        <v>42989</v>
      </c>
    </row>
    <row r="85" spans="1:5" ht="18.75" customHeight="1" x14ac:dyDescent="0.25">
      <c r="A85" s="56"/>
      <c r="B85" s="46" t="s">
        <v>270</v>
      </c>
      <c r="C85" s="56" t="s">
        <v>227</v>
      </c>
      <c r="D85" s="60"/>
      <c r="E85" s="57">
        <v>42990</v>
      </c>
    </row>
    <row r="86" spans="1:5" ht="31.5" x14ac:dyDescent="0.25">
      <c r="A86" s="56"/>
      <c r="B86" s="46" t="s">
        <v>271</v>
      </c>
      <c r="C86" s="56" t="s">
        <v>227</v>
      </c>
      <c r="D86" s="60"/>
      <c r="E86" s="57">
        <v>42991</v>
      </c>
    </row>
    <row r="87" spans="1:5" ht="31.5" x14ac:dyDescent="0.25">
      <c r="A87" s="56"/>
      <c r="B87" s="58" t="s">
        <v>272</v>
      </c>
      <c r="C87" s="56" t="s">
        <v>227</v>
      </c>
      <c r="D87" s="61"/>
      <c r="E87" s="57">
        <v>42992</v>
      </c>
    </row>
    <row r="88" spans="1:5" x14ac:dyDescent="0.25">
      <c r="A88" s="49">
        <v>11</v>
      </c>
      <c r="B88" s="46" t="s">
        <v>237</v>
      </c>
      <c r="C88" s="49" t="s">
        <v>238</v>
      </c>
      <c r="D88" s="50">
        <v>42963</v>
      </c>
      <c r="E88" s="50">
        <v>42994</v>
      </c>
    </row>
  </sheetData>
  <mergeCells count="31">
    <mergeCell ref="C14:C20"/>
    <mergeCell ref="D14:D20"/>
    <mergeCell ref="C32:C39"/>
    <mergeCell ref="D32:D39"/>
    <mergeCell ref="C40:C48"/>
    <mergeCell ref="D40:D48"/>
    <mergeCell ref="C21:C25"/>
    <mergeCell ref="D21:D25"/>
    <mergeCell ref="C26:C31"/>
    <mergeCell ref="D26:D31"/>
    <mergeCell ref="C76:C82"/>
    <mergeCell ref="D76:D82"/>
    <mergeCell ref="C49:C54"/>
    <mergeCell ref="D49:D54"/>
    <mergeCell ref="C56:C59"/>
    <mergeCell ref="D56:D59"/>
    <mergeCell ref="E49:E54"/>
    <mergeCell ref="C60:C67"/>
    <mergeCell ref="D60:D67"/>
    <mergeCell ref="C68:C75"/>
    <mergeCell ref="D68:D75"/>
    <mergeCell ref="E14:E20"/>
    <mergeCell ref="E21:E25"/>
    <mergeCell ref="E26:E31"/>
    <mergeCell ref="E32:E39"/>
    <mergeCell ref="E40:E48"/>
    <mergeCell ref="E56:E59"/>
    <mergeCell ref="E60:E67"/>
    <mergeCell ref="E68:E75"/>
    <mergeCell ref="E76:E82"/>
    <mergeCell ref="D83:D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PROJECT PLAN</vt:lpstr>
      <vt:lpstr>target7sept</vt:lpstr>
      <vt:lpstr>Sheet1</vt:lpstr>
      <vt:lpstr>Sheet2</vt:lpstr>
      <vt:lpstr>Whatsapp</vt:lpstr>
      <vt:lpstr>revision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ghanendra</cp:lastModifiedBy>
  <cp:lastPrinted>2017-08-28T11:11:38Z</cp:lastPrinted>
  <dcterms:created xsi:type="dcterms:W3CDTF">2017-07-13T10:30:15Z</dcterms:created>
  <dcterms:modified xsi:type="dcterms:W3CDTF">2017-08-28T14:44:50Z</dcterms:modified>
</cp:coreProperties>
</file>