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internship\teagarden\server\sqlapp\dataimport\excel_files\"/>
    </mc:Choice>
  </mc:AlternateContent>
  <xr:revisionPtr revIDLastSave="0" documentId="13_ncr:1_{CE8096C1-8DCB-4D36-9BE7-1EC80804CDEE}" xr6:coauthVersionLast="47" xr6:coauthVersionMax="47" xr10:uidLastSave="{00000000-0000-0000-0000-000000000000}"/>
  <bookViews>
    <workbookView xWindow="-108" yWindow="-108" windowWidth="23256" windowHeight="12456" activeTab="12" xr2:uid="{00000000-000D-0000-FFFF-FFFF00000000}"/>
  </bookViews>
  <sheets>
    <sheet name="Sheet1" sheetId="17" r:id="rId1"/>
    <sheet name="2002" sheetId="1" r:id="rId2"/>
    <sheet name="2003" sheetId="2" r:id="rId3"/>
    <sheet name="2004" sheetId="3" r:id="rId4"/>
    <sheet name="2005" sheetId="4" r:id="rId5"/>
    <sheet name="2006" sheetId="5" r:id="rId6"/>
    <sheet name="2007" sheetId="6" r:id="rId7"/>
    <sheet name="2008" sheetId="7" r:id="rId8"/>
    <sheet name="2009" sheetId="8" r:id="rId9"/>
    <sheet name="2010" sheetId="9" r:id="rId10"/>
    <sheet name="2011" sheetId="11" r:id="rId11"/>
    <sheet name="2012" sheetId="12" r:id="rId12"/>
    <sheet name="2013" sheetId="13" r:id="rId13"/>
    <sheet name="2014" sheetId="14" r:id="rId14"/>
    <sheet name="2015" sheetId="15" r:id="rId15"/>
    <sheet name="2016" sheetId="16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5" l="1"/>
  <c r="N48" i="6"/>
  <c r="N46" i="7"/>
  <c r="N47" i="8"/>
  <c r="N47" i="9"/>
  <c r="N48" i="11"/>
  <c r="N48" i="12"/>
  <c r="N47" i="13"/>
  <c r="N47" i="14"/>
  <c r="N48" i="15"/>
  <c r="F39" i="11"/>
  <c r="F38" i="11"/>
  <c r="F37" i="11"/>
  <c r="M39" i="16"/>
  <c r="L39" i="16"/>
  <c r="K39" i="16"/>
  <c r="J39" i="16"/>
  <c r="I39" i="16"/>
  <c r="H39" i="16"/>
  <c r="G39" i="16"/>
  <c r="F39" i="16"/>
  <c r="E39" i="16"/>
  <c r="D39" i="16"/>
  <c r="C39" i="16"/>
  <c r="B39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M37" i="16"/>
  <c r="M41" i="16"/>
  <c r="L37" i="16"/>
  <c r="L41" i="16"/>
  <c r="K37" i="16"/>
  <c r="K41" i="16"/>
  <c r="J37" i="16"/>
  <c r="J41" i="16"/>
  <c r="I37" i="16"/>
  <c r="I41" i="16"/>
  <c r="H37" i="16"/>
  <c r="H41" i="16"/>
  <c r="G37" i="16"/>
  <c r="G41" i="16"/>
  <c r="F37" i="16"/>
  <c r="F41" i="16"/>
  <c r="E37" i="16"/>
  <c r="E41" i="16"/>
  <c r="D37" i="16"/>
  <c r="D41" i="16"/>
  <c r="C37" i="16"/>
  <c r="C41" i="16"/>
  <c r="B37" i="16"/>
  <c r="N37" i="16" s="1"/>
  <c r="B41" i="16"/>
  <c r="M39" i="15"/>
  <c r="L39" i="15"/>
  <c r="K39" i="15"/>
  <c r="J39" i="15"/>
  <c r="I39" i="15"/>
  <c r="H39" i="15"/>
  <c r="G39" i="15"/>
  <c r="F39" i="15"/>
  <c r="E39" i="15"/>
  <c r="D39" i="15"/>
  <c r="C39" i="15"/>
  <c r="B39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M37" i="15"/>
  <c r="M41" i="15"/>
  <c r="L37" i="15"/>
  <c r="L41" i="15"/>
  <c r="K37" i="15"/>
  <c r="K41" i="15"/>
  <c r="J37" i="15"/>
  <c r="J41" i="15"/>
  <c r="I37" i="15"/>
  <c r="I41" i="15"/>
  <c r="H37" i="15"/>
  <c r="H41" i="15"/>
  <c r="G37" i="15"/>
  <c r="G41" i="15"/>
  <c r="F37" i="15"/>
  <c r="F41" i="15"/>
  <c r="E37" i="15"/>
  <c r="E41" i="15"/>
  <c r="D37" i="15"/>
  <c r="D41" i="15"/>
  <c r="C37" i="15"/>
  <c r="C41" i="15"/>
  <c r="B37" i="15"/>
  <c r="N37" i="15" s="1"/>
  <c r="B41" i="15"/>
  <c r="M39" i="14"/>
  <c r="L39" i="14"/>
  <c r="K39" i="14"/>
  <c r="J39" i="14"/>
  <c r="I39" i="14"/>
  <c r="H39" i="14"/>
  <c r="G39" i="14"/>
  <c r="F39" i="14"/>
  <c r="E39" i="14"/>
  <c r="D39" i="14"/>
  <c r="C39" i="14"/>
  <c r="B39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M37" i="14"/>
  <c r="M41" i="14"/>
  <c r="L37" i="14"/>
  <c r="L41" i="14"/>
  <c r="K37" i="14"/>
  <c r="K41" i="14"/>
  <c r="J37" i="14"/>
  <c r="J40" i="14" s="1"/>
  <c r="J41" i="14"/>
  <c r="I37" i="14"/>
  <c r="I41" i="14"/>
  <c r="H37" i="14"/>
  <c r="H41" i="14"/>
  <c r="G37" i="14"/>
  <c r="G41" i="14"/>
  <c r="F37" i="14"/>
  <c r="F41" i="14"/>
  <c r="E37" i="14"/>
  <c r="E41" i="14"/>
  <c r="D37" i="14"/>
  <c r="D41" i="14"/>
  <c r="C37" i="14"/>
  <c r="C41" i="14"/>
  <c r="B37" i="14"/>
  <c r="N37" i="14" s="1"/>
  <c r="B41" i="14"/>
  <c r="M39" i="13"/>
  <c r="L39" i="13"/>
  <c r="K39" i="13"/>
  <c r="J39" i="13"/>
  <c r="I39" i="13"/>
  <c r="H39" i="13"/>
  <c r="G39" i="13"/>
  <c r="F39" i="13"/>
  <c r="E39" i="13"/>
  <c r="D39" i="13"/>
  <c r="C39" i="13"/>
  <c r="B39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M37" i="13"/>
  <c r="M41" i="13"/>
  <c r="L37" i="13"/>
  <c r="L41" i="13"/>
  <c r="K37" i="13"/>
  <c r="K41" i="13"/>
  <c r="J37" i="13"/>
  <c r="J41" i="13"/>
  <c r="I37" i="13"/>
  <c r="I41" i="13"/>
  <c r="H37" i="13"/>
  <c r="H41" i="13"/>
  <c r="G37" i="13"/>
  <c r="G41" i="13"/>
  <c r="F37" i="13"/>
  <c r="F41" i="13"/>
  <c r="E37" i="13"/>
  <c r="E41" i="13"/>
  <c r="D37" i="13"/>
  <c r="D41" i="13"/>
  <c r="C37" i="13"/>
  <c r="C41" i="13"/>
  <c r="B37" i="13"/>
  <c r="N37" i="13" s="1"/>
  <c r="B41" i="13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M41" i="12"/>
  <c r="L37" i="12"/>
  <c r="L41" i="12"/>
  <c r="K37" i="12"/>
  <c r="K41" i="12"/>
  <c r="J37" i="12"/>
  <c r="J41" i="12"/>
  <c r="I37" i="12"/>
  <c r="I41" i="12"/>
  <c r="H37" i="12"/>
  <c r="H41" i="12"/>
  <c r="G37" i="12"/>
  <c r="G41" i="12"/>
  <c r="F37" i="12"/>
  <c r="F41" i="12"/>
  <c r="E37" i="12"/>
  <c r="E41" i="12"/>
  <c r="D37" i="12"/>
  <c r="D41" i="12"/>
  <c r="C37" i="12"/>
  <c r="C41" i="12"/>
  <c r="B37" i="12"/>
  <c r="B41" i="12"/>
  <c r="M39" i="11"/>
  <c r="L39" i="11"/>
  <c r="K39" i="11"/>
  <c r="J39" i="11"/>
  <c r="I39" i="11"/>
  <c r="H39" i="11"/>
  <c r="G39" i="11"/>
  <c r="E39" i="11"/>
  <c r="D39" i="11"/>
  <c r="C39" i="11"/>
  <c r="B39" i="11"/>
  <c r="M38" i="11"/>
  <c r="L38" i="11"/>
  <c r="K38" i="11"/>
  <c r="J38" i="11"/>
  <c r="I38" i="11"/>
  <c r="H38" i="11"/>
  <c r="G38" i="11"/>
  <c r="E38" i="11"/>
  <c r="D38" i="11"/>
  <c r="C38" i="11"/>
  <c r="B38" i="11"/>
  <c r="M37" i="11"/>
  <c r="M41" i="11"/>
  <c r="L37" i="11"/>
  <c r="L41" i="11"/>
  <c r="K37" i="11"/>
  <c r="K41" i="11"/>
  <c r="J37" i="11"/>
  <c r="J41" i="11"/>
  <c r="I37" i="11"/>
  <c r="I41" i="11"/>
  <c r="H37" i="11"/>
  <c r="H41" i="11"/>
  <c r="G37" i="11"/>
  <c r="G41" i="11"/>
  <c r="E37" i="11"/>
  <c r="E41" i="11"/>
  <c r="D37" i="11"/>
  <c r="D41" i="11"/>
  <c r="C37" i="11"/>
  <c r="C41" i="11"/>
  <c r="B37" i="11"/>
  <c r="N37" i="11" s="1"/>
  <c r="B41" i="1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F40" i="1"/>
  <c r="G39" i="1"/>
  <c r="H39" i="1"/>
  <c r="I39" i="1"/>
  <c r="J39" i="1"/>
  <c r="J40" i="1"/>
  <c r="K39" i="1"/>
  <c r="L39" i="1"/>
  <c r="M39" i="1"/>
  <c r="B40" i="1"/>
  <c r="D40" i="1"/>
  <c r="E40" i="1"/>
  <c r="G40" i="1"/>
  <c r="H40" i="1"/>
  <c r="I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L41" i="4"/>
  <c r="M41" i="4"/>
  <c r="B37" i="5"/>
  <c r="C37" i="5"/>
  <c r="C41" i="5"/>
  <c r="D37" i="5"/>
  <c r="E37" i="5"/>
  <c r="F37" i="5"/>
  <c r="F41" i="5"/>
  <c r="G37" i="5"/>
  <c r="G41" i="5"/>
  <c r="H37" i="5"/>
  <c r="H41" i="5"/>
  <c r="I37" i="5"/>
  <c r="J37" i="5"/>
  <c r="J41" i="5"/>
  <c r="K37" i="5"/>
  <c r="K41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D40" i="5"/>
  <c r="E39" i="5"/>
  <c r="F39" i="5"/>
  <c r="F40" i="5"/>
  <c r="G39" i="5"/>
  <c r="G40" i="5"/>
  <c r="H39" i="5"/>
  <c r="H40" i="5"/>
  <c r="I39" i="5"/>
  <c r="J39" i="5"/>
  <c r="K39" i="5"/>
  <c r="K40" i="5"/>
  <c r="L39" i="5"/>
  <c r="L40" i="5"/>
  <c r="M39" i="5"/>
  <c r="M40" i="5" s="1"/>
  <c r="B41" i="5"/>
  <c r="D41" i="5"/>
  <c r="L41" i="5"/>
  <c r="B37" i="6"/>
  <c r="C37" i="6"/>
  <c r="D37" i="6"/>
  <c r="D41" i="6"/>
  <c r="E37" i="6"/>
  <c r="F37" i="6"/>
  <c r="F41" i="6"/>
  <c r="G37" i="6"/>
  <c r="G41" i="6"/>
  <c r="H37" i="6"/>
  <c r="H41" i="6"/>
  <c r="I37" i="6"/>
  <c r="J37" i="6"/>
  <c r="J41" i="6"/>
  <c r="K37" i="6"/>
  <c r="L37" i="6"/>
  <c r="L41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E40" i="6" s="1"/>
  <c r="F39" i="6"/>
  <c r="F40" i="6"/>
  <c r="G39" i="6"/>
  <c r="H39" i="6"/>
  <c r="I39" i="6"/>
  <c r="J39" i="6"/>
  <c r="J40" i="6"/>
  <c r="K39" i="6"/>
  <c r="L39" i="6"/>
  <c r="M39" i="6"/>
  <c r="B41" i="6"/>
  <c r="E41" i="6"/>
  <c r="I41" i="6"/>
  <c r="K41" i="6"/>
  <c r="M41" i="6"/>
  <c r="B37" i="7"/>
  <c r="B41" i="7"/>
  <c r="C37" i="7"/>
  <c r="C41" i="7"/>
  <c r="D37" i="7"/>
  <c r="D41" i="7"/>
  <c r="E37" i="7"/>
  <c r="F37" i="7"/>
  <c r="F41" i="7"/>
  <c r="G37" i="7"/>
  <c r="G41" i="7"/>
  <c r="H37" i="7"/>
  <c r="I37" i="7"/>
  <c r="I41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B40" i="7"/>
  <c r="C39" i="7"/>
  <c r="D39" i="7"/>
  <c r="E39" i="7"/>
  <c r="F39" i="7"/>
  <c r="F40" i="7"/>
  <c r="G39" i="7"/>
  <c r="G40" i="7"/>
  <c r="H39" i="7"/>
  <c r="I39" i="7"/>
  <c r="J39" i="7"/>
  <c r="J40" i="7"/>
  <c r="K39" i="7"/>
  <c r="L39" i="7"/>
  <c r="M39" i="7"/>
  <c r="H41" i="7"/>
  <c r="J41" i="7"/>
  <c r="L41" i="7"/>
  <c r="M41" i="7"/>
  <c r="B37" i="8"/>
  <c r="C37" i="8"/>
  <c r="C41" i="8"/>
  <c r="D37" i="8"/>
  <c r="D41" i="8"/>
  <c r="E37" i="8"/>
  <c r="E41" i="8"/>
  <c r="F37" i="8"/>
  <c r="G37" i="8"/>
  <c r="H37" i="8"/>
  <c r="I37" i="8"/>
  <c r="J37" i="8"/>
  <c r="J41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F40" i="8"/>
  <c r="G39" i="8"/>
  <c r="H39" i="8"/>
  <c r="I39" i="8"/>
  <c r="J39" i="8"/>
  <c r="J40" i="8"/>
  <c r="K39" i="8"/>
  <c r="L39" i="8"/>
  <c r="M39" i="8"/>
  <c r="B41" i="8"/>
  <c r="F41" i="8"/>
  <c r="L41" i="8"/>
  <c r="M41" i="8"/>
  <c r="B37" i="9"/>
  <c r="C37" i="9"/>
  <c r="C41" i="9"/>
  <c r="D37" i="9"/>
  <c r="D41" i="9"/>
  <c r="E37" i="9"/>
  <c r="E41" i="9"/>
  <c r="F37" i="9"/>
  <c r="F41" i="9"/>
  <c r="G37" i="9"/>
  <c r="G41" i="9"/>
  <c r="H37" i="9"/>
  <c r="H41" i="9"/>
  <c r="I37" i="9"/>
  <c r="I41" i="9"/>
  <c r="J37" i="9"/>
  <c r="K37" i="9"/>
  <c r="K41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F40" i="9"/>
  <c r="G39" i="9"/>
  <c r="H39" i="9"/>
  <c r="I39" i="9"/>
  <c r="J39" i="9"/>
  <c r="J40" i="9"/>
  <c r="K39" i="9"/>
  <c r="L39" i="9"/>
  <c r="M39" i="9"/>
  <c r="B41" i="9"/>
  <c r="J41" i="9"/>
  <c r="L41" i="9"/>
  <c r="M41" i="9"/>
  <c r="C40" i="5"/>
  <c r="K40" i="9"/>
  <c r="I40" i="9"/>
  <c r="H40" i="9"/>
  <c r="G40" i="9"/>
  <c r="E40" i="9"/>
  <c r="D40" i="9"/>
  <c r="C40" i="9"/>
  <c r="K40" i="8"/>
  <c r="K41" i="8"/>
  <c r="I40" i="8"/>
  <c r="I41" i="8"/>
  <c r="H40" i="8"/>
  <c r="H41" i="8"/>
  <c r="G40" i="8"/>
  <c r="G41" i="8"/>
  <c r="E40" i="8"/>
  <c r="D40" i="8"/>
  <c r="C40" i="8"/>
  <c r="K40" i="7"/>
  <c r="K41" i="7"/>
  <c r="I40" i="7"/>
  <c r="H40" i="7"/>
  <c r="E40" i="7"/>
  <c r="E41" i="7"/>
  <c r="D40" i="7"/>
  <c r="C40" i="7"/>
  <c r="L40" i="6"/>
  <c r="K40" i="6"/>
  <c r="I40" i="6"/>
  <c r="H40" i="6"/>
  <c r="G40" i="6"/>
  <c r="D40" i="6"/>
  <c r="C40" i="6"/>
  <c r="C41" i="6"/>
  <c r="M41" i="5"/>
  <c r="J40" i="5"/>
  <c r="I40" i="5"/>
  <c r="I41" i="5"/>
  <c r="E40" i="5"/>
  <c r="E41" i="5"/>
  <c r="C40" i="16"/>
  <c r="E40" i="16"/>
  <c r="G40" i="16"/>
  <c r="I40" i="16"/>
  <c r="K40" i="16"/>
  <c r="M40" i="16"/>
  <c r="D40" i="16"/>
  <c r="F40" i="16"/>
  <c r="H40" i="16"/>
  <c r="J40" i="16"/>
  <c r="L40" i="16"/>
  <c r="E40" i="15"/>
  <c r="G40" i="15"/>
  <c r="K40" i="15"/>
  <c r="B40" i="15"/>
  <c r="F40" i="15"/>
  <c r="H40" i="15"/>
  <c r="L40" i="15"/>
  <c r="C40" i="14"/>
  <c r="E40" i="14"/>
  <c r="G40" i="14"/>
  <c r="I40" i="14"/>
  <c r="K40" i="14"/>
  <c r="M40" i="14"/>
  <c r="B40" i="14"/>
  <c r="D40" i="14"/>
  <c r="F40" i="14"/>
  <c r="H40" i="14"/>
  <c r="L40" i="14"/>
  <c r="C40" i="13"/>
  <c r="E40" i="13"/>
  <c r="G40" i="13"/>
  <c r="I40" i="13"/>
  <c r="K40" i="13"/>
  <c r="D40" i="13"/>
  <c r="F40" i="13"/>
  <c r="H40" i="13"/>
  <c r="J40" i="13"/>
  <c r="C40" i="12"/>
  <c r="E40" i="12"/>
  <c r="G40" i="12"/>
  <c r="I40" i="12"/>
  <c r="K40" i="12"/>
  <c r="D40" i="12"/>
  <c r="F40" i="12"/>
  <c r="H40" i="12"/>
  <c r="J40" i="12"/>
  <c r="E40" i="11"/>
  <c r="G40" i="11"/>
  <c r="I40" i="11"/>
  <c r="K40" i="11"/>
  <c r="H40" i="11"/>
  <c r="J40" i="11"/>
  <c r="N37" i="9" l="1"/>
  <c r="N37" i="8"/>
  <c r="N37" i="7"/>
  <c r="N37" i="6"/>
  <c r="N37" i="5"/>
  <c r="N37" i="4"/>
  <c r="N37" i="3"/>
  <c r="N37" i="2"/>
  <c r="N37" i="1"/>
  <c r="N37" i="12"/>
  <c r="B40" i="12"/>
  <c r="F41" i="11"/>
  <c r="F40" i="11"/>
</calcChain>
</file>

<file path=xl/sharedStrings.xml><?xml version="1.0" encoding="utf-8"?>
<sst xmlns="http://schemas.openxmlformats.org/spreadsheetml/2006/main" count="354" uniqueCount="41">
  <si>
    <t>TEA ESTATE  PABHOJAN</t>
  </si>
  <si>
    <t>METEOROLOGICAL  DATA</t>
  </si>
  <si>
    <t>RAINFALL in  inch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</si>
  <si>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</si>
  <si>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</si>
  <si>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</si>
  <si>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</si>
  <si>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</si>
  <si>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</si>
  <si>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</si>
  <si>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</si>
  <si>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</si>
  <si>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</si>
  <si>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</si>
  <si>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</si>
  <si>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</si>
  <si>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Total Rainfall</t>
  </si>
  <si>
    <t>Maximum Rainfall in one day</t>
  </si>
  <si>
    <t>No of Rainy days</t>
  </si>
  <si>
    <t>Avg(Total rainfal/rainy days)</t>
  </si>
  <si>
    <t>Avg(Total rainfal/no of days)</t>
  </si>
  <si>
    <t>cm</t>
  </si>
  <si>
    <t>mm</t>
  </si>
  <si>
    <t>YEAR 2011</t>
  </si>
  <si>
    <t>pabhojan</t>
  </si>
  <si>
    <t>assam</t>
  </si>
  <si>
    <t>inches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</si>
  <si>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</si>
  <si>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</si>
  <si>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</si>
  <si>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</si>
  <si>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</si>
  <si>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</si>
  <si>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</si>
  <si>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</si>
  <si>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YEAR 2012</t>
  </si>
  <si>
    <t>YEAR 2013</t>
  </si>
  <si>
    <t>YEAR 2014</t>
  </si>
  <si>
    <t>YEAR 2015</t>
  </si>
  <si>
    <t>YEAR 2016</t>
  </si>
  <si>
    <t>YEAR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</si>
</sst>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8" fillId="0" borderId="0" xfId="0" applyFont="1"/>
    <xf numFmtId="0" fontId="19" fillId="0" borderId="0" xfId="0" applyFont="1"/>
    <xf numFmtId="0" fontId="18" fillId="0" borderId="1" xfId="0" applyFont="1" applyBorder="1"/>
    <xf numFmtId="2" fontId="18" fillId="0" borderId="1" xfId="0" applyNumberFormat="1" applyFont="1" applyBorder="1"/>
    <xf numFmtId="1" fontId="18" fillId="0" borderId="1" xfId="0" applyNumberFormat="1" applyFont="1" applyBorder="1"/>
    <xf numFmtId="16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2626-ADD9-445B-9A52-AADF1967DBAD}">
  <dimension ref="B1:B10"/>
  <sheetViews>
    <sheetView workbookViewId="0">
      <selection activeCell="L12" sqref="L12"/>
    </sheetView>
  </sheetViews>
  <sheetFormatPr defaultRowHeight="14.4" x14ac:dyDescent="0.3"/>
  <sheetData>
    <row r="1" spans="2:2" x14ac:dyDescent="0.3">
      <c r="B1" t="s">
        <v>24</v>
      </c>
    </row>
    <row r="6" spans="2:2" x14ac:dyDescent="0.3">
      <c r="B6" t="s">
        <v>24</v>
      </c>
    </row>
    <row r="7" spans="2:2" x14ac:dyDescent="0.3">
      <c r="B7" t="s">
        <v>25</v>
      </c>
    </row>
    <row r="9" spans="2:2" x14ac:dyDescent="0.3">
      <c r="B9">
        <v>1</v>
      </c>
    </row>
    <row r="10" spans="2:2" x14ac:dyDescent="0.3">
      <c r="B10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7"/>
  <sheetViews>
    <sheetView workbookViewId="0">
      <selection activeCell="G4" sqref="G4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G4" t="s">
        <v>34</v>
      </c>
    </row>
    <row r="5" spans="1:13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3">
      <c r="A6">
        <v>1</v>
      </c>
      <c r="B6" s="1"/>
      <c r="C6" s="1"/>
      <c r="D6" s="1"/>
      <c r="E6" s="1"/>
      <c r="F6" s="1"/>
      <c r="G6" s="1">
        <v>0.49</v>
      </c>
      <c r="H6" s="1">
        <v>0.45</v>
      </c>
      <c r="I6" s="1"/>
      <c r="J6" s="1"/>
      <c r="K6" s="1"/>
      <c r="L6" s="1"/>
      <c r="M6" s="1"/>
    </row>
    <row r="7" spans="1:13" x14ac:dyDescent="0.3">
      <c r="A7">
        <v>2</v>
      </c>
      <c r="B7" s="1"/>
      <c r="C7" s="1"/>
      <c r="D7" s="1">
        <v>0.33</v>
      </c>
      <c r="E7" s="1"/>
      <c r="F7" s="1"/>
      <c r="G7" s="1">
        <v>0.4</v>
      </c>
      <c r="H7" s="1"/>
      <c r="I7" s="1">
        <v>1.27</v>
      </c>
      <c r="J7" s="1"/>
      <c r="K7" s="1"/>
      <c r="L7" s="1"/>
      <c r="M7" s="1"/>
    </row>
    <row r="8" spans="1:13" x14ac:dyDescent="0.3">
      <c r="A8">
        <v>3</v>
      </c>
      <c r="B8" s="1"/>
      <c r="C8" s="1"/>
      <c r="D8" s="1"/>
      <c r="E8" s="1">
        <v>0.05</v>
      </c>
      <c r="F8" s="1"/>
      <c r="G8" s="1">
        <v>0.22</v>
      </c>
      <c r="H8" s="1">
        <v>0.28000000000000003</v>
      </c>
      <c r="I8" s="1">
        <v>0.06</v>
      </c>
      <c r="J8" s="1">
        <v>0.27</v>
      </c>
      <c r="K8" s="1"/>
      <c r="L8" s="1"/>
      <c r="M8" s="1"/>
    </row>
    <row r="9" spans="1:13" x14ac:dyDescent="0.3">
      <c r="A9">
        <v>4</v>
      </c>
      <c r="B9" s="1"/>
      <c r="C9" s="1"/>
      <c r="D9" s="1"/>
      <c r="E9" s="1"/>
      <c r="F9" s="1">
        <v>0.12</v>
      </c>
      <c r="G9" s="1">
        <v>0.06</v>
      </c>
      <c r="H9" s="1"/>
      <c r="I9" s="1"/>
      <c r="J9" s="1"/>
      <c r="K9" s="1"/>
      <c r="L9" s="1"/>
      <c r="M9" s="1"/>
    </row>
    <row r="10" spans="1:13" x14ac:dyDescent="0.3">
      <c r="A10">
        <v>5</v>
      </c>
      <c r="B10" s="1"/>
      <c r="C10" s="1"/>
      <c r="D10" s="1"/>
      <c r="E10" s="1"/>
      <c r="F10" s="1">
        <v>0.66</v>
      </c>
      <c r="G10" s="1"/>
      <c r="H10" s="1">
        <v>7.0000000000000007E-2</v>
      </c>
      <c r="I10" s="1">
        <v>0.15</v>
      </c>
      <c r="J10" s="1"/>
      <c r="K10" s="1">
        <v>0.22</v>
      </c>
      <c r="L10" s="1"/>
      <c r="M10" s="1"/>
    </row>
    <row r="11" spans="1:13" x14ac:dyDescent="0.3">
      <c r="A11">
        <v>6</v>
      </c>
      <c r="B11" s="1"/>
      <c r="C11" s="1"/>
      <c r="D11" s="1"/>
      <c r="E11" s="1"/>
      <c r="F11" s="1"/>
      <c r="G11" s="1"/>
      <c r="H11" s="1"/>
      <c r="I11" s="1">
        <v>0.35</v>
      </c>
      <c r="J11" s="1"/>
      <c r="K11" s="1"/>
      <c r="L11" s="1"/>
      <c r="M11" s="1"/>
    </row>
    <row r="12" spans="1:13" x14ac:dyDescent="0.3">
      <c r="A12">
        <v>7</v>
      </c>
      <c r="B12" s="1"/>
      <c r="C12" s="1"/>
      <c r="D12" s="1"/>
      <c r="E12" s="1"/>
      <c r="F12" s="1">
        <v>0.13</v>
      </c>
      <c r="G12" s="1"/>
      <c r="H12" s="1"/>
      <c r="I12" s="1"/>
      <c r="J12" s="1"/>
      <c r="K12" s="1">
        <v>0.11</v>
      </c>
      <c r="L12" s="1"/>
      <c r="M12" s="1"/>
    </row>
    <row r="13" spans="1:13" x14ac:dyDescent="0.3">
      <c r="A13">
        <v>8</v>
      </c>
      <c r="B13" s="1"/>
      <c r="C13" s="1"/>
      <c r="D13" s="1"/>
      <c r="E13" s="1"/>
      <c r="F13" s="1">
        <v>0.63</v>
      </c>
      <c r="G13" s="1">
        <v>1.31</v>
      </c>
      <c r="H13" s="1"/>
      <c r="I13" s="1"/>
      <c r="J13" s="1"/>
      <c r="K13" s="1">
        <v>1.38</v>
      </c>
      <c r="L13" s="1"/>
      <c r="M13" s="1"/>
    </row>
    <row r="14" spans="1:13" x14ac:dyDescent="0.3">
      <c r="A14">
        <v>9</v>
      </c>
      <c r="B14" s="1"/>
      <c r="C14" s="1"/>
      <c r="D14" s="1"/>
      <c r="E14" s="1"/>
      <c r="F14" s="1">
        <v>0.09</v>
      </c>
      <c r="G14" s="1"/>
      <c r="H14" s="1"/>
      <c r="I14" s="1"/>
      <c r="J14" s="1"/>
      <c r="K14" s="1"/>
      <c r="L14" s="1"/>
      <c r="M14" s="1"/>
    </row>
    <row r="15" spans="1:13" x14ac:dyDescent="0.3">
      <c r="A15">
        <v>10</v>
      </c>
      <c r="B15" s="1"/>
      <c r="C15" s="1"/>
      <c r="D15" s="1"/>
      <c r="E15" s="1"/>
      <c r="F15" s="1">
        <v>0.35</v>
      </c>
      <c r="G15" s="1"/>
      <c r="H15" s="1"/>
      <c r="I15" s="1">
        <v>0.11</v>
      </c>
      <c r="J15" s="1">
        <v>0.11</v>
      </c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/>
      <c r="F16" s="1"/>
      <c r="G16" s="1"/>
      <c r="H16" s="1">
        <v>0.3</v>
      </c>
      <c r="I16" s="1">
        <v>0.6</v>
      </c>
      <c r="J16" s="1"/>
      <c r="K16" s="1"/>
      <c r="L16" s="1"/>
      <c r="M16" s="1"/>
    </row>
    <row r="17" spans="1:13" x14ac:dyDescent="0.3">
      <c r="A17">
        <v>12</v>
      </c>
      <c r="B17" s="1"/>
      <c r="C17" s="1"/>
      <c r="D17" s="1"/>
      <c r="E17" s="1">
        <v>0.1</v>
      </c>
      <c r="F17" s="1">
        <v>0.1</v>
      </c>
      <c r="G17" s="1"/>
      <c r="H17" s="1">
        <v>0.23</v>
      </c>
      <c r="I17" s="1">
        <v>0.72</v>
      </c>
      <c r="J17" s="1"/>
      <c r="K17" s="1"/>
      <c r="L17" s="1"/>
      <c r="M17" s="1"/>
    </row>
    <row r="18" spans="1:13" x14ac:dyDescent="0.3">
      <c r="A18">
        <v>13</v>
      </c>
      <c r="B18" s="1"/>
      <c r="C18" s="1"/>
      <c r="D18" s="1"/>
      <c r="E18" s="1">
        <v>0.1</v>
      </c>
      <c r="F18" s="1">
        <v>0.25</v>
      </c>
      <c r="G18" s="1"/>
      <c r="H18" s="1"/>
      <c r="I18" s="1">
        <v>0.09</v>
      </c>
      <c r="J18" s="1"/>
      <c r="K18" s="1"/>
      <c r="L18" s="1"/>
      <c r="M18" s="1"/>
    </row>
    <row r="19" spans="1:13" x14ac:dyDescent="0.3">
      <c r="A19">
        <v>14</v>
      </c>
      <c r="B19" s="1"/>
      <c r="C19" s="1"/>
      <c r="D19" s="1"/>
      <c r="E19" s="1">
        <v>0.15</v>
      </c>
      <c r="F19" s="1">
        <v>0.65</v>
      </c>
      <c r="G19" s="1"/>
      <c r="H19" s="1"/>
      <c r="I19" s="1"/>
      <c r="J19" s="1"/>
      <c r="K19" s="1"/>
      <c r="L19" s="1"/>
      <c r="M19" s="1"/>
    </row>
    <row r="20" spans="1:13" x14ac:dyDescent="0.3">
      <c r="A20">
        <v>15</v>
      </c>
      <c r="B20" s="1"/>
      <c r="C20" s="1"/>
      <c r="D20" s="1"/>
      <c r="E20" s="1">
        <v>0.05</v>
      </c>
      <c r="F20" s="1">
        <v>0.2</v>
      </c>
      <c r="G20" s="1"/>
      <c r="H20" s="1"/>
      <c r="I20" s="1">
        <v>0.08</v>
      </c>
      <c r="J20" s="1"/>
      <c r="K20" s="1"/>
      <c r="L20" s="1"/>
      <c r="M20" s="1"/>
    </row>
    <row r="21" spans="1:13" x14ac:dyDescent="0.3">
      <c r="A21">
        <v>16</v>
      </c>
      <c r="B21" s="1"/>
      <c r="C21" s="1"/>
      <c r="D21" s="1"/>
      <c r="E21" s="1"/>
      <c r="F21" s="1">
        <v>0.04</v>
      </c>
      <c r="G21" s="1"/>
      <c r="H21" s="1">
        <v>1.41</v>
      </c>
      <c r="I21" s="1"/>
      <c r="J21" s="1">
        <v>0.74</v>
      </c>
      <c r="K21" s="1"/>
      <c r="L21" s="1"/>
      <c r="M21" s="1"/>
    </row>
    <row r="22" spans="1:13" x14ac:dyDescent="0.3">
      <c r="A22">
        <v>17</v>
      </c>
      <c r="B22" s="1"/>
      <c r="C22" s="1"/>
      <c r="D22" s="1"/>
      <c r="E22" s="1">
        <v>0.3</v>
      </c>
      <c r="F22" s="1">
        <v>0.15</v>
      </c>
      <c r="G22" s="1"/>
      <c r="H22" s="1">
        <v>0.23</v>
      </c>
      <c r="I22" s="1"/>
      <c r="J22" s="1">
        <v>0.24</v>
      </c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>
        <v>0.25</v>
      </c>
      <c r="F23" s="1">
        <v>0.16</v>
      </c>
      <c r="G23" s="1"/>
      <c r="H23" s="1">
        <v>0.03</v>
      </c>
      <c r="I23" s="1">
        <v>0.82</v>
      </c>
      <c r="J23" s="1">
        <v>0.04</v>
      </c>
      <c r="K23" s="1"/>
      <c r="L23" s="1"/>
      <c r="M23" s="1"/>
    </row>
    <row r="24" spans="1:13" x14ac:dyDescent="0.3">
      <c r="A24">
        <v>19</v>
      </c>
      <c r="B24" s="1"/>
      <c r="C24" s="1"/>
      <c r="D24" s="1"/>
      <c r="E24" s="1">
        <v>0.84</v>
      </c>
      <c r="F24" s="1"/>
      <c r="G24" s="1"/>
      <c r="H24" s="1">
        <v>7.0000000000000007E-2</v>
      </c>
      <c r="I24" s="1">
        <v>0.62</v>
      </c>
      <c r="J24" s="1">
        <v>0.02</v>
      </c>
      <c r="K24" s="1"/>
      <c r="L24" s="1"/>
      <c r="M24" s="1"/>
    </row>
    <row r="25" spans="1:13" x14ac:dyDescent="0.3">
      <c r="A25">
        <v>20</v>
      </c>
      <c r="B25" s="1"/>
      <c r="C25" s="1"/>
      <c r="D25" s="1"/>
      <c r="E25" s="1">
        <v>0.06</v>
      </c>
      <c r="F25" s="1"/>
      <c r="G25" s="1"/>
      <c r="H25" s="1">
        <v>0.41</v>
      </c>
      <c r="I25" s="1">
        <v>0.21</v>
      </c>
      <c r="J25" s="1">
        <v>1.05</v>
      </c>
      <c r="K25" s="1"/>
      <c r="L25" s="1"/>
      <c r="M25" s="1"/>
    </row>
    <row r="26" spans="1:13" x14ac:dyDescent="0.3">
      <c r="A26">
        <v>21</v>
      </c>
      <c r="B26" s="1"/>
      <c r="C26" s="1"/>
      <c r="D26" s="1"/>
      <c r="E26" s="1"/>
      <c r="F26" s="1">
        <v>0.4</v>
      </c>
      <c r="G26" s="1">
        <v>0.7</v>
      </c>
      <c r="H26" s="1"/>
      <c r="I26" s="1">
        <v>0.27</v>
      </c>
      <c r="J26" s="1"/>
      <c r="K26" s="1"/>
      <c r="L26" s="1"/>
      <c r="M26" s="1"/>
    </row>
    <row r="27" spans="1:13" x14ac:dyDescent="0.3">
      <c r="A27">
        <v>22</v>
      </c>
      <c r="B27" s="1"/>
      <c r="C27" s="1"/>
      <c r="D27" s="1"/>
      <c r="E27" s="1"/>
      <c r="F27" s="1"/>
      <c r="G27" s="1">
        <v>0.52</v>
      </c>
      <c r="H27" s="1"/>
      <c r="I27" s="1"/>
      <c r="J27" s="1">
        <v>1.05</v>
      </c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>
        <v>0.17</v>
      </c>
      <c r="F28" s="1">
        <v>0.1</v>
      </c>
      <c r="G28" s="1"/>
      <c r="H28" s="1">
        <v>1.37</v>
      </c>
      <c r="I28" s="1"/>
      <c r="J28" s="1">
        <v>0.85</v>
      </c>
      <c r="K28" s="1"/>
      <c r="L28" s="1"/>
      <c r="M28" s="1"/>
    </row>
    <row r="29" spans="1:13" x14ac:dyDescent="0.3">
      <c r="A29">
        <v>24</v>
      </c>
      <c r="B29" s="1"/>
      <c r="C29" s="1"/>
      <c r="D29" s="1"/>
      <c r="E29" s="1">
        <v>0.25</v>
      </c>
      <c r="F29" s="1">
        <v>0.06</v>
      </c>
      <c r="G29" s="1"/>
      <c r="H29" s="1"/>
      <c r="I29" s="1">
        <v>0.13</v>
      </c>
      <c r="J29" s="1"/>
      <c r="K29" s="1"/>
      <c r="L29" s="1"/>
      <c r="M29" s="1"/>
    </row>
    <row r="30" spans="1:13" x14ac:dyDescent="0.3">
      <c r="A30">
        <v>25</v>
      </c>
      <c r="B30" s="1"/>
      <c r="C30" s="1">
        <v>0.3</v>
      </c>
      <c r="D30" s="1"/>
      <c r="E30" s="1">
        <v>0.73</v>
      </c>
      <c r="F30" s="1"/>
      <c r="G30" s="1">
        <v>0.39</v>
      </c>
      <c r="H30" s="1">
        <v>1.27</v>
      </c>
      <c r="I30" s="1">
        <v>0.5</v>
      </c>
      <c r="J30" s="1"/>
      <c r="K30" s="1"/>
      <c r="L30" s="1"/>
      <c r="M30" s="1"/>
    </row>
    <row r="31" spans="1:13" x14ac:dyDescent="0.3">
      <c r="A31">
        <v>26</v>
      </c>
      <c r="B31" s="1"/>
      <c r="C31" s="1"/>
      <c r="D31" s="1"/>
      <c r="E31" s="1"/>
      <c r="F31" s="1"/>
      <c r="G31" s="1">
        <v>0.06</v>
      </c>
      <c r="H31" s="1"/>
      <c r="I31" s="1"/>
      <c r="J31" s="1"/>
      <c r="K31" s="1"/>
      <c r="L31" s="1"/>
      <c r="M31" s="1"/>
    </row>
    <row r="32" spans="1:13" x14ac:dyDescent="0.3">
      <c r="A32">
        <v>27</v>
      </c>
      <c r="B32" s="1"/>
      <c r="C32" s="1"/>
      <c r="D32" s="1">
        <v>0.24</v>
      </c>
      <c r="E32" s="1">
        <v>0.1</v>
      </c>
      <c r="F32" s="1"/>
      <c r="G32" s="1">
        <v>0.13</v>
      </c>
      <c r="H32" s="1">
        <v>0.7</v>
      </c>
      <c r="I32" s="1">
        <v>0.03</v>
      </c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>
        <v>0.53</v>
      </c>
      <c r="E33" s="1"/>
      <c r="F33" s="1"/>
      <c r="G33" s="1">
        <v>1.1499999999999999</v>
      </c>
      <c r="H33" s="1"/>
      <c r="I33" s="1"/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>
        <v>0.37</v>
      </c>
      <c r="E34" s="1">
        <v>0.47</v>
      </c>
      <c r="F34" s="1"/>
      <c r="G34" s="1"/>
      <c r="H34" s="1"/>
      <c r="I34" s="1">
        <v>0.08</v>
      </c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>
        <v>0.6</v>
      </c>
      <c r="E35" s="1"/>
      <c r="F35" s="1">
        <v>0.8</v>
      </c>
      <c r="G35" s="1"/>
      <c r="H35" s="1"/>
      <c r="I35" s="1">
        <v>0.12</v>
      </c>
      <c r="J35" s="1">
        <v>0.27</v>
      </c>
      <c r="K35" s="1"/>
      <c r="L35" s="1"/>
      <c r="M35" s="1"/>
    </row>
    <row r="36" spans="1:15" x14ac:dyDescent="0.3">
      <c r="A36">
        <v>31</v>
      </c>
      <c r="B36" s="1"/>
      <c r="C36" s="1"/>
      <c r="D36" s="1">
        <v>1.43</v>
      </c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3">
      <c r="A37" t="s">
        <v>16</v>
      </c>
      <c r="B37">
        <f>SUM(B6:B36)</f>
        <v>0</v>
      </c>
      <c r="C37">
        <f t="shared" ref="C37:M37" si="0">SUM(C6:C36)</f>
        <v>0.3</v>
      </c>
      <c r="D37">
        <f t="shared" si="0"/>
        <v>3.5</v>
      </c>
      <c r="E37">
        <f t="shared" si="0"/>
        <v>3.62</v>
      </c>
      <c r="F37">
        <f t="shared" si="0"/>
        <v>4.8899999999999997</v>
      </c>
      <c r="G37">
        <f t="shared" si="0"/>
        <v>5.43</v>
      </c>
      <c r="H37">
        <f t="shared" si="0"/>
        <v>6.8199999999999994</v>
      </c>
      <c r="I37">
        <f t="shared" si="0"/>
        <v>6.21</v>
      </c>
      <c r="J37">
        <f t="shared" si="0"/>
        <v>4.6400000000000006</v>
      </c>
      <c r="K37">
        <f t="shared" si="0"/>
        <v>1.71</v>
      </c>
      <c r="L37">
        <f t="shared" si="0"/>
        <v>0</v>
      </c>
      <c r="M37">
        <f t="shared" si="0"/>
        <v>0</v>
      </c>
      <c r="N37">
        <f>SUM(B37:M37)</f>
        <v>37.119999999999997</v>
      </c>
      <c r="O37">
        <v>942.84799999999984</v>
      </c>
    </row>
    <row r="38" spans="1:15" x14ac:dyDescent="0.3">
      <c r="A38" t="s">
        <v>17</v>
      </c>
      <c r="B38">
        <f>MAX(B6:B36)</f>
        <v>0</v>
      </c>
      <c r="C38">
        <f t="shared" ref="C38:M38" si="1">MAX(C6:C36)</f>
        <v>0.3</v>
      </c>
      <c r="D38">
        <f t="shared" si="1"/>
        <v>1.43</v>
      </c>
      <c r="E38">
        <f t="shared" si="1"/>
        <v>0.84</v>
      </c>
      <c r="F38">
        <f t="shared" si="1"/>
        <v>0.8</v>
      </c>
      <c r="G38">
        <f t="shared" si="1"/>
        <v>1.31</v>
      </c>
      <c r="H38">
        <f t="shared" si="1"/>
        <v>1.41</v>
      </c>
      <c r="I38">
        <f t="shared" si="1"/>
        <v>1.27</v>
      </c>
      <c r="J38">
        <f t="shared" si="1"/>
        <v>1.05</v>
      </c>
      <c r="K38">
        <f t="shared" si="1"/>
        <v>1.38</v>
      </c>
      <c r="L38">
        <f t="shared" si="1"/>
        <v>0</v>
      </c>
      <c r="M38">
        <f t="shared" si="1"/>
        <v>0</v>
      </c>
    </row>
    <row r="39" spans="1:15" x14ac:dyDescent="0.3">
      <c r="A39" t="s">
        <v>18</v>
      </c>
      <c r="B39">
        <f>COUNTIF(B6:B36,"&gt;0")</f>
        <v>0</v>
      </c>
      <c r="C39">
        <f t="shared" ref="C39:M39" si="2">COUNTIF(C6:C36,"&gt;0")</f>
        <v>1</v>
      </c>
      <c r="D39">
        <f t="shared" si="2"/>
        <v>6</v>
      </c>
      <c r="E39">
        <f t="shared" si="2"/>
        <v>14</v>
      </c>
      <c r="F39">
        <f t="shared" si="2"/>
        <v>17</v>
      </c>
      <c r="G39">
        <f t="shared" si="2"/>
        <v>11</v>
      </c>
      <c r="H39">
        <f t="shared" si="2"/>
        <v>13</v>
      </c>
      <c r="I39">
        <f t="shared" si="2"/>
        <v>18</v>
      </c>
      <c r="J39">
        <f t="shared" si="2"/>
        <v>10</v>
      </c>
      <c r="K39">
        <f t="shared" si="2"/>
        <v>3</v>
      </c>
      <c r="L39">
        <f t="shared" si="2"/>
        <v>0</v>
      </c>
      <c r="M39">
        <f t="shared" si="2"/>
        <v>0</v>
      </c>
    </row>
    <row r="40" spans="1:15" x14ac:dyDescent="0.3">
      <c r="A40" t="s">
        <v>19</v>
      </c>
      <c r="B40" s="1">
        <v>0</v>
      </c>
      <c r="C40" s="1">
        <f t="shared" ref="C40:K40" si="3">C37/C39</f>
        <v>0.3</v>
      </c>
      <c r="D40" s="1">
        <f t="shared" si="3"/>
        <v>0.58333333333333337</v>
      </c>
      <c r="E40" s="1">
        <f t="shared" si="3"/>
        <v>0.25857142857142856</v>
      </c>
      <c r="F40" s="1">
        <f t="shared" si="3"/>
        <v>0.28764705882352937</v>
      </c>
      <c r="G40" s="1">
        <f t="shared" si="3"/>
        <v>0.4936363636363636</v>
      </c>
      <c r="H40" s="1">
        <f t="shared" si="3"/>
        <v>0.52461538461538459</v>
      </c>
      <c r="I40" s="1">
        <f t="shared" si="3"/>
        <v>0.34499999999999997</v>
      </c>
      <c r="J40" s="1">
        <f t="shared" si="3"/>
        <v>0.46400000000000008</v>
      </c>
      <c r="K40" s="1">
        <f t="shared" si="3"/>
        <v>0.56999999999999995</v>
      </c>
      <c r="L40" s="1">
        <v>0</v>
      </c>
      <c r="M40" s="1">
        <v>0</v>
      </c>
    </row>
    <row r="41" spans="1:15" x14ac:dyDescent="0.3">
      <c r="A41" t="s">
        <v>20</v>
      </c>
      <c r="B41" s="1">
        <f>B37/31</f>
        <v>0</v>
      </c>
      <c r="C41" s="1">
        <f>C37/28</f>
        <v>1.0714285714285714E-2</v>
      </c>
      <c r="D41" s="1">
        <f>D37/31</f>
        <v>0.11290322580645161</v>
      </c>
      <c r="E41" s="1">
        <f>E37/30</f>
        <v>0.12066666666666667</v>
      </c>
      <c r="F41" s="1">
        <f>F37/31</f>
        <v>0.15774193548387097</v>
      </c>
      <c r="G41" s="1">
        <f>G37/30</f>
        <v>0.18099999999999999</v>
      </c>
      <c r="H41" s="1">
        <f>H37/31</f>
        <v>0.21999999999999997</v>
      </c>
      <c r="I41" s="1">
        <f>I37/31</f>
        <v>0.20032258064516129</v>
      </c>
      <c r="J41" s="1">
        <f>J37/30</f>
        <v>0.15466666666666667</v>
      </c>
      <c r="K41" s="1">
        <f>K37/31</f>
        <v>5.5161290322580644E-2</v>
      </c>
      <c r="L41" s="1">
        <f>L37/30</f>
        <v>0</v>
      </c>
      <c r="M41" s="1">
        <f>M37/31</f>
        <v>0</v>
      </c>
    </row>
    <row r="46" spans="1:15" x14ac:dyDescent="0.3">
      <c r="A46" t="s">
        <v>21</v>
      </c>
      <c r="B46">
        <v>0</v>
      </c>
      <c r="C46">
        <v>0.76200000000000001</v>
      </c>
      <c r="D46">
        <v>8.89</v>
      </c>
      <c r="E46">
        <v>9.1948000000000008</v>
      </c>
      <c r="F46">
        <v>12.420599999999999</v>
      </c>
      <c r="G46">
        <v>13.792199999999999</v>
      </c>
      <c r="H46">
        <v>17.322799999999997</v>
      </c>
      <c r="I46">
        <v>15.773400000000001</v>
      </c>
      <c r="J46">
        <v>11.785600000000002</v>
      </c>
      <c r="K46">
        <v>4.3433999999999999</v>
      </c>
      <c r="L46">
        <v>0</v>
      </c>
      <c r="M46">
        <v>0</v>
      </c>
    </row>
    <row r="47" spans="1:15" x14ac:dyDescent="0.3">
      <c r="A47" t="s">
        <v>22</v>
      </c>
      <c r="B47">
        <v>0</v>
      </c>
      <c r="C47">
        <v>7.62</v>
      </c>
      <c r="D47">
        <v>88.9</v>
      </c>
      <c r="E47">
        <v>91.948000000000008</v>
      </c>
      <c r="F47">
        <v>124.20599999999999</v>
      </c>
      <c r="G47">
        <v>137.922</v>
      </c>
      <c r="H47">
        <v>173.22799999999998</v>
      </c>
      <c r="I47">
        <v>157.73400000000001</v>
      </c>
      <c r="J47">
        <v>117.85600000000002</v>
      </c>
      <c r="K47">
        <v>43.433999999999997</v>
      </c>
      <c r="L47">
        <v>0</v>
      </c>
      <c r="M47">
        <v>0</v>
      </c>
      <c r="N47">
        <f>SUM(B47:M47)</f>
        <v>942.84799999999996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8"/>
  <sheetViews>
    <sheetView workbookViewId="0">
      <selection activeCell="G4" sqref="G4"/>
    </sheetView>
  </sheetViews>
  <sheetFormatPr defaultRowHeight="14.4" x14ac:dyDescent="0.3"/>
  <cols>
    <col min="1" max="1" width="27.664062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23</v>
      </c>
      <c r="J4" s="2"/>
      <c r="K4" s="2"/>
      <c r="L4" s="2"/>
      <c r="M4" s="2"/>
    </row>
    <row r="5" spans="1:13" x14ac:dyDescent="0.3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</row>
    <row r="6" spans="1:13" x14ac:dyDescent="0.3">
      <c r="A6" s="4">
        <v>1</v>
      </c>
      <c r="B6" s="5"/>
      <c r="C6" s="5"/>
      <c r="D6" s="5"/>
      <c r="E6" s="5">
        <v>7.0000000000000007E-2</v>
      </c>
      <c r="F6" s="5">
        <v>0.45</v>
      </c>
      <c r="G6" s="5"/>
      <c r="H6" s="5"/>
      <c r="I6" s="5"/>
      <c r="J6" s="5"/>
      <c r="K6" s="5">
        <v>0.5</v>
      </c>
      <c r="L6" s="5"/>
      <c r="M6" s="5"/>
    </row>
    <row r="7" spans="1:13" x14ac:dyDescent="0.3">
      <c r="A7" s="4">
        <v>2</v>
      </c>
      <c r="B7" s="5"/>
      <c r="C7" s="5"/>
      <c r="D7" s="5"/>
      <c r="E7" s="5">
        <v>0.17</v>
      </c>
      <c r="F7" s="5">
        <v>0.09</v>
      </c>
      <c r="G7" s="5"/>
      <c r="H7" s="5">
        <v>0.8</v>
      </c>
      <c r="I7" s="5"/>
      <c r="J7" s="5">
        <v>0.2</v>
      </c>
      <c r="K7" s="5">
        <v>0.6</v>
      </c>
      <c r="L7" s="5"/>
      <c r="M7" s="5"/>
    </row>
    <row r="8" spans="1:13" x14ac:dyDescent="0.3">
      <c r="A8" s="4">
        <v>3</v>
      </c>
      <c r="B8" s="5"/>
      <c r="C8" s="5"/>
      <c r="D8" s="5"/>
      <c r="E8" s="5">
        <v>0.24</v>
      </c>
      <c r="F8" s="5">
        <v>2.1800000000000002</v>
      </c>
      <c r="G8" s="5">
        <v>0.2</v>
      </c>
      <c r="H8" s="5"/>
      <c r="I8" s="5"/>
      <c r="J8" s="5"/>
      <c r="K8" s="5"/>
      <c r="L8" s="5"/>
      <c r="M8" s="5"/>
    </row>
    <row r="9" spans="1:13" x14ac:dyDescent="0.3">
      <c r="A9" s="4">
        <v>4</v>
      </c>
      <c r="B9" s="5"/>
      <c r="C9" s="5"/>
      <c r="D9" s="5"/>
      <c r="E9" s="5">
        <v>0.12</v>
      </c>
      <c r="F9" s="5"/>
      <c r="G9" s="5">
        <v>0.04</v>
      </c>
      <c r="H9" s="5"/>
      <c r="I9" s="5">
        <v>2.2200000000000002</v>
      </c>
      <c r="J9" s="5"/>
      <c r="K9" s="5"/>
      <c r="L9" s="5"/>
      <c r="M9" s="5"/>
    </row>
    <row r="10" spans="1:13" x14ac:dyDescent="0.3">
      <c r="A10" s="4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3">
      <c r="A11" s="4">
        <v>6</v>
      </c>
      <c r="B11" s="5"/>
      <c r="C11" s="5"/>
      <c r="D11" s="5"/>
      <c r="E11" s="5">
        <v>1.08</v>
      </c>
      <c r="F11" s="5">
        <v>0.25</v>
      </c>
      <c r="G11" s="5"/>
      <c r="H11" s="5">
        <v>0.69</v>
      </c>
      <c r="I11" s="5">
        <v>1.25</v>
      </c>
      <c r="J11" s="5">
        <v>0.12</v>
      </c>
      <c r="K11" s="5"/>
      <c r="L11" s="5"/>
      <c r="M11" s="5"/>
    </row>
    <row r="12" spans="1:13" x14ac:dyDescent="0.3">
      <c r="A12" s="4">
        <v>7</v>
      </c>
      <c r="B12" s="5"/>
      <c r="C12" s="5"/>
      <c r="D12" s="5"/>
      <c r="E12" s="5"/>
      <c r="F12" s="5"/>
      <c r="G12" s="5">
        <v>0.7</v>
      </c>
      <c r="H12" s="5"/>
      <c r="I12" s="5">
        <v>0.1</v>
      </c>
      <c r="J12" s="5"/>
      <c r="K12" s="5"/>
      <c r="L12" s="5"/>
      <c r="M12" s="5"/>
    </row>
    <row r="13" spans="1:13" x14ac:dyDescent="0.3">
      <c r="A13" s="4">
        <v>8</v>
      </c>
      <c r="B13" s="5"/>
      <c r="C13" s="5"/>
      <c r="D13" s="5"/>
      <c r="E13" s="5"/>
      <c r="F13" s="5"/>
      <c r="G13" s="5"/>
      <c r="H13" s="5"/>
      <c r="I13" s="5">
        <v>0.16</v>
      </c>
      <c r="J13" s="5">
        <v>0.16</v>
      </c>
      <c r="K13" s="5"/>
      <c r="L13" s="5"/>
      <c r="M13" s="5"/>
    </row>
    <row r="14" spans="1:13" x14ac:dyDescent="0.3">
      <c r="A14" s="4">
        <v>9</v>
      </c>
      <c r="B14" s="5"/>
      <c r="C14" s="5"/>
      <c r="D14" s="5"/>
      <c r="E14" s="5"/>
      <c r="F14" s="5"/>
      <c r="G14" s="5">
        <v>0.27</v>
      </c>
      <c r="H14" s="5"/>
      <c r="I14" s="5">
        <v>0.18</v>
      </c>
      <c r="J14" s="5">
        <v>0.66</v>
      </c>
      <c r="K14" s="5"/>
      <c r="L14" s="5"/>
      <c r="M14" s="5"/>
    </row>
    <row r="15" spans="1:13" x14ac:dyDescent="0.3">
      <c r="A15" s="4">
        <v>10</v>
      </c>
      <c r="B15" s="5"/>
      <c r="C15" s="5"/>
      <c r="D15" s="5"/>
      <c r="E15" s="5"/>
      <c r="F15" s="5">
        <v>0.11</v>
      </c>
      <c r="G15" s="5">
        <v>0.03</v>
      </c>
      <c r="H15" s="5">
        <v>0.89</v>
      </c>
      <c r="I15" s="5">
        <v>1.4</v>
      </c>
      <c r="J15" s="5"/>
      <c r="K15" s="5"/>
      <c r="L15" s="5"/>
      <c r="M15" s="5"/>
    </row>
    <row r="16" spans="1:13" x14ac:dyDescent="0.3">
      <c r="A16" s="4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4">
        <v>12</v>
      </c>
      <c r="B17" s="5"/>
      <c r="C17" s="5"/>
      <c r="D17" s="5"/>
      <c r="E17" s="5"/>
      <c r="F17" s="5"/>
      <c r="G17" s="5"/>
      <c r="H17" s="5">
        <v>1.73</v>
      </c>
      <c r="I17" s="5">
        <v>1.25</v>
      </c>
      <c r="J17" s="5"/>
      <c r="K17" s="5"/>
      <c r="L17" s="5"/>
      <c r="M17" s="5"/>
    </row>
    <row r="18" spans="1:13" x14ac:dyDescent="0.3">
      <c r="A18" s="4">
        <v>13</v>
      </c>
      <c r="B18" s="5"/>
      <c r="C18" s="5"/>
      <c r="D18" s="5"/>
      <c r="E18" s="5"/>
      <c r="F18" s="5"/>
      <c r="G18" s="5"/>
      <c r="H18" s="5"/>
      <c r="I18" s="5"/>
      <c r="J18" s="5">
        <v>0.2</v>
      </c>
      <c r="K18" s="5"/>
      <c r="L18" s="5"/>
      <c r="M18" s="5"/>
    </row>
    <row r="19" spans="1:13" x14ac:dyDescent="0.3">
      <c r="A19" s="4">
        <v>14</v>
      </c>
      <c r="B19" s="5"/>
      <c r="C19" s="5"/>
      <c r="D19" s="5"/>
      <c r="E19" s="5"/>
      <c r="F19" s="5"/>
      <c r="G19" s="5"/>
      <c r="H19" s="5"/>
      <c r="I19" s="5">
        <v>0.22</v>
      </c>
      <c r="J19" s="5"/>
      <c r="K19" s="5"/>
      <c r="L19" s="5"/>
      <c r="M19" s="5"/>
    </row>
    <row r="20" spans="1:13" x14ac:dyDescent="0.3">
      <c r="A20" s="4">
        <v>15</v>
      </c>
      <c r="B20" s="5"/>
      <c r="C20" s="5"/>
      <c r="D20" s="5"/>
      <c r="E20" s="5"/>
      <c r="F20" s="5"/>
      <c r="G20" s="5">
        <v>0.03</v>
      </c>
      <c r="H20" s="5"/>
      <c r="I20" s="5">
        <v>0.4</v>
      </c>
      <c r="J20" s="5"/>
      <c r="K20" s="5"/>
      <c r="L20" s="5"/>
      <c r="M20" s="5"/>
    </row>
    <row r="21" spans="1:13" x14ac:dyDescent="0.3">
      <c r="A21" s="4">
        <v>16</v>
      </c>
      <c r="B21" s="5"/>
      <c r="C21" s="5"/>
      <c r="D21" s="5"/>
      <c r="E21" s="5"/>
      <c r="F21" s="5">
        <v>7.0000000000000007E-2</v>
      </c>
      <c r="G21" s="5">
        <v>0.4</v>
      </c>
      <c r="H21" s="5"/>
      <c r="I21" s="5"/>
      <c r="J21" s="5">
        <v>0.69</v>
      </c>
      <c r="K21" s="5"/>
      <c r="L21" s="5"/>
      <c r="M21" s="5"/>
    </row>
    <row r="22" spans="1:13" x14ac:dyDescent="0.3">
      <c r="A22" s="4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4">
        <v>18</v>
      </c>
      <c r="B23" s="5"/>
      <c r="C23" s="5"/>
      <c r="D23" s="5"/>
      <c r="E23" s="5"/>
      <c r="F23" s="5"/>
      <c r="G23" s="5">
        <v>0.49</v>
      </c>
      <c r="H23" s="5">
        <v>1.1299999999999999</v>
      </c>
      <c r="I23" s="5"/>
      <c r="J23" s="5"/>
      <c r="K23" s="5"/>
      <c r="L23" s="5"/>
      <c r="M23" s="5"/>
    </row>
    <row r="24" spans="1:13" x14ac:dyDescent="0.3">
      <c r="A24" s="4">
        <v>19</v>
      </c>
      <c r="B24" s="5"/>
      <c r="C24" s="5"/>
      <c r="D24" s="5"/>
      <c r="E24" s="5">
        <v>0.67</v>
      </c>
      <c r="F24" s="5">
        <v>0.87</v>
      </c>
      <c r="G24" s="5"/>
      <c r="H24" s="5">
        <v>0.5</v>
      </c>
      <c r="I24" s="5"/>
      <c r="J24" s="5"/>
      <c r="K24" s="5">
        <v>1.1200000000000001</v>
      </c>
      <c r="L24" s="5"/>
      <c r="M24" s="5"/>
    </row>
    <row r="25" spans="1:13" x14ac:dyDescent="0.3">
      <c r="A25" s="4">
        <v>20</v>
      </c>
      <c r="B25" s="5"/>
      <c r="C25" s="5"/>
      <c r="D25" s="5"/>
      <c r="E25" s="5"/>
      <c r="F25" s="5">
        <v>0.12</v>
      </c>
      <c r="G25" s="5"/>
      <c r="H25" s="5"/>
      <c r="I25" s="5">
        <v>1.18</v>
      </c>
      <c r="J25" s="5">
        <v>0.75</v>
      </c>
      <c r="K25" s="5"/>
      <c r="L25" s="5"/>
      <c r="M25" s="5"/>
    </row>
    <row r="26" spans="1:13" x14ac:dyDescent="0.3">
      <c r="A26" s="4">
        <v>21</v>
      </c>
      <c r="B26" s="5"/>
      <c r="C26" s="5"/>
      <c r="D26" s="5"/>
      <c r="E26" s="5"/>
      <c r="F26" s="5"/>
      <c r="G26" s="5">
        <v>0.27</v>
      </c>
      <c r="H26" s="5">
        <v>0.73</v>
      </c>
      <c r="I26" s="5">
        <v>2.78</v>
      </c>
      <c r="J26" s="5"/>
      <c r="K26" s="5">
        <v>0.72</v>
      </c>
      <c r="L26" s="5"/>
      <c r="M26" s="5"/>
    </row>
    <row r="27" spans="1:13" x14ac:dyDescent="0.3">
      <c r="A27" s="4">
        <v>22</v>
      </c>
      <c r="B27" s="5"/>
      <c r="C27" s="5"/>
      <c r="D27" s="5"/>
      <c r="E27" s="5"/>
      <c r="F27" s="5"/>
      <c r="G27" s="5"/>
      <c r="H27" s="5">
        <v>0.53</v>
      </c>
      <c r="I27" s="5"/>
      <c r="J27" s="5"/>
      <c r="K27" s="5"/>
      <c r="L27" s="5"/>
      <c r="M27" s="5"/>
    </row>
    <row r="28" spans="1:13" x14ac:dyDescent="0.3">
      <c r="A28" s="4">
        <v>23</v>
      </c>
      <c r="B28" s="5"/>
      <c r="C28" s="5"/>
      <c r="D28" s="5"/>
      <c r="E28" s="5"/>
      <c r="F28" s="5"/>
      <c r="G28" s="5"/>
      <c r="H28" s="5">
        <v>0.4</v>
      </c>
      <c r="I28" s="5"/>
      <c r="J28" s="5">
        <v>0.28999999999999998</v>
      </c>
      <c r="K28" s="5"/>
      <c r="L28" s="5"/>
      <c r="M28" s="5"/>
    </row>
    <row r="29" spans="1:13" x14ac:dyDescent="0.3">
      <c r="A29" s="4">
        <v>24</v>
      </c>
      <c r="B29" s="5"/>
      <c r="C29" s="5"/>
      <c r="D29" s="5"/>
      <c r="E29" s="5">
        <v>0.15</v>
      </c>
      <c r="F29" s="5">
        <v>0.09</v>
      </c>
      <c r="G29" s="5"/>
      <c r="H29" s="5"/>
      <c r="I29" s="5">
        <v>2.02</v>
      </c>
      <c r="J29" s="5"/>
      <c r="K29" s="5"/>
      <c r="L29" s="5"/>
      <c r="M29" s="5"/>
    </row>
    <row r="30" spans="1:13" x14ac:dyDescent="0.3">
      <c r="A30" s="4">
        <v>25</v>
      </c>
      <c r="B30" s="5"/>
      <c r="C30" s="5"/>
      <c r="D30" s="5"/>
      <c r="E30" s="5"/>
      <c r="F30" s="5"/>
      <c r="G30" s="5"/>
      <c r="H30" s="5">
        <v>1.08</v>
      </c>
      <c r="I30" s="5"/>
      <c r="J30" s="5"/>
      <c r="K30" s="5"/>
      <c r="L30" s="5"/>
      <c r="M30" s="5"/>
    </row>
    <row r="31" spans="1:13" x14ac:dyDescent="0.3">
      <c r="A31" s="4">
        <v>26</v>
      </c>
      <c r="B31" s="5"/>
      <c r="C31" s="5"/>
      <c r="D31" s="5"/>
      <c r="E31" s="5"/>
      <c r="F31" s="5"/>
      <c r="G31" s="5">
        <v>1.36</v>
      </c>
      <c r="H31" s="5">
        <v>0.3</v>
      </c>
      <c r="I31" s="5"/>
      <c r="J31" s="5"/>
      <c r="K31" s="5"/>
      <c r="L31" s="5"/>
      <c r="M31" s="5"/>
    </row>
    <row r="32" spans="1:13" x14ac:dyDescent="0.3">
      <c r="A32" s="4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5" x14ac:dyDescent="0.3">
      <c r="A33" s="4">
        <v>28</v>
      </c>
      <c r="B33" s="5"/>
      <c r="C33" s="5"/>
      <c r="D33" s="5"/>
      <c r="E33" s="5"/>
      <c r="F33" s="5">
        <v>0.26</v>
      </c>
      <c r="G33" s="5"/>
      <c r="H33" s="5">
        <v>0.95</v>
      </c>
      <c r="I33" s="5"/>
      <c r="J33" s="5"/>
      <c r="K33" s="5"/>
      <c r="L33" s="5"/>
      <c r="M33" s="5"/>
    </row>
    <row r="34" spans="1:15" x14ac:dyDescent="0.3">
      <c r="A34" s="4">
        <v>29</v>
      </c>
      <c r="B34" s="5"/>
      <c r="C34" s="5"/>
      <c r="D34" s="5"/>
      <c r="E34" s="5"/>
      <c r="F34" s="5">
        <v>0.41</v>
      </c>
      <c r="G34" s="5"/>
      <c r="H34" s="5">
        <v>7.0000000000000007E-2</v>
      </c>
      <c r="I34" s="5">
        <v>0.85</v>
      </c>
      <c r="J34" s="5">
        <v>0.21</v>
      </c>
      <c r="K34" s="5"/>
      <c r="L34" s="5"/>
      <c r="M34" s="5"/>
    </row>
    <row r="35" spans="1:15" x14ac:dyDescent="0.3">
      <c r="A35" s="4">
        <v>30</v>
      </c>
      <c r="B35" s="5"/>
      <c r="C35" s="5"/>
      <c r="D35" s="5"/>
      <c r="E35" s="5"/>
      <c r="F35" s="5">
        <v>0.21</v>
      </c>
      <c r="G35" s="5"/>
      <c r="H35" s="5"/>
      <c r="I35" s="5">
        <v>2.0499999999999998</v>
      </c>
      <c r="J35" s="5"/>
      <c r="K35" s="5"/>
      <c r="L35" s="5"/>
      <c r="M35" s="5"/>
    </row>
    <row r="36" spans="1:15" x14ac:dyDescent="0.3">
      <c r="A36" s="4">
        <v>31</v>
      </c>
      <c r="B36" s="5"/>
      <c r="C36" s="5"/>
      <c r="D36" s="5"/>
      <c r="E36" s="5">
        <v>0.2</v>
      </c>
      <c r="F36" s="5">
        <v>0.84</v>
      </c>
      <c r="G36" s="5"/>
      <c r="H36" s="5"/>
      <c r="I36" s="5">
        <v>0.65</v>
      </c>
      <c r="J36" s="5"/>
      <c r="K36" s="5"/>
      <c r="L36" s="5"/>
      <c r="M36" s="5"/>
    </row>
    <row r="37" spans="1:15" x14ac:dyDescent="0.3">
      <c r="A37" s="4" t="s">
        <v>16</v>
      </c>
      <c r="B37" s="5">
        <f>SUM(B6:B36)</f>
        <v>0</v>
      </c>
      <c r="C37" s="5">
        <f t="shared" ref="C37:M37" si="0">SUM(C6:C36)</f>
        <v>0</v>
      </c>
      <c r="D37" s="5">
        <f t="shared" si="0"/>
        <v>0</v>
      </c>
      <c r="E37" s="5">
        <f t="shared" si="0"/>
        <v>2.7</v>
      </c>
      <c r="F37" s="5">
        <f t="shared" si="0"/>
        <v>5.9499999999999993</v>
      </c>
      <c r="G37" s="5">
        <f t="shared" si="0"/>
        <v>3.79</v>
      </c>
      <c r="H37" s="5">
        <f t="shared" si="0"/>
        <v>9.8000000000000007</v>
      </c>
      <c r="I37" s="5">
        <f t="shared" si="0"/>
        <v>16.709999999999997</v>
      </c>
      <c r="J37" s="5">
        <f t="shared" si="0"/>
        <v>3.2800000000000002</v>
      </c>
      <c r="K37" s="5">
        <f t="shared" si="0"/>
        <v>2.9400000000000004</v>
      </c>
      <c r="L37" s="5">
        <f t="shared" si="0"/>
        <v>0</v>
      </c>
      <c r="M37" s="5">
        <f t="shared" si="0"/>
        <v>0</v>
      </c>
      <c r="N37">
        <f>SUM(B37:M37)</f>
        <v>45.169999999999995</v>
      </c>
      <c r="O37">
        <v>1147.3179999999998</v>
      </c>
    </row>
    <row r="38" spans="1:15" x14ac:dyDescent="0.3">
      <c r="A38" s="4" t="s">
        <v>17</v>
      </c>
      <c r="B38" s="5">
        <f>MAX(B6:B36)</f>
        <v>0</v>
      </c>
      <c r="C38" s="5">
        <f t="shared" ref="C38:M38" si="1">MAX(C6:C36)</f>
        <v>0</v>
      </c>
      <c r="D38" s="5">
        <f t="shared" si="1"/>
        <v>0</v>
      </c>
      <c r="E38" s="5">
        <f t="shared" si="1"/>
        <v>1.08</v>
      </c>
      <c r="F38" s="5">
        <f t="shared" si="1"/>
        <v>2.1800000000000002</v>
      </c>
      <c r="G38" s="5">
        <f t="shared" si="1"/>
        <v>1.36</v>
      </c>
      <c r="H38" s="5">
        <f t="shared" si="1"/>
        <v>1.73</v>
      </c>
      <c r="I38" s="5">
        <f t="shared" si="1"/>
        <v>2.78</v>
      </c>
      <c r="J38" s="5">
        <f t="shared" si="1"/>
        <v>0.75</v>
      </c>
      <c r="K38" s="5">
        <f t="shared" si="1"/>
        <v>1.1200000000000001</v>
      </c>
      <c r="L38" s="5">
        <f t="shared" si="1"/>
        <v>0</v>
      </c>
      <c r="M38" s="5">
        <f t="shared" si="1"/>
        <v>0</v>
      </c>
    </row>
    <row r="39" spans="1:15" x14ac:dyDescent="0.3">
      <c r="A39" s="4" t="s">
        <v>18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0</v>
      </c>
      <c r="E39" s="6">
        <f t="shared" si="2"/>
        <v>8</v>
      </c>
      <c r="F39" s="4">
        <f t="shared" si="2"/>
        <v>13</v>
      </c>
      <c r="G39" s="6">
        <f t="shared" si="2"/>
        <v>10</v>
      </c>
      <c r="H39" s="6">
        <f t="shared" si="2"/>
        <v>13</v>
      </c>
      <c r="I39" s="6">
        <f t="shared" si="2"/>
        <v>15</v>
      </c>
      <c r="J39" s="6">
        <f t="shared" si="2"/>
        <v>9</v>
      </c>
      <c r="K39" s="6">
        <f t="shared" si="2"/>
        <v>4</v>
      </c>
      <c r="L39" s="6">
        <f t="shared" si="2"/>
        <v>0</v>
      </c>
      <c r="M39" s="6">
        <f t="shared" si="2"/>
        <v>0</v>
      </c>
    </row>
    <row r="40" spans="1:15" x14ac:dyDescent="0.3">
      <c r="A40" s="4" t="s">
        <v>19</v>
      </c>
      <c r="B40" s="6">
        <v>0</v>
      </c>
      <c r="C40" s="5">
        <v>0</v>
      </c>
      <c r="D40" s="5">
        <v>0</v>
      </c>
      <c r="E40" s="5">
        <f t="shared" ref="E40:K40" si="3">E37/E39</f>
        <v>0.33750000000000002</v>
      </c>
      <c r="F40" s="5">
        <f t="shared" si="3"/>
        <v>0.45769230769230762</v>
      </c>
      <c r="G40" s="5">
        <f t="shared" si="3"/>
        <v>0.379</v>
      </c>
      <c r="H40" s="5">
        <f t="shared" si="3"/>
        <v>0.75384615384615394</v>
      </c>
      <c r="I40" s="5">
        <f t="shared" si="3"/>
        <v>1.1139999999999999</v>
      </c>
      <c r="J40" s="5">
        <f t="shared" si="3"/>
        <v>0.36444444444444446</v>
      </c>
      <c r="K40" s="5">
        <f t="shared" si="3"/>
        <v>0.7350000000000001</v>
      </c>
      <c r="L40" s="5">
        <v>0</v>
      </c>
      <c r="M40" s="5">
        <v>0</v>
      </c>
    </row>
    <row r="41" spans="1:15" x14ac:dyDescent="0.3">
      <c r="A41" s="4" t="s">
        <v>20</v>
      </c>
      <c r="B41" s="5">
        <f>B37/31</f>
        <v>0</v>
      </c>
      <c r="C41" s="5">
        <f>C37/28</f>
        <v>0</v>
      </c>
      <c r="D41" s="5">
        <f>D37/31</f>
        <v>0</v>
      </c>
      <c r="E41" s="5">
        <f>E37/30</f>
        <v>9.0000000000000011E-2</v>
      </c>
      <c r="F41" s="1">
        <f>F37/30</f>
        <v>0.19833333333333331</v>
      </c>
      <c r="G41" s="5">
        <f>G37/30</f>
        <v>0.12633333333333333</v>
      </c>
      <c r="H41" s="5">
        <f>H37/31</f>
        <v>0.31612903225806455</v>
      </c>
      <c r="I41" s="5">
        <f>I37/31</f>
        <v>0.53903225806451605</v>
      </c>
      <c r="J41" s="5">
        <f>J37/30</f>
        <v>0.10933333333333334</v>
      </c>
      <c r="K41" s="5">
        <f>K37/31</f>
        <v>9.4838709677419364E-2</v>
      </c>
      <c r="L41" s="5">
        <f>L37/30</f>
        <v>0</v>
      </c>
      <c r="M41" s="5">
        <f>M37/31</f>
        <v>0</v>
      </c>
    </row>
    <row r="42" spans="1:15" x14ac:dyDescent="0.3">
      <c r="A42" s="4"/>
      <c r="B42" s="4"/>
      <c r="C42" s="4"/>
      <c r="D42" s="4"/>
      <c r="E42" s="4"/>
      <c r="G42" s="4"/>
      <c r="H42" s="4"/>
      <c r="I42" s="4"/>
      <c r="J42" s="4"/>
      <c r="K42" s="4"/>
      <c r="L42" s="4"/>
      <c r="M42" s="4"/>
    </row>
    <row r="47" spans="1:15" x14ac:dyDescent="0.3">
      <c r="A47" t="s">
        <v>21</v>
      </c>
      <c r="B47">
        <v>0</v>
      </c>
      <c r="C47">
        <v>0</v>
      </c>
      <c r="D47">
        <v>0</v>
      </c>
      <c r="E47">
        <v>6.8580000000000005</v>
      </c>
      <c r="F47">
        <v>15.112999999999998</v>
      </c>
      <c r="G47">
        <v>9.6265999999999998</v>
      </c>
      <c r="H47">
        <v>24.892000000000003</v>
      </c>
      <c r="I47">
        <v>42.443399999999997</v>
      </c>
      <c r="J47">
        <v>8.3312000000000008</v>
      </c>
      <c r="K47">
        <v>7.4676000000000009</v>
      </c>
      <c r="L47">
        <v>0</v>
      </c>
      <c r="M47">
        <v>0</v>
      </c>
    </row>
    <row r="48" spans="1:15" x14ac:dyDescent="0.3">
      <c r="A48" t="s">
        <v>22</v>
      </c>
      <c r="B48">
        <v>0</v>
      </c>
      <c r="C48">
        <v>0</v>
      </c>
      <c r="D48">
        <v>0</v>
      </c>
      <c r="E48">
        <v>68.580000000000013</v>
      </c>
      <c r="F48">
        <v>151.12999999999997</v>
      </c>
      <c r="G48">
        <v>96.265999999999991</v>
      </c>
      <c r="H48">
        <v>248.92000000000002</v>
      </c>
      <c r="I48">
        <v>424.43399999999997</v>
      </c>
      <c r="J48">
        <v>83.312000000000012</v>
      </c>
      <c r="K48">
        <v>74.676000000000016</v>
      </c>
      <c r="L48">
        <v>0</v>
      </c>
      <c r="M48">
        <v>0</v>
      </c>
      <c r="N48">
        <f>SUM(B48:M48)</f>
        <v>1147.3179999999998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8"/>
  <sheetViews>
    <sheetView workbookViewId="0">
      <selection activeCell="G4" sqref="G4"/>
    </sheetView>
  </sheetViews>
  <sheetFormatPr defaultRowHeight="14.4" x14ac:dyDescent="0.3"/>
  <cols>
    <col min="1" max="1" width="27.4414062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35</v>
      </c>
      <c r="J4" s="2"/>
      <c r="K4" s="2"/>
      <c r="L4" s="2"/>
      <c r="M4" s="2"/>
    </row>
    <row r="5" spans="1:13" x14ac:dyDescent="0.3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</row>
    <row r="6" spans="1:13" x14ac:dyDescent="0.3">
      <c r="A6" s="4">
        <v>1</v>
      </c>
      <c r="B6" s="5"/>
      <c r="C6" s="5">
        <v>0.05</v>
      </c>
      <c r="D6" s="5"/>
      <c r="E6" s="5"/>
      <c r="F6" s="5">
        <v>0.38</v>
      </c>
      <c r="G6" s="5">
        <v>0.5</v>
      </c>
      <c r="H6" s="5">
        <v>0.21</v>
      </c>
      <c r="I6" s="5"/>
      <c r="J6" s="5"/>
      <c r="K6" s="5"/>
      <c r="L6" s="5"/>
      <c r="M6" s="5"/>
    </row>
    <row r="7" spans="1:13" x14ac:dyDescent="0.3">
      <c r="A7" s="4">
        <v>2</v>
      </c>
      <c r="B7" s="5">
        <v>0.6</v>
      </c>
      <c r="C7" s="5"/>
      <c r="D7" s="5"/>
      <c r="E7" s="5"/>
      <c r="F7" s="5"/>
      <c r="G7" s="5"/>
      <c r="H7" s="5">
        <v>1</v>
      </c>
      <c r="I7" s="5">
        <v>1.7</v>
      </c>
      <c r="J7" s="5"/>
      <c r="K7" s="5"/>
      <c r="L7" s="5"/>
      <c r="M7" s="5"/>
    </row>
    <row r="8" spans="1:13" x14ac:dyDescent="0.3">
      <c r="A8" s="4">
        <v>3</v>
      </c>
      <c r="B8" s="5"/>
      <c r="C8" s="5"/>
      <c r="D8" s="5"/>
      <c r="E8" s="5">
        <v>0.8</v>
      </c>
      <c r="F8" s="5">
        <v>0.18</v>
      </c>
      <c r="G8" s="5"/>
      <c r="H8" s="5">
        <v>0.14000000000000001</v>
      </c>
      <c r="I8" s="5"/>
      <c r="J8" s="5">
        <v>2.0099999999999998</v>
      </c>
      <c r="K8" s="5">
        <v>0.4</v>
      </c>
      <c r="L8" s="5"/>
      <c r="M8" s="5"/>
    </row>
    <row r="9" spans="1:13" x14ac:dyDescent="0.3">
      <c r="A9" s="4">
        <v>4</v>
      </c>
      <c r="B9" s="5">
        <v>1.5</v>
      </c>
      <c r="C9" s="5"/>
      <c r="D9" s="5">
        <v>0.15</v>
      </c>
      <c r="E9" s="5"/>
      <c r="F9" s="5"/>
      <c r="G9" s="5">
        <v>0.28999999999999998</v>
      </c>
      <c r="H9" s="5"/>
      <c r="I9" s="5"/>
      <c r="J9" s="5"/>
      <c r="K9" s="5">
        <v>0.72</v>
      </c>
      <c r="L9" s="5"/>
      <c r="M9" s="5"/>
    </row>
    <row r="10" spans="1:13" x14ac:dyDescent="0.3">
      <c r="A10" s="4">
        <v>5</v>
      </c>
      <c r="B10" s="5"/>
      <c r="C10" s="5"/>
      <c r="D10" s="5"/>
      <c r="E10" s="5">
        <v>0.15</v>
      </c>
      <c r="F10" s="5"/>
      <c r="G10" s="5"/>
      <c r="H10" s="5"/>
      <c r="I10" s="5"/>
      <c r="J10" s="5"/>
      <c r="K10" s="5"/>
      <c r="L10" s="5"/>
      <c r="M10" s="5"/>
    </row>
    <row r="11" spans="1:13" x14ac:dyDescent="0.3">
      <c r="A11" s="4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4">
        <v>7</v>
      </c>
      <c r="B12" s="5"/>
      <c r="C12" s="5"/>
      <c r="D12" s="5"/>
      <c r="E12" s="5">
        <v>0.45</v>
      </c>
      <c r="F12" s="5"/>
      <c r="G12" s="5"/>
      <c r="H12" s="5">
        <v>0.12</v>
      </c>
      <c r="I12" s="5"/>
      <c r="J12" s="5"/>
      <c r="K12" s="5"/>
      <c r="L12" s="5"/>
      <c r="M12" s="5"/>
    </row>
    <row r="13" spans="1:13" x14ac:dyDescent="0.3">
      <c r="A13" s="4">
        <v>8</v>
      </c>
      <c r="B13" s="5"/>
      <c r="C13" s="5"/>
      <c r="D13" s="5"/>
      <c r="E13" s="5">
        <v>0.48</v>
      </c>
      <c r="F13" s="5"/>
      <c r="G13" s="5"/>
      <c r="H13" s="5"/>
      <c r="I13" s="5"/>
      <c r="J13" s="5"/>
      <c r="K13" s="5">
        <v>1</v>
      </c>
      <c r="L13" s="5"/>
      <c r="M13" s="5"/>
    </row>
    <row r="14" spans="1:13" x14ac:dyDescent="0.3">
      <c r="A14" s="4">
        <v>9</v>
      </c>
      <c r="B14" s="5"/>
      <c r="C14" s="5"/>
      <c r="D14" s="5"/>
      <c r="E14" s="5">
        <v>0.1</v>
      </c>
      <c r="F14" s="5"/>
      <c r="G14" s="5"/>
      <c r="H14" s="5">
        <v>0.18</v>
      </c>
      <c r="I14" s="5"/>
      <c r="J14" s="5">
        <v>0.48</v>
      </c>
      <c r="K14" s="5">
        <v>0.3</v>
      </c>
      <c r="L14" s="5"/>
      <c r="M14" s="5"/>
    </row>
    <row r="15" spans="1:13" x14ac:dyDescent="0.3">
      <c r="A15" s="4">
        <v>10</v>
      </c>
      <c r="B15" s="5">
        <v>0.5</v>
      </c>
      <c r="C15" s="5"/>
      <c r="D15" s="5"/>
      <c r="E15" s="5"/>
      <c r="F15" s="5"/>
      <c r="G15" s="5">
        <v>0.15</v>
      </c>
      <c r="H15" s="5"/>
      <c r="I15" s="5">
        <v>0.51</v>
      </c>
      <c r="J15" s="5"/>
      <c r="K15" s="5"/>
      <c r="L15" s="5"/>
      <c r="M15" s="5"/>
    </row>
    <row r="16" spans="1:13" x14ac:dyDescent="0.3">
      <c r="A16" s="4">
        <v>11</v>
      </c>
      <c r="B16" s="5"/>
      <c r="C16" s="5"/>
      <c r="D16" s="5"/>
      <c r="E16" s="5"/>
      <c r="F16" s="5"/>
      <c r="G16" s="5">
        <v>1.36</v>
      </c>
      <c r="H16" s="5"/>
      <c r="I16" s="5"/>
      <c r="J16" s="5"/>
      <c r="K16" s="5">
        <v>0.35</v>
      </c>
      <c r="L16" s="5"/>
      <c r="M16" s="5"/>
    </row>
    <row r="17" spans="1:13" x14ac:dyDescent="0.3">
      <c r="A17" s="4">
        <v>12</v>
      </c>
      <c r="B17" s="5"/>
      <c r="C17" s="5"/>
      <c r="D17" s="5"/>
      <c r="E17" s="5">
        <v>1.7</v>
      </c>
      <c r="F17" s="5"/>
      <c r="G17" s="5"/>
      <c r="H17" s="5"/>
      <c r="I17" s="5"/>
      <c r="J17" s="5">
        <v>3.5</v>
      </c>
      <c r="K17" s="5"/>
      <c r="L17" s="5"/>
      <c r="M17" s="5"/>
    </row>
    <row r="18" spans="1:13" x14ac:dyDescent="0.3">
      <c r="A18" s="4">
        <v>13</v>
      </c>
      <c r="B18" s="5">
        <v>0.2</v>
      </c>
      <c r="C18" s="5"/>
      <c r="D18" s="5"/>
      <c r="E18" s="5"/>
      <c r="F18" s="5">
        <v>0.5</v>
      </c>
      <c r="G18" s="5"/>
      <c r="H18" s="5"/>
      <c r="I18" s="5"/>
      <c r="J18" s="5"/>
      <c r="K18" s="5"/>
      <c r="L18" s="5"/>
      <c r="M18" s="5"/>
    </row>
    <row r="19" spans="1:13" x14ac:dyDescent="0.3">
      <c r="A19" s="4">
        <v>14</v>
      </c>
      <c r="B19" s="5"/>
      <c r="C19" s="5"/>
      <c r="D19" s="5">
        <v>0.3</v>
      </c>
      <c r="E19" s="5"/>
      <c r="F19" s="5"/>
      <c r="G19" s="5">
        <v>1.2</v>
      </c>
      <c r="H19" s="5"/>
      <c r="I19" s="5"/>
      <c r="J19" s="5"/>
      <c r="K19" s="5"/>
      <c r="L19" s="5"/>
      <c r="M19" s="5"/>
    </row>
    <row r="20" spans="1:13" x14ac:dyDescent="0.3">
      <c r="A20" s="4">
        <v>15</v>
      </c>
      <c r="B20" s="5"/>
      <c r="C20" s="5"/>
      <c r="D20" s="5"/>
      <c r="E20" s="5">
        <v>0.37</v>
      </c>
      <c r="F20" s="5"/>
      <c r="G20" s="5">
        <v>0.54</v>
      </c>
      <c r="H20" s="5">
        <v>0.8</v>
      </c>
      <c r="I20" s="5">
        <v>1</v>
      </c>
      <c r="J20" s="5">
        <v>0.21</v>
      </c>
      <c r="K20" s="5"/>
      <c r="L20" s="5"/>
      <c r="M20" s="5"/>
    </row>
    <row r="21" spans="1:13" x14ac:dyDescent="0.3">
      <c r="A21" s="4">
        <v>16</v>
      </c>
      <c r="B21" s="5"/>
      <c r="C21" s="5"/>
      <c r="D21" s="5"/>
      <c r="E21" s="5"/>
      <c r="F21" s="5"/>
      <c r="G21" s="5"/>
      <c r="H21" s="5">
        <v>0.12</v>
      </c>
      <c r="I21" s="5"/>
      <c r="J21" s="5"/>
      <c r="K21" s="5"/>
      <c r="L21" s="5"/>
      <c r="M21" s="5"/>
    </row>
    <row r="22" spans="1:13" x14ac:dyDescent="0.3">
      <c r="A22" s="4">
        <v>17</v>
      </c>
      <c r="B22" s="5">
        <v>0.5</v>
      </c>
      <c r="C22" s="5"/>
      <c r="D22" s="5"/>
      <c r="E22" s="5"/>
      <c r="F22" s="5">
        <v>0.5</v>
      </c>
      <c r="G22" s="5"/>
      <c r="H22" s="5">
        <v>0.11</v>
      </c>
      <c r="I22" s="5"/>
      <c r="J22" s="5">
        <v>0.21</v>
      </c>
      <c r="K22" s="5"/>
      <c r="L22" s="5"/>
      <c r="M22" s="5"/>
    </row>
    <row r="23" spans="1:13" x14ac:dyDescent="0.3">
      <c r="A23" s="4">
        <v>18</v>
      </c>
      <c r="B23" s="5"/>
      <c r="C23" s="5"/>
      <c r="D23" s="5"/>
      <c r="E23" s="5"/>
      <c r="F23" s="5"/>
      <c r="G23" s="5"/>
      <c r="H23" s="5"/>
      <c r="I23" s="5">
        <v>0.39</v>
      </c>
      <c r="J23" s="5"/>
      <c r="K23" s="5"/>
      <c r="L23" s="5"/>
      <c r="M23" s="5"/>
    </row>
    <row r="24" spans="1:13" x14ac:dyDescent="0.3">
      <c r="A24" s="4">
        <v>19</v>
      </c>
      <c r="B24" s="5"/>
      <c r="C24" s="5"/>
      <c r="D24" s="5"/>
      <c r="E24" s="5">
        <v>0.35</v>
      </c>
      <c r="F24" s="5"/>
      <c r="G24" s="5">
        <v>1.63</v>
      </c>
      <c r="H24" s="5"/>
      <c r="I24" s="5"/>
      <c r="J24" s="5">
        <v>0.2</v>
      </c>
      <c r="K24" s="5"/>
      <c r="L24" s="5"/>
      <c r="M24" s="5"/>
    </row>
    <row r="25" spans="1:13" x14ac:dyDescent="0.3">
      <c r="A25" s="4">
        <v>20</v>
      </c>
      <c r="B25" s="5">
        <v>0.5</v>
      </c>
      <c r="C25" s="5"/>
      <c r="D25" s="5"/>
      <c r="E25" s="5">
        <v>0.5</v>
      </c>
      <c r="F25" s="5"/>
      <c r="G25" s="5">
        <v>7.0000000000000007E-2</v>
      </c>
      <c r="H25" s="5"/>
      <c r="I25" s="5"/>
      <c r="J25" s="5"/>
      <c r="K25" s="5"/>
      <c r="L25" s="5"/>
      <c r="M25" s="5"/>
    </row>
    <row r="26" spans="1:13" x14ac:dyDescent="0.3">
      <c r="A26" s="4">
        <v>21</v>
      </c>
      <c r="B26" s="5">
        <v>0.3</v>
      </c>
      <c r="C26" s="5"/>
      <c r="D26" s="5"/>
      <c r="E26" s="5">
        <v>1.75</v>
      </c>
      <c r="F26" s="5"/>
      <c r="G26" s="5">
        <v>1.42</v>
      </c>
      <c r="H26" s="5">
        <v>1.3</v>
      </c>
      <c r="I26" s="5"/>
      <c r="J26" s="5"/>
      <c r="K26" s="5"/>
      <c r="L26" s="5"/>
      <c r="M26" s="5"/>
    </row>
    <row r="27" spans="1:13" x14ac:dyDescent="0.3">
      <c r="A27" s="4">
        <v>22</v>
      </c>
      <c r="B27" s="5"/>
      <c r="C27" s="5"/>
      <c r="D27" s="5"/>
      <c r="E27" s="5">
        <v>0.5</v>
      </c>
      <c r="F27" s="5">
        <v>0.26</v>
      </c>
      <c r="G27" s="5">
        <v>2.13</v>
      </c>
      <c r="H27" s="5"/>
      <c r="I27" s="5"/>
      <c r="J27" s="5"/>
      <c r="K27" s="5"/>
      <c r="L27" s="5"/>
      <c r="M27" s="5"/>
    </row>
    <row r="28" spans="1:13" x14ac:dyDescent="0.3">
      <c r="A28" s="4">
        <v>23</v>
      </c>
      <c r="B28" s="5"/>
      <c r="C28" s="5"/>
      <c r="D28" s="5"/>
      <c r="E28" s="5"/>
      <c r="F28" s="5"/>
      <c r="G28" s="5">
        <v>0.15</v>
      </c>
      <c r="H28" s="5"/>
      <c r="I28" s="5"/>
      <c r="J28" s="5"/>
      <c r="K28" s="5"/>
      <c r="L28" s="5"/>
      <c r="M28" s="5"/>
    </row>
    <row r="29" spans="1:13" x14ac:dyDescent="0.3">
      <c r="A29" s="4">
        <v>24</v>
      </c>
      <c r="B29" s="5"/>
      <c r="C29" s="5"/>
      <c r="D29" s="5"/>
      <c r="E29" s="5">
        <v>0.82</v>
      </c>
      <c r="F29" s="5"/>
      <c r="G29" s="5">
        <v>0.08</v>
      </c>
      <c r="H29" s="5"/>
      <c r="I29" s="5"/>
      <c r="J29" s="5">
        <v>0.35</v>
      </c>
      <c r="K29" s="5"/>
      <c r="L29" s="5"/>
      <c r="M29" s="5"/>
    </row>
    <row r="30" spans="1:13" x14ac:dyDescent="0.3">
      <c r="A30" s="4">
        <v>25</v>
      </c>
      <c r="B30" s="5"/>
      <c r="C30" s="5"/>
      <c r="D30" s="5"/>
      <c r="E30" s="5"/>
      <c r="F30" s="5">
        <v>0.02</v>
      </c>
      <c r="G30" s="5">
        <v>0.02</v>
      </c>
      <c r="H30" s="5">
        <v>1.9</v>
      </c>
      <c r="I30" s="5">
        <v>1.85</v>
      </c>
      <c r="J30" s="5">
        <v>0.02</v>
      </c>
      <c r="K30" s="5"/>
      <c r="L30" s="5"/>
      <c r="M30" s="5"/>
    </row>
    <row r="31" spans="1:13" x14ac:dyDescent="0.3">
      <c r="A31" s="4">
        <v>26</v>
      </c>
      <c r="B31" s="5"/>
      <c r="C31" s="5"/>
      <c r="D31" s="5"/>
      <c r="E31" s="5">
        <v>0.42</v>
      </c>
      <c r="F31" s="5"/>
      <c r="G31" s="5"/>
      <c r="H31" s="5">
        <v>1.4</v>
      </c>
      <c r="I31" s="5"/>
      <c r="J31" s="5"/>
      <c r="K31" s="5"/>
      <c r="L31" s="5"/>
      <c r="M31" s="5"/>
    </row>
    <row r="32" spans="1:13" x14ac:dyDescent="0.3">
      <c r="A32" s="4">
        <v>27</v>
      </c>
      <c r="B32" s="5"/>
      <c r="C32" s="5"/>
      <c r="D32" s="5"/>
      <c r="E32" s="5">
        <v>0.81</v>
      </c>
      <c r="F32" s="5"/>
      <c r="G32" s="5"/>
      <c r="H32" s="5">
        <v>0.18</v>
      </c>
      <c r="I32" s="5"/>
      <c r="J32" s="5">
        <v>0.28000000000000003</v>
      </c>
      <c r="K32" s="5"/>
      <c r="L32" s="5"/>
      <c r="M32" s="5"/>
    </row>
    <row r="33" spans="1:15" x14ac:dyDescent="0.3">
      <c r="A33" s="4">
        <v>28</v>
      </c>
      <c r="B33" s="5"/>
      <c r="C33" s="5"/>
      <c r="D33" s="5"/>
      <c r="E33" s="5">
        <v>1.8</v>
      </c>
      <c r="F33" s="5"/>
      <c r="G33" s="5"/>
      <c r="H33" s="5">
        <v>1.4</v>
      </c>
      <c r="I33" s="5"/>
      <c r="J33" s="5"/>
      <c r="K33" s="5"/>
      <c r="L33" s="5"/>
      <c r="M33" s="5"/>
    </row>
    <row r="34" spans="1:15" x14ac:dyDescent="0.3">
      <c r="A34" s="4">
        <v>29</v>
      </c>
      <c r="B34" s="5"/>
      <c r="C34" s="5"/>
      <c r="D34" s="5"/>
      <c r="E34" s="5">
        <v>0.96</v>
      </c>
      <c r="F34" s="5">
        <v>0.17</v>
      </c>
      <c r="G34" s="5">
        <v>0.21</v>
      </c>
      <c r="H34" s="5">
        <v>0.18</v>
      </c>
      <c r="I34" s="5"/>
      <c r="J34" s="5">
        <v>0.08</v>
      </c>
      <c r="K34" s="5"/>
      <c r="L34" s="5"/>
      <c r="M34" s="5"/>
    </row>
    <row r="35" spans="1:15" x14ac:dyDescent="0.3">
      <c r="A35" s="4">
        <v>30</v>
      </c>
      <c r="B35" s="5"/>
      <c r="C35" s="5"/>
      <c r="D35" s="5"/>
      <c r="E35" s="5">
        <v>0.49</v>
      </c>
      <c r="F35" s="5"/>
      <c r="G35" s="5">
        <v>0.09</v>
      </c>
      <c r="H35" s="5">
        <v>0.2</v>
      </c>
      <c r="I35" s="5"/>
      <c r="J35" s="5"/>
      <c r="K35" s="5"/>
      <c r="L35" s="5"/>
      <c r="M35" s="5"/>
    </row>
    <row r="36" spans="1:15" x14ac:dyDescent="0.3">
      <c r="A36" s="4">
        <v>31</v>
      </c>
      <c r="B36" s="5"/>
      <c r="C36" s="5"/>
      <c r="D36" s="5"/>
      <c r="E36" s="5"/>
      <c r="F36" s="5"/>
      <c r="G36" s="5"/>
      <c r="H36" s="5">
        <v>1.1000000000000001</v>
      </c>
      <c r="I36" s="5"/>
      <c r="J36" s="5"/>
      <c r="K36" s="5"/>
      <c r="L36" s="5"/>
      <c r="M36" s="5"/>
    </row>
    <row r="37" spans="1:15" x14ac:dyDescent="0.3">
      <c r="A37" s="4" t="s">
        <v>16</v>
      </c>
      <c r="B37" s="5">
        <f>SUM(B6:B36)</f>
        <v>4.1000000000000005</v>
      </c>
      <c r="C37" s="5">
        <f t="shared" ref="C37:M37" si="0">SUM(C6:C36)</f>
        <v>0.05</v>
      </c>
      <c r="D37" s="5">
        <f t="shared" si="0"/>
        <v>0.44999999999999996</v>
      </c>
      <c r="E37" s="5">
        <f t="shared" si="0"/>
        <v>12.450000000000001</v>
      </c>
      <c r="F37" s="5">
        <f t="shared" si="0"/>
        <v>2.0100000000000002</v>
      </c>
      <c r="G37" s="5">
        <f t="shared" si="0"/>
        <v>9.84</v>
      </c>
      <c r="H37" s="5">
        <f t="shared" si="0"/>
        <v>10.34</v>
      </c>
      <c r="I37" s="5">
        <f t="shared" si="0"/>
        <v>5.45</v>
      </c>
      <c r="J37" s="5">
        <f t="shared" si="0"/>
        <v>7.34</v>
      </c>
      <c r="K37" s="5">
        <f t="shared" si="0"/>
        <v>2.77</v>
      </c>
      <c r="L37" s="5">
        <f t="shared" si="0"/>
        <v>0</v>
      </c>
      <c r="M37" s="5">
        <f t="shared" si="0"/>
        <v>0</v>
      </c>
      <c r="N37">
        <f>SUM(B37:M37)</f>
        <v>54.800000000000004</v>
      </c>
      <c r="O37">
        <v>1391.92</v>
      </c>
    </row>
    <row r="38" spans="1:15" x14ac:dyDescent="0.3">
      <c r="A38" s="4" t="s">
        <v>17</v>
      </c>
      <c r="B38" s="5">
        <f>MAX(B6:B36)</f>
        <v>1.5</v>
      </c>
      <c r="C38" s="5">
        <f t="shared" ref="C38:M38" si="1">MAX(C6:C36)</f>
        <v>0.05</v>
      </c>
      <c r="D38" s="5">
        <f t="shared" si="1"/>
        <v>0.3</v>
      </c>
      <c r="E38" s="5">
        <f t="shared" si="1"/>
        <v>1.8</v>
      </c>
      <c r="F38" s="5">
        <f t="shared" si="1"/>
        <v>0.5</v>
      </c>
      <c r="G38" s="5">
        <f t="shared" si="1"/>
        <v>2.13</v>
      </c>
      <c r="H38" s="5">
        <f t="shared" si="1"/>
        <v>1.9</v>
      </c>
      <c r="I38" s="5">
        <f t="shared" si="1"/>
        <v>1.85</v>
      </c>
      <c r="J38" s="5">
        <f t="shared" si="1"/>
        <v>3.5</v>
      </c>
      <c r="K38" s="5">
        <f t="shared" si="1"/>
        <v>1</v>
      </c>
      <c r="L38" s="5">
        <f t="shared" si="1"/>
        <v>0</v>
      </c>
      <c r="M38" s="5">
        <f t="shared" si="1"/>
        <v>0</v>
      </c>
    </row>
    <row r="39" spans="1:15" x14ac:dyDescent="0.3">
      <c r="A39" s="4" t="s">
        <v>18</v>
      </c>
      <c r="B39" s="6">
        <f>COUNTIF(B6:B36,"&gt;0")</f>
        <v>7</v>
      </c>
      <c r="C39" s="6">
        <f t="shared" ref="C39:M39" si="2">COUNTIF(C6:C36,"&gt;0")</f>
        <v>1</v>
      </c>
      <c r="D39" s="6">
        <f t="shared" si="2"/>
        <v>2</v>
      </c>
      <c r="E39" s="6">
        <f t="shared" si="2"/>
        <v>17</v>
      </c>
      <c r="F39" s="6">
        <f t="shared" si="2"/>
        <v>7</v>
      </c>
      <c r="G39" s="6">
        <f t="shared" si="2"/>
        <v>15</v>
      </c>
      <c r="H39" s="6">
        <f t="shared" si="2"/>
        <v>16</v>
      </c>
      <c r="I39" s="6">
        <f t="shared" si="2"/>
        <v>5</v>
      </c>
      <c r="J39" s="6">
        <f t="shared" si="2"/>
        <v>10</v>
      </c>
      <c r="K39" s="6">
        <f t="shared" si="2"/>
        <v>5</v>
      </c>
      <c r="L39" s="6">
        <f t="shared" si="2"/>
        <v>0</v>
      </c>
      <c r="M39" s="6">
        <f t="shared" si="2"/>
        <v>0</v>
      </c>
    </row>
    <row r="40" spans="1:15" x14ac:dyDescent="0.3">
      <c r="A40" s="4" t="s">
        <v>19</v>
      </c>
      <c r="B40" s="6">
        <f t="shared" ref="B40:K40" si="3">B37/B39</f>
        <v>0.58571428571428574</v>
      </c>
      <c r="C40" s="5">
        <f t="shared" si="3"/>
        <v>0.05</v>
      </c>
      <c r="D40" s="5">
        <f t="shared" si="3"/>
        <v>0.22499999999999998</v>
      </c>
      <c r="E40" s="5">
        <f t="shared" si="3"/>
        <v>0.73235294117647065</v>
      </c>
      <c r="F40" s="5">
        <f t="shared" si="3"/>
        <v>0.2871428571428572</v>
      </c>
      <c r="G40" s="5">
        <f t="shared" si="3"/>
        <v>0.65600000000000003</v>
      </c>
      <c r="H40" s="5">
        <f t="shared" si="3"/>
        <v>0.64624999999999999</v>
      </c>
      <c r="I40" s="5">
        <f t="shared" si="3"/>
        <v>1.0900000000000001</v>
      </c>
      <c r="J40" s="5">
        <f t="shared" si="3"/>
        <v>0.73399999999999999</v>
      </c>
      <c r="K40" s="5">
        <f t="shared" si="3"/>
        <v>0.55400000000000005</v>
      </c>
      <c r="L40" s="5">
        <v>0</v>
      </c>
      <c r="M40" s="5">
        <v>0</v>
      </c>
    </row>
    <row r="41" spans="1:15" x14ac:dyDescent="0.3">
      <c r="A41" s="4" t="s">
        <v>20</v>
      </c>
      <c r="B41" s="5">
        <f>B37/31</f>
        <v>0.13225806451612904</v>
      </c>
      <c r="C41" s="5">
        <f>C37/28</f>
        <v>1.7857142857142859E-3</v>
      </c>
      <c r="D41" s="5">
        <f>D37/31</f>
        <v>1.4516129032258063E-2</v>
      </c>
      <c r="E41" s="5">
        <f>E37/30</f>
        <v>0.41500000000000004</v>
      </c>
      <c r="F41" s="5">
        <f>F37/31</f>
        <v>6.4838709677419365E-2</v>
      </c>
      <c r="G41" s="5">
        <f>G37/30</f>
        <v>0.32800000000000001</v>
      </c>
      <c r="H41" s="5">
        <f>H37/31</f>
        <v>0.3335483870967742</v>
      </c>
      <c r="I41" s="5">
        <f>I37/31</f>
        <v>0.17580645161290323</v>
      </c>
      <c r="J41" s="5">
        <f>J37/30</f>
        <v>0.24466666666666667</v>
      </c>
      <c r="K41" s="5">
        <f>K37/31</f>
        <v>8.935483870967742E-2</v>
      </c>
      <c r="L41" s="5">
        <f>L37/30</f>
        <v>0</v>
      </c>
      <c r="M41" s="5">
        <f>M37/31</f>
        <v>0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7" spans="1:15" x14ac:dyDescent="0.3">
      <c r="A47" t="s">
        <v>21</v>
      </c>
      <c r="B47">
        <v>10.414000000000001</v>
      </c>
      <c r="C47">
        <v>0.127</v>
      </c>
      <c r="D47">
        <v>1.1429999999999998</v>
      </c>
      <c r="E47">
        <v>31.623000000000005</v>
      </c>
      <c r="F47">
        <v>5.1054000000000004</v>
      </c>
      <c r="G47">
        <v>24.993600000000001</v>
      </c>
      <c r="H47">
        <v>26.2636</v>
      </c>
      <c r="I47">
        <v>13.843</v>
      </c>
      <c r="J47">
        <v>18.643599999999999</v>
      </c>
      <c r="K47">
        <v>7.0358000000000001</v>
      </c>
      <c r="L47">
        <v>0</v>
      </c>
      <c r="M47">
        <v>0</v>
      </c>
    </row>
    <row r="48" spans="1:15" x14ac:dyDescent="0.3">
      <c r="A48" t="s">
        <v>22</v>
      </c>
      <c r="B48">
        <v>104.14000000000001</v>
      </c>
      <c r="C48">
        <v>1.27</v>
      </c>
      <c r="D48">
        <v>11.429999999999998</v>
      </c>
      <c r="E48">
        <v>316.23</v>
      </c>
      <c r="F48">
        <v>51.054000000000002</v>
      </c>
      <c r="G48">
        <v>249.93600000000001</v>
      </c>
      <c r="H48">
        <v>262.63600000000002</v>
      </c>
      <c r="I48">
        <v>138.43</v>
      </c>
      <c r="J48">
        <v>186.43599999999998</v>
      </c>
      <c r="K48">
        <v>70.358000000000004</v>
      </c>
      <c r="L48">
        <v>0</v>
      </c>
      <c r="M48">
        <v>0</v>
      </c>
      <c r="N48">
        <f>SUM(B48:M48)</f>
        <v>1391.92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7"/>
  <sheetViews>
    <sheetView tabSelected="1" workbookViewId="0">
      <selection activeCell="G4" sqref="G4"/>
    </sheetView>
  </sheetViews>
  <sheetFormatPr defaultRowHeight="14.4" x14ac:dyDescent="0.3"/>
  <cols>
    <col min="1" max="1" width="27.4414062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36</v>
      </c>
      <c r="J4" s="2"/>
      <c r="K4" s="2"/>
      <c r="L4" s="2"/>
      <c r="M4" s="2"/>
    </row>
    <row r="5" spans="1:13" x14ac:dyDescent="0.3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</row>
    <row r="6" spans="1:13" x14ac:dyDescent="0.3">
      <c r="A6" s="4">
        <v>1</v>
      </c>
      <c r="B6" s="5"/>
      <c r="C6" s="5"/>
      <c r="D6" s="5"/>
      <c r="E6" s="5"/>
      <c r="F6" s="5">
        <v>0.36</v>
      </c>
      <c r="G6" s="5"/>
      <c r="H6" s="5"/>
      <c r="I6" s="5">
        <v>0.5</v>
      </c>
      <c r="J6" s="5">
        <v>0.3</v>
      </c>
      <c r="K6" s="5"/>
      <c r="L6" s="5"/>
      <c r="M6" s="5"/>
    </row>
    <row r="7" spans="1:13" x14ac:dyDescent="0.3">
      <c r="A7" s="4">
        <v>2</v>
      </c>
      <c r="B7" s="5"/>
      <c r="C7" s="5"/>
      <c r="D7" s="5"/>
      <c r="E7" s="5">
        <v>0.25</v>
      </c>
      <c r="F7" s="5"/>
      <c r="G7" s="5"/>
      <c r="H7" s="5">
        <v>0.15</v>
      </c>
      <c r="I7" s="5"/>
      <c r="J7" s="5">
        <v>0.08</v>
      </c>
      <c r="K7" s="5"/>
      <c r="L7" s="5"/>
      <c r="M7" s="5"/>
    </row>
    <row r="8" spans="1:13" x14ac:dyDescent="0.3">
      <c r="A8" s="4">
        <v>3</v>
      </c>
      <c r="B8" s="5"/>
      <c r="C8" s="5"/>
      <c r="D8" s="5"/>
      <c r="E8" s="5"/>
      <c r="F8" s="5"/>
      <c r="G8" s="5"/>
      <c r="H8" s="5">
        <v>0.2</v>
      </c>
      <c r="I8" s="5">
        <v>0.28000000000000003</v>
      </c>
      <c r="J8" s="5"/>
      <c r="K8" s="5">
        <v>0.15</v>
      </c>
      <c r="L8" s="5"/>
      <c r="M8" s="5"/>
    </row>
    <row r="9" spans="1:13" x14ac:dyDescent="0.3">
      <c r="A9" s="4">
        <v>4</v>
      </c>
      <c r="B9" s="5"/>
      <c r="C9" s="5"/>
      <c r="D9" s="5"/>
      <c r="E9" s="5"/>
      <c r="F9" s="5"/>
      <c r="G9" s="5"/>
      <c r="H9" s="5"/>
      <c r="I9" s="5"/>
      <c r="J9" s="5">
        <v>0.3</v>
      </c>
      <c r="K9" s="5">
        <v>2.2000000000000002</v>
      </c>
      <c r="L9" s="5"/>
      <c r="M9" s="5"/>
    </row>
    <row r="10" spans="1:13" x14ac:dyDescent="0.3">
      <c r="A10" s="4">
        <v>5</v>
      </c>
      <c r="B10" s="5"/>
      <c r="C10" s="5"/>
      <c r="D10" s="5"/>
      <c r="E10" s="5"/>
      <c r="F10" s="5">
        <v>0.12</v>
      </c>
      <c r="G10" s="5">
        <v>0.25</v>
      </c>
      <c r="H10" s="5">
        <v>0.27</v>
      </c>
      <c r="I10" s="5">
        <v>2.75</v>
      </c>
      <c r="J10" s="5"/>
      <c r="K10" s="5">
        <v>1.95</v>
      </c>
      <c r="L10" s="5"/>
      <c r="M10" s="5"/>
    </row>
    <row r="11" spans="1:13" x14ac:dyDescent="0.3">
      <c r="A11" s="4">
        <v>6</v>
      </c>
      <c r="B11" s="5"/>
      <c r="C11" s="5"/>
      <c r="D11" s="5"/>
      <c r="E11" s="5"/>
      <c r="F11" s="5">
        <v>0.25</v>
      </c>
      <c r="G11" s="5"/>
      <c r="H11" s="5"/>
      <c r="I11" s="5">
        <v>0.92</v>
      </c>
      <c r="J11" s="5"/>
      <c r="K11" s="5">
        <v>1.1499999999999999</v>
      </c>
      <c r="L11" s="5"/>
      <c r="M11" s="5"/>
    </row>
    <row r="12" spans="1:13" x14ac:dyDescent="0.3">
      <c r="A12" s="4">
        <v>7</v>
      </c>
      <c r="B12" s="5"/>
      <c r="C12" s="5"/>
      <c r="D12" s="5"/>
      <c r="E12" s="5"/>
      <c r="F12" s="5">
        <v>1.9</v>
      </c>
      <c r="G12" s="5"/>
      <c r="H12" s="5">
        <v>0.05</v>
      </c>
      <c r="I12" s="5"/>
      <c r="J12" s="5"/>
      <c r="K12" s="5"/>
      <c r="L12" s="5"/>
      <c r="M12" s="5"/>
    </row>
    <row r="13" spans="1:13" x14ac:dyDescent="0.3">
      <c r="A13" s="4">
        <v>8</v>
      </c>
      <c r="B13" s="5"/>
      <c r="C13" s="5"/>
      <c r="D13" s="5"/>
      <c r="E13" s="5"/>
      <c r="F13" s="5">
        <v>3.27</v>
      </c>
      <c r="G13" s="5"/>
      <c r="H13" s="5"/>
      <c r="I13" s="5">
        <v>0.4</v>
      </c>
      <c r="J13" s="5">
        <v>3.35</v>
      </c>
      <c r="K13" s="5"/>
      <c r="L13" s="5"/>
      <c r="M13" s="5"/>
    </row>
    <row r="14" spans="1:13" x14ac:dyDescent="0.3">
      <c r="A14" s="4">
        <v>9</v>
      </c>
      <c r="B14" s="5"/>
      <c r="C14" s="5"/>
      <c r="D14" s="5"/>
      <c r="E14" s="5"/>
      <c r="F14" s="5">
        <v>0.75</v>
      </c>
      <c r="G14" s="5"/>
      <c r="H14" s="5"/>
      <c r="I14" s="5"/>
      <c r="J14" s="5"/>
      <c r="K14" s="5"/>
      <c r="L14" s="5"/>
      <c r="M14" s="5"/>
    </row>
    <row r="15" spans="1:13" x14ac:dyDescent="0.3">
      <c r="A15" s="4">
        <v>10</v>
      </c>
      <c r="B15" s="5"/>
      <c r="C15" s="5"/>
      <c r="D15" s="5">
        <v>0.04</v>
      </c>
      <c r="E15" s="5">
        <v>0.28000000000000003</v>
      </c>
      <c r="F15" s="5">
        <v>4.0999999999999996</v>
      </c>
      <c r="G15" s="5"/>
      <c r="H15" s="5"/>
      <c r="I15" s="5">
        <v>0.45</v>
      </c>
      <c r="J15" s="5"/>
      <c r="K15" s="5"/>
      <c r="L15" s="5"/>
      <c r="M15" s="5"/>
    </row>
    <row r="16" spans="1:13" x14ac:dyDescent="0.3">
      <c r="A16" s="4">
        <v>11</v>
      </c>
      <c r="B16" s="5"/>
      <c r="C16" s="5"/>
      <c r="D16" s="5"/>
      <c r="E16" s="5"/>
      <c r="F16" s="5">
        <v>1.25</v>
      </c>
      <c r="G16" s="5"/>
      <c r="H16" s="5">
        <v>0.4</v>
      </c>
      <c r="I16" s="5">
        <v>1.8</v>
      </c>
      <c r="J16" s="5"/>
      <c r="K16" s="5"/>
      <c r="L16" s="5"/>
      <c r="M16" s="5"/>
    </row>
    <row r="17" spans="1:13" x14ac:dyDescent="0.3">
      <c r="A17" s="4">
        <v>12</v>
      </c>
      <c r="B17" s="5"/>
      <c r="C17" s="5"/>
      <c r="D17" s="5"/>
      <c r="E17" s="5">
        <v>0.2</v>
      </c>
      <c r="F17" s="5">
        <v>0.23</v>
      </c>
      <c r="G17" s="5"/>
      <c r="H17" s="5">
        <v>2.23</v>
      </c>
      <c r="I17" s="5"/>
      <c r="J17" s="5"/>
      <c r="K17" s="5"/>
      <c r="L17" s="5"/>
      <c r="M17" s="5"/>
    </row>
    <row r="18" spans="1:13" x14ac:dyDescent="0.3">
      <c r="A18" s="4">
        <v>13</v>
      </c>
      <c r="B18" s="5"/>
      <c r="C18" s="5"/>
      <c r="D18" s="5"/>
      <c r="E18" s="5"/>
      <c r="F18" s="5">
        <v>0.26</v>
      </c>
      <c r="G18" s="5"/>
      <c r="H18" s="5"/>
      <c r="I18" s="5">
        <v>0.42</v>
      </c>
      <c r="J18" s="5"/>
      <c r="K18" s="5"/>
      <c r="L18" s="5"/>
      <c r="M18" s="5"/>
    </row>
    <row r="19" spans="1:13" x14ac:dyDescent="0.3">
      <c r="A19" s="4">
        <v>14</v>
      </c>
      <c r="B19" s="5"/>
      <c r="C19" s="5"/>
      <c r="D19" s="5"/>
      <c r="E19" s="5">
        <v>0.22</v>
      </c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4">
        <v>15</v>
      </c>
      <c r="B20" s="5"/>
      <c r="C20" s="5"/>
      <c r="D20" s="5"/>
      <c r="E20" s="5">
        <v>0.06</v>
      </c>
      <c r="F20" s="5">
        <v>1.3</v>
      </c>
      <c r="G20" s="5">
        <v>0.4</v>
      </c>
      <c r="H20" s="5">
        <v>0.3</v>
      </c>
      <c r="I20" s="5"/>
      <c r="J20" s="5">
        <v>0.21</v>
      </c>
      <c r="K20" s="5"/>
      <c r="L20" s="5"/>
      <c r="M20" s="5"/>
    </row>
    <row r="21" spans="1:13" x14ac:dyDescent="0.3">
      <c r="A21" s="4">
        <v>16</v>
      </c>
      <c r="B21" s="5"/>
      <c r="C21" s="5"/>
      <c r="D21" s="5"/>
      <c r="E21" s="5"/>
      <c r="F21" s="5">
        <v>0.23</v>
      </c>
      <c r="G21" s="5">
        <v>0.23</v>
      </c>
      <c r="H21" s="5">
        <v>2.08</v>
      </c>
      <c r="I21" s="5">
        <v>0.1</v>
      </c>
      <c r="J21" s="5"/>
      <c r="K21" s="5"/>
      <c r="L21" s="5"/>
      <c r="M21" s="5"/>
    </row>
    <row r="22" spans="1:13" x14ac:dyDescent="0.3">
      <c r="A22" s="4">
        <v>17</v>
      </c>
      <c r="B22" s="5"/>
      <c r="C22" s="5">
        <v>0.2</v>
      </c>
      <c r="D22" s="5">
        <v>0.3</v>
      </c>
      <c r="E22" s="5">
        <v>0.2</v>
      </c>
      <c r="F22" s="5"/>
      <c r="G22" s="5">
        <v>0.2</v>
      </c>
      <c r="H22" s="5"/>
      <c r="I22" s="5"/>
      <c r="J22" s="5"/>
      <c r="K22" s="5">
        <v>0.6</v>
      </c>
      <c r="L22" s="5"/>
      <c r="M22" s="5"/>
    </row>
    <row r="23" spans="1:13" x14ac:dyDescent="0.3">
      <c r="A23" s="4">
        <v>18</v>
      </c>
      <c r="B23" s="5"/>
      <c r="C23" s="5">
        <v>0.42</v>
      </c>
      <c r="D23" s="5">
        <v>0.32</v>
      </c>
      <c r="E23" s="5">
        <v>0.22</v>
      </c>
      <c r="F23" s="5">
        <v>0.15</v>
      </c>
      <c r="G23" s="5"/>
      <c r="H23" s="5"/>
      <c r="I23" s="5"/>
      <c r="J23" s="5">
        <v>4.3</v>
      </c>
      <c r="K23" s="5"/>
      <c r="L23" s="5"/>
      <c r="M23" s="5"/>
    </row>
    <row r="24" spans="1:13" x14ac:dyDescent="0.3">
      <c r="A24" s="4">
        <v>19</v>
      </c>
      <c r="B24" s="5"/>
      <c r="C24" s="5"/>
      <c r="D24" s="5"/>
      <c r="E24" s="5">
        <v>0.75</v>
      </c>
      <c r="F24" s="5">
        <v>0.1</v>
      </c>
      <c r="G24" s="5"/>
      <c r="H24" s="5">
        <v>0.4</v>
      </c>
      <c r="I24" s="5"/>
      <c r="J24" s="5"/>
      <c r="K24" s="5"/>
      <c r="L24" s="5"/>
      <c r="M24" s="5"/>
    </row>
    <row r="25" spans="1:13" x14ac:dyDescent="0.3">
      <c r="A25" s="4">
        <v>20</v>
      </c>
      <c r="B25" s="5"/>
      <c r="C25" s="5"/>
      <c r="D25" s="5"/>
      <c r="E25" s="5"/>
      <c r="F25" s="5"/>
      <c r="G25" s="5">
        <v>0.25</v>
      </c>
      <c r="H25" s="5">
        <v>0.12</v>
      </c>
      <c r="I25" s="5"/>
      <c r="J25" s="5"/>
      <c r="K25" s="5">
        <v>0.19</v>
      </c>
      <c r="L25" s="5"/>
      <c r="M25" s="5"/>
    </row>
    <row r="26" spans="1:13" x14ac:dyDescent="0.3">
      <c r="A26" s="4">
        <v>21</v>
      </c>
      <c r="B26" s="5"/>
      <c r="C26" s="5"/>
      <c r="D26" s="5">
        <v>0.52</v>
      </c>
      <c r="E26" s="5"/>
      <c r="F26" s="5"/>
      <c r="G26" s="5">
        <v>0.44</v>
      </c>
      <c r="H26" s="5">
        <v>0.28000000000000003</v>
      </c>
      <c r="I26" s="5"/>
      <c r="J26" s="5"/>
      <c r="K26" s="5">
        <v>1.03</v>
      </c>
      <c r="L26" s="5"/>
      <c r="M26" s="5"/>
    </row>
    <row r="27" spans="1:13" x14ac:dyDescent="0.3">
      <c r="A27" s="4">
        <v>22</v>
      </c>
      <c r="B27" s="5"/>
      <c r="C27" s="5"/>
      <c r="D27" s="5">
        <v>0.6</v>
      </c>
      <c r="E27" s="5">
        <v>0.57999999999999996</v>
      </c>
      <c r="F27" s="5">
        <v>0.1</v>
      </c>
      <c r="G27" s="5">
        <v>0.15</v>
      </c>
      <c r="H27" s="5"/>
      <c r="I27" s="5"/>
      <c r="J27" s="5"/>
      <c r="K27" s="5"/>
      <c r="L27" s="5"/>
      <c r="M27" s="5"/>
    </row>
    <row r="28" spans="1:13" x14ac:dyDescent="0.3">
      <c r="A28" s="4">
        <v>23</v>
      </c>
      <c r="B28" s="5"/>
      <c r="C28" s="5"/>
      <c r="D28" s="5"/>
      <c r="E28" s="5"/>
      <c r="F28" s="5">
        <v>0.12</v>
      </c>
      <c r="G28" s="5">
        <v>1</v>
      </c>
      <c r="H28" s="5"/>
      <c r="I28" s="5">
        <v>1.5</v>
      </c>
      <c r="J28" s="5"/>
      <c r="K28" s="5"/>
      <c r="L28" s="5"/>
      <c r="M28" s="5"/>
    </row>
    <row r="29" spans="1:13" x14ac:dyDescent="0.3">
      <c r="A29" s="4">
        <v>24</v>
      </c>
      <c r="B29" s="5"/>
      <c r="C29" s="5"/>
      <c r="D29" s="5"/>
      <c r="E29" s="5"/>
      <c r="F29" s="5"/>
      <c r="G29" s="5">
        <v>0.78</v>
      </c>
      <c r="H29" s="5"/>
      <c r="I29" s="5"/>
      <c r="J29" s="5">
        <v>0.4</v>
      </c>
      <c r="K29" s="5"/>
      <c r="L29" s="5"/>
      <c r="M29" s="5"/>
    </row>
    <row r="30" spans="1:13" x14ac:dyDescent="0.3">
      <c r="A30" s="4">
        <v>25</v>
      </c>
      <c r="B30" s="5"/>
      <c r="C30" s="5"/>
      <c r="D30" s="5">
        <v>1.2</v>
      </c>
      <c r="E30" s="5"/>
      <c r="F30" s="5"/>
      <c r="G30" s="5">
        <v>0.5</v>
      </c>
      <c r="H30" s="5">
        <v>0.52</v>
      </c>
      <c r="I30" s="5">
        <v>2.52</v>
      </c>
      <c r="J30" s="5"/>
      <c r="K30" s="5">
        <v>0.88</v>
      </c>
      <c r="L30" s="5"/>
      <c r="M30" s="5"/>
    </row>
    <row r="31" spans="1:13" x14ac:dyDescent="0.3">
      <c r="A31" s="4">
        <v>26</v>
      </c>
      <c r="B31" s="5"/>
      <c r="C31" s="5"/>
      <c r="D31" s="5">
        <v>0.55000000000000004</v>
      </c>
      <c r="E31" s="5"/>
      <c r="F31" s="5"/>
      <c r="G31" s="5">
        <v>0.4</v>
      </c>
      <c r="H31" s="5">
        <v>5.5</v>
      </c>
      <c r="I31" s="5"/>
      <c r="J31" s="5">
        <v>0.52</v>
      </c>
      <c r="K31" s="5"/>
      <c r="L31" s="5"/>
      <c r="M31" s="5"/>
    </row>
    <row r="32" spans="1:13" x14ac:dyDescent="0.3">
      <c r="A32" s="4">
        <v>27</v>
      </c>
      <c r="B32" s="5"/>
      <c r="C32" s="5"/>
      <c r="D32" s="5"/>
      <c r="E32" s="5">
        <v>0.19</v>
      </c>
      <c r="F32" s="5"/>
      <c r="G32" s="5"/>
      <c r="H32" s="5"/>
      <c r="I32" s="5">
        <v>1.22</v>
      </c>
      <c r="J32" s="5"/>
      <c r="K32" s="5"/>
      <c r="L32" s="5"/>
      <c r="M32" s="5"/>
    </row>
    <row r="33" spans="1:15" x14ac:dyDescent="0.3">
      <c r="A33" s="4">
        <v>28</v>
      </c>
      <c r="B33" s="5"/>
      <c r="C33" s="5"/>
      <c r="D33" s="5"/>
      <c r="E33" s="5">
        <v>0.1</v>
      </c>
      <c r="F33" s="5"/>
      <c r="G33" s="5">
        <v>2.75</v>
      </c>
      <c r="H33" s="5"/>
      <c r="I33" s="5"/>
      <c r="J33" s="5">
        <v>0.57999999999999996</v>
      </c>
      <c r="K33" s="5"/>
      <c r="L33" s="5"/>
      <c r="M33" s="5"/>
    </row>
    <row r="34" spans="1:15" x14ac:dyDescent="0.3">
      <c r="A34" s="4">
        <v>29</v>
      </c>
      <c r="B34" s="5"/>
      <c r="C34" s="5"/>
      <c r="D34" s="5"/>
      <c r="E34" s="5">
        <v>1.25</v>
      </c>
      <c r="F34" s="5"/>
      <c r="G34" s="5">
        <v>0.55000000000000004</v>
      </c>
      <c r="H34" s="5"/>
      <c r="I34" s="5"/>
      <c r="J34" s="5"/>
      <c r="K34" s="5"/>
      <c r="L34" s="5"/>
      <c r="M34" s="5"/>
    </row>
    <row r="35" spans="1:15" x14ac:dyDescent="0.3">
      <c r="A35" s="4">
        <v>30</v>
      </c>
      <c r="B35" s="5"/>
      <c r="C35" s="5"/>
      <c r="D35" s="5">
        <v>0.4</v>
      </c>
      <c r="E35" s="5">
        <v>2.81</v>
      </c>
      <c r="F35" s="5"/>
      <c r="G35" s="5">
        <v>0.5</v>
      </c>
      <c r="H35" s="5">
        <v>0.3</v>
      </c>
      <c r="I35" s="5"/>
      <c r="J35" s="5"/>
      <c r="K35" s="5"/>
      <c r="L35" s="5"/>
      <c r="M35" s="5"/>
    </row>
    <row r="36" spans="1:15" x14ac:dyDescent="0.3">
      <c r="A36" s="4">
        <v>31</v>
      </c>
      <c r="B36" s="5"/>
      <c r="C36" s="5"/>
      <c r="D36" s="5">
        <v>0.2</v>
      </c>
      <c r="E36" s="5"/>
      <c r="F36" s="5"/>
      <c r="G36" s="5"/>
      <c r="H36" s="5">
        <v>0.3</v>
      </c>
      <c r="I36" s="5">
        <v>0.6</v>
      </c>
      <c r="J36" s="5"/>
      <c r="K36" s="5"/>
      <c r="L36" s="5"/>
      <c r="M36" s="5"/>
    </row>
    <row r="37" spans="1:15" x14ac:dyDescent="0.3">
      <c r="A37" s="4" t="s">
        <v>16</v>
      </c>
      <c r="B37" s="5">
        <f>SUM(B6:B36)</f>
        <v>0</v>
      </c>
      <c r="C37" s="5">
        <f t="shared" ref="C37:M37" si="0">SUM(C6:C36)</f>
        <v>0.62</v>
      </c>
      <c r="D37" s="5">
        <f t="shared" si="0"/>
        <v>4.129999999999999</v>
      </c>
      <c r="E37" s="5">
        <f t="shared" si="0"/>
        <v>7.1099999999999994</v>
      </c>
      <c r="F37" s="5">
        <f t="shared" si="0"/>
        <v>14.49</v>
      </c>
      <c r="G37" s="5">
        <f t="shared" si="0"/>
        <v>8.4</v>
      </c>
      <c r="H37" s="5">
        <f t="shared" si="0"/>
        <v>13.100000000000001</v>
      </c>
      <c r="I37" s="5">
        <f t="shared" si="0"/>
        <v>13.46</v>
      </c>
      <c r="J37" s="5">
        <f t="shared" si="0"/>
        <v>10.039999999999999</v>
      </c>
      <c r="K37" s="5">
        <f t="shared" si="0"/>
        <v>8.15</v>
      </c>
      <c r="L37" s="5">
        <f t="shared" si="0"/>
        <v>0</v>
      </c>
      <c r="M37" s="5">
        <f t="shared" si="0"/>
        <v>0</v>
      </c>
      <c r="N37">
        <f>SUM(B37:M37)</f>
        <v>79.5</v>
      </c>
      <c r="O37">
        <v>2019.3</v>
      </c>
    </row>
    <row r="38" spans="1:15" x14ac:dyDescent="0.3">
      <c r="A38" s="4" t="s">
        <v>17</v>
      </c>
      <c r="B38" s="5">
        <f>MAX(B6:B36)</f>
        <v>0</v>
      </c>
      <c r="C38" s="5">
        <f t="shared" ref="C38:M38" si="1">MAX(C6:C36)</f>
        <v>0.42</v>
      </c>
      <c r="D38" s="5">
        <f t="shared" si="1"/>
        <v>1.2</v>
      </c>
      <c r="E38" s="5">
        <f t="shared" si="1"/>
        <v>2.81</v>
      </c>
      <c r="F38" s="5">
        <f t="shared" si="1"/>
        <v>4.0999999999999996</v>
      </c>
      <c r="G38" s="5">
        <f t="shared" si="1"/>
        <v>2.75</v>
      </c>
      <c r="H38" s="5">
        <f t="shared" si="1"/>
        <v>5.5</v>
      </c>
      <c r="I38" s="5">
        <f t="shared" si="1"/>
        <v>2.75</v>
      </c>
      <c r="J38" s="5">
        <f t="shared" si="1"/>
        <v>4.3</v>
      </c>
      <c r="K38" s="5">
        <f t="shared" si="1"/>
        <v>2.2000000000000002</v>
      </c>
      <c r="L38" s="5">
        <f t="shared" si="1"/>
        <v>0</v>
      </c>
      <c r="M38" s="5">
        <f t="shared" si="1"/>
        <v>0</v>
      </c>
    </row>
    <row r="39" spans="1:15" x14ac:dyDescent="0.3">
      <c r="A39" s="4" t="s">
        <v>18</v>
      </c>
      <c r="B39" s="6">
        <f>COUNTIF(B6:B36,"&gt;0")</f>
        <v>0</v>
      </c>
      <c r="C39" s="6">
        <f t="shared" ref="C39:M39" si="2">COUNTIF(C6:C36,"&gt;0")</f>
        <v>2</v>
      </c>
      <c r="D39" s="6">
        <f t="shared" si="2"/>
        <v>9</v>
      </c>
      <c r="E39" s="6">
        <f t="shared" si="2"/>
        <v>13</v>
      </c>
      <c r="F39" s="6">
        <f t="shared" si="2"/>
        <v>16</v>
      </c>
      <c r="G39" s="6">
        <f t="shared" si="2"/>
        <v>14</v>
      </c>
      <c r="H39" s="6">
        <f t="shared" si="2"/>
        <v>15</v>
      </c>
      <c r="I39" s="6">
        <f t="shared" si="2"/>
        <v>13</v>
      </c>
      <c r="J39" s="6">
        <f t="shared" si="2"/>
        <v>9</v>
      </c>
      <c r="K39" s="6">
        <f t="shared" si="2"/>
        <v>8</v>
      </c>
      <c r="L39" s="6">
        <f t="shared" si="2"/>
        <v>0</v>
      </c>
      <c r="M39" s="6">
        <f t="shared" si="2"/>
        <v>0</v>
      </c>
    </row>
    <row r="40" spans="1:15" x14ac:dyDescent="0.3">
      <c r="A40" s="4" t="s">
        <v>19</v>
      </c>
      <c r="B40" s="6">
        <v>0</v>
      </c>
      <c r="C40" s="5">
        <f t="shared" ref="C40:K40" si="3">C37/C39</f>
        <v>0.31</v>
      </c>
      <c r="D40" s="5">
        <f t="shared" si="3"/>
        <v>0.45888888888888879</v>
      </c>
      <c r="E40" s="5">
        <f t="shared" si="3"/>
        <v>0.54692307692307685</v>
      </c>
      <c r="F40" s="5">
        <f t="shared" si="3"/>
        <v>0.90562500000000001</v>
      </c>
      <c r="G40" s="5">
        <f t="shared" si="3"/>
        <v>0.6</v>
      </c>
      <c r="H40" s="5">
        <f t="shared" si="3"/>
        <v>0.87333333333333341</v>
      </c>
      <c r="I40" s="5">
        <f t="shared" si="3"/>
        <v>1.0353846153846153</v>
      </c>
      <c r="J40" s="5">
        <f t="shared" si="3"/>
        <v>1.1155555555555554</v>
      </c>
      <c r="K40" s="5">
        <f t="shared" si="3"/>
        <v>1.01875</v>
      </c>
      <c r="L40" s="5">
        <v>0</v>
      </c>
      <c r="M40" s="5">
        <v>0</v>
      </c>
    </row>
    <row r="41" spans="1:15" x14ac:dyDescent="0.3">
      <c r="A41" s="4" t="s">
        <v>20</v>
      </c>
      <c r="B41" s="5">
        <f>B37/31</f>
        <v>0</v>
      </c>
      <c r="C41" s="5">
        <f>C37/28</f>
        <v>2.2142857142857141E-2</v>
      </c>
      <c r="D41" s="5">
        <f>D37/31</f>
        <v>0.13322580645161286</v>
      </c>
      <c r="E41" s="5">
        <f>E37/30</f>
        <v>0.23699999999999999</v>
      </c>
      <c r="F41" s="5">
        <f>F37/31</f>
        <v>0.46741935483870967</v>
      </c>
      <c r="G41" s="5">
        <f>G37/30</f>
        <v>0.28000000000000003</v>
      </c>
      <c r="H41" s="5">
        <f>H37/31</f>
        <v>0.42258064516129035</v>
      </c>
      <c r="I41" s="5">
        <f>I37/31</f>
        <v>0.43419354838709678</v>
      </c>
      <c r="J41" s="5">
        <f>J37/30</f>
        <v>0.33466666666666661</v>
      </c>
      <c r="K41" s="5">
        <f>K37/31</f>
        <v>0.26290322580645165</v>
      </c>
      <c r="L41" s="5">
        <f>L37/30</f>
        <v>0</v>
      </c>
      <c r="M41" s="5">
        <f>M37/31</f>
        <v>0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6" spans="1:15" x14ac:dyDescent="0.3">
      <c r="A46" t="s">
        <v>21</v>
      </c>
      <c r="B46">
        <v>0</v>
      </c>
      <c r="C46">
        <v>1.5748</v>
      </c>
      <c r="D46">
        <v>10.490199999999998</v>
      </c>
      <c r="E46">
        <v>18.0594</v>
      </c>
      <c r="F46">
        <v>36.804600000000001</v>
      </c>
      <c r="G46">
        <v>21.336000000000002</v>
      </c>
      <c r="H46">
        <v>33.274000000000001</v>
      </c>
      <c r="I46">
        <v>34.188400000000001</v>
      </c>
      <c r="J46">
        <v>25.5016</v>
      </c>
      <c r="K46">
        <v>20.701000000000001</v>
      </c>
      <c r="L46">
        <v>0</v>
      </c>
      <c r="M46">
        <v>0</v>
      </c>
    </row>
    <row r="47" spans="1:15" x14ac:dyDescent="0.3">
      <c r="A47" t="s">
        <v>22</v>
      </c>
      <c r="B47">
        <v>0</v>
      </c>
      <c r="C47">
        <v>15.747999999999999</v>
      </c>
      <c r="D47">
        <v>104.90199999999999</v>
      </c>
      <c r="E47">
        <v>180.59399999999999</v>
      </c>
      <c r="F47">
        <v>368.04599999999999</v>
      </c>
      <c r="G47">
        <v>213.36</v>
      </c>
      <c r="H47">
        <v>332.74</v>
      </c>
      <c r="I47">
        <v>341.88400000000001</v>
      </c>
      <c r="J47">
        <v>255.01599999999999</v>
      </c>
      <c r="K47">
        <v>207.01</v>
      </c>
      <c r="L47">
        <v>0</v>
      </c>
      <c r="M47">
        <v>0</v>
      </c>
      <c r="N47">
        <f>SUM(B47:M47)</f>
        <v>2019.3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7"/>
  <sheetViews>
    <sheetView workbookViewId="0">
      <selection activeCell="G4" sqref="G4"/>
    </sheetView>
  </sheetViews>
  <sheetFormatPr defaultRowHeight="14.4" x14ac:dyDescent="0.3"/>
  <cols>
    <col min="1" max="1" width="27.4414062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37</v>
      </c>
      <c r="J4" s="2"/>
      <c r="K4" s="2"/>
      <c r="L4" s="2"/>
      <c r="M4" s="2"/>
    </row>
    <row r="5" spans="1:13" x14ac:dyDescent="0.3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</row>
    <row r="6" spans="1:13" x14ac:dyDescent="0.3">
      <c r="A6" s="4">
        <v>1</v>
      </c>
      <c r="B6" s="5"/>
      <c r="C6" s="5"/>
      <c r="D6" s="5"/>
      <c r="E6" s="5"/>
      <c r="F6" s="5"/>
      <c r="G6" s="5"/>
      <c r="H6" s="5">
        <v>0.4</v>
      </c>
      <c r="I6" s="5">
        <v>0.87</v>
      </c>
      <c r="J6" s="5"/>
      <c r="K6" s="5"/>
      <c r="L6" s="5"/>
      <c r="M6" s="5"/>
    </row>
    <row r="7" spans="1:13" x14ac:dyDescent="0.3">
      <c r="A7" s="4">
        <v>2</v>
      </c>
      <c r="B7" s="5"/>
      <c r="C7" s="5"/>
      <c r="D7" s="5"/>
      <c r="E7" s="5"/>
      <c r="F7" s="5"/>
      <c r="G7" s="5"/>
      <c r="H7" s="5">
        <v>0.7</v>
      </c>
      <c r="I7" s="5">
        <v>0.2</v>
      </c>
      <c r="J7" s="5"/>
      <c r="K7" s="5"/>
      <c r="L7" s="5"/>
      <c r="M7" s="5"/>
    </row>
    <row r="8" spans="1:13" x14ac:dyDescent="0.3">
      <c r="A8" s="4">
        <v>3</v>
      </c>
      <c r="B8" s="5"/>
      <c r="C8" s="5"/>
      <c r="D8" s="5"/>
      <c r="E8" s="5">
        <v>0.22</v>
      </c>
      <c r="F8" s="5">
        <v>0.02</v>
      </c>
      <c r="G8" s="5"/>
      <c r="H8" s="5"/>
      <c r="I8" s="5">
        <v>0.15</v>
      </c>
      <c r="J8" s="5"/>
      <c r="K8" s="5"/>
      <c r="L8" s="5"/>
      <c r="M8" s="5"/>
    </row>
    <row r="9" spans="1:13" x14ac:dyDescent="0.3">
      <c r="A9" s="4">
        <v>4</v>
      </c>
      <c r="B9" s="5"/>
      <c r="C9" s="5"/>
      <c r="D9" s="5"/>
      <c r="E9" s="5">
        <v>0.05</v>
      </c>
      <c r="F9" s="5">
        <v>0.75</v>
      </c>
      <c r="G9" s="5"/>
      <c r="H9" s="5"/>
      <c r="I9" s="5"/>
      <c r="J9" s="5"/>
      <c r="K9" s="5"/>
      <c r="L9" s="5"/>
      <c r="M9" s="5"/>
    </row>
    <row r="10" spans="1:13" x14ac:dyDescent="0.3">
      <c r="A10" s="4">
        <v>5</v>
      </c>
      <c r="B10" s="5"/>
      <c r="C10" s="5"/>
      <c r="D10" s="5"/>
      <c r="E10" s="5"/>
      <c r="F10" s="5">
        <v>0.55000000000000004</v>
      </c>
      <c r="G10" s="5"/>
      <c r="H10" s="5"/>
      <c r="I10" s="5">
        <v>0.27</v>
      </c>
      <c r="J10" s="5"/>
      <c r="K10" s="5"/>
      <c r="L10" s="5"/>
      <c r="M10" s="5"/>
    </row>
    <row r="11" spans="1:13" x14ac:dyDescent="0.3">
      <c r="A11" s="4">
        <v>6</v>
      </c>
      <c r="B11" s="5"/>
      <c r="C11" s="5"/>
      <c r="D11" s="5"/>
      <c r="E11" s="5"/>
      <c r="F11" s="5">
        <v>1</v>
      </c>
      <c r="G11" s="5"/>
      <c r="H11" s="5"/>
      <c r="I11" s="5"/>
      <c r="J11" s="5"/>
      <c r="K11" s="5"/>
      <c r="L11" s="5"/>
      <c r="M11" s="5"/>
    </row>
    <row r="12" spans="1:13" x14ac:dyDescent="0.3">
      <c r="A12" s="4">
        <v>7</v>
      </c>
      <c r="B12" s="5"/>
      <c r="C12" s="5"/>
      <c r="D12" s="5"/>
      <c r="E12" s="5">
        <v>2.1</v>
      </c>
      <c r="F12" s="5"/>
      <c r="G12" s="5"/>
      <c r="H12" s="5"/>
      <c r="I12" s="5"/>
      <c r="J12" s="5">
        <v>1.52</v>
      </c>
      <c r="K12" s="5"/>
      <c r="L12" s="5"/>
      <c r="M12" s="5"/>
    </row>
    <row r="13" spans="1:13" x14ac:dyDescent="0.3">
      <c r="A13" s="4">
        <v>8</v>
      </c>
      <c r="B13" s="5"/>
      <c r="C13" s="5"/>
      <c r="D13" s="5"/>
      <c r="E13" s="5">
        <v>0.55000000000000004</v>
      </c>
      <c r="F13" s="5"/>
      <c r="G13" s="5"/>
      <c r="H13" s="5"/>
      <c r="I13" s="5">
        <v>0.69</v>
      </c>
      <c r="J13" s="5">
        <v>0.39</v>
      </c>
      <c r="K13" s="5"/>
      <c r="L13" s="5"/>
      <c r="M13" s="5"/>
    </row>
    <row r="14" spans="1:13" x14ac:dyDescent="0.3">
      <c r="A14" s="4">
        <v>9</v>
      </c>
      <c r="B14" s="5"/>
      <c r="C14" s="5"/>
      <c r="D14" s="5"/>
      <c r="E14" s="5"/>
      <c r="F14" s="5"/>
      <c r="G14" s="5"/>
      <c r="H14" s="5"/>
      <c r="I14" s="5">
        <v>1.01</v>
      </c>
      <c r="J14" s="5"/>
      <c r="K14" s="5"/>
      <c r="L14" s="5"/>
      <c r="M14" s="5"/>
    </row>
    <row r="15" spans="1:13" x14ac:dyDescent="0.3">
      <c r="A15" s="4">
        <v>10</v>
      </c>
      <c r="B15" s="5"/>
      <c r="C15" s="5"/>
      <c r="D15" s="5"/>
      <c r="E15" s="5"/>
      <c r="F15" s="5"/>
      <c r="G15" s="5"/>
      <c r="H15" s="5">
        <v>0.6</v>
      </c>
      <c r="I15" s="5">
        <v>0.87</v>
      </c>
      <c r="J15" s="5"/>
      <c r="K15" s="5"/>
      <c r="L15" s="5"/>
      <c r="M15" s="5"/>
    </row>
    <row r="16" spans="1:13" x14ac:dyDescent="0.3">
      <c r="A16" s="4">
        <v>11</v>
      </c>
      <c r="B16" s="5"/>
      <c r="C16" s="5">
        <v>0.1</v>
      </c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4">
        <v>12</v>
      </c>
      <c r="B17" s="5"/>
      <c r="C17" s="5"/>
      <c r="D17" s="5"/>
      <c r="E17" s="5"/>
      <c r="F17" s="5"/>
      <c r="G17" s="5"/>
      <c r="H17" s="5"/>
      <c r="I17" s="5"/>
      <c r="J17" s="5">
        <v>0.55000000000000004</v>
      </c>
      <c r="K17" s="5">
        <v>0.28999999999999998</v>
      </c>
      <c r="L17" s="5"/>
      <c r="M17" s="5"/>
    </row>
    <row r="18" spans="1:13" x14ac:dyDescent="0.3">
      <c r="A18" s="4">
        <v>13</v>
      </c>
      <c r="B18" s="5"/>
      <c r="C18" s="5"/>
      <c r="D18" s="5"/>
      <c r="E18" s="5"/>
      <c r="F18" s="5"/>
      <c r="G18" s="5"/>
      <c r="H18" s="5"/>
      <c r="I18" s="5"/>
      <c r="J18" s="5">
        <v>0.15</v>
      </c>
      <c r="K18" s="5"/>
      <c r="L18" s="5"/>
      <c r="M18" s="5"/>
    </row>
    <row r="19" spans="1:13" x14ac:dyDescent="0.3">
      <c r="A19" s="4">
        <v>14</v>
      </c>
      <c r="B19" s="5"/>
      <c r="C19" s="5"/>
      <c r="D19" s="5"/>
      <c r="E19" s="5"/>
      <c r="F19" s="5"/>
      <c r="G19" s="5"/>
      <c r="H19" s="5">
        <v>1</v>
      </c>
      <c r="I19" s="5">
        <v>0.9</v>
      </c>
      <c r="J19" s="5">
        <v>0.19</v>
      </c>
      <c r="K19" s="5">
        <v>0.36</v>
      </c>
      <c r="L19" s="5"/>
      <c r="M19" s="5"/>
    </row>
    <row r="20" spans="1:13" x14ac:dyDescent="0.3">
      <c r="A20" s="4">
        <v>15</v>
      </c>
      <c r="B20" s="5"/>
      <c r="C20" s="5"/>
      <c r="D20" s="5"/>
      <c r="E20" s="5"/>
      <c r="F20" s="5"/>
      <c r="G20" s="5"/>
      <c r="H20" s="5"/>
      <c r="I20" s="5"/>
      <c r="J20" s="5">
        <v>1.01</v>
      </c>
      <c r="K20" s="5">
        <v>0.04</v>
      </c>
      <c r="L20" s="5"/>
      <c r="M20" s="5"/>
    </row>
    <row r="21" spans="1:13" x14ac:dyDescent="0.3">
      <c r="A21" s="4">
        <v>16</v>
      </c>
      <c r="B21" s="5"/>
      <c r="C21" s="5">
        <v>0.2</v>
      </c>
      <c r="D21" s="5"/>
      <c r="E21" s="5"/>
      <c r="F21" s="5"/>
      <c r="G21" s="5"/>
      <c r="H21" s="5"/>
      <c r="I21" s="5">
        <v>1.23</v>
      </c>
      <c r="J21" s="5">
        <v>0.39</v>
      </c>
      <c r="K21" s="5"/>
      <c r="L21" s="5"/>
      <c r="M21" s="5"/>
    </row>
    <row r="22" spans="1:13" x14ac:dyDescent="0.3">
      <c r="A22" s="4">
        <v>17</v>
      </c>
      <c r="B22" s="5"/>
      <c r="C22" s="5">
        <v>0.5</v>
      </c>
      <c r="D22" s="5"/>
      <c r="E22" s="5"/>
      <c r="F22" s="5">
        <v>0.01</v>
      </c>
      <c r="G22" s="5"/>
      <c r="H22" s="5">
        <v>0.4</v>
      </c>
      <c r="I22" s="5">
        <v>0.3</v>
      </c>
      <c r="J22" s="5"/>
      <c r="K22" s="5">
        <v>0.5</v>
      </c>
      <c r="L22" s="5"/>
      <c r="M22" s="5"/>
    </row>
    <row r="23" spans="1:13" x14ac:dyDescent="0.3">
      <c r="A23" s="4">
        <v>18</v>
      </c>
      <c r="B23" s="5"/>
      <c r="C23" s="5">
        <v>1.1000000000000001</v>
      </c>
      <c r="D23" s="5"/>
      <c r="E23" s="5"/>
      <c r="F23" s="5"/>
      <c r="G23" s="5"/>
      <c r="H23" s="5">
        <v>0.6</v>
      </c>
      <c r="I23" s="5"/>
      <c r="J23" s="5"/>
      <c r="K23" s="5"/>
      <c r="L23" s="5"/>
      <c r="M23" s="5"/>
    </row>
    <row r="24" spans="1:13" x14ac:dyDescent="0.3">
      <c r="A24" s="4">
        <v>19</v>
      </c>
      <c r="B24" s="5">
        <v>0.4</v>
      </c>
      <c r="C24" s="5">
        <v>0.1</v>
      </c>
      <c r="D24" s="5">
        <v>0.25</v>
      </c>
      <c r="E24" s="5"/>
      <c r="F24" s="5"/>
      <c r="G24" s="5">
        <v>0.5</v>
      </c>
      <c r="H24" s="5"/>
      <c r="I24" s="5"/>
      <c r="J24" s="5">
        <v>0.09</v>
      </c>
      <c r="K24" s="5">
        <v>0.2</v>
      </c>
      <c r="L24" s="5"/>
      <c r="M24" s="5"/>
    </row>
    <row r="25" spans="1:13" x14ac:dyDescent="0.3">
      <c r="A25" s="4">
        <v>20</v>
      </c>
      <c r="B25" s="5"/>
      <c r="C25" s="5"/>
      <c r="D25" s="5"/>
      <c r="E25" s="5"/>
      <c r="F25" s="5"/>
      <c r="G25" s="5">
        <v>0.4</v>
      </c>
      <c r="H25" s="5">
        <v>1.03</v>
      </c>
      <c r="I25" s="5"/>
      <c r="J25" s="5">
        <v>0.28000000000000003</v>
      </c>
      <c r="K25" s="5"/>
      <c r="L25" s="5"/>
      <c r="M25" s="5"/>
    </row>
    <row r="26" spans="1:13" x14ac:dyDescent="0.3">
      <c r="A26" s="4">
        <v>21</v>
      </c>
      <c r="B26" s="5"/>
      <c r="C26" s="5"/>
      <c r="D26" s="5"/>
      <c r="E26" s="5"/>
      <c r="F26" s="5"/>
      <c r="G26" s="5"/>
      <c r="H26" s="5"/>
      <c r="I26" s="5">
        <v>1.3</v>
      </c>
      <c r="J26" s="5">
        <v>0.99</v>
      </c>
      <c r="K26" s="5"/>
      <c r="L26" s="5"/>
      <c r="M26" s="5"/>
    </row>
    <row r="27" spans="1:13" x14ac:dyDescent="0.3">
      <c r="A27" s="4">
        <v>22</v>
      </c>
      <c r="B27" s="5"/>
      <c r="C27" s="5"/>
      <c r="D27" s="5">
        <v>0.08</v>
      </c>
      <c r="E27" s="5"/>
      <c r="F27" s="5"/>
      <c r="G27" s="5">
        <v>0.3</v>
      </c>
      <c r="H27" s="5"/>
      <c r="I27" s="5">
        <v>1.35</v>
      </c>
      <c r="J27" s="5"/>
      <c r="K27" s="5"/>
      <c r="L27" s="5">
        <v>0.47</v>
      </c>
      <c r="M27" s="5">
        <v>0.49</v>
      </c>
    </row>
    <row r="28" spans="1:13" x14ac:dyDescent="0.3">
      <c r="A28" s="4">
        <v>23</v>
      </c>
      <c r="B28" s="5"/>
      <c r="C28" s="5"/>
      <c r="D28" s="5"/>
      <c r="E28" s="5"/>
      <c r="F28" s="5"/>
      <c r="G28" s="5">
        <v>0.45</v>
      </c>
      <c r="H28" s="5"/>
      <c r="I28" s="5">
        <v>0.28999999999999998</v>
      </c>
      <c r="J28" s="5">
        <v>1.01</v>
      </c>
      <c r="K28" s="5"/>
      <c r="L28" s="5"/>
      <c r="M28" s="5"/>
    </row>
    <row r="29" spans="1:13" x14ac:dyDescent="0.3">
      <c r="A29" s="4">
        <v>24</v>
      </c>
      <c r="B29" s="5"/>
      <c r="C29" s="5"/>
      <c r="D29" s="5"/>
      <c r="E29" s="5"/>
      <c r="F29" s="5"/>
      <c r="G29" s="5">
        <v>0.4</v>
      </c>
      <c r="H29" s="5"/>
      <c r="I29" s="5"/>
      <c r="J29" s="5">
        <v>1.0900000000000001</v>
      </c>
      <c r="K29" s="5"/>
      <c r="L29" s="5"/>
      <c r="M29" s="5"/>
    </row>
    <row r="30" spans="1:13" x14ac:dyDescent="0.3">
      <c r="A30" s="4">
        <v>25</v>
      </c>
      <c r="B30" s="5"/>
      <c r="C30" s="5"/>
      <c r="D30" s="5">
        <v>0.22</v>
      </c>
      <c r="E30" s="5"/>
      <c r="F30" s="5"/>
      <c r="G30" s="5"/>
      <c r="H30" s="5">
        <v>0.56999999999999995</v>
      </c>
      <c r="I30" s="5"/>
      <c r="J30" s="5"/>
      <c r="K30" s="5"/>
      <c r="L30" s="5"/>
      <c r="M30" s="5"/>
    </row>
    <row r="31" spans="1:13" x14ac:dyDescent="0.3">
      <c r="A31" s="4">
        <v>26</v>
      </c>
      <c r="B31" s="5"/>
      <c r="C31" s="5"/>
      <c r="D31" s="5"/>
      <c r="E31" s="5"/>
      <c r="F31" s="5">
        <v>0.15</v>
      </c>
      <c r="G31" s="5"/>
      <c r="H31" s="5"/>
      <c r="I31" s="5"/>
      <c r="J31" s="5"/>
      <c r="K31" s="5"/>
      <c r="L31" s="5"/>
      <c r="M31" s="5"/>
    </row>
    <row r="32" spans="1:13" x14ac:dyDescent="0.3">
      <c r="A32" s="4">
        <v>27</v>
      </c>
      <c r="B32" s="5"/>
      <c r="C32" s="5"/>
      <c r="D32" s="5">
        <v>0.05</v>
      </c>
      <c r="E32" s="5"/>
      <c r="F32" s="5"/>
      <c r="G32" s="5"/>
      <c r="H32" s="5"/>
      <c r="I32" s="5"/>
      <c r="J32" s="5"/>
      <c r="K32" s="5"/>
      <c r="L32" s="5"/>
      <c r="M32" s="5"/>
    </row>
    <row r="33" spans="1:15" x14ac:dyDescent="0.3">
      <c r="A33" s="4">
        <v>28</v>
      </c>
      <c r="B33" s="5"/>
      <c r="C33" s="5"/>
      <c r="D33" s="5">
        <v>0.05</v>
      </c>
      <c r="E33" s="5"/>
      <c r="F33" s="5">
        <v>0.25</v>
      </c>
      <c r="G33" s="5"/>
      <c r="H33" s="5">
        <v>2.2999999999999998</v>
      </c>
      <c r="I33" s="5"/>
      <c r="J33" s="5"/>
      <c r="K33" s="5"/>
      <c r="L33" s="5"/>
      <c r="M33" s="5"/>
    </row>
    <row r="34" spans="1:15" x14ac:dyDescent="0.3">
      <c r="A34" s="4">
        <v>29</v>
      </c>
      <c r="B34" s="5"/>
      <c r="C34" s="5"/>
      <c r="D34" s="5"/>
      <c r="E34" s="5"/>
      <c r="F34" s="5">
        <v>0.35</v>
      </c>
      <c r="G34" s="5">
        <v>0.4</v>
      </c>
      <c r="H34" s="5">
        <v>0.17</v>
      </c>
      <c r="I34" s="5"/>
      <c r="J34" s="5"/>
      <c r="K34" s="5"/>
      <c r="L34" s="5"/>
      <c r="M34" s="5"/>
    </row>
    <row r="35" spans="1:15" x14ac:dyDescent="0.3">
      <c r="A35" s="4">
        <v>30</v>
      </c>
      <c r="B35" s="5"/>
      <c r="C35" s="5"/>
      <c r="D35" s="5"/>
      <c r="E35" s="5"/>
      <c r="F35" s="5"/>
      <c r="G35" s="5">
        <v>0.3</v>
      </c>
      <c r="H35" s="5">
        <v>0.28999999999999998</v>
      </c>
      <c r="I35" s="5"/>
      <c r="J35" s="5"/>
      <c r="K35" s="5"/>
      <c r="L35" s="5"/>
      <c r="M35" s="5"/>
    </row>
    <row r="36" spans="1:15" x14ac:dyDescent="0.3">
      <c r="A36" s="4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5" x14ac:dyDescent="0.3">
      <c r="A37" s="4" t="s">
        <v>16</v>
      </c>
      <c r="B37" s="5">
        <f>SUM(B6:B36)</f>
        <v>0.4</v>
      </c>
      <c r="C37" s="5">
        <f t="shared" ref="C37:M37" si="0">SUM(C6:C36)</f>
        <v>2</v>
      </c>
      <c r="D37" s="5">
        <f t="shared" si="0"/>
        <v>0.65000000000000013</v>
      </c>
      <c r="E37" s="5">
        <f t="shared" si="0"/>
        <v>2.92</v>
      </c>
      <c r="F37" s="5">
        <f t="shared" si="0"/>
        <v>3.08</v>
      </c>
      <c r="G37" s="5">
        <f t="shared" si="0"/>
        <v>2.7499999999999996</v>
      </c>
      <c r="H37" s="5">
        <f t="shared" si="0"/>
        <v>8.06</v>
      </c>
      <c r="I37" s="5">
        <f t="shared" si="0"/>
        <v>9.4299999999999979</v>
      </c>
      <c r="J37" s="5">
        <f t="shared" si="0"/>
        <v>7.6599999999999993</v>
      </c>
      <c r="K37" s="5">
        <f t="shared" si="0"/>
        <v>1.39</v>
      </c>
      <c r="L37" s="5">
        <f t="shared" si="0"/>
        <v>0.47</v>
      </c>
      <c r="M37" s="5">
        <f t="shared" si="0"/>
        <v>0.49</v>
      </c>
      <c r="N37">
        <f>SUM(B37:M37)</f>
        <v>39.299999999999997</v>
      </c>
      <c r="O37">
        <v>998.21999999999991</v>
      </c>
    </row>
    <row r="38" spans="1:15" x14ac:dyDescent="0.3">
      <c r="A38" s="4" t="s">
        <v>17</v>
      </c>
      <c r="B38" s="5">
        <f>MAX(B6:B36)</f>
        <v>0.4</v>
      </c>
      <c r="C38" s="5">
        <f t="shared" ref="C38:M38" si="1">MAX(C6:C36)</f>
        <v>1.1000000000000001</v>
      </c>
      <c r="D38" s="5">
        <f t="shared" si="1"/>
        <v>0.25</v>
      </c>
      <c r="E38" s="5">
        <f t="shared" si="1"/>
        <v>2.1</v>
      </c>
      <c r="F38" s="5">
        <f t="shared" si="1"/>
        <v>1</v>
      </c>
      <c r="G38" s="5">
        <f t="shared" si="1"/>
        <v>0.5</v>
      </c>
      <c r="H38" s="5">
        <f t="shared" si="1"/>
        <v>2.2999999999999998</v>
      </c>
      <c r="I38" s="5">
        <f t="shared" si="1"/>
        <v>1.35</v>
      </c>
      <c r="J38" s="5">
        <f t="shared" si="1"/>
        <v>1.52</v>
      </c>
      <c r="K38" s="5">
        <f t="shared" si="1"/>
        <v>0.5</v>
      </c>
      <c r="L38" s="5">
        <f t="shared" si="1"/>
        <v>0.47</v>
      </c>
      <c r="M38" s="5">
        <f t="shared" si="1"/>
        <v>0.49</v>
      </c>
    </row>
    <row r="39" spans="1:15" x14ac:dyDescent="0.3">
      <c r="A39" s="4" t="s">
        <v>18</v>
      </c>
      <c r="B39" s="6">
        <f>COUNTIF(B6:B36,"&gt;0")</f>
        <v>1</v>
      </c>
      <c r="C39" s="6">
        <f t="shared" ref="C39:M39" si="2">COUNTIF(C6:C36,"&gt;0")</f>
        <v>5</v>
      </c>
      <c r="D39" s="6">
        <f t="shared" si="2"/>
        <v>5</v>
      </c>
      <c r="E39" s="6">
        <f t="shared" si="2"/>
        <v>4</v>
      </c>
      <c r="F39" s="6">
        <f t="shared" si="2"/>
        <v>8</v>
      </c>
      <c r="G39" s="6">
        <f t="shared" si="2"/>
        <v>7</v>
      </c>
      <c r="H39" s="6">
        <f t="shared" si="2"/>
        <v>11</v>
      </c>
      <c r="I39" s="6">
        <f t="shared" si="2"/>
        <v>13</v>
      </c>
      <c r="J39" s="6">
        <f t="shared" si="2"/>
        <v>12</v>
      </c>
      <c r="K39" s="6">
        <f t="shared" si="2"/>
        <v>5</v>
      </c>
      <c r="L39" s="6">
        <f t="shared" si="2"/>
        <v>1</v>
      </c>
      <c r="M39" s="6">
        <f t="shared" si="2"/>
        <v>1</v>
      </c>
    </row>
    <row r="40" spans="1:15" x14ac:dyDescent="0.3">
      <c r="A40" s="4" t="s">
        <v>19</v>
      </c>
      <c r="B40" s="6">
        <f t="shared" ref="B40:M40" si="3">B37/B39</f>
        <v>0.4</v>
      </c>
      <c r="C40" s="5">
        <f t="shared" si="3"/>
        <v>0.4</v>
      </c>
      <c r="D40" s="5">
        <f t="shared" si="3"/>
        <v>0.13000000000000003</v>
      </c>
      <c r="E40" s="5">
        <f t="shared" si="3"/>
        <v>0.73</v>
      </c>
      <c r="F40" s="5">
        <f t="shared" si="3"/>
        <v>0.38500000000000001</v>
      </c>
      <c r="G40" s="5">
        <f t="shared" si="3"/>
        <v>0.39285714285714279</v>
      </c>
      <c r="H40" s="5">
        <f t="shared" si="3"/>
        <v>0.73272727272727278</v>
      </c>
      <c r="I40" s="5">
        <f t="shared" si="3"/>
        <v>0.72538461538461518</v>
      </c>
      <c r="J40" s="5">
        <f t="shared" si="3"/>
        <v>0.63833333333333331</v>
      </c>
      <c r="K40" s="5">
        <f t="shared" si="3"/>
        <v>0.27799999999999997</v>
      </c>
      <c r="L40" s="5">
        <f t="shared" si="3"/>
        <v>0.47</v>
      </c>
      <c r="M40" s="5">
        <f t="shared" si="3"/>
        <v>0.49</v>
      </c>
    </row>
    <row r="41" spans="1:15" x14ac:dyDescent="0.3">
      <c r="A41" s="4" t="s">
        <v>20</v>
      </c>
      <c r="B41" s="5">
        <f>B37/31</f>
        <v>1.2903225806451613E-2</v>
      </c>
      <c r="C41" s="5">
        <f>C37/28</f>
        <v>7.1428571428571425E-2</v>
      </c>
      <c r="D41" s="5">
        <f>D37/31</f>
        <v>2.0967741935483876E-2</v>
      </c>
      <c r="E41" s="5">
        <f>E37/30</f>
        <v>9.7333333333333327E-2</v>
      </c>
      <c r="F41" s="5">
        <f>F37/31</f>
        <v>9.9354838709677415E-2</v>
      </c>
      <c r="G41" s="5">
        <f>G37/30</f>
        <v>9.1666666666666646E-2</v>
      </c>
      <c r="H41" s="5">
        <f>H37/31</f>
        <v>0.26</v>
      </c>
      <c r="I41" s="5">
        <f>I37/31</f>
        <v>0.30419354838709672</v>
      </c>
      <c r="J41" s="5">
        <f>J37/30</f>
        <v>0.2553333333333333</v>
      </c>
      <c r="K41" s="5">
        <f>K37/31</f>
        <v>4.4838709677419354E-2</v>
      </c>
      <c r="L41" s="5">
        <f>L37/30</f>
        <v>1.5666666666666666E-2</v>
      </c>
      <c r="M41" s="5">
        <f>M37/31</f>
        <v>1.5806451612903224E-2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6" spans="1:15" x14ac:dyDescent="0.3">
      <c r="A46" t="s">
        <v>21</v>
      </c>
      <c r="B46">
        <v>1.016</v>
      </c>
      <c r="C46">
        <v>5.08</v>
      </c>
      <c r="D46">
        <v>1.6510000000000005</v>
      </c>
      <c r="E46">
        <v>7.4168000000000003</v>
      </c>
      <c r="F46">
        <v>7.8231999999999999</v>
      </c>
      <c r="G46">
        <v>6.9849999999999985</v>
      </c>
      <c r="H46">
        <v>20.4724</v>
      </c>
      <c r="I46">
        <v>23.952199999999994</v>
      </c>
      <c r="J46">
        <v>19.456399999999999</v>
      </c>
      <c r="K46">
        <v>3.5305999999999997</v>
      </c>
      <c r="L46">
        <v>1.1938</v>
      </c>
      <c r="M46">
        <v>1.2445999999999999</v>
      </c>
    </row>
    <row r="47" spans="1:15" x14ac:dyDescent="0.3">
      <c r="A47" t="s">
        <v>22</v>
      </c>
      <c r="B47">
        <v>10.16</v>
      </c>
      <c r="C47">
        <v>50.8</v>
      </c>
      <c r="D47">
        <v>16.510000000000005</v>
      </c>
      <c r="E47">
        <v>74.168000000000006</v>
      </c>
      <c r="F47">
        <v>78.231999999999999</v>
      </c>
      <c r="G47">
        <v>69.84999999999998</v>
      </c>
      <c r="H47">
        <v>204.72399999999999</v>
      </c>
      <c r="I47">
        <v>239.52199999999993</v>
      </c>
      <c r="J47">
        <v>194.56399999999999</v>
      </c>
      <c r="K47">
        <v>35.305999999999997</v>
      </c>
      <c r="L47">
        <v>11.937999999999999</v>
      </c>
      <c r="M47">
        <v>12.446</v>
      </c>
      <c r="N47">
        <f>SUM(B47:M47)</f>
        <v>998.21999999999991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8"/>
  <sheetViews>
    <sheetView workbookViewId="0">
      <selection activeCell="G4" sqref="G4"/>
    </sheetView>
  </sheetViews>
  <sheetFormatPr defaultRowHeight="14.4" x14ac:dyDescent="0.3"/>
  <cols>
    <col min="1" max="1" width="27.554687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38</v>
      </c>
      <c r="J4" s="2"/>
      <c r="K4" s="2"/>
      <c r="L4" s="2"/>
      <c r="M4" s="2"/>
    </row>
    <row r="5" spans="1:13" x14ac:dyDescent="0.3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</row>
    <row r="6" spans="1:13" x14ac:dyDescent="0.3">
      <c r="A6" s="4">
        <v>1</v>
      </c>
      <c r="B6" s="5"/>
      <c r="C6" s="5"/>
      <c r="D6" s="5"/>
      <c r="E6" s="5">
        <v>0.53</v>
      </c>
      <c r="F6" s="5"/>
      <c r="G6" s="5"/>
      <c r="H6" s="5"/>
      <c r="I6" s="5"/>
      <c r="J6" s="5"/>
      <c r="K6" s="5"/>
      <c r="L6" s="5"/>
      <c r="M6" s="5"/>
    </row>
    <row r="7" spans="1:13" x14ac:dyDescent="0.3">
      <c r="A7" s="4">
        <v>2</v>
      </c>
      <c r="B7" s="5"/>
      <c r="C7" s="5"/>
      <c r="D7" s="5"/>
      <c r="E7" s="5">
        <v>0.19</v>
      </c>
      <c r="F7" s="5">
        <v>0.17</v>
      </c>
      <c r="G7" s="5">
        <v>0.12</v>
      </c>
      <c r="H7" s="5"/>
      <c r="I7" s="5"/>
      <c r="J7" s="5"/>
      <c r="K7" s="5"/>
      <c r="L7" s="5"/>
      <c r="M7" s="5"/>
    </row>
    <row r="8" spans="1:13" x14ac:dyDescent="0.3">
      <c r="A8" s="4">
        <v>3</v>
      </c>
      <c r="B8" s="5"/>
      <c r="C8" s="5"/>
      <c r="D8" s="5"/>
      <c r="E8" s="5">
        <v>0.15</v>
      </c>
      <c r="F8" s="5">
        <v>0.27</v>
      </c>
      <c r="G8" s="5">
        <v>0.36</v>
      </c>
      <c r="H8" s="5"/>
      <c r="I8" s="5"/>
      <c r="J8" s="5"/>
      <c r="K8" s="5">
        <v>1.1000000000000001</v>
      </c>
      <c r="L8" s="5"/>
      <c r="M8" s="5"/>
    </row>
    <row r="9" spans="1:13" x14ac:dyDescent="0.3">
      <c r="A9" s="4">
        <v>4</v>
      </c>
      <c r="B9" s="5"/>
      <c r="C9" s="5"/>
      <c r="D9" s="5"/>
      <c r="E9" s="5">
        <v>0.1</v>
      </c>
      <c r="F9" s="5"/>
      <c r="G9" s="5"/>
      <c r="H9" s="5"/>
      <c r="I9" s="5"/>
      <c r="J9" s="5"/>
      <c r="K9" s="5"/>
      <c r="L9" s="5">
        <v>0.2</v>
      </c>
      <c r="M9" s="5"/>
    </row>
    <row r="10" spans="1:13" x14ac:dyDescent="0.3">
      <c r="A10" s="4">
        <v>5</v>
      </c>
      <c r="B10" s="5"/>
      <c r="C10" s="5"/>
      <c r="D10" s="5"/>
      <c r="E10" s="5">
        <v>0.15</v>
      </c>
      <c r="F10" s="5"/>
      <c r="G10" s="5"/>
      <c r="H10" s="5"/>
      <c r="I10" s="5"/>
      <c r="J10" s="5"/>
      <c r="K10" s="5">
        <v>2</v>
      </c>
      <c r="L10" s="5">
        <v>0.22</v>
      </c>
      <c r="M10" s="5"/>
    </row>
    <row r="11" spans="1:13" x14ac:dyDescent="0.3">
      <c r="A11" s="4">
        <v>6</v>
      </c>
      <c r="B11" s="5"/>
      <c r="C11" s="5"/>
      <c r="D11" s="5"/>
      <c r="E11" s="5">
        <v>0.74</v>
      </c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4">
        <v>7</v>
      </c>
      <c r="B12" s="5">
        <v>0.5</v>
      </c>
      <c r="C12" s="5"/>
      <c r="D12" s="5"/>
      <c r="E12" s="5">
        <v>0.39</v>
      </c>
      <c r="F12" s="5">
        <v>0.31</v>
      </c>
      <c r="G12" s="5"/>
      <c r="H12" s="5"/>
      <c r="I12" s="5"/>
      <c r="J12" s="5"/>
      <c r="K12" s="5"/>
      <c r="L12" s="5"/>
      <c r="M12" s="5"/>
    </row>
    <row r="13" spans="1:13" x14ac:dyDescent="0.3">
      <c r="A13" s="4">
        <v>8</v>
      </c>
      <c r="B13" s="5">
        <v>0.52</v>
      </c>
      <c r="C13" s="5"/>
      <c r="D13" s="5"/>
      <c r="E13" s="5">
        <v>0.39</v>
      </c>
      <c r="F13" s="5"/>
      <c r="G13" s="5">
        <v>0.1</v>
      </c>
      <c r="H13" s="5"/>
      <c r="I13" s="5"/>
      <c r="J13" s="5"/>
      <c r="K13" s="5">
        <v>2.1</v>
      </c>
      <c r="L13" s="5"/>
      <c r="M13" s="5"/>
    </row>
    <row r="14" spans="1:13" x14ac:dyDescent="0.3">
      <c r="A14" s="4">
        <v>9</v>
      </c>
      <c r="B14" s="5"/>
      <c r="C14" s="5"/>
      <c r="D14" s="5"/>
      <c r="E14" s="5"/>
      <c r="F14" s="5"/>
      <c r="G14" s="5">
        <v>0.49</v>
      </c>
      <c r="H14" s="5"/>
      <c r="I14" s="5"/>
      <c r="J14" s="5"/>
      <c r="K14" s="5">
        <v>0.5</v>
      </c>
      <c r="L14" s="5"/>
      <c r="M14" s="5"/>
    </row>
    <row r="15" spans="1:13" x14ac:dyDescent="0.3">
      <c r="A15" s="4">
        <v>10</v>
      </c>
      <c r="B15" s="5"/>
      <c r="C15" s="5"/>
      <c r="D15" s="5"/>
      <c r="E15" s="5">
        <v>0.2</v>
      </c>
      <c r="F15" s="5"/>
      <c r="G15" s="5">
        <v>0.25</v>
      </c>
      <c r="H15" s="5"/>
      <c r="I15" s="5"/>
      <c r="J15" s="5"/>
      <c r="K15" s="5"/>
      <c r="L15" s="5"/>
      <c r="M15" s="5"/>
    </row>
    <row r="16" spans="1:13" x14ac:dyDescent="0.3">
      <c r="A16" s="4">
        <v>11</v>
      </c>
      <c r="B16" s="5"/>
      <c r="C16" s="5"/>
      <c r="D16" s="5"/>
      <c r="E16" s="5">
        <v>0.1</v>
      </c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4">
        <v>12</v>
      </c>
      <c r="B17" s="5"/>
      <c r="C17" s="5"/>
      <c r="D17" s="5"/>
      <c r="E17" s="5"/>
      <c r="F17" s="5">
        <v>0.55000000000000004</v>
      </c>
      <c r="G17" s="5"/>
      <c r="H17" s="5"/>
      <c r="I17" s="5"/>
      <c r="J17" s="5"/>
      <c r="K17" s="5"/>
      <c r="L17" s="5"/>
      <c r="M17" s="5"/>
    </row>
    <row r="18" spans="1:13" x14ac:dyDescent="0.3">
      <c r="A18" s="4">
        <v>13</v>
      </c>
      <c r="B18" s="5"/>
      <c r="C18" s="5"/>
      <c r="D18" s="5"/>
      <c r="E18" s="5"/>
      <c r="F18" s="5"/>
      <c r="G18" s="5">
        <v>0.3</v>
      </c>
      <c r="H18" s="5"/>
      <c r="I18" s="5"/>
      <c r="J18" s="5"/>
      <c r="K18" s="5"/>
      <c r="L18" s="5"/>
      <c r="M18" s="5"/>
    </row>
    <row r="19" spans="1:13" x14ac:dyDescent="0.3">
      <c r="A19" s="4">
        <v>14</v>
      </c>
      <c r="B19" s="5"/>
      <c r="C19" s="5"/>
      <c r="D19" s="5"/>
      <c r="E19" s="5"/>
      <c r="F19" s="5"/>
      <c r="G19" s="5"/>
      <c r="H19" s="5"/>
      <c r="I19" s="5"/>
      <c r="J19" s="5"/>
      <c r="K19" s="5">
        <v>0.35</v>
      </c>
      <c r="L19" s="5"/>
      <c r="M19" s="5"/>
    </row>
    <row r="20" spans="1:13" x14ac:dyDescent="0.3">
      <c r="A20" s="4">
        <v>15</v>
      </c>
      <c r="B20" s="5"/>
      <c r="C20" s="5"/>
      <c r="D20" s="5"/>
      <c r="E20" s="5"/>
      <c r="F20" s="5">
        <v>0.23</v>
      </c>
      <c r="G20" s="5">
        <v>0.3</v>
      </c>
      <c r="H20" s="5">
        <v>0.92</v>
      </c>
      <c r="I20" s="5"/>
      <c r="J20" s="5"/>
      <c r="K20" s="5">
        <v>1.5</v>
      </c>
      <c r="L20" s="5"/>
      <c r="M20" s="5"/>
    </row>
    <row r="21" spans="1:13" x14ac:dyDescent="0.3">
      <c r="A21" s="4">
        <v>16</v>
      </c>
      <c r="B21" s="5"/>
      <c r="C21" s="5"/>
      <c r="D21" s="5"/>
      <c r="E21" s="5"/>
      <c r="F21" s="5">
        <v>0.26</v>
      </c>
      <c r="G21" s="5">
        <v>0.1</v>
      </c>
      <c r="H21" s="5">
        <v>4.7</v>
      </c>
      <c r="I21" s="5"/>
      <c r="J21" s="5"/>
      <c r="K21" s="5"/>
      <c r="L21" s="5"/>
      <c r="M21" s="5"/>
    </row>
    <row r="22" spans="1:13" x14ac:dyDescent="0.3">
      <c r="A22" s="4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4">
        <v>18</v>
      </c>
      <c r="B23" s="5"/>
      <c r="C23" s="5"/>
      <c r="D23" s="5"/>
      <c r="E23" s="5">
        <v>0.95</v>
      </c>
      <c r="F23" s="5"/>
      <c r="G23" s="5"/>
      <c r="H23" s="5"/>
      <c r="I23" s="5"/>
      <c r="J23" s="5"/>
      <c r="K23" s="5"/>
      <c r="L23" s="5"/>
      <c r="M23" s="5"/>
    </row>
    <row r="24" spans="1:13" x14ac:dyDescent="0.3">
      <c r="A24" s="4">
        <v>19</v>
      </c>
      <c r="B24" s="5"/>
      <c r="C24" s="5"/>
      <c r="D24" s="5"/>
      <c r="E24" s="5">
        <v>1.21</v>
      </c>
      <c r="F24" s="5"/>
      <c r="G24" s="5"/>
      <c r="H24" s="5">
        <v>0.21</v>
      </c>
      <c r="I24" s="5"/>
      <c r="J24" s="5"/>
      <c r="K24" s="5"/>
      <c r="L24" s="5"/>
      <c r="M24" s="5"/>
    </row>
    <row r="25" spans="1:13" x14ac:dyDescent="0.3">
      <c r="A25" s="4">
        <v>20</v>
      </c>
      <c r="B25" s="5"/>
      <c r="C25" s="5"/>
      <c r="D25" s="5"/>
      <c r="E25" s="5">
        <v>0.1</v>
      </c>
      <c r="F25" s="5"/>
      <c r="G25" s="5"/>
      <c r="H25" s="5"/>
      <c r="I25" s="5"/>
      <c r="J25" s="5"/>
      <c r="K25" s="5"/>
      <c r="L25" s="5"/>
      <c r="M25" s="5"/>
    </row>
    <row r="26" spans="1:13" x14ac:dyDescent="0.3">
      <c r="A26" s="4">
        <v>21</v>
      </c>
      <c r="B26" s="5"/>
      <c r="C26" s="5"/>
      <c r="D26" s="5"/>
      <c r="E26" s="5"/>
      <c r="F26" s="5"/>
      <c r="G26" s="5"/>
      <c r="H26" s="5">
        <v>0.1</v>
      </c>
      <c r="I26" s="5"/>
      <c r="J26" s="5"/>
      <c r="K26" s="5"/>
      <c r="L26" s="5"/>
      <c r="M26" s="5"/>
    </row>
    <row r="27" spans="1:13" x14ac:dyDescent="0.3">
      <c r="A27" s="4">
        <v>22</v>
      </c>
      <c r="B27" s="5"/>
      <c r="C27" s="5"/>
      <c r="D27" s="5"/>
      <c r="E27" s="5">
        <v>0.3</v>
      </c>
      <c r="F27" s="5"/>
      <c r="G27" s="5">
        <v>0.69</v>
      </c>
      <c r="H27" s="5">
        <v>0.56999999999999995</v>
      </c>
      <c r="I27" s="5"/>
      <c r="J27" s="5"/>
      <c r="K27" s="5"/>
      <c r="L27" s="5"/>
      <c r="M27" s="5"/>
    </row>
    <row r="28" spans="1:13" x14ac:dyDescent="0.3">
      <c r="A28" s="4">
        <v>23</v>
      </c>
      <c r="B28" s="5"/>
      <c r="C28" s="5"/>
      <c r="D28" s="5"/>
      <c r="E28" s="5">
        <v>0.87</v>
      </c>
      <c r="F28" s="5"/>
      <c r="G28" s="5">
        <v>1.56</v>
      </c>
      <c r="H28" s="5"/>
      <c r="I28" s="5"/>
      <c r="J28" s="5"/>
      <c r="K28" s="5">
        <v>0.3</v>
      </c>
      <c r="L28" s="5"/>
      <c r="M28" s="5"/>
    </row>
    <row r="29" spans="1:13" x14ac:dyDescent="0.3">
      <c r="A29" s="4">
        <v>24</v>
      </c>
      <c r="B29" s="5"/>
      <c r="C29" s="5"/>
      <c r="D29" s="5"/>
      <c r="E29" s="5">
        <v>0.25</v>
      </c>
      <c r="F29" s="5"/>
      <c r="G29" s="5">
        <v>0.15</v>
      </c>
      <c r="H29" s="5">
        <v>0.97</v>
      </c>
      <c r="I29" s="5"/>
      <c r="J29" s="5"/>
      <c r="K29" s="5"/>
      <c r="L29" s="5"/>
      <c r="M29" s="5"/>
    </row>
    <row r="30" spans="1:13" x14ac:dyDescent="0.3">
      <c r="A30" s="4">
        <v>25</v>
      </c>
      <c r="B30" s="5"/>
      <c r="C30" s="5"/>
      <c r="D30" s="5"/>
      <c r="E30" s="5">
        <v>0.05</v>
      </c>
      <c r="F30" s="5">
        <v>0.7</v>
      </c>
      <c r="G30" s="5"/>
      <c r="H30" s="5"/>
      <c r="I30" s="5"/>
      <c r="J30" s="5"/>
      <c r="K30" s="5"/>
      <c r="L30" s="5"/>
      <c r="M30" s="5"/>
    </row>
    <row r="31" spans="1:13" x14ac:dyDescent="0.3">
      <c r="A31" s="4">
        <v>26</v>
      </c>
      <c r="B31" s="5"/>
      <c r="C31" s="5"/>
      <c r="D31" s="5"/>
      <c r="E31" s="5"/>
      <c r="F31" s="5">
        <v>0.28999999999999998</v>
      </c>
      <c r="G31" s="5"/>
      <c r="H31" s="5"/>
      <c r="I31" s="5"/>
      <c r="J31" s="5"/>
      <c r="K31" s="5"/>
      <c r="L31" s="5"/>
      <c r="M31" s="5"/>
    </row>
    <row r="32" spans="1:13" x14ac:dyDescent="0.3">
      <c r="A32" s="4">
        <v>27</v>
      </c>
      <c r="B32" s="5"/>
      <c r="C32" s="5"/>
      <c r="D32" s="5"/>
      <c r="E32" s="5">
        <v>0.12</v>
      </c>
      <c r="F32" s="5">
        <v>0.15</v>
      </c>
      <c r="G32" s="5"/>
      <c r="H32" s="5"/>
      <c r="I32" s="5"/>
      <c r="J32" s="5"/>
      <c r="K32" s="5"/>
      <c r="L32" s="5"/>
      <c r="M32" s="5"/>
    </row>
    <row r="33" spans="1:15" x14ac:dyDescent="0.3">
      <c r="A33" s="4">
        <v>28</v>
      </c>
      <c r="B33" s="5">
        <v>0.11</v>
      </c>
      <c r="C33" s="5"/>
      <c r="D33" s="5"/>
      <c r="E33" s="5">
        <v>0.34</v>
      </c>
      <c r="F33" s="5">
        <v>0.59</v>
      </c>
      <c r="G33" s="5">
        <v>0.28999999999999998</v>
      </c>
      <c r="H33" s="5"/>
      <c r="I33" s="5"/>
      <c r="J33" s="5"/>
      <c r="K33" s="5"/>
      <c r="L33" s="5"/>
      <c r="M33" s="5"/>
    </row>
    <row r="34" spans="1:15" x14ac:dyDescent="0.3">
      <c r="A34" s="4">
        <v>29</v>
      </c>
      <c r="B34" s="5"/>
      <c r="C34" s="5"/>
      <c r="D34" s="5"/>
      <c r="E34" s="5">
        <v>0.1</v>
      </c>
      <c r="F34" s="5">
        <v>0.1</v>
      </c>
      <c r="G34" s="5">
        <v>0.65</v>
      </c>
      <c r="H34" s="5"/>
      <c r="I34" s="5"/>
      <c r="J34" s="5"/>
      <c r="K34" s="5"/>
      <c r="L34" s="5"/>
      <c r="M34" s="5"/>
    </row>
    <row r="35" spans="1:15" x14ac:dyDescent="0.3">
      <c r="A35" s="4">
        <v>30</v>
      </c>
      <c r="B35" s="5"/>
      <c r="C35" s="5"/>
      <c r="D35" s="5"/>
      <c r="E35" s="5">
        <v>0.13</v>
      </c>
      <c r="F35" s="5">
        <v>0.28999999999999998</v>
      </c>
      <c r="G35" s="5"/>
      <c r="H35" s="5"/>
      <c r="I35" s="5"/>
      <c r="J35" s="5"/>
      <c r="K35" s="5"/>
      <c r="L35" s="5"/>
      <c r="M35" s="5"/>
    </row>
    <row r="36" spans="1:15" x14ac:dyDescent="0.3">
      <c r="A36" s="4">
        <v>31</v>
      </c>
      <c r="B36" s="5"/>
      <c r="C36" s="5"/>
      <c r="D36" s="5"/>
      <c r="E36" s="5"/>
      <c r="F36" s="5"/>
      <c r="G36" s="5"/>
      <c r="H36" s="5">
        <v>0.19</v>
      </c>
      <c r="I36" s="5"/>
      <c r="J36" s="5"/>
      <c r="K36" s="5"/>
      <c r="L36" s="5"/>
      <c r="M36" s="5"/>
    </row>
    <row r="37" spans="1:15" x14ac:dyDescent="0.3">
      <c r="A37" s="4" t="s">
        <v>16</v>
      </c>
      <c r="B37" s="5">
        <f>SUM(B6:B36)</f>
        <v>1.1300000000000001</v>
      </c>
      <c r="C37" s="5">
        <f t="shared" ref="C37:M37" si="0">SUM(C6:C36)</f>
        <v>0</v>
      </c>
      <c r="D37" s="5">
        <f t="shared" si="0"/>
        <v>0</v>
      </c>
      <c r="E37" s="5">
        <f t="shared" si="0"/>
        <v>7.3599999999999994</v>
      </c>
      <c r="F37" s="5">
        <f t="shared" si="0"/>
        <v>3.91</v>
      </c>
      <c r="G37" s="5">
        <f t="shared" si="0"/>
        <v>5.36</v>
      </c>
      <c r="H37" s="5">
        <f t="shared" si="0"/>
        <v>7.66</v>
      </c>
      <c r="I37" s="5">
        <f t="shared" si="0"/>
        <v>0</v>
      </c>
      <c r="J37" s="5">
        <f t="shared" si="0"/>
        <v>0</v>
      </c>
      <c r="K37" s="5">
        <f t="shared" si="0"/>
        <v>7.85</v>
      </c>
      <c r="L37" s="5">
        <f t="shared" si="0"/>
        <v>0.42000000000000004</v>
      </c>
      <c r="M37" s="5">
        <f t="shared" si="0"/>
        <v>0</v>
      </c>
      <c r="N37">
        <f>SUM(B37:M37)</f>
        <v>33.690000000000005</v>
      </c>
      <c r="O37">
        <v>855.72600000000011</v>
      </c>
    </row>
    <row r="38" spans="1:15" x14ac:dyDescent="0.3">
      <c r="A38" s="4" t="s">
        <v>17</v>
      </c>
      <c r="B38" s="5">
        <f>MAX(B6:B36)</f>
        <v>0.52</v>
      </c>
      <c r="C38" s="5">
        <f t="shared" ref="C38:M38" si="1">MAX(C6:C36)</f>
        <v>0</v>
      </c>
      <c r="D38" s="5">
        <f t="shared" si="1"/>
        <v>0</v>
      </c>
      <c r="E38" s="5">
        <f t="shared" si="1"/>
        <v>1.21</v>
      </c>
      <c r="F38" s="5">
        <f t="shared" si="1"/>
        <v>0.7</v>
      </c>
      <c r="G38" s="5">
        <f t="shared" si="1"/>
        <v>1.56</v>
      </c>
      <c r="H38" s="5">
        <f t="shared" si="1"/>
        <v>4.7</v>
      </c>
      <c r="I38" s="5">
        <f t="shared" si="1"/>
        <v>0</v>
      </c>
      <c r="J38" s="5">
        <f t="shared" si="1"/>
        <v>0</v>
      </c>
      <c r="K38" s="5">
        <f t="shared" si="1"/>
        <v>2.1</v>
      </c>
      <c r="L38" s="5">
        <f t="shared" si="1"/>
        <v>0.22</v>
      </c>
      <c r="M38" s="5">
        <f t="shared" si="1"/>
        <v>0</v>
      </c>
    </row>
    <row r="39" spans="1:15" x14ac:dyDescent="0.3">
      <c r="A39" s="4" t="s">
        <v>18</v>
      </c>
      <c r="B39" s="6">
        <f>COUNTIF(B6:B36,"&gt;0")</f>
        <v>3</v>
      </c>
      <c r="C39" s="6">
        <f t="shared" ref="C39:M39" si="2">COUNTIF(C6:C36,"&gt;0")</f>
        <v>0</v>
      </c>
      <c r="D39" s="6">
        <f t="shared" si="2"/>
        <v>0</v>
      </c>
      <c r="E39" s="6">
        <f t="shared" si="2"/>
        <v>21</v>
      </c>
      <c r="F39" s="6">
        <f t="shared" si="2"/>
        <v>12</v>
      </c>
      <c r="G39" s="6">
        <f t="shared" si="2"/>
        <v>13</v>
      </c>
      <c r="H39" s="6">
        <f t="shared" si="2"/>
        <v>7</v>
      </c>
      <c r="I39" s="6">
        <f t="shared" si="2"/>
        <v>0</v>
      </c>
      <c r="J39" s="6">
        <f t="shared" si="2"/>
        <v>0</v>
      </c>
      <c r="K39" s="6">
        <f t="shared" si="2"/>
        <v>7</v>
      </c>
      <c r="L39" s="6">
        <f t="shared" si="2"/>
        <v>2</v>
      </c>
      <c r="M39" s="6">
        <f t="shared" si="2"/>
        <v>0</v>
      </c>
    </row>
    <row r="40" spans="1:15" x14ac:dyDescent="0.3">
      <c r="A40" s="4" t="s">
        <v>19</v>
      </c>
      <c r="B40" s="6">
        <f t="shared" ref="B40:L40" si="3">B37/B39</f>
        <v>0.37666666666666671</v>
      </c>
      <c r="C40" s="5">
        <v>0</v>
      </c>
      <c r="D40" s="5">
        <v>0</v>
      </c>
      <c r="E40" s="5">
        <f t="shared" si="3"/>
        <v>0.35047619047619044</v>
      </c>
      <c r="F40" s="5">
        <f t="shared" si="3"/>
        <v>0.32583333333333336</v>
      </c>
      <c r="G40" s="5">
        <f t="shared" si="3"/>
        <v>0.41230769230769232</v>
      </c>
      <c r="H40" s="5">
        <f t="shared" si="3"/>
        <v>1.0942857142857143</v>
      </c>
      <c r="I40" s="5">
        <v>0</v>
      </c>
      <c r="J40" s="5">
        <v>0</v>
      </c>
      <c r="K40" s="5">
        <f t="shared" si="3"/>
        <v>1.1214285714285714</v>
      </c>
      <c r="L40" s="5">
        <f t="shared" si="3"/>
        <v>0.21000000000000002</v>
      </c>
      <c r="M40" s="5">
        <v>0</v>
      </c>
    </row>
    <row r="41" spans="1:15" x14ac:dyDescent="0.3">
      <c r="A41" s="4" t="s">
        <v>20</v>
      </c>
      <c r="B41" s="5">
        <f>B37/31</f>
        <v>3.6451612903225808E-2</v>
      </c>
      <c r="C41" s="5">
        <f>C37/28</f>
        <v>0</v>
      </c>
      <c r="D41" s="5">
        <f>D37/31</f>
        <v>0</v>
      </c>
      <c r="E41" s="5">
        <f>E37/30</f>
        <v>0.24533333333333332</v>
      </c>
      <c r="F41" s="5">
        <f>F37/31</f>
        <v>0.12612903225806452</v>
      </c>
      <c r="G41" s="5">
        <f>G37/30</f>
        <v>0.17866666666666667</v>
      </c>
      <c r="H41" s="5">
        <f>H37/31</f>
        <v>0.24709677419354839</v>
      </c>
      <c r="I41" s="5">
        <f>I37/31</f>
        <v>0</v>
      </c>
      <c r="J41" s="5">
        <f>J37/30</f>
        <v>0</v>
      </c>
      <c r="K41" s="5">
        <f>K37/31</f>
        <v>0.25322580645161291</v>
      </c>
      <c r="L41" s="5">
        <f>L37/30</f>
        <v>1.4000000000000002E-2</v>
      </c>
      <c r="M41" s="5">
        <f>M37/31</f>
        <v>0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7" spans="1:15" x14ac:dyDescent="0.3">
      <c r="A47" t="s">
        <v>21</v>
      </c>
      <c r="B47">
        <v>2.8702000000000005</v>
      </c>
      <c r="C47">
        <v>0</v>
      </c>
      <c r="D47">
        <v>0</v>
      </c>
      <c r="E47">
        <v>18.694399999999998</v>
      </c>
      <c r="F47">
        <v>9.9314</v>
      </c>
      <c r="G47">
        <v>13.614400000000002</v>
      </c>
      <c r="H47">
        <v>19.456400000000002</v>
      </c>
      <c r="I47">
        <v>0</v>
      </c>
      <c r="J47">
        <v>0</v>
      </c>
      <c r="K47">
        <v>19.939</v>
      </c>
      <c r="L47">
        <v>1.0668000000000002</v>
      </c>
      <c r="M47">
        <v>0</v>
      </c>
    </row>
    <row r="48" spans="1:15" x14ac:dyDescent="0.3">
      <c r="A48" t="s">
        <v>22</v>
      </c>
      <c r="B48">
        <v>28.702000000000005</v>
      </c>
      <c r="C48">
        <v>0</v>
      </c>
      <c r="D48">
        <v>0</v>
      </c>
      <c r="E48">
        <v>186.94399999999999</v>
      </c>
      <c r="F48">
        <v>99.313999999999993</v>
      </c>
      <c r="G48">
        <v>136.14400000000001</v>
      </c>
      <c r="H48">
        <v>194.56400000000002</v>
      </c>
      <c r="I48">
        <v>0</v>
      </c>
      <c r="J48">
        <v>0</v>
      </c>
      <c r="K48">
        <v>199.39</v>
      </c>
      <c r="L48">
        <v>10.668000000000003</v>
      </c>
      <c r="M48">
        <v>0</v>
      </c>
      <c r="N48">
        <f>SUM(B48:M48)</f>
        <v>855.726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2"/>
  <sheetViews>
    <sheetView workbookViewId="0">
      <selection activeCell="G4" sqref="G4"/>
    </sheetView>
  </sheetViews>
  <sheetFormatPr defaultRowHeight="14.4" x14ac:dyDescent="0.3"/>
  <cols>
    <col min="1" max="1" width="27.5546875" customWidth="1"/>
  </cols>
  <sheetData>
    <row r="1" spans="1:13" x14ac:dyDescent="0.3">
      <c r="A1" s="2"/>
      <c r="B1" s="2"/>
      <c r="C1" s="2"/>
      <c r="D1" s="2"/>
      <c r="E1" s="2"/>
      <c r="F1" s="2"/>
      <c r="G1" t="s">
        <v>0</v>
      </c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t="s">
        <v>1</v>
      </c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3"/>
      <c r="G3" t="s">
        <v>2</v>
      </c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t="s">
        <v>39</v>
      </c>
      <c r="J4" s="2"/>
      <c r="K4" s="2"/>
      <c r="L4" s="2"/>
      <c r="M4" s="2"/>
    </row>
    <row r="5" spans="1:13" x14ac:dyDescent="0.3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</row>
    <row r="6" spans="1:13" x14ac:dyDescent="0.3">
      <c r="A6" s="4">
        <v>1</v>
      </c>
      <c r="B6" s="5"/>
      <c r="C6" s="5"/>
      <c r="D6" s="5"/>
      <c r="E6" s="5"/>
      <c r="F6" s="5">
        <v>0.75</v>
      </c>
      <c r="G6" s="5"/>
      <c r="H6" s="5"/>
      <c r="I6" s="5"/>
      <c r="J6" s="5"/>
      <c r="K6" s="5"/>
      <c r="L6" s="5"/>
      <c r="M6" s="5"/>
    </row>
    <row r="7" spans="1:13" x14ac:dyDescent="0.3">
      <c r="A7" s="4">
        <v>2</v>
      </c>
      <c r="B7" s="5"/>
      <c r="C7" s="5">
        <v>0.13</v>
      </c>
      <c r="D7" s="5"/>
      <c r="E7" s="5">
        <v>1.05</v>
      </c>
      <c r="F7" s="5">
        <v>0.95</v>
      </c>
      <c r="G7" s="5"/>
      <c r="H7" s="5"/>
      <c r="I7" s="5"/>
      <c r="J7" s="5"/>
      <c r="K7" s="5"/>
      <c r="L7" s="5"/>
      <c r="M7" s="5"/>
    </row>
    <row r="8" spans="1:13" x14ac:dyDescent="0.3">
      <c r="A8" s="4">
        <v>3</v>
      </c>
      <c r="B8" s="5"/>
      <c r="C8" s="5"/>
      <c r="D8" s="5"/>
      <c r="E8" s="5"/>
      <c r="F8" s="5"/>
      <c r="G8" s="5"/>
      <c r="H8" s="5">
        <v>1.74</v>
      </c>
      <c r="I8" s="5"/>
      <c r="J8" s="5"/>
      <c r="K8" s="5"/>
      <c r="L8" s="5"/>
      <c r="M8" s="5"/>
    </row>
    <row r="9" spans="1:13" x14ac:dyDescent="0.3">
      <c r="A9" s="4">
        <v>4</v>
      </c>
      <c r="B9" s="5"/>
      <c r="C9" s="5"/>
      <c r="D9" s="5"/>
      <c r="E9" s="5"/>
      <c r="F9" s="5"/>
      <c r="G9" s="5"/>
      <c r="H9" s="5">
        <v>2.5</v>
      </c>
      <c r="I9" s="5"/>
      <c r="J9" s="5"/>
      <c r="K9" s="5"/>
      <c r="L9" s="5"/>
      <c r="M9" s="5"/>
    </row>
    <row r="10" spans="1:13" x14ac:dyDescent="0.3">
      <c r="A10" s="4">
        <v>5</v>
      </c>
      <c r="B10" s="5"/>
      <c r="C10" s="5"/>
      <c r="D10" s="5"/>
      <c r="E10" s="5"/>
      <c r="F10" s="5"/>
      <c r="G10" s="5"/>
      <c r="H10" s="5">
        <v>0.88</v>
      </c>
      <c r="I10" s="5"/>
      <c r="J10" s="5"/>
      <c r="K10" s="5"/>
      <c r="L10" s="5"/>
      <c r="M10" s="5"/>
    </row>
    <row r="11" spans="1:13" x14ac:dyDescent="0.3">
      <c r="A11" s="4">
        <v>6</v>
      </c>
      <c r="B11" s="5"/>
      <c r="C11" s="5"/>
      <c r="D11" s="5"/>
      <c r="E11" s="5">
        <v>0.6</v>
      </c>
      <c r="F11" s="5"/>
      <c r="G11" s="5"/>
      <c r="H11" s="5">
        <v>0.28000000000000003</v>
      </c>
      <c r="I11" s="5"/>
      <c r="J11" s="5"/>
      <c r="K11" s="5"/>
      <c r="L11" s="5"/>
      <c r="M11" s="5"/>
    </row>
    <row r="12" spans="1:13" x14ac:dyDescent="0.3">
      <c r="A12" s="4">
        <v>7</v>
      </c>
      <c r="B12" s="5"/>
      <c r="C12" s="5"/>
      <c r="D12" s="5"/>
      <c r="E12" s="5"/>
      <c r="F12" s="5"/>
      <c r="G12" s="5"/>
      <c r="H12" s="5">
        <v>0.74</v>
      </c>
      <c r="I12" s="5"/>
      <c r="J12" s="5"/>
      <c r="K12" s="5"/>
      <c r="L12" s="5"/>
      <c r="M12" s="5"/>
    </row>
    <row r="13" spans="1:13" x14ac:dyDescent="0.3">
      <c r="A13" s="4">
        <v>8</v>
      </c>
      <c r="B13" s="5"/>
      <c r="C13" s="5"/>
      <c r="D13" s="5"/>
      <c r="E13" s="5"/>
      <c r="F13" s="5"/>
      <c r="G13" s="5"/>
      <c r="H13" s="5">
        <v>0.15</v>
      </c>
      <c r="I13" s="5"/>
      <c r="J13" s="5"/>
      <c r="K13" s="5"/>
      <c r="L13" s="5"/>
      <c r="M13" s="5"/>
    </row>
    <row r="14" spans="1:13" x14ac:dyDescent="0.3">
      <c r="A14" s="4">
        <v>9</v>
      </c>
      <c r="B14" s="5"/>
      <c r="C14" s="5"/>
      <c r="D14" s="5"/>
      <c r="E14" s="5"/>
      <c r="F14" s="5">
        <v>0.64</v>
      </c>
      <c r="G14" s="5"/>
      <c r="H14" s="5"/>
      <c r="I14" s="5"/>
      <c r="J14" s="5"/>
      <c r="K14" s="5"/>
      <c r="L14" s="5"/>
      <c r="M14" s="5"/>
    </row>
    <row r="15" spans="1:13" x14ac:dyDescent="0.3">
      <c r="A15" s="4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3">
      <c r="A16" s="4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4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s="4">
        <v>13</v>
      </c>
      <c r="B18" s="5"/>
      <c r="C18" s="5"/>
      <c r="D18" s="5"/>
      <c r="E18" s="5">
        <v>0.1</v>
      </c>
      <c r="F18" s="5">
        <v>1.1000000000000001</v>
      </c>
      <c r="G18" s="5"/>
      <c r="H18" s="5"/>
      <c r="I18" s="5"/>
      <c r="J18" s="5"/>
      <c r="K18" s="5"/>
      <c r="L18" s="5"/>
      <c r="M18" s="5"/>
    </row>
    <row r="19" spans="1:13" x14ac:dyDescent="0.3">
      <c r="A19" s="4">
        <v>14</v>
      </c>
      <c r="B19" s="5"/>
      <c r="C19" s="5"/>
      <c r="D19" s="5"/>
      <c r="E19" s="5">
        <v>0.17</v>
      </c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4">
        <v>15</v>
      </c>
      <c r="B20" s="5"/>
      <c r="C20" s="5"/>
      <c r="D20" s="5"/>
      <c r="E20" s="5">
        <v>0.5</v>
      </c>
      <c r="F20" s="5">
        <v>1.57</v>
      </c>
      <c r="G20" s="5"/>
      <c r="H20" s="5"/>
      <c r="I20" s="5"/>
      <c r="J20" s="5"/>
      <c r="K20" s="5"/>
      <c r="L20" s="5"/>
      <c r="M20" s="5"/>
    </row>
    <row r="21" spans="1:13" x14ac:dyDescent="0.3">
      <c r="A21" s="4">
        <v>16</v>
      </c>
      <c r="B21" s="5"/>
      <c r="C21" s="5"/>
      <c r="D21" s="5"/>
      <c r="E21" s="5">
        <v>0.09</v>
      </c>
      <c r="F21" s="5">
        <v>0.8</v>
      </c>
      <c r="G21" s="5">
        <v>0.7</v>
      </c>
      <c r="H21" s="5"/>
      <c r="I21" s="5"/>
      <c r="J21" s="5"/>
      <c r="K21" s="5"/>
      <c r="L21" s="5"/>
      <c r="M21" s="5"/>
    </row>
    <row r="22" spans="1:13" x14ac:dyDescent="0.3">
      <c r="A22" s="4">
        <v>17</v>
      </c>
      <c r="B22" s="5"/>
      <c r="C22" s="5"/>
      <c r="D22" s="5"/>
      <c r="E22" s="5">
        <v>0.38</v>
      </c>
      <c r="F22" s="5">
        <v>0.34</v>
      </c>
      <c r="G22" s="5">
        <v>1.1000000000000001</v>
      </c>
      <c r="H22" s="5"/>
      <c r="I22" s="5"/>
      <c r="J22" s="5"/>
      <c r="K22" s="5"/>
      <c r="L22" s="5"/>
      <c r="M22" s="5"/>
    </row>
    <row r="23" spans="1:13" x14ac:dyDescent="0.3">
      <c r="A23" s="4">
        <v>18</v>
      </c>
      <c r="B23" s="5"/>
      <c r="C23" s="5"/>
      <c r="D23" s="5"/>
      <c r="E23" s="5">
        <v>0.42</v>
      </c>
      <c r="F23" s="5">
        <v>0.71</v>
      </c>
      <c r="G23" s="5">
        <v>0.54</v>
      </c>
      <c r="H23" s="5"/>
      <c r="I23" s="5"/>
      <c r="J23" s="5"/>
      <c r="K23" s="5"/>
      <c r="L23" s="5"/>
      <c r="M23" s="5"/>
    </row>
    <row r="24" spans="1:13" x14ac:dyDescent="0.3">
      <c r="A24" s="4">
        <v>19</v>
      </c>
      <c r="B24" s="5"/>
      <c r="C24" s="5"/>
      <c r="D24" s="5"/>
      <c r="E24" s="5">
        <v>3.63</v>
      </c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4">
        <v>20</v>
      </c>
      <c r="B25" s="5"/>
      <c r="C25" s="5"/>
      <c r="D25" s="5">
        <v>0.2</v>
      </c>
      <c r="E25" s="5">
        <v>0.54</v>
      </c>
      <c r="F25" s="5"/>
      <c r="G25" s="5"/>
      <c r="H25" s="5"/>
      <c r="I25" s="5"/>
      <c r="J25" s="5"/>
      <c r="K25" s="5"/>
      <c r="L25" s="5"/>
      <c r="M25" s="5"/>
    </row>
    <row r="26" spans="1:13" x14ac:dyDescent="0.3">
      <c r="A26" s="4">
        <v>21</v>
      </c>
      <c r="B26" s="5"/>
      <c r="C26" s="5"/>
      <c r="D26" s="5">
        <v>0.3</v>
      </c>
      <c r="E26" s="5">
        <v>0.73</v>
      </c>
      <c r="F26" s="5"/>
      <c r="G26" s="5"/>
      <c r="H26" s="5"/>
      <c r="I26" s="5"/>
      <c r="J26" s="5"/>
      <c r="K26" s="5"/>
      <c r="L26" s="5"/>
      <c r="M26" s="5"/>
    </row>
    <row r="27" spans="1:13" x14ac:dyDescent="0.3">
      <c r="A27" s="4">
        <v>22</v>
      </c>
      <c r="B27" s="5"/>
      <c r="C27" s="5"/>
      <c r="D27" s="5"/>
      <c r="E27" s="5">
        <v>0.66</v>
      </c>
      <c r="F27" s="5">
        <v>1.05</v>
      </c>
      <c r="G27" s="5">
        <v>0.1</v>
      </c>
      <c r="H27" s="5"/>
      <c r="I27" s="5"/>
      <c r="J27" s="5"/>
      <c r="K27" s="5"/>
      <c r="L27" s="5"/>
      <c r="M27" s="5"/>
    </row>
    <row r="28" spans="1:13" x14ac:dyDescent="0.3">
      <c r="A28" s="4">
        <v>23</v>
      </c>
      <c r="B28" s="5"/>
      <c r="C28" s="5"/>
      <c r="D28" s="5"/>
      <c r="E28" s="5">
        <v>1.2</v>
      </c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4">
        <v>24</v>
      </c>
      <c r="B29" s="5"/>
      <c r="C29" s="5"/>
      <c r="D29" s="5"/>
      <c r="E29" s="5">
        <v>0.06</v>
      </c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4">
        <v>25</v>
      </c>
      <c r="B30" s="5"/>
      <c r="C30" s="5"/>
      <c r="D30" s="5"/>
      <c r="E30" s="5">
        <v>0.4</v>
      </c>
      <c r="F30" s="5"/>
      <c r="G30" s="5">
        <v>1</v>
      </c>
      <c r="H30" s="5"/>
      <c r="I30" s="5"/>
      <c r="J30" s="5"/>
      <c r="K30" s="5"/>
      <c r="L30" s="5"/>
      <c r="M30" s="5"/>
    </row>
    <row r="31" spans="1:13" x14ac:dyDescent="0.3">
      <c r="A31" s="4">
        <v>26</v>
      </c>
      <c r="B31" s="5"/>
      <c r="C31" s="5"/>
      <c r="D31" s="5"/>
      <c r="E31" s="5"/>
      <c r="F31" s="5">
        <v>0.32</v>
      </c>
      <c r="G31" s="5"/>
      <c r="H31" s="5"/>
      <c r="I31" s="5"/>
      <c r="J31" s="5"/>
      <c r="K31" s="5"/>
      <c r="L31" s="5"/>
      <c r="M31" s="5"/>
    </row>
    <row r="32" spans="1:13" x14ac:dyDescent="0.3">
      <c r="A32" s="4">
        <v>27</v>
      </c>
      <c r="B32" s="5"/>
      <c r="C32" s="5"/>
      <c r="D32" s="5"/>
      <c r="E32" s="5"/>
      <c r="F32" s="5">
        <v>0.59</v>
      </c>
      <c r="G32" s="5"/>
      <c r="H32" s="5"/>
      <c r="I32" s="5"/>
      <c r="J32" s="5"/>
      <c r="K32" s="5"/>
      <c r="L32" s="5"/>
      <c r="M32" s="5"/>
    </row>
    <row r="33" spans="1:15" x14ac:dyDescent="0.3">
      <c r="A33" s="4">
        <v>28</v>
      </c>
      <c r="B33" s="5"/>
      <c r="C33" s="5"/>
      <c r="D33" s="5">
        <v>0.06</v>
      </c>
      <c r="E33" s="5">
        <v>0.15</v>
      </c>
      <c r="F33" s="5"/>
      <c r="G33" s="5">
        <v>1.1000000000000001</v>
      </c>
      <c r="H33" s="5"/>
      <c r="I33" s="5"/>
      <c r="J33" s="5"/>
      <c r="K33" s="5"/>
      <c r="L33" s="5"/>
      <c r="M33" s="5"/>
    </row>
    <row r="34" spans="1:15" x14ac:dyDescent="0.3">
      <c r="A34" s="4">
        <v>29</v>
      </c>
      <c r="B34" s="5"/>
      <c r="C34" s="5"/>
      <c r="D34" s="5">
        <v>0.1</v>
      </c>
      <c r="E34" s="5"/>
      <c r="F34" s="5">
        <v>2.39</v>
      </c>
      <c r="G34" s="5"/>
      <c r="H34" s="5"/>
      <c r="I34" s="5"/>
      <c r="J34" s="5"/>
      <c r="K34" s="5"/>
      <c r="L34" s="5"/>
      <c r="M34" s="5"/>
    </row>
    <row r="35" spans="1:15" x14ac:dyDescent="0.3">
      <c r="A35" s="4">
        <v>30</v>
      </c>
      <c r="B35" s="5"/>
      <c r="C35" s="5"/>
      <c r="D35" s="5"/>
      <c r="E35" s="5">
        <v>0.35</v>
      </c>
      <c r="F35" s="5"/>
      <c r="G35" s="5">
        <v>0.06</v>
      </c>
      <c r="H35" s="5"/>
      <c r="I35" s="5"/>
      <c r="J35" s="5"/>
      <c r="K35" s="5"/>
      <c r="L35" s="5"/>
      <c r="M35" s="5"/>
    </row>
    <row r="36" spans="1:15" x14ac:dyDescent="0.3">
      <c r="A36" s="4">
        <v>31</v>
      </c>
      <c r="B36" s="5"/>
      <c r="C36" s="5"/>
      <c r="D36" s="5">
        <v>0.36</v>
      </c>
      <c r="E36" s="5"/>
      <c r="F36" s="5"/>
      <c r="G36" s="5"/>
      <c r="H36" s="5"/>
      <c r="I36" s="5"/>
      <c r="J36" s="5"/>
      <c r="K36" s="5"/>
      <c r="L36" s="5"/>
      <c r="M36" s="5"/>
    </row>
    <row r="37" spans="1:15" x14ac:dyDescent="0.3">
      <c r="A37" s="4" t="s">
        <v>16</v>
      </c>
      <c r="B37" s="5">
        <f>SUM(B6:B36)</f>
        <v>0</v>
      </c>
      <c r="C37" s="5">
        <f t="shared" ref="C37:M37" si="0">SUM(C6:C36)</f>
        <v>0.13</v>
      </c>
      <c r="D37" s="5">
        <f t="shared" si="0"/>
        <v>1.02</v>
      </c>
      <c r="E37" s="5">
        <f t="shared" si="0"/>
        <v>11.03</v>
      </c>
      <c r="F37" s="5">
        <f t="shared" si="0"/>
        <v>11.209999999999999</v>
      </c>
      <c r="G37" s="5">
        <f t="shared" si="0"/>
        <v>4.5999999999999996</v>
      </c>
      <c r="H37" s="5">
        <f t="shared" si="0"/>
        <v>6.2900000000000009</v>
      </c>
      <c r="I37" s="5">
        <f t="shared" si="0"/>
        <v>0</v>
      </c>
      <c r="J37" s="5">
        <f t="shared" si="0"/>
        <v>0</v>
      </c>
      <c r="K37" s="5">
        <f t="shared" si="0"/>
        <v>0</v>
      </c>
      <c r="L37" s="5">
        <f t="shared" si="0"/>
        <v>0</v>
      </c>
      <c r="M37" s="5">
        <f t="shared" si="0"/>
        <v>0</v>
      </c>
      <c r="N37">
        <f>SUM(B37:M37)</f>
        <v>34.28</v>
      </c>
      <c r="O37">
        <v>870.71199999999999</v>
      </c>
    </row>
    <row r="38" spans="1:15" x14ac:dyDescent="0.3">
      <c r="A38" s="4" t="s">
        <v>17</v>
      </c>
      <c r="B38" s="5">
        <f>MAX(B6:B36)</f>
        <v>0</v>
      </c>
      <c r="C38" s="5">
        <f t="shared" ref="C38:M38" si="1">MAX(C6:C36)</f>
        <v>0.13</v>
      </c>
      <c r="D38" s="5">
        <f t="shared" si="1"/>
        <v>0.36</v>
      </c>
      <c r="E38" s="5">
        <f t="shared" si="1"/>
        <v>3.63</v>
      </c>
      <c r="F38" s="5">
        <f t="shared" si="1"/>
        <v>2.39</v>
      </c>
      <c r="G38" s="5">
        <f t="shared" si="1"/>
        <v>1.1000000000000001</v>
      </c>
      <c r="H38" s="5">
        <f t="shared" si="1"/>
        <v>2.5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</row>
    <row r="39" spans="1:15" x14ac:dyDescent="0.3">
      <c r="A39" s="4" t="s">
        <v>18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5</v>
      </c>
      <c r="E39" s="6">
        <f t="shared" si="2"/>
        <v>17</v>
      </c>
      <c r="F39" s="6">
        <f t="shared" si="2"/>
        <v>12</v>
      </c>
      <c r="G39" s="6">
        <f t="shared" si="2"/>
        <v>7</v>
      </c>
      <c r="H39" s="6">
        <f t="shared" si="2"/>
        <v>6</v>
      </c>
      <c r="I39" s="6">
        <f t="shared" si="2"/>
        <v>0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5" x14ac:dyDescent="0.3">
      <c r="A40" s="4" t="s">
        <v>19</v>
      </c>
      <c r="B40" s="6">
        <v>0</v>
      </c>
      <c r="C40" s="5">
        <f t="shared" ref="C40:M40" si="3">C37/C39</f>
        <v>0.13</v>
      </c>
      <c r="D40" s="5">
        <f t="shared" si="3"/>
        <v>0.20400000000000001</v>
      </c>
      <c r="E40" s="5">
        <f t="shared" si="3"/>
        <v>0.64882352941176469</v>
      </c>
      <c r="F40" s="5">
        <f t="shared" si="3"/>
        <v>0.93416666666666659</v>
      </c>
      <c r="G40" s="5">
        <f t="shared" si="3"/>
        <v>0.65714285714285714</v>
      </c>
      <c r="H40" s="5">
        <f t="shared" si="3"/>
        <v>1.0483333333333336</v>
      </c>
      <c r="I40" s="5" t="e">
        <f t="shared" si="3"/>
        <v>#DIV/0!</v>
      </c>
      <c r="J40" s="5" t="e">
        <f t="shared" si="3"/>
        <v>#DIV/0!</v>
      </c>
      <c r="K40" s="5" t="e">
        <f t="shared" si="3"/>
        <v>#DIV/0!</v>
      </c>
      <c r="L40" s="5" t="e">
        <f t="shared" si="3"/>
        <v>#DIV/0!</v>
      </c>
      <c r="M40" s="5" t="e">
        <f t="shared" si="3"/>
        <v>#DIV/0!</v>
      </c>
    </row>
    <row r="41" spans="1:15" x14ac:dyDescent="0.3">
      <c r="A41" s="4" t="s">
        <v>20</v>
      </c>
      <c r="B41" s="5">
        <f>B37/31</f>
        <v>0</v>
      </c>
      <c r="C41" s="5">
        <f>C37/28</f>
        <v>4.642857142857143E-3</v>
      </c>
      <c r="D41" s="5">
        <f>D37/31</f>
        <v>3.2903225806451615E-2</v>
      </c>
      <c r="E41" s="5">
        <f>E37/30</f>
        <v>0.36766666666666664</v>
      </c>
      <c r="F41" s="5">
        <f>F37/31</f>
        <v>0.36161290322580641</v>
      </c>
      <c r="G41" s="5">
        <f>G37/30</f>
        <v>0.15333333333333332</v>
      </c>
      <c r="H41" s="5">
        <f>H37/31</f>
        <v>0.20290322580645165</v>
      </c>
      <c r="I41" s="5">
        <f>I37/31</f>
        <v>0</v>
      </c>
      <c r="J41" s="5">
        <f>J37/30</f>
        <v>0</v>
      </c>
      <c r="K41" s="5">
        <f>K37/31</f>
        <v>0</v>
      </c>
      <c r="L41" s="5">
        <f>L37/30</f>
        <v>0</v>
      </c>
      <c r="M41" s="5">
        <f>M37/31</f>
        <v>0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workbookViewId="0">
      <selection activeCell="G4" sqref="G4"/>
    </sheetView>
  </sheetViews>
  <sheetFormatPr defaultRowHeight="14.4" x14ac:dyDescent="0.3"/>
  <cols>
    <col min="1" max="1" width="15.5546875" customWidth="1"/>
  </cols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G4" t="s">
        <v>40</v>
      </c>
    </row>
    <row r="5" spans="1:13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3">
      <c r="A6">
        <v>1</v>
      </c>
      <c r="B6" s="1"/>
      <c r="C6" s="1"/>
      <c r="D6" s="1"/>
      <c r="E6" s="1"/>
      <c r="F6" s="1">
        <v>0.38</v>
      </c>
      <c r="G6" s="1"/>
      <c r="H6" s="1">
        <v>0.7</v>
      </c>
      <c r="I6" s="1">
        <v>0.18</v>
      </c>
      <c r="J6" s="1">
        <v>0.9</v>
      </c>
      <c r="K6" s="1"/>
      <c r="L6" s="1"/>
      <c r="M6" s="1"/>
    </row>
    <row r="7" spans="1:13" x14ac:dyDescent="0.3">
      <c r="A7">
        <v>2</v>
      </c>
      <c r="B7" s="1"/>
      <c r="C7" s="1"/>
      <c r="D7" s="1"/>
      <c r="E7" s="1"/>
      <c r="F7" s="1">
        <v>0.2</v>
      </c>
      <c r="G7" s="1"/>
      <c r="H7" s="1"/>
      <c r="I7" s="1"/>
      <c r="J7" s="1"/>
      <c r="K7" s="1">
        <v>0.8</v>
      </c>
      <c r="L7" s="1"/>
      <c r="M7" s="1"/>
    </row>
    <row r="8" spans="1:13" x14ac:dyDescent="0.3">
      <c r="A8">
        <v>3</v>
      </c>
      <c r="B8" s="1"/>
      <c r="C8" s="1"/>
      <c r="D8" s="1"/>
      <c r="E8" s="1">
        <v>0.38</v>
      </c>
      <c r="F8" s="1">
        <v>0.51</v>
      </c>
      <c r="G8" s="1"/>
      <c r="H8" s="1">
        <v>0.87</v>
      </c>
      <c r="I8" s="1"/>
      <c r="J8" s="1"/>
      <c r="K8" s="1">
        <v>0.06</v>
      </c>
      <c r="L8" s="1"/>
      <c r="M8" s="1"/>
    </row>
    <row r="9" spans="1:13" x14ac:dyDescent="0.3">
      <c r="A9">
        <v>4</v>
      </c>
      <c r="B9" s="1"/>
      <c r="C9" s="1"/>
      <c r="D9" s="1"/>
      <c r="E9" s="1"/>
      <c r="F9" s="1"/>
      <c r="G9" s="1">
        <v>0.31</v>
      </c>
      <c r="H9" s="1"/>
      <c r="I9" s="1">
        <v>0.18</v>
      </c>
      <c r="J9" s="1">
        <v>0.16</v>
      </c>
      <c r="K9" s="1"/>
      <c r="L9" s="1"/>
      <c r="M9" s="1"/>
    </row>
    <row r="10" spans="1:13" x14ac:dyDescent="0.3">
      <c r="A10">
        <v>5</v>
      </c>
      <c r="B10" s="1"/>
      <c r="C10" s="1"/>
      <c r="D10" s="1"/>
      <c r="E10" s="1"/>
      <c r="F10" s="1"/>
      <c r="G10" s="1">
        <v>0.46</v>
      </c>
      <c r="H10" s="1"/>
      <c r="I10" s="1">
        <v>0.15</v>
      </c>
      <c r="J10" s="1"/>
      <c r="K10" s="1"/>
      <c r="L10" s="1"/>
      <c r="M10" s="1"/>
    </row>
    <row r="11" spans="1:13" x14ac:dyDescent="0.3">
      <c r="A11">
        <v>6</v>
      </c>
      <c r="B11" s="1"/>
      <c r="C11" s="1"/>
      <c r="D11" s="1"/>
      <c r="E11" s="1"/>
      <c r="F11" s="1"/>
      <c r="G11" s="1">
        <v>0.26</v>
      </c>
      <c r="H11" s="1"/>
      <c r="I11" s="1"/>
      <c r="J11" s="1"/>
      <c r="K11" s="1"/>
      <c r="L11" s="1"/>
      <c r="M11" s="1"/>
    </row>
    <row r="12" spans="1:13" x14ac:dyDescent="0.3">
      <c r="A12">
        <v>7</v>
      </c>
      <c r="B12" s="1"/>
      <c r="C12" s="1"/>
      <c r="D12" s="1"/>
      <c r="E12" s="1"/>
      <c r="F12" s="1"/>
      <c r="G12" s="1">
        <v>0.31</v>
      </c>
      <c r="H12" s="1"/>
      <c r="I12" s="1">
        <v>0.62</v>
      </c>
      <c r="J12" s="1"/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>
        <v>0.37</v>
      </c>
      <c r="F13" s="1"/>
      <c r="G13" s="1"/>
      <c r="H13" s="1">
        <v>1.02</v>
      </c>
      <c r="I13" s="1"/>
      <c r="J13" s="1"/>
      <c r="K13" s="1"/>
      <c r="L13" s="1"/>
      <c r="M13" s="1"/>
    </row>
    <row r="14" spans="1:13" x14ac:dyDescent="0.3">
      <c r="A14">
        <v>9</v>
      </c>
      <c r="B14" s="1">
        <v>0.38</v>
      </c>
      <c r="C14" s="1"/>
      <c r="D14" s="1"/>
      <c r="E14" s="1"/>
      <c r="F14" s="1"/>
      <c r="G14" s="1"/>
      <c r="H14" s="1"/>
      <c r="I14" s="1">
        <v>0.7</v>
      </c>
      <c r="J14" s="1"/>
      <c r="K14" s="1"/>
      <c r="L14" s="1"/>
      <c r="M14" s="1"/>
    </row>
    <row r="15" spans="1:13" x14ac:dyDescent="0.3">
      <c r="A15">
        <v>10</v>
      </c>
      <c r="B15" s="1"/>
      <c r="C15" s="1"/>
      <c r="D15" s="1"/>
      <c r="E15" s="1">
        <v>0.12</v>
      </c>
      <c r="F15" s="1">
        <v>0.31</v>
      </c>
      <c r="G15" s="1"/>
      <c r="H15" s="1">
        <v>0.3</v>
      </c>
      <c r="I15" s="1"/>
      <c r="J15" s="1"/>
      <c r="K15" s="1"/>
      <c r="L15" s="1"/>
      <c r="M15" s="1"/>
    </row>
    <row r="16" spans="1:13" x14ac:dyDescent="0.3">
      <c r="A16">
        <v>11</v>
      </c>
      <c r="B16" s="1"/>
      <c r="C16" s="1"/>
      <c r="D16" s="1">
        <v>0.11</v>
      </c>
      <c r="E16" s="1"/>
      <c r="F16" s="1">
        <v>0.42</v>
      </c>
      <c r="G16" s="1">
        <v>0.31</v>
      </c>
      <c r="H16" s="1"/>
      <c r="I16" s="1">
        <v>0.39</v>
      </c>
      <c r="J16" s="1"/>
      <c r="K16" s="1"/>
      <c r="L16" s="1"/>
      <c r="M16" s="1"/>
    </row>
    <row r="17" spans="1:17" x14ac:dyDescent="0.3">
      <c r="A17">
        <v>12</v>
      </c>
      <c r="B17" s="1"/>
      <c r="C17" s="1"/>
      <c r="D17" s="1"/>
      <c r="E17" s="1">
        <v>0.24</v>
      </c>
      <c r="F17" s="1"/>
      <c r="G17" s="1"/>
      <c r="H17" s="1">
        <v>1.2</v>
      </c>
      <c r="I17" s="1">
        <v>1.96</v>
      </c>
      <c r="J17" s="1"/>
      <c r="K17" s="1"/>
      <c r="L17" s="1">
        <v>1.76</v>
      </c>
      <c r="M17" s="1"/>
    </row>
    <row r="18" spans="1:17" x14ac:dyDescent="0.3">
      <c r="A18">
        <v>13</v>
      </c>
      <c r="B18" s="1"/>
      <c r="C18" s="1"/>
      <c r="D18" s="1"/>
      <c r="E18" s="1"/>
      <c r="F18" s="1"/>
      <c r="G18" s="1">
        <v>0.21</v>
      </c>
      <c r="H18" s="1">
        <v>1.3</v>
      </c>
      <c r="I18" s="1">
        <v>0.32</v>
      </c>
      <c r="J18" s="1"/>
      <c r="K18" s="1"/>
      <c r="L18" s="1"/>
      <c r="M18" s="1"/>
    </row>
    <row r="19" spans="1:17" x14ac:dyDescent="0.3">
      <c r="A19">
        <v>14</v>
      </c>
      <c r="B19" s="1"/>
      <c r="C19" s="1"/>
      <c r="D19" s="1"/>
      <c r="E19" s="1"/>
      <c r="F19" s="1">
        <v>0.3</v>
      </c>
      <c r="G19" s="1">
        <v>0.19</v>
      </c>
      <c r="H19" s="1"/>
      <c r="I19" s="1">
        <v>0.19</v>
      </c>
      <c r="J19" s="1">
        <v>0.28000000000000003</v>
      </c>
      <c r="K19" s="1"/>
      <c r="L19" s="1"/>
      <c r="M19" s="1"/>
    </row>
    <row r="20" spans="1:17" x14ac:dyDescent="0.3">
      <c r="A20">
        <v>15</v>
      </c>
      <c r="B20" s="1"/>
      <c r="C20" s="1"/>
      <c r="D20" s="1"/>
      <c r="E20" s="1">
        <v>0.09</v>
      </c>
      <c r="F20" s="1"/>
      <c r="G20" s="1">
        <v>0.05</v>
      </c>
      <c r="H20" s="1"/>
      <c r="I20" s="1"/>
      <c r="J20" s="1">
        <v>0.88</v>
      </c>
      <c r="K20" s="1"/>
      <c r="L20" s="1"/>
      <c r="M20" s="1"/>
    </row>
    <row r="21" spans="1:17" x14ac:dyDescent="0.3">
      <c r="A21">
        <v>16</v>
      </c>
      <c r="B21" s="1">
        <v>0.3</v>
      </c>
      <c r="C21" s="1"/>
      <c r="D21" s="1"/>
      <c r="E21" s="1">
        <v>0.32</v>
      </c>
      <c r="F21" s="1"/>
      <c r="G21" s="1">
        <v>0.62</v>
      </c>
      <c r="H21" s="1"/>
      <c r="I21" s="1"/>
      <c r="J21" s="1"/>
      <c r="K21" s="1"/>
      <c r="L21" s="1"/>
      <c r="M21" s="1"/>
    </row>
    <row r="22" spans="1:17" x14ac:dyDescent="0.3">
      <c r="A22">
        <v>17</v>
      </c>
      <c r="B22" s="1"/>
      <c r="C22" s="1"/>
      <c r="D22" s="1"/>
      <c r="E22" s="1">
        <v>0.2</v>
      </c>
      <c r="F22" s="1"/>
      <c r="G22" s="1">
        <v>0.86</v>
      </c>
      <c r="H22" s="1">
        <v>1.62</v>
      </c>
      <c r="I22" s="1">
        <v>0.85</v>
      </c>
      <c r="J22" s="1"/>
      <c r="K22" s="1"/>
      <c r="L22" s="1"/>
      <c r="M22" s="1"/>
    </row>
    <row r="23" spans="1:17" x14ac:dyDescent="0.3">
      <c r="A23">
        <v>18</v>
      </c>
      <c r="B23" s="1"/>
      <c r="C23" s="1"/>
      <c r="D23" s="1"/>
      <c r="E23" s="1"/>
      <c r="F23" s="1">
        <v>0.96</v>
      </c>
      <c r="G23" s="1">
        <v>0.5</v>
      </c>
      <c r="H23" s="1">
        <v>0.82</v>
      </c>
      <c r="I23" s="1">
        <v>0.25</v>
      </c>
      <c r="J23" s="1"/>
      <c r="K23" s="1">
        <v>0.15</v>
      </c>
      <c r="L23" s="1"/>
      <c r="M23" s="1">
        <v>0.21</v>
      </c>
    </row>
    <row r="24" spans="1:17" x14ac:dyDescent="0.3">
      <c r="A24">
        <v>19</v>
      </c>
      <c r="B24" s="1"/>
      <c r="C24" s="1"/>
      <c r="D24" s="1"/>
      <c r="E24" s="1"/>
      <c r="F24" s="1">
        <v>0.08</v>
      </c>
      <c r="G24" s="1">
        <v>0.42</v>
      </c>
      <c r="H24" s="1"/>
      <c r="I24" s="1">
        <v>0.1</v>
      </c>
      <c r="J24" s="1"/>
      <c r="K24" s="1">
        <v>0.41</v>
      </c>
      <c r="L24" s="1"/>
      <c r="M24" s="1"/>
    </row>
    <row r="25" spans="1:17" x14ac:dyDescent="0.3">
      <c r="A25">
        <v>20</v>
      </c>
      <c r="B25" s="1"/>
      <c r="C25" s="1"/>
      <c r="D25" s="1"/>
      <c r="E25" s="1"/>
      <c r="F25" s="1"/>
      <c r="G25" s="1"/>
      <c r="H25" s="1"/>
      <c r="I25" s="1">
        <v>0.18</v>
      </c>
      <c r="J25" s="1"/>
      <c r="K25" s="1">
        <v>0.68</v>
      </c>
      <c r="L25" s="1"/>
      <c r="M25" s="1">
        <v>0.36</v>
      </c>
    </row>
    <row r="26" spans="1:17" x14ac:dyDescent="0.3">
      <c r="A26">
        <v>21</v>
      </c>
      <c r="B26" s="1"/>
      <c r="C26" s="1"/>
      <c r="D26" s="1"/>
      <c r="E26" s="1">
        <v>0.32</v>
      </c>
      <c r="F26" s="1"/>
      <c r="G26" s="1">
        <v>0.39</v>
      </c>
      <c r="H26" s="1">
        <v>1.1000000000000001</v>
      </c>
      <c r="I26" s="1"/>
      <c r="J26" s="1"/>
      <c r="K26" s="1"/>
      <c r="L26" s="1"/>
      <c r="M26" s="1"/>
      <c r="Q26" s="7"/>
    </row>
    <row r="27" spans="1:17" x14ac:dyDescent="0.3">
      <c r="A27">
        <v>22</v>
      </c>
      <c r="B27" s="1">
        <v>0.1</v>
      </c>
      <c r="C27" s="1"/>
      <c r="D27" s="1">
        <v>0.17</v>
      </c>
      <c r="E27" s="1">
        <v>0.13</v>
      </c>
      <c r="F27" s="1">
        <v>1.1299999999999999</v>
      </c>
      <c r="G27" s="1"/>
      <c r="H27" s="1">
        <v>0.24</v>
      </c>
      <c r="I27" s="1"/>
      <c r="J27" s="1">
        <v>0.5</v>
      </c>
      <c r="K27" s="1"/>
      <c r="L27" s="1"/>
      <c r="M27" s="1">
        <v>0.1</v>
      </c>
    </row>
    <row r="28" spans="1:17" x14ac:dyDescent="0.3">
      <c r="A28">
        <v>23</v>
      </c>
      <c r="B28" s="1">
        <v>0.28000000000000003</v>
      </c>
      <c r="C28" s="1"/>
      <c r="D28" s="1"/>
      <c r="E28" s="1"/>
      <c r="F28" s="1">
        <v>0.3</v>
      </c>
      <c r="G28" s="1">
        <v>0.12</v>
      </c>
      <c r="H28" s="1">
        <v>0.08</v>
      </c>
      <c r="I28" s="1"/>
      <c r="J28" s="1">
        <v>0.38</v>
      </c>
      <c r="K28" s="1"/>
      <c r="L28" s="1"/>
      <c r="M28" s="1"/>
    </row>
    <row r="29" spans="1:17" x14ac:dyDescent="0.3">
      <c r="A29">
        <v>24</v>
      </c>
      <c r="B29" s="1"/>
      <c r="C29" s="1"/>
      <c r="D29" s="1">
        <v>0.43</v>
      </c>
      <c r="E29" s="1">
        <v>0.01</v>
      </c>
      <c r="F29" s="1"/>
      <c r="G29" s="1"/>
      <c r="H29" s="1"/>
      <c r="I29" s="1"/>
      <c r="J29" s="1">
        <v>0.52</v>
      </c>
      <c r="K29" s="1"/>
      <c r="L29" s="1"/>
      <c r="M29" s="1"/>
    </row>
    <row r="30" spans="1:17" x14ac:dyDescent="0.3">
      <c r="A30">
        <v>25</v>
      </c>
      <c r="B30" s="1"/>
      <c r="C30" s="1"/>
      <c r="D30" s="1">
        <v>0.98</v>
      </c>
      <c r="E30" s="1"/>
      <c r="F30" s="1">
        <v>0.5</v>
      </c>
      <c r="G30" s="1"/>
      <c r="H30" s="1">
        <v>0.78</v>
      </c>
      <c r="I30" s="1"/>
      <c r="J30" s="1"/>
      <c r="K30" s="1"/>
      <c r="L30" s="1"/>
      <c r="M30" s="1"/>
    </row>
    <row r="31" spans="1:17" x14ac:dyDescent="0.3">
      <c r="A31">
        <v>26</v>
      </c>
      <c r="B31" s="1"/>
      <c r="C31" s="1"/>
      <c r="D31" s="1"/>
      <c r="E31" s="1">
        <v>0.89</v>
      </c>
      <c r="F31" s="1"/>
      <c r="G31" s="1"/>
      <c r="H31" s="1">
        <v>0.35</v>
      </c>
      <c r="I31" s="1"/>
      <c r="J31" s="1"/>
      <c r="K31" s="1"/>
      <c r="L31" s="1"/>
      <c r="M31" s="1"/>
    </row>
    <row r="32" spans="1:17" x14ac:dyDescent="0.3">
      <c r="A32">
        <v>27</v>
      </c>
      <c r="B32" s="1"/>
      <c r="C32" s="1"/>
      <c r="D32" s="1"/>
      <c r="E32" s="1"/>
      <c r="F32" s="1">
        <v>0.42</v>
      </c>
      <c r="G32" s="1"/>
      <c r="H32" s="1">
        <v>0.21</v>
      </c>
      <c r="I32" s="1"/>
      <c r="J32" s="1">
        <v>0.25</v>
      </c>
      <c r="K32" s="1"/>
      <c r="L32" s="1"/>
      <c r="M32" s="1"/>
    </row>
    <row r="33" spans="1:15" x14ac:dyDescent="0.3">
      <c r="A33">
        <v>28</v>
      </c>
      <c r="B33" s="1"/>
      <c r="C33" s="1"/>
      <c r="D33" s="1">
        <v>0.12</v>
      </c>
      <c r="E33" s="1">
        <v>0.22</v>
      </c>
      <c r="F33" s="1"/>
      <c r="G33" s="1"/>
      <c r="H33" s="1">
        <v>0.48</v>
      </c>
      <c r="I33" s="1"/>
      <c r="J33" s="1"/>
      <c r="K33" s="1"/>
      <c r="L33" s="1"/>
      <c r="M33" s="1">
        <v>0.25</v>
      </c>
    </row>
    <row r="34" spans="1:15" x14ac:dyDescent="0.3">
      <c r="A34">
        <v>29</v>
      </c>
      <c r="B34" s="1"/>
      <c r="C34" s="1"/>
      <c r="D34" s="1"/>
      <c r="E34" s="1">
        <v>0.83</v>
      </c>
      <c r="F34" s="1">
        <v>0.15</v>
      </c>
      <c r="G34" s="1"/>
      <c r="H34" s="1"/>
      <c r="I34" s="1">
        <v>0.32</v>
      </c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>
        <v>1.81</v>
      </c>
      <c r="E35" s="1"/>
      <c r="F35" s="1"/>
      <c r="G35" s="1">
        <v>0.85</v>
      </c>
      <c r="H35" s="1"/>
      <c r="I35" s="1"/>
      <c r="J35" s="1">
        <v>0.1</v>
      </c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/>
      <c r="G36" s="1"/>
      <c r="H36" s="1">
        <v>0.6</v>
      </c>
      <c r="I36" s="1"/>
      <c r="J36" s="1"/>
      <c r="K36" s="1"/>
      <c r="L36" s="1"/>
      <c r="M36" s="1"/>
    </row>
    <row r="37" spans="1:15" x14ac:dyDescent="0.3">
      <c r="A37" t="s">
        <v>16</v>
      </c>
      <c r="B37">
        <f>SUM(B6:B36)</f>
        <v>1.06</v>
      </c>
      <c r="C37">
        <f t="shared" ref="C37:M37" si="0">SUM(C6:C36)</f>
        <v>0</v>
      </c>
      <c r="D37">
        <f t="shared" si="0"/>
        <v>3.62</v>
      </c>
      <c r="E37">
        <f t="shared" si="0"/>
        <v>4.12</v>
      </c>
      <c r="F37">
        <f t="shared" si="0"/>
        <v>5.66</v>
      </c>
      <c r="G37">
        <f t="shared" si="0"/>
        <v>5.8599999999999994</v>
      </c>
      <c r="H37">
        <f t="shared" si="0"/>
        <v>11.67</v>
      </c>
      <c r="I37">
        <f t="shared" si="0"/>
        <v>6.39</v>
      </c>
      <c r="J37">
        <f t="shared" si="0"/>
        <v>3.97</v>
      </c>
      <c r="K37">
        <f t="shared" si="0"/>
        <v>2.1</v>
      </c>
      <c r="L37">
        <f t="shared" si="0"/>
        <v>1.76</v>
      </c>
      <c r="M37">
        <f t="shared" si="0"/>
        <v>0.91999999999999993</v>
      </c>
      <c r="N37">
        <f>SUM(B37:M37)</f>
        <v>47.13</v>
      </c>
      <c r="O37">
        <v>1197.1020000000001</v>
      </c>
    </row>
    <row r="38" spans="1:15" x14ac:dyDescent="0.3">
      <c r="A38" t="s">
        <v>17</v>
      </c>
      <c r="B38">
        <f>MAX(B6:B36)</f>
        <v>0.38</v>
      </c>
      <c r="C38">
        <f t="shared" ref="C38:M38" si="1">MAX(C6:C36)</f>
        <v>0</v>
      </c>
      <c r="D38">
        <f t="shared" si="1"/>
        <v>1.81</v>
      </c>
      <c r="E38">
        <f t="shared" si="1"/>
        <v>0.89</v>
      </c>
      <c r="F38">
        <f t="shared" si="1"/>
        <v>1.1299999999999999</v>
      </c>
      <c r="G38">
        <f t="shared" si="1"/>
        <v>0.86</v>
      </c>
      <c r="H38">
        <f t="shared" si="1"/>
        <v>1.62</v>
      </c>
      <c r="I38">
        <f t="shared" si="1"/>
        <v>1.96</v>
      </c>
      <c r="J38">
        <f t="shared" si="1"/>
        <v>0.9</v>
      </c>
      <c r="K38">
        <f t="shared" si="1"/>
        <v>0.8</v>
      </c>
      <c r="L38">
        <f t="shared" si="1"/>
        <v>1.76</v>
      </c>
      <c r="M38">
        <f t="shared" si="1"/>
        <v>0.36</v>
      </c>
    </row>
    <row r="39" spans="1:15" x14ac:dyDescent="0.3">
      <c r="A39" t="s">
        <v>18</v>
      </c>
      <c r="B39">
        <f>COUNTIF(B6:B36,"&gt;0")</f>
        <v>4</v>
      </c>
      <c r="C39">
        <f t="shared" ref="C39:M39" si="2">COUNTIF(C6:C36,"&gt;0")</f>
        <v>0</v>
      </c>
      <c r="D39">
        <f t="shared" si="2"/>
        <v>6</v>
      </c>
      <c r="E39">
        <f t="shared" si="2"/>
        <v>13</v>
      </c>
      <c r="F39">
        <f t="shared" si="2"/>
        <v>13</v>
      </c>
      <c r="G39">
        <f t="shared" si="2"/>
        <v>15</v>
      </c>
      <c r="H39">
        <f t="shared" si="2"/>
        <v>16</v>
      </c>
      <c r="I39">
        <f t="shared" si="2"/>
        <v>14</v>
      </c>
      <c r="J39">
        <f t="shared" si="2"/>
        <v>9</v>
      </c>
      <c r="K39">
        <f t="shared" si="2"/>
        <v>5</v>
      </c>
      <c r="L39">
        <f t="shared" si="2"/>
        <v>1</v>
      </c>
      <c r="M39">
        <f t="shared" si="2"/>
        <v>4</v>
      </c>
    </row>
    <row r="40" spans="1:15" x14ac:dyDescent="0.3">
      <c r="A40" t="s">
        <v>19</v>
      </c>
      <c r="B40" s="1">
        <f t="shared" ref="B40:M40" si="3">B37/B39</f>
        <v>0.26500000000000001</v>
      </c>
      <c r="C40" s="1">
        <v>0</v>
      </c>
      <c r="D40" s="1">
        <f t="shared" si="3"/>
        <v>0.60333333333333339</v>
      </c>
      <c r="E40" s="1">
        <f t="shared" si="3"/>
        <v>0.31692307692307692</v>
      </c>
      <c r="F40" s="1">
        <f t="shared" si="3"/>
        <v>0.43538461538461537</v>
      </c>
      <c r="G40" s="1">
        <f t="shared" si="3"/>
        <v>0.39066666666666661</v>
      </c>
      <c r="H40" s="1">
        <f t="shared" si="3"/>
        <v>0.729375</v>
      </c>
      <c r="I40" s="1">
        <f t="shared" si="3"/>
        <v>0.45642857142857141</v>
      </c>
      <c r="J40" s="1">
        <f t="shared" si="3"/>
        <v>0.44111111111111112</v>
      </c>
      <c r="K40" s="1">
        <f t="shared" si="3"/>
        <v>0.42000000000000004</v>
      </c>
      <c r="L40" s="1">
        <f t="shared" si="3"/>
        <v>1.76</v>
      </c>
      <c r="M40" s="1">
        <f t="shared" si="3"/>
        <v>0.22999999999999998</v>
      </c>
    </row>
    <row r="41" spans="1:15" x14ac:dyDescent="0.3">
      <c r="A41" t="s">
        <v>20</v>
      </c>
      <c r="B41" s="1">
        <f>B37/31</f>
        <v>3.4193548387096775E-2</v>
      </c>
      <c r="C41" s="1">
        <f>C37/28</f>
        <v>0</v>
      </c>
      <c r="D41" s="1">
        <f>D37/31</f>
        <v>0.1167741935483871</v>
      </c>
      <c r="E41" s="1">
        <f>E37/30</f>
        <v>0.13733333333333334</v>
      </c>
      <c r="F41" s="1">
        <f>F37/31</f>
        <v>0.18258064516129033</v>
      </c>
      <c r="G41" s="1">
        <f>G37/30</f>
        <v>0.1953333333333333</v>
      </c>
      <c r="H41" s="1">
        <f>H37/31</f>
        <v>0.37645161290322582</v>
      </c>
      <c r="I41" s="1">
        <f>I37/31</f>
        <v>0.2061290322580645</v>
      </c>
      <c r="J41" s="1">
        <f>J37/30</f>
        <v>0.13233333333333333</v>
      </c>
      <c r="K41" s="1">
        <f>K37/31</f>
        <v>6.7741935483870974E-2</v>
      </c>
      <c r="L41" s="1">
        <f>L37/30</f>
        <v>5.8666666666666666E-2</v>
      </c>
      <c r="M41" s="1">
        <f>M37/31</f>
        <v>2.9677419354838707E-2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workbookViewId="0">
      <selection activeCell="G4" sqref="G4"/>
    </sheetView>
  </sheetViews>
  <sheetFormatPr defaultRowHeight="14.4" x14ac:dyDescent="0.3"/>
  <cols>
    <col min="1" max="1" width="17.5546875" customWidth="1"/>
  </cols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G4" t="s">
        <v>27</v>
      </c>
    </row>
    <row r="5" spans="1:13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3">
      <c r="A6">
        <v>1</v>
      </c>
      <c r="B6" s="1"/>
      <c r="C6" s="1"/>
      <c r="D6" s="1"/>
      <c r="E6" s="1"/>
      <c r="F6" s="1"/>
      <c r="G6" s="1"/>
      <c r="H6" s="1"/>
      <c r="I6" s="1">
        <v>0.35</v>
      </c>
      <c r="J6" s="1">
        <v>0.8</v>
      </c>
      <c r="K6" s="1"/>
      <c r="L6" s="1"/>
      <c r="M6" s="1"/>
    </row>
    <row r="7" spans="1:13" x14ac:dyDescent="0.3">
      <c r="A7">
        <v>2</v>
      </c>
      <c r="B7" s="1"/>
      <c r="C7" s="1"/>
      <c r="D7" s="1"/>
      <c r="E7" s="1">
        <v>0.1</v>
      </c>
      <c r="F7" s="1">
        <v>0.65</v>
      </c>
      <c r="G7" s="1">
        <v>0.1</v>
      </c>
      <c r="H7" s="1">
        <v>0.25</v>
      </c>
      <c r="I7" s="1"/>
      <c r="J7" s="1"/>
      <c r="K7" s="1"/>
      <c r="L7" s="1"/>
      <c r="M7" s="1"/>
    </row>
    <row r="8" spans="1:13" x14ac:dyDescent="0.3">
      <c r="A8">
        <v>3</v>
      </c>
      <c r="B8" s="1"/>
      <c r="C8" s="1"/>
      <c r="D8" s="1">
        <v>0.27</v>
      </c>
      <c r="E8" s="1">
        <v>0.56000000000000005</v>
      </c>
      <c r="F8" s="1">
        <v>0.71</v>
      </c>
      <c r="G8" s="1">
        <v>0.05</v>
      </c>
      <c r="H8" s="1"/>
      <c r="I8" s="1">
        <v>0.18</v>
      </c>
      <c r="J8" s="1">
        <v>0.32</v>
      </c>
      <c r="K8" s="1">
        <v>0.14000000000000001</v>
      </c>
      <c r="L8" s="1"/>
      <c r="M8" s="1"/>
    </row>
    <row r="9" spans="1:13" x14ac:dyDescent="0.3">
      <c r="A9">
        <v>4</v>
      </c>
      <c r="B9" s="1"/>
      <c r="C9" s="1"/>
      <c r="D9" s="1"/>
      <c r="E9" s="1"/>
      <c r="F9" s="1">
        <v>0.7</v>
      </c>
      <c r="G9" s="1"/>
      <c r="H9" s="1">
        <v>0.12</v>
      </c>
      <c r="I9" s="1"/>
      <c r="J9" s="1"/>
      <c r="K9" s="1">
        <v>0.5</v>
      </c>
      <c r="L9" s="1"/>
      <c r="M9" s="1"/>
    </row>
    <row r="10" spans="1:13" x14ac:dyDescent="0.3">
      <c r="A10">
        <v>5</v>
      </c>
      <c r="B10" s="1"/>
      <c r="C10" s="1"/>
      <c r="D10" s="1"/>
      <c r="E10" s="1"/>
      <c r="F10" s="1"/>
      <c r="G10" s="1">
        <v>0.2</v>
      </c>
      <c r="H10" s="1"/>
      <c r="I10" s="1">
        <v>1.08</v>
      </c>
      <c r="J10" s="1"/>
      <c r="K10" s="1"/>
      <c r="L10" s="1"/>
      <c r="M10" s="1"/>
    </row>
    <row r="11" spans="1:13" x14ac:dyDescent="0.3">
      <c r="A11">
        <v>6</v>
      </c>
      <c r="B11" s="1"/>
      <c r="C11" s="1">
        <v>0.36</v>
      </c>
      <c r="D11" s="1"/>
      <c r="E11" s="1"/>
      <c r="F11" s="1"/>
      <c r="G11" s="1"/>
      <c r="H11" s="1">
        <v>0.55000000000000004</v>
      </c>
      <c r="I11" s="1">
        <v>2.02</v>
      </c>
      <c r="J11" s="1">
        <v>0.45</v>
      </c>
      <c r="K11" s="1"/>
      <c r="L11" s="1"/>
      <c r="M11" s="1"/>
    </row>
    <row r="12" spans="1:13" x14ac:dyDescent="0.3">
      <c r="A12">
        <v>7</v>
      </c>
      <c r="B12" s="1"/>
      <c r="C12" s="1"/>
      <c r="D12" s="1">
        <v>0.16</v>
      </c>
      <c r="E12" s="1"/>
      <c r="F12" s="1">
        <v>0.35</v>
      </c>
      <c r="G12" s="1">
        <v>0.26</v>
      </c>
      <c r="H12" s="1">
        <v>0.05</v>
      </c>
      <c r="I12" s="1"/>
      <c r="J12" s="1"/>
      <c r="K12" s="1">
        <v>0.18</v>
      </c>
      <c r="L12" s="1">
        <v>0.28000000000000003</v>
      </c>
      <c r="M12" s="1"/>
    </row>
    <row r="13" spans="1:13" x14ac:dyDescent="0.3">
      <c r="A13">
        <v>8</v>
      </c>
      <c r="B13" s="1"/>
      <c r="C13" s="1"/>
      <c r="D13" s="1">
        <v>0.1</v>
      </c>
      <c r="E13" s="1"/>
      <c r="F13" s="1">
        <v>0.62</v>
      </c>
      <c r="G13" s="1">
        <v>0.67</v>
      </c>
      <c r="H13" s="1">
        <v>0.2</v>
      </c>
      <c r="I13" s="1"/>
      <c r="J13" s="1"/>
      <c r="K13" s="1"/>
      <c r="L13" s="1"/>
      <c r="M13" s="1"/>
    </row>
    <row r="14" spans="1:13" x14ac:dyDescent="0.3">
      <c r="A14">
        <v>9</v>
      </c>
      <c r="B14" s="1"/>
      <c r="C14" s="1"/>
      <c r="D14" s="1"/>
      <c r="E14" s="1"/>
      <c r="F14" s="1"/>
      <c r="G14" s="1"/>
      <c r="H14" s="1"/>
      <c r="I14" s="1"/>
      <c r="J14" s="1">
        <v>0.2</v>
      </c>
      <c r="K14" s="1">
        <v>1.75</v>
      </c>
      <c r="L14" s="1"/>
      <c r="M14" s="1"/>
    </row>
    <row r="15" spans="1:13" x14ac:dyDescent="0.3">
      <c r="A15">
        <v>10</v>
      </c>
      <c r="B15" s="1"/>
      <c r="C15" s="1"/>
      <c r="D15" s="1"/>
      <c r="E15" s="1"/>
      <c r="F15" s="1"/>
      <c r="G15" s="1">
        <v>0.35</v>
      </c>
      <c r="H15" s="1"/>
      <c r="I15" s="1"/>
      <c r="J15" s="1"/>
      <c r="K15" s="1">
        <v>0.49</v>
      </c>
      <c r="L15" s="1"/>
      <c r="M15" s="1"/>
    </row>
    <row r="16" spans="1:13" x14ac:dyDescent="0.3">
      <c r="A16">
        <v>11</v>
      </c>
      <c r="B16" s="1"/>
      <c r="C16" s="1"/>
      <c r="D16" s="1"/>
      <c r="E16" s="1">
        <v>0.73</v>
      </c>
      <c r="F16" s="1"/>
      <c r="G16" s="1"/>
      <c r="H16" s="1"/>
      <c r="I16" s="1"/>
      <c r="J16" s="1"/>
      <c r="K16" s="1">
        <v>0.21</v>
      </c>
      <c r="L16" s="1"/>
      <c r="M16" s="1"/>
    </row>
    <row r="17" spans="1:13" x14ac:dyDescent="0.3">
      <c r="A17">
        <v>12</v>
      </c>
      <c r="B17" s="1"/>
      <c r="C17" s="1"/>
      <c r="D17" s="1"/>
      <c r="E17" s="1"/>
      <c r="F17" s="1"/>
      <c r="G17" s="1"/>
      <c r="H17" s="1">
        <v>0.32</v>
      </c>
      <c r="I17" s="1"/>
      <c r="J17" s="1">
        <v>0.8</v>
      </c>
      <c r="K17" s="1"/>
      <c r="L17" s="1"/>
      <c r="M17" s="1"/>
    </row>
    <row r="18" spans="1:13" x14ac:dyDescent="0.3">
      <c r="A18">
        <v>13</v>
      </c>
      <c r="B18" s="1"/>
      <c r="C18" s="1">
        <v>0.16</v>
      </c>
      <c r="D18" s="1"/>
      <c r="E18" s="1">
        <v>0.35</v>
      </c>
      <c r="F18" s="1"/>
      <c r="G18" s="1"/>
      <c r="H18" s="1">
        <v>0.2</v>
      </c>
      <c r="I18" s="1"/>
      <c r="J18" s="1">
        <v>2.2599999999999998</v>
      </c>
      <c r="K18" s="1"/>
      <c r="L18" s="1"/>
      <c r="M18" s="1"/>
    </row>
    <row r="19" spans="1:13" x14ac:dyDescent="0.3">
      <c r="A19">
        <v>14</v>
      </c>
      <c r="B19" s="1">
        <v>0.15</v>
      </c>
      <c r="C19" s="1">
        <v>0.18</v>
      </c>
      <c r="D19" s="1">
        <v>0.33</v>
      </c>
      <c r="E19" s="1"/>
      <c r="F19" s="1"/>
      <c r="G19" s="1">
        <v>0.31</v>
      </c>
      <c r="H19" s="1">
        <v>0.45</v>
      </c>
      <c r="I19" s="1">
        <v>2.23</v>
      </c>
      <c r="J19" s="1"/>
      <c r="K19" s="1"/>
      <c r="L19" s="1"/>
      <c r="M19" s="1"/>
    </row>
    <row r="20" spans="1:13" x14ac:dyDescent="0.3">
      <c r="A20">
        <v>15</v>
      </c>
      <c r="B20" s="1"/>
      <c r="C20" s="1"/>
      <c r="D20" s="1">
        <v>0.26</v>
      </c>
      <c r="E20" s="1">
        <v>0.65</v>
      </c>
      <c r="F20" s="1">
        <v>0.31</v>
      </c>
      <c r="G20" s="1">
        <v>0.55000000000000004</v>
      </c>
      <c r="H20" s="1">
        <v>0.1</v>
      </c>
      <c r="I20" s="1">
        <v>0.52</v>
      </c>
      <c r="J20" s="1">
        <v>0.57999999999999996</v>
      </c>
      <c r="K20" s="1"/>
      <c r="L20" s="1"/>
      <c r="M20" s="1"/>
    </row>
    <row r="21" spans="1:13" x14ac:dyDescent="0.3">
      <c r="A21">
        <v>16</v>
      </c>
      <c r="B21" s="1"/>
      <c r="C21" s="1"/>
      <c r="D21" s="1">
        <v>0.1</v>
      </c>
      <c r="E21" s="1"/>
      <c r="F21" s="1"/>
      <c r="G21" s="1">
        <v>0.37</v>
      </c>
      <c r="H21" s="1"/>
      <c r="I21" s="1"/>
      <c r="J21" s="1"/>
      <c r="K21" s="1"/>
      <c r="L21" s="1"/>
      <c r="M21" s="1"/>
    </row>
    <row r="22" spans="1:13" x14ac:dyDescent="0.3">
      <c r="A22">
        <v>17</v>
      </c>
      <c r="B22" s="1"/>
      <c r="C22" s="1"/>
      <c r="D22" s="1"/>
      <c r="E22" s="1">
        <v>3</v>
      </c>
      <c r="F22" s="1"/>
      <c r="G22" s="1"/>
      <c r="H22" s="1"/>
      <c r="I22" s="1">
        <v>0.92</v>
      </c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/>
      <c r="F23" s="1"/>
      <c r="G23" s="1"/>
      <c r="H23" s="1">
        <v>0.39</v>
      </c>
      <c r="I23" s="1">
        <v>0.28000000000000003</v>
      </c>
      <c r="J23" s="1">
        <v>1.52</v>
      </c>
      <c r="K23" s="1"/>
      <c r="L23" s="1"/>
      <c r="M23" s="1"/>
    </row>
    <row r="24" spans="1:13" x14ac:dyDescent="0.3">
      <c r="A24">
        <v>19</v>
      </c>
      <c r="B24" s="1"/>
      <c r="C24" s="1"/>
      <c r="D24" s="1">
        <v>0.1</v>
      </c>
      <c r="E24" s="1"/>
      <c r="F24" s="1"/>
      <c r="G24" s="1">
        <v>0.37</v>
      </c>
      <c r="H24" s="1"/>
      <c r="I24" s="1"/>
      <c r="J24" s="1"/>
      <c r="K24" s="1"/>
      <c r="L24" s="1"/>
      <c r="M24" s="1"/>
    </row>
    <row r="25" spans="1:13" x14ac:dyDescent="0.3">
      <c r="A25">
        <v>20</v>
      </c>
      <c r="B25" s="1"/>
      <c r="C25" s="1">
        <v>0.28999999999999998</v>
      </c>
      <c r="D25" s="1">
        <v>0.36</v>
      </c>
      <c r="E25" s="1">
        <v>0.31</v>
      </c>
      <c r="F25" s="1"/>
      <c r="G25" s="1"/>
      <c r="H25" s="1"/>
      <c r="I25" s="1"/>
      <c r="J25" s="1">
        <v>0.12</v>
      </c>
      <c r="K25" s="1"/>
      <c r="L25" s="1"/>
      <c r="M25" s="1">
        <v>0.15</v>
      </c>
    </row>
    <row r="26" spans="1:13" x14ac:dyDescent="0.3">
      <c r="A26">
        <v>21</v>
      </c>
      <c r="B26" s="1"/>
      <c r="C26" s="1"/>
      <c r="D26" s="1"/>
      <c r="E26" s="1">
        <v>0.1</v>
      </c>
      <c r="F26" s="1"/>
      <c r="G26" s="1"/>
      <c r="H26" s="1"/>
      <c r="I26" s="1"/>
      <c r="J26" s="1">
        <v>0.14000000000000001</v>
      </c>
      <c r="K26" s="1"/>
      <c r="L26" s="1"/>
      <c r="M26" s="1"/>
    </row>
    <row r="27" spans="1:13" x14ac:dyDescent="0.3">
      <c r="A27">
        <v>22</v>
      </c>
      <c r="B27" s="1"/>
      <c r="C27" s="1"/>
      <c r="D27" s="1"/>
      <c r="E27" s="1">
        <v>0.05</v>
      </c>
      <c r="F27" s="1"/>
      <c r="G27" s="1"/>
      <c r="H27" s="1"/>
      <c r="I27" s="1">
        <v>1.35</v>
      </c>
      <c r="J27" s="1"/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>
        <v>0.52</v>
      </c>
      <c r="F28" s="1"/>
      <c r="G28" s="1">
        <v>0.95</v>
      </c>
      <c r="H28" s="1"/>
      <c r="I28" s="1"/>
      <c r="J28" s="1"/>
      <c r="K28" s="1"/>
      <c r="L28" s="1"/>
      <c r="M28" s="1"/>
    </row>
    <row r="29" spans="1:13" x14ac:dyDescent="0.3">
      <c r="A29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>
        <v>25</v>
      </c>
      <c r="B30" s="1">
        <v>0.19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>
        <v>26</v>
      </c>
      <c r="B31" s="1"/>
      <c r="C31" s="1">
        <v>0.3</v>
      </c>
      <c r="D31" s="1"/>
      <c r="E31" s="1">
        <v>1.1000000000000001</v>
      </c>
      <c r="F31" s="1"/>
      <c r="G31" s="1"/>
      <c r="H31" s="1">
        <v>1.98</v>
      </c>
      <c r="I31" s="1">
        <v>2.3199999999999998</v>
      </c>
      <c r="J31" s="1">
        <v>0.78</v>
      </c>
      <c r="K31" s="1"/>
      <c r="L31" s="1"/>
      <c r="M31" s="1"/>
    </row>
    <row r="32" spans="1:13" x14ac:dyDescent="0.3">
      <c r="A32">
        <v>27</v>
      </c>
      <c r="B32" s="1"/>
      <c r="C32" s="1"/>
      <c r="D32" s="1"/>
      <c r="E32" s="1"/>
      <c r="F32" s="1">
        <v>0.2</v>
      </c>
      <c r="G32" s="1">
        <v>0.25</v>
      </c>
      <c r="H32" s="1">
        <v>1.97</v>
      </c>
      <c r="I32" s="1">
        <v>1.2</v>
      </c>
      <c r="J32" s="1">
        <v>0.71</v>
      </c>
      <c r="K32" s="1">
        <v>0.43</v>
      </c>
      <c r="L32" s="1"/>
      <c r="M32" s="1"/>
    </row>
    <row r="33" spans="1:15" x14ac:dyDescent="0.3">
      <c r="A33">
        <v>28</v>
      </c>
      <c r="B33" s="1"/>
      <c r="C33" s="1">
        <v>0.51</v>
      </c>
      <c r="D33" s="1"/>
      <c r="E33" s="1"/>
      <c r="F33" s="1">
        <v>0.26</v>
      </c>
      <c r="G33" s="1">
        <v>0.21</v>
      </c>
      <c r="H33" s="1"/>
      <c r="I33" s="1">
        <v>0.25</v>
      </c>
      <c r="J33" s="1">
        <v>0.1</v>
      </c>
      <c r="K33" s="1">
        <v>0.55000000000000004</v>
      </c>
      <c r="L33" s="1"/>
      <c r="M33" s="1"/>
    </row>
    <row r="34" spans="1:15" x14ac:dyDescent="0.3">
      <c r="A34">
        <v>29</v>
      </c>
      <c r="B34" s="1"/>
      <c r="C34" s="1"/>
      <c r="D34" s="1">
        <v>0.35</v>
      </c>
      <c r="E34" s="1"/>
      <c r="F34" s="1"/>
      <c r="G34" s="1">
        <v>0.35</v>
      </c>
      <c r="H34" s="1">
        <v>0.17</v>
      </c>
      <c r="I34" s="1">
        <v>0.37</v>
      </c>
      <c r="J34" s="1">
        <v>0.5</v>
      </c>
      <c r="K34" s="1">
        <v>0.15</v>
      </c>
      <c r="L34" s="1"/>
      <c r="M34" s="1">
        <v>0.25</v>
      </c>
    </row>
    <row r="35" spans="1:15" x14ac:dyDescent="0.3">
      <c r="A35">
        <v>30</v>
      </c>
      <c r="B35" s="1"/>
      <c r="C35" s="1"/>
      <c r="D35" s="1">
        <v>0.75</v>
      </c>
      <c r="E35" s="1"/>
      <c r="F35" s="1"/>
      <c r="G35" s="1">
        <v>0.5</v>
      </c>
      <c r="H35" s="1"/>
      <c r="I35" s="1"/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/>
      <c r="G36" s="1"/>
      <c r="H36" s="1"/>
      <c r="I36" s="1">
        <v>0.32</v>
      </c>
      <c r="J36" s="1"/>
      <c r="K36" s="1">
        <v>0.44</v>
      </c>
      <c r="L36" s="1"/>
      <c r="M36" s="1"/>
    </row>
    <row r="37" spans="1:15" x14ac:dyDescent="0.3">
      <c r="A37" t="s">
        <v>16</v>
      </c>
      <c r="B37">
        <f>SUM(B6:B36)</f>
        <v>0.33999999999999997</v>
      </c>
      <c r="C37">
        <f t="shared" ref="C37:M37" si="0">SUM(C6:C36)</f>
        <v>1.8</v>
      </c>
      <c r="D37">
        <f t="shared" si="0"/>
        <v>2.7800000000000002</v>
      </c>
      <c r="E37">
        <f t="shared" si="0"/>
        <v>7.4699999999999989</v>
      </c>
      <c r="F37">
        <f t="shared" si="0"/>
        <v>3.8</v>
      </c>
      <c r="G37">
        <f t="shared" si="0"/>
        <v>5.49</v>
      </c>
      <c r="H37">
        <f t="shared" si="0"/>
        <v>6.75</v>
      </c>
      <c r="I37">
        <f t="shared" si="0"/>
        <v>13.389999999999999</v>
      </c>
      <c r="J37">
        <f t="shared" si="0"/>
        <v>9.2799999999999994</v>
      </c>
      <c r="K37">
        <f t="shared" si="0"/>
        <v>4.8400000000000016</v>
      </c>
      <c r="L37">
        <f t="shared" si="0"/>
        <v>0.28000000000000003</v>
      </c>
      <c r="M37">
        <f t="shared" si="0"/>
        <v>0.4</v>
      </c>
      <c r="N37">
        <f>SUM(B37:M37)</f>
        <v>56.620000000000005</v>
      </c>
      <c r="O37">
        <v>1438.1480000000001</v>
      </c>
    </row>
    <row r="38" spans="1:15" x14ac:dyDescent="0.3">
      <c r="A38" t="s">
        <v>17</v>
      </c>
      <c r="B38">
        <f>MAX(B6:B36)</f>
        <v>0.19</v>
      </c>
      <c r="C38">
        <f t="shared" ref="C38:M38" si="1">MAX(C6:C36)</f>
        <v>0.51</v>
      </c>
      <c r="D38">
        <f t="shared" si="1"/>
        <v>0.75</v>
      </c>
      <c r="E38">
        <f t="shared" si="1"/>
        <v>3</v>
      </c>
      <c r="F38">
        <f t="shared" si="1"/>
        <v>0.71</v>
      </c>
      <c r="G38">
        <f t="shared" si="1"/>
        <v>0.95</v>
      </c>
      <c r="H38">
        <f t="shared" si="1"/>
        <v>1.98</v>
      </c>
      <c r="I38">
        <f t="shared" si="1"/>
        <v>2.3199999999999998</v>
      </c>
      <c r="J38">
        <f t="shared" si="1"/>
        <v>2.2599999999999998</v>
      </c>
      <c r="K38">
        <f t="shared" si="1"/>
        <v>1.75</v>
      </c>
      <c r="L38">
        <f t="shared" si="1"/>
        <v>0.28000000000000003</v>
      </c>
      <c r="M38">
        <f t="shared" si="1"/>
        <v>0.25</v>
      </c>
    </row>
    <row r="39" spans="1:15" x14ac:dyDescent="0.3">
      <c r="A39" t="s">
        <v>18</v>
      </c>
      <c r="B39">
        <f>COUNTIF(B6:B36,"&gt;0")</f>
        <v>2</v>
      </c>
      <c r="C39">
        <f t="shared" ref="C39:M39" si="2">COUNTIF(C6:C36,"&gt;0")</f>
        <v>6</v>
      </c>
      <c r="D39">
        <f t="shared" si="2"/>
        <v>10</v>
      </c>
      <c r="E39">
        <f t="shared" si="2"/>
        <v>11</v>
      </c>
      <c r="F39">
        <f t="shared" si="2"/>
        <v>8</v>
      </c>
      <c r="G39">
        <f t="shared" si="2"/>
        <v>15</v>
      </c>
      <c r="H39">
        <f t="shared" si="2"/>
        <v>13</v>
      </c>
      <c r="I39">
        <f t="shared" si="2"/>
        <v>14</v>
      </c>
      <c r="J39">
        <f t="shared" si="2"/>
        <v>14</v>
      </c>
      <c r="K39">
        <f t="shared" si="2"/>
        <v>10</v>
      </c>
      <c r="L39">
        <f t="shared" si="2"/>
        <v>1</v>
      </c>
      <c r="M39">
        <f t="shared" si="2"/>
        <v>2</v>
      </c>
    </row>
    <row r="40" spans="1:15" x14ac:dyDescent="0.3">
      <c r="A40" t="s">
        <v>19</v>
      </c>
      <c r="B40" s="1">
        <f t="shared" ref="B40:M40" si="3">B37/B39</f>
        <v>0.16999999999999998</v>
      </c>
      <c r="C40" s="1">
        <f t="shared" si="3"/>
        <v>0.3</v>
      </c>
      <c r="D40" s="1">
        <f t="shared" si="3"/>
        <v>0.27800000000000002</v>
      </c>
      <c r="E40" s="1">
        <f t="shared" si="3"/>
        <v>0.67909090909090897</v>
      </c>
      <c r="F40" s="1">
        <f t="shared" si="3"/>
        <v>0.47499999999999998</v>
      </c>
      <c r="G40" s="1">
        <f t="shared" si="3"/>
        <v>0.36599999999999999</v>
      </c>
      <c r="H40" s="1">
        <f t="shared" si="3"/>
        <v>0.51923076923076927</v>
      </c>
      <c r="I40" s="1">
        <f t="shared" si="3"/>
        <v>0.95642857142857129</v>
      </c>
      <c r="J40" s="1">
        <f t="shared" si="3"/>
        <v>0.66285714285714281</v>
      </c>
      <c r="K40" s="1">
        <f t="shared" si="3"/>
        <v>0.48400000000000015</v>
      </c>
      <c r="L40" s="1">
        <f t="shared" si="3"/>
        <v>0.28000000000000003</v>
      </c>
      <c r="M40" s="1">
        <f t="shared" si="3"/>
        <v>0.2</v>
      </c>
    </row>
    <row r="41" spans="1:15" x14ac:dyDescent="0.3">
      <c r="A41" t="s">
        <v>20</v>
      </c>
      <c r="B41" s="1">
        <f>B37/31</f>
        <v>1.0967741935483871E-2</v>
      </c>
      <c r="C41" s="1">
        <f>C37/28</f>
        <v>6.4285714285714293E-2</v>
      </c>
      <c r="D41" s="1">
        <f>D37/31</f>
        <v>8.9677419354838722E-2</v>
      </c>
      <c r="E41" s="1">
        <f>E37/30</f>
        <v>0.24899999999999997</v>
      </c>
      <c r="F41" s="1">
        <f>F37/31</f>
        <v>0.12258064516129032</v>
      </c>
      <c r="G41" s="1">
        <f>G37/30</f>
        <v>0.183</v>
      </c>
      <c r="H41" s="1">
        <f>H37/31</f>
        <v>0.21774193548387097</v>
      </c>
      <c r="I41" s="1">
        <f>I37/31</f>
        <v>0.4319354838709677</v>
      </c>
      <c r="J41" s="1">
        <f>J37/30</f>
        <v>0.30933333333333329</v>
      </c>
      <c r="K41" s="1">
        <f>K37/31</f>
        <v>0.15612903225806457</v>
      </c>
      <c r="L41" s="1">
        <f>L37/30</f>
        <v>9.3333333333333341E-3</v>
      </c>
      <c r="M41" s="1">
        <f>M37/31</f>
        <v>1.2903225806451613E-2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1"/>
  <sheetViews>
    <sheetView workbookViewId="0">
      <selection activeCell="G4" sqref="G4"/>
    </sheetView>
  </sheetViews>
  <sheetFormatPr defaultRowHeight="14.4" x14ac:dyDescent="0.3"/>
  <cols>
    <col min="1" max="1" width="16.88671875" customWidth="1"/>
  </cols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G4" t="s">
        <v>28</v>
      </c>
    </row>
    <row r="5" spans="1:13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3">
      <c r="A6">
        <v>1</v>
      </c>
      <c r="B6" s="1"/>
      <c r="C6" s="1"/>
      <c r="D6" s="1"/>
      <c r="E6" s="1">
        <v>0.4</v>
      </c>
      <c r="F6" s="1"/>
      <c r="G6" s="1"/>
      <c r="H6" s="1"/>
      <c r="I6" s="1"/>
      <c r="J6" s="1"/>
      <c r="K6" s="1"/>
      <c r="L6" s="1"/>
      <c r="M6" s="1"/>
    </row>
    <row r="7" spans="1:13" x14ac:dyDescent="0.3">
      <c r="A7">
        <v>2</v>
      </c>
      <c r="B7" s="1"/>
      <c r="C7" s="1"/>
      <c r="D7" s="1"/>
      <c r="E7" s="1">
        <v>0.25</v>
      </c>
      <c r="F7" s="1"/>
      <c r="G7" s="1"/>
      <c r="H7" s="1">
        <v>0.71</v>
      </c>
      <c r="I7" s="1">
        <v>1.96</v>
      </c>
      <c r="J7" s="1"/>
      <c r="K7" s="1">
        <v>0.96</v>
      </c>
      <c r="L7" s="1"/>
      <c r="M7" s="1"/>
    </row>
    <row r="8" spans="1:13" x14ac:dyDescent="0.3">
      <c r="A8">
        <v>3</v>
      </c>
      <c r="B8" s="1"/>
      <c r="C8" s="1"/>
      <c r="D8" s="1"/>
      <c r="E8" s="1">
        <v>0.15</v>
      </c>
      <c r="F8" s="1"/>
      <c r="G8" s="1"/>
      <c r="H8" s="1"/>
      <c r="I8" s="1"/>
      <c r="J8" s="1"/>
      <c r="K8" s="1">
        <v>0.7</v>
      </c>
      <c r="L8" s="1"/>
      <c r="M8" s="1"/>
    </row>
    <row r="9" spans="1:13" x14ac:dyDescent="0.3">
      <c r="A9">
        <v>4</v>
      </c>
      <c r="B9" s="1"/>
      <c r="C9" s="1"/>
      <c r="D9" s="1"/>
      <c r="E9" s="1">
        <v>0.45</v>
      </c>
      <c r="F9" s="1"/>
      <c r="G9" s="1">
        <v>0.34</v>
      </c>
      <c r="H9" s="1">
        <v>0.75</v>
      </c>
      <c r="I9" s="1"/>
      <c r="J9" s="1"/>
      <c r="K9" s="1"/>
      <c r="L9" s="1"/>
      <c r="M9" s="1"/>
    </row>
    <row r="10" spans="1:13" x14ac:dyDescent="0.3">
      <c r="A10">
        <v>5</v>
      </c>
      <c r="B10" s="1"/>
      <c r="C10" s="1"/>
      <c r="D10" s="1"/>
      <c r="E10" s="1">
        <v>0.48</v>
      </c>
      <c r="F10" s="1"/>
      <c r="G10" s="1"/>
      <c r="H10" s="1">
        <v>0.85</v>
      </c>
      <c r="I10" s="1"/>
      <c r="J10" s="1">
        <v>1.1000000000000001</v>
      </c>
      <c r="K10" s="1">
        <v>0.26</v>
      </c>
      <c r="L10" s="1"/>
      <c r="M10" s="1"/>
    </row>
    <row r="11" spans="1:13" x14ac:dyDescent="0.3">
      <c r="A11">
        <v>6</v>
      </c>
      <c r="B11" s="1"/>
      <c r="C11" s="1"/>
      <c r="D11" s="1"/>
      <c r="E11" s="1">
        <v>0.1</v>
      </c>
      <c r="F11" s="1"/>
      <c r="G11" s="1"/>
      <c r="H11" s="1">
        <v>0.33</v>
      </c>
      <c r="I11" s="1"/>
      <c r="J11" s="1">
        <v>1.2</v>
      </c>
      <c r="K11" s="1">
        <v>0.43</v>
      </c>
      <c r="L11" s="1"/>
      <c r="M11" s="1"/>
    </row>
    <row r="12" spans="1:13" x14ac:dyDescent="0.3">
      <c r="A12">
        <v>7</v>
      </c>
      <c r="B12" s="1"/>
      <c r="C12" s="1"/>
      <c r="D12" s="1"/>
      <c r="E12" s="1"/>
      <c r="F12" s="1"/>
      <c r="G12" s="1">
        <v>0.35</v>
      </c>
      <c r="H12" s="1">
        <v>0.44</v>
      </c>
      <c r="I12" s="1">
        <v>2.42</v>
      </c>
      <c r="J12" s="1"/>
      <c r="K12" s="1">
        <v>2</v>
      </c>
      <c r="L12" s="1"/>
      <c r="M12" s="1"/>
    </row>
    <row r="13" spans="1:13" x14ac:dyDescent="0.3">
      <c r="A13">
        <v>8</v>
      </c>
      <c r="B13" s="1"/>
      <c r="C13" s="1"/>
      <c r="D13" s="1"/>
      <c r="E13" s="1"/>
      <c r="F13" s="1"/>
      <c r="G13" s="1">
        <v>0.16</v>
      </c>
      <c r="H13" s="1">
        <v>0.52</v>
      </c>
      <c r="I13" s="1">
        <v>0.57999999999999996</v>
      </c>
      <c r="J13" s="1">
        <v>0.76</v>
      </c>
      <c r="K13" s="1">
        <v>2</v>
      </c>
      <c r="L13" s="1"/>
      <c r="M13" s="1"/>
    </row>
    <row r="14" spans="1:13" x14ac:dyDescent="0.3">
      <c r="A14">
        <v>9</v>
      </c>
      <c r="B14" s="1"/>
      <c r="C14" s="1"/>
      <c r="D14" s="1"/>
      <c r="E14" s="1">
        <v>0.28999999999999998</v>
      </c>
      <c r="F14" s="1"/>
      <c r="G14" s="1"/>
      <c r="H14" s="1">
        <v>0.54</v>
      </c>
      <c r="I14" s="1">
        <v>0.75</v>
      </c>
      <c r="J14" s="1"/>
      <c r="K14" s="1">
        <v>0.45</v>
      </c>
      <c r="L14" s="1"/>
      <c r="M14" s="1"/>
    </row>
    <row r="15" spans="1:13" x14ac:dyDescent="0.3">
      <c r="A15">
        <v>10</v>
      </c>
      <c r="B15" s="1"/>
      <c r="C15" s="1"/>
      <c r="D15" s="1"/>
      <c r="E15" s="1">
        <v>0.1</v>
      </c>
      <c r="F15" s="1">
        <v>0.14000000000000001</v>
      </c>
      <c r="G15" s="1"/>
      <c r="H15" s="1">
        <v>0.57999999999999996</v>
      </c>
      <c r="I15" s="1"/>
      <c r="J15" s="1"/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>
        <v>0.45</v>
      </c>
      <c r="F16" s="1"/>
      <c r="G16" s="1"/>
      <c r="H16" s="1">
        <v>0.19</v>
      </c>
      <c r="I16" s="1"/>
      <c r="J16" s="1"/>
      <c r="K16" s="1"/>
      <c r="L16" s="1"/>
      <c r="M16" s="1"/>
    </row>
    <row r="17" spans="1:13" x14ac:dyDescent="0.3">
      <c r="A17">
        <v>12</v>
      </c>
      <c r="B17" s="1"/>
      <c r="C17" s="1"/>
      <c r="D17" s="1"/>
      <c r="E17" s="1">
        <v>0.42</v>
      </c>
      <c r="F17" s="1">
        <v>0.3</v>
      </c>
      <c r="G17" s="1"/>
      <c r="H17" s="1">
        <v>0.1</v>
      </c>
      <c r="I17" s="1"/>
      <c r="J17" s="1">
        <v>0.75</v>
      </c>
      <c r="K17" s="1"/>
      <c r="L17" s="1"/>
      <c r="M17" s="1"/>
    </row>
    <row r="18" spans="1:13" x14ac:dyDescent="0.3">
      <c r="A18">
        <v>13</v>
      </c>
      <c r="B18" s="1"/>
      <c r="C18" s="1"/>
      <c r="D18" s="1"/>
      <c r="E18" s="1">
        <v>0.86</v>
      </c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>
        <v>14</v>
      </c>
      <c r="B19" s="1"/>
      <c r="C19" s="1"/>
      <c r="D19" s="1"/>
      <c r="E19" s="1">
        <v>1.0900000000000001</v>
      </c>
      <c r="F19" s="1"/>
      <c r="G19" s="1">
        <v>0.5</v>
      </c>
      <c r="H19" s="1"/>
      <c r="I19" s="1"/>
      <c r="J19" s="1"/>
      <c r="K19" s="1"/>
      <c r="L19" s="1">
        <v>0.15</v>
      </c>
      <c r="M19" s="1"/>
    </row>
    <row r="20" spans="1:13" x14ac:dyDescent="0.3">
      <c r="A20">
        <v>15</v>
      </c>
      <c r="B20" s="1"/>
      <c r="C20" s="1"/>
      <c r="D20" s="1"/>
      <c r="E20" s="1">
        <v>1.52</v>
      </c>
      <c r="F20" s="1"/>
      <c r="G20" s="1">
        <v>0.15</v>
      </c>
      <c r="H20" s="1">
        <v>0.51</v>
      </c>
      <c r="I20" s="1"/>
      <c r="J20" s="1"/>
      <c r="K20" s="1">
        <v>0.76</v>
      </c>
      <c r="L20" s="1"/>
      <c r="M20" s="1"/>
    </row>
    <row r="21" spans="1:13" x14ac:dyDescent="0.3">
      <c r="A21">
        <v>16</v>
      </c>
      <c r="B21" s="1">
        <v>0.17</v>
      </c>
      <c r="C21" s="1"/>
      <c r="D21" s="1"/>
      <c r="E21" s="1">
        <v>0.79</v>
      </c>
      <c r="F21" s="1"/>
      <c r="G21" s="1"/>
      <c r="H21" s="1">
        <v>0.59</v>
      </c>
      <c r="I21" s="1"/>
      <c r="J21" s="1"/>
      <c r="K21" s="1">
        <v>0.17</v>
      </c>
      <c r="L21" s="1"/>
      <c r="M21" s="1"/>
    </row>
    <row r="22" spans="1:13" x14ac:dyDescent="0.3">
      <c r="A22">
        <v>17</v>
      </c>
      <c r="B22" s="1"/>
      <c r="C22" s="1"/>
      <c r="D22" s="1"/>
      <c r="E22" s="1">
        <v>0.28000000000000003</v>
      </c>
      <c r="F22" s="1"/>
      <c r="G22" s="1"/>
      <c r="H22" s="1">
        <v>0.46</v>
      </c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>
        <v>2.12</v>
      </c>
      <c r="F23" s="1"/>
      <c r="G23" s="1">
        <v>1.56</v>
      </c>
      <c r="H23" s="1">
        <v>0.13</v>
      </c>
      <c r="I23" s="1"/>
      <c r="J23" s="1">
        <v>0.26</v>
      </c>
      <c r="K23" s="1"/>
      <c r="L23" s="1"/>
      <c r="M23" s="1"/>
    </row>
    <row r="24" spans="1:13" x14ac:dyDescent="0.3">
      <c r="A24">
        <v>19</v>
      </c>
      <c r="B24" s="1"/>
      <c r="C24" s="1"/>
      <c r="D24" s="1"/>
      <c r="E24" s="1"/>
      <c r="F24" s="1"/>
      <c r="G24" s="1">
        <v>0.44</v>
      </c>
      <c r="H24" s="1">
        <v>0.71</v>
      </c>
      <c r="I24" s="1"/>
      <c r="J24" s="1">
        <v>0.15</v>
      </c>
      <c r="K24" s="1"/>
      <c r="L24" s="1"/>
      <c r="M24" s="1"/>
    </row>
    <row r="25" spans="1:13" x14ac:dyDescent="0.3">
      <c r="A25">
        <v>20</v>
      </c>
      <c r="B25" s="1"/>
      <c r="C25" s="1">
        <v>0.15</v>
      </c>
      <c r="D25" s="1">
        <v>1.06</v>
      </c>
      <c r="E25" s="1"/>
      <c r="F25" s="1"/>
      <c r="G25" s="1">
        <v>0.55000000000000004</v>
      </c>
      <c r="H25" s="1">
        <v>0.21</v>
      </c>
      <c r="I25" s="1"/>
      <c r="J25" s="1"/>
      <c r="K25" s="1"/>
      <c r="L25" s="1"/>
      <c r="M25" s="1"/>
    </row>
    <row r="26" spans="1:13" x14ac:dyDescent="0.3">
      <c r="A26">
        <v>21</v>
      </c>
      <c r="B26" s="1"/>
      <c r="C26" s="1"/>
      <c r="D26" s="1">
        <v>0.5</v>
      </c>
      <c r="E26" s="1"/>
      <c r="F26" s="1">
        <v>0.3</v>
      </c>
      <c r="G26" s="1">
        <v>1.1000000000000001</v>
      </c>
      <c r="H26" s="1"/>
      <c r="I26" s="1">
        <v>1.4</v>
      </c>
      <c r="J26" s="1"/>
      <c r="K26" s="1"/>
      <c r="L26" s="1"/>
      <c r="M26" s="1">
        <v>0.2</v>
      </c>
    </row>
    <row r="27" spans="1:13" x14ac:dyDescent="0.3">
      <c r="A27">
        <v>22</v>
      </c>
      <c r="B27" s="1"/>
      <c r="C27" s="1">
        <v>0.15</v>
      </c>
      <c r="D27" s="1">
        <v>0.3</v>
      </c>
      <c r="E27" s="1">
        <v>0.28999999999999998</v>
      </c>
      <c r="F27" s="1">
        <v>0.15</v>
      </c>
      <c r="G27" s="1">
        <v>0.4</v>
      </c>
      <c r="H27" s="1"/>
      <c r="I27" s="1">
        <v>0.72</v>
      </c>
      <c r="J27" s="1"/>
      <c r="K27" s="1"/>
      <c r="L27" s="1">
        <v>0.26</v>
      </c>
      <c r="M27" s="1"/>
    </row>
    <row r="28" spans="1:13" x14ac:dyDescent="0.3">
      <c r="A28">
        <v>23</v>
      </c>
      <c r="B28" s="1"/>
      <c r="C28" s="1"/>
      <c r="D28" s="1"/>
      <c r="E28" s="1">
        <v>0.39</v>
      </c>
      <c r="F28" s="1"/>
      <c r="G28" s="1"/>
      <c r="H28" s="1">
        <v>0.57999999999999996</v>
      </c>
      <c r="I28" s="1">
        <v>0.2</v>
      </c>
      <c r="J28" s="1"/>
      <c r="K28" s="1"/>
      <c r="L28" s="1"/>
      <c r="M28" s="1"/>
    </row>
    <row r="29" spans="1:13" x14ac:dyDescent="0.3">
      <c r="A29">
        <v>24</v>
      </c>
      <c r="B29" s="1">
        <v>0.26</v>
      </c>
      <c r="C29" s="1"/>
      <c r="D29" s="1"/>
      <c r="E29" s="1"/>
      <c r="F29" s="1"/>
      <c r="G29" s="1"/>
      <c r="H29" s="1">
        <v>0.12</v>
      </c>
      <c r="I29" s="1"/>
      <c r="J29" s="1">
        <v>0.6</v>
      </c>
      <c r="K29" s="1"/>
      <c r="L29" s="1"/>
      <c r="M29" s="1"/>
    </row>
    <row r="30" spans="1:13" x14ac:dyDescent="0.3">
      <c r="A30">
        <v>25</v>
      </c>
      <c r="B30" s="1"/>
      <c r="C30" s="1"/>
      <c r="D30" s="1"/>
      <c r="E30" s="1"/>
      <c r="F30" s="1"/>
      <c r="G30" s="1">
        <v>0.11</v>
      </c>
      <c r="H30" s="1">
        <v>1.7</v>
      </c>
      <c r="I30" s="1"/>
      <c r="J30" s="1"/>
      <c r="K30" s="1"/>
      <c r="L30" s="1"/>
      <c r="M30" s="1"/>
    </row>
    <row r="31" spans="1:13" x14ac:dyDescent="0.3">
      <c r="A31">
        <v>26</v>
      </c>
      <c r="B31" s="1">
        <v>0.79</v>
      </c>
      <c r="C31" s="1"/>
      <c r="D31" s="1"/>
      <c r="E31" s="1"/>
      <c r="F31" s="1">
        <v>0.19</v>
      </c>
      <c r="G31" s="1"/>
      <c r="H31" s="1">
        <v>0.72</v>
      </c>
      <c r="I31" s="1"/>
      <c r="J31" s="1"/>
      <c r="K31" s="1"/>
      <c r="L31" s="1"/>
      <c r="M31" s="1"/>
    </row>
    <row r="32" spans="1:13" x14ac:dyDescent="0.3">
      <c r="A32">
        <v>27</v>
      </c>
      <c r="B32" s="1"/>
      <c r="C32" s="1"/>
      <c r="D32" s="1"/>
      <c r="E32" s="1"/>
      <c r="F32" s="1"/>
      <c r="G32" s="1">
        <v>0.2</v>
      </c>
      <c r="H32" s="1">
        <v>2.04</v>
      </c>
      <c r="I32" s="1"/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/>
      <c r="E33" s="1"/>
      <c r="F33" s="1"/>
      <c r="G33" s="1"/>
      <c r="H33" s="1">
        <v>2.72</v>
      </c>
      <c r="I33" s="1"/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/>
      <c r="E34" s="1"/>
      <c r="F34" s="1"/>
      <c r="G34" s="1">
        <v>0.16</v>
      </c>
      <c r="H34" s="1"/>
      <c r="I34" s="1">
        <v>1.22</v>
      </c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>
        <v>0.5</v>
      </c>
      <c r="E35" s="1"/>
      <c r="F35" s="1"/>
      <c r="G35" s="1"/>
      <c r="H35" s="1"/>
      <c r="I35" s="1">
        <v>0.36</v>
      </c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>
        <v>0.31</v>
      </c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3">
      <c r="A37" t="s">
        <v>16</v>
      </c>
      <c r="B37">
        <f>SUM(B6:B36)</f>
        <v>1.2200000000000002</v>
      </c>
      <c r="C37">
        <f t="shared" ref="C37:M37" si="0">SUM(C6:C36)</f>
        <v>0.3</v>
      </c>
      <c r="D37">
        <f t="shared" si="0"/>
        <v>2.6700000000000004</v>
      </c>
      <c r="E37">
        <f t="shared" si="0"/>
        <v>10.43</v>
      </c>
      <c r="F37">
        <f t="shared" si="0"/>
        <v>1.08</v>
      </c>
      <c r="G37">
        <f t="shared" si="0"/>
        <v>6.0200000000000014</v>
      </c>
      <c r="H37">
        <f t="shared" si="0"/>
        <v>15.499999999999998</v>
      </c>
      <c r="I37">
        <f t="shared" si="0"/>
        <v>9.61</v>
      </c>
      <c r="J37">
        <f t="shared" si="0"/>
        <v>4.8199999999999994</v>
      </c>
      <c r="K37">
        <f t="shared" si="0"/>
        <v>7.7299999999999995</v>
      </c>
      <c r="L37">
        <f t="shared" si="0"/>
        <v>0.41000000000000003</v>
      </c>
      <c r="M37">
        <f t="shared" si="0"/>
        <v>0.2</v>
      </c>
      <c r="N37">
        <f>SUM(B37:M37)</f>
        <v>59.989999999999995</v>
      </c>
      <c r="O37">
        <v>1523.7459999999999</v>
      </c>
    </row>
    <row r="38" spans="1:15" x14ac:dyDescent="0.3">
      <c r="A38" t="s">
        <v>17</v>
      </c>
      <c r="B38">
        <f>MAX(B6:B36)</f>
        <v>0.79</v>
      </c>
      <c r="C38">
        <f t="shared" ref="C38:M38" si="1">MAX(C6:C36)</f>
        <v>0.15</v>
      </c>
      <c r="D38">
        <f t="shared" si="1"/>
        <v>1.06</v>
      </c>
      <c r="E38">
        <f t="shared" si="1"/>
        <v>2.12</v>
      </c>
      <c r="F38">
        <f t="shared" si="1"/>
        <v>0.3</v>
      </c>
      <c r="G38">
        <f t="shared" si="1"/>
        <v>1.56</v>
      </c>
      <c r="H38">
        <f t="shared" si="1"/>
        <v>2.72</v>
      </c>
      <c r="I38">
        <f t="shared" si="1"/>
        <v>2.42</v>
      </c>
      <c r="J38">
        <f t="shared" si="1"/>
        <v>1.2</v>
      </c>
      <c r="K38">
        <f t="shared" si="1"/>
        <v>2</v>
      </c>
      <c r="L38">
        <f t="shared" si="1"/>
        <v>0.26</v>
      </c>
      <c r="M38">
        <f t="shared" si="1"/>
        <v>0.2</v>
      </c>
    </row>
    <row r="39" spans="1:15" x14ac:dyDescent="0.3">
      <c r="A39" t="s">
        <v>18</v>
      </c>
      <c r="B39">
        <f>COUNTIF(B6:B36,"&gt;0")</f>
        <v>3</v>
      </c>
      <c r="C39">
        <f t="shared" ref="C39:M39" si="2">COUNTIF(C6:C36,"&gt;0")</f>
        <v>2</v>
      </c>
      <c r="D39">
        <f t="shared" si="2"/>
        <v>5</v>
      </c>
      <c r="E39">
        <f t="shared" si="2"/>
        <v>18</v>
      </c>
      <c r="F39">
        <f t="shared" si="2"/>
        <v>5</v>
      </c>
      <c r="G39">
        <f t="shared" si="2"/>
        <v>13</v>
      </c>
      <c r="H39">
        <f t="shared" si="2"/>
        <v>22</v>
      </c>
      <c r="I39">
        <f t="shared" si="2"/>
        <v>9</v>
      </c>
      <c r="J39">
        <f t="shared" si="2"/>
        <v>7</v>
      </c>
      <c r="K39">
        <f t="shared" si="2"/>
        <v>9</v>
      </c>
      <c r="L39">
        <f t="shared" si="2"/>
        <v>2</v>
      </c>
      <c r="M39">
        <f t="shared" si="2"/>
        <v>1</v>
      </c>
    </row>
    <row r="40" spans="1:15" x14ac:dyDescent="0.3">
      <c r="A40" t="s">
        <v>19</v>
      </c>
      <c r="B40" s="1">
        <f t="shared" ref="B40:M40" si="3">B37/B39</f>
        <v>0.40666666666666673</v>
      </c>
      <c r="C40" s="1">
        <f t="shared" si="3"/>
        <v>0.15</v>
      </c>
      <c r="D40" s="1">
        <f t="shared" si="3"/>
        <v>0.53400000000000003</v>
      </c>
      <c r="E40" s="1">
        <f t="shared" si="3"/>
        <v>0.57944444444444443</v>
      </c>
      <c r="F40" s="1">
        <f t="shared" si="3"/>
        <v>0.21600000000000003</v>
      </c>
      <c r="G40" s="1">
        <f t="shared" si="3"/>
        <v>0.46307692307692316</v>
      </c>
      <c r="H40" s="1">
        <f t="shared" si="3"/>
        <v>0.70454545454545447</v>
      </c>
      <c r="I40" s="1">
        <f t="shared" si="3"/>
        <v>1.0677777777777777</v>
      </c>
      <c r="J40" s="1">
        <f t="shared" si="3"/>
        <v>0.6885714285714285</v>
      </c>
      <c r="K40" s="1">
        <f t="shared" si="3"/>
        <v>0.85888888888888881</v>
      </c>
      <c r="L40" s="1">
        <f t="shared" si="3"/>
        <v>0.20500000000000002</v>
      </c>
      <c r="M40" s="1">
        <f t="shared" si="3"/>
        <v>0.2</v>
      </c>
    </row>
    <row r="41" spans="1:15" x14ac:dyDescent="0.3">
      <c r="A41" t="s">
        <v>20</v>
      </c>
      <c r="B41" s="1">
        <f>B37/31</f>
        <v>3.9354838709677424E-2</v>
      </c>
      <c r="C41" s="1">
        <f>C37/28</f>
        <v>1.0714285714285714E-2</v>
      </c>
      <c r="D41" s="1">
        <f>D37/31</f>
        <v>8.6129032258064522E-2</v>
      </c>
      <c r="E41" s="1">
        <f>E37/30</f>
        <v>0.34766666666666668</v>
      </c>
      <c r="F41" s="1">
        <f>F37/31</f>
        <v>3.4838709677419359E-2</v>
      </c>
      <c r="G41" s="1">
        <f>G37/30</f>
        <v>0.20066666666666672</v>
      </c>
      <c r="H41" s="1">
        <f>H37/31</f>
        <v>0.49999999999999994</v>
      </c>
      <c r="I41" s="1">
        <f>I37/31</f>
        <v>0.31</v>
      </c>
      <c r="J41" s="1">
        <f>J37/30</f>
        <v>0.16066666666666665</v>
      </c>
      <c r="K41" s="1">
        <f>K37/31</f>
        <v>0.2493548387096774</v>
      </c>
      <c r="L41" s="1">
        <f>L37/30</f>
        <v>1.3666666666666667E-2</v>
      </c>
      <c r="M41" s="1">
        <f>M37/31</f>
        <v>6.4516129032258064E-3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workbookViewId="0">
      <selection activeCell="G4" sqref="G4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G4" t="s">
        <v>29</v>
      </c>
    </row>
    <row r="5" spans="1:13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3">
      <c r="A6">
        <v>1</v>
      </c>
      <c r="B6" s="1"/>
      <c r="C6" s="1"/>
      <c r="D6" s="1"/>
      <c r="E6" s="1"/>
      <c r="F6" s="1"/>
      <c r="G6" s="1"/>
      <c r="H6" s="1"/>
      <c r="I6" s="1">
        <v>0.22</v>
      </c>
      <c r="J6" s="1"/>
      <c r="K6" s="1">
        <v>1.1000000000000001</v>
      </c>
      <c r="L6" s="1"/>
      <c r="M6" s="1"/>
    </row>
    <row r="7" spans="1:13" x14ac:dyDescent="0.3">
      <c r="A7">
        <v>2</v>
      </c>
      <c r="B7" s="1"/>
      <c r="C7" s="1"/>
      <c r="D7" s="1"/>
      <c r="E7" s="1"/>
      <c r="F7" s="1"/>
      <c r="G7" s="1"/>
      <c r="H7" s="1">
        <v>0.22</v>
      </c>
      <c r="I7" s="1">
        <v>0.66</v>
      </c>
      <c r="J7" s="1"/>
      <c r="K7" s="1"/>
      <c r="L7" s="1"/>
      <c r="M7" s="1"/>
    </row>
    <row r="8" spans="1:13" x14ac:dyDescent="0.3">
      <c r="A8">
        <v>3</v>
      </c>
      <c r="B8" s="1"/>
      <c r="C8" s="1"/>
      <c r="D8" s="1">
        <v>0.15</v>
      </c>
      <c r="E8" s="1"/>
      <c r="F8" s="1"/>
      <c r="G8" s="1"/>
      <c r="H8" s="1">
        <v>1.29</v>
      </c>
      <c r="I8" s="1"/>
      <c r="J8" s="1"/>
      <c r="K8" s="1"/>
      <c r="L8" s="1"/>
      <c r="M8" s="1"/>
    </row>
    <row r="9" spans="1:13" x14ac:dyDescent="0.3">
      <c r="A9">
        <v>4</v>
      </c>
      <c r="B9" s="1"/>
      <c r="C9" s="1"/>
      <c r="D9" s="1"/>
      <c r="E9" s="1"/>
      <c r="F9" s="1"/>
      <c r="G9" s="1"/>
      <c r="H9" s="1">
        <v>0.56000000000000005</v>
      </c>
      <c r="I9" s="1">
        <v>0.24</v>
      </c>
      <c r="J9" s="1"/>
      <c r="K9" s="1"/>
      <c r="L9" s="1"/>
      <c r="M9" s="1"/>
    </row>
    <row r="10" spans="1:13" x14ac:dyDescent="0.3">
      <c r="A10">
        <v>5</v>
      </c>
      <c r="B10" s="1"/>
      <c r="C10" s="1"/>
      <c r="D10" s="1"/>
      <c r="E10" s="1"/>
      <c r="F10" s="1">
        <v>0.11</v>
      </c>
      <c r="G10" s="1"/>
      <c r="H10" s="1"/>
      <c r="I10" s="1"/>
      <c r="J10" s="1"/>
      <c r="K10" s="1"/>
      <c r="L10" s="1"/>
      <c r="M10" s="1"/>
    </row>
    <row r="11" spans="1:13" x14ac:dyDescent="0.3">
      <c r="A11">
        <v>6</v>
      </c>
      <c r="B11" s="1"/>
      <c r="C11" s="1"/>
      <c r="D11" s="1"/>
      <c r="E11" s="1"/>
      <c r="F11" s="1">
        <v>0.15</v>
      </c>
      <c r="G11" s="1"/>
      <c r="H11" s="1"/>
      <c r="I11" s="1">
        <v>0.75</v>
      </c>
      <c r="J11" s="1"/>
      <c r="K11" s="1"/>
      <c r="L11" s="1"/>
      <c r="M11" s="1"/>
    </row>
    <row r="12" spans="1:13" x14ac:dyDescent="0.3">
      <c r="A12">
        <v>7</v>
      </c>
      <c r="B12" s="1"/>
      <c r="C12" s="1"/>
      <c r="D12" s="1"/>
      <c r="E12" s="1">
        <v>0.63</v>
      </c>
      <c r="F12" s="1">
        <v>0.2</v>
      </c>
      <c r="G12" s="1"/>
      <c r="H12" s="1">
        <v>0.86</v>
      </c>
      <c r="I12" s="1"/>
      <c r="J12" s="1"/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/>
      <c r="F13" s="1"/>
      <c r="G13" s="1"/>
      <c r="H13" s="1">
        <v>0.16</v>
      </c>
      <c r="I13" s="1">
        <v>0.15</v>
      </c>
      <c r="J13" s="1"/>
      <c r="K13" s="1"/>
      <c r="L13" s="1"/>
      <c r="M13" s="1"/>
    </row>
    <row r="14" spans="1:13" x14ac:dyDescent="0.3">
      <c r="A14">
        <v>9</v>
      </c>
      <c r="B14" s="1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>
        <v>10</v>
      </c>
      <c r="B15" s="1"/>
      <c r="C15" s="1"/>
      <c r="D15" s="1"/>
      <c r="E15" s="1">
        <v>0.24</v>
      </c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>
        <v>0.7</v>
      </c>
      <c r="F16" s="1"/>
      <c r="G16" s="1"/>
      <c r="H16" s="1">
        <v>0.23</v>
      </c>
      <c r="I16" s="1"/>
      <c r="J16" s="1"/>
      <c r="K16" s="1"/>
      <c r="L16" s="1"/>
      <c r="M16" s="1"/>
    </row>
    <row r="17" spans="1:13" x14ac:dyDescent="0.3">
      <c r="A17">
        <v>12</v>
      </c>
      <c r="B17" s="1"/>
      <c r="C17" s="1">
        <v>0.45</v>
      </c>
      <c r="D17" s="1"/>
      <c r="E17" s="1"/>
      <c r="F17" s="1"/>
      <c r="G17" s="1"/>
      <c r="H17" s="1">
        <v>0.16</v>
      </c>
      <c r="I17" s="1">
        <v>0.46</v>
      </c>
      <c r="J17" s="1"/>
      <c r="K17" s="1"/>
      <c r="L17" s="1"/>
      <c r="M17" s="1"/>
    </row>
    <row r="18" spans="1:13" x14ac:dyDescent="0.3">
      <c r="A18">
        <v>13</v>
      </c>
      <c r="B18" s="1"/>
      <c r="C18" s="1">
        <v>0.35</v>
      </c>
      <c r="D18" s="1"/>
      <c r="E18" s="1"/>
      <c r="F18" s="1">
        <v>0.05</v>
      </c>
      <c r="G18" s="1">
        <v>0.12</v>
      </c>
      <c r="H18" s="1">
        <v>0.37</v>
      </c>
      <c r="I18" s="1"/>
      <c r="J18" s="1"/>
      <c r="K18" s="1"/>
      <c r="L18" s="1"/>
      <c r="M18" s="1"/>
    </row>
    <row r="19" spans="1:13" x14ac:dyDescent="0.3">
      <c r="A19">
        <v>14</v>
      </c>
      <c r="B19" s="1"/>
      <c r="C19" s="1">
        <v>0.15</v>
      </c>
      <c r="D19" s="1"/>
      <c r="E19" s="1"/>
      <c r="F19" s="1">
        <v>0.64</v>
      </c>
      <c r="G19" s="1">
        <v>1.19</v>
      </c>
      <c r="H19" s="1">
        <v>0.15</v>
      </c>
      <c r="I19" s="1">
        <v>0.35</v>
      </c>
      <c r="J19" s="1"/>
      <c r="K19" s="1"/>
      <c r="L19" s="1"/>
      <c r="M19" s="1"/>
    </row>
    <row r="20" spans="1:13" x14ac:dyDescent="0.3">
      <c r="A20">
        <v>15</v>
      </c>
      <c r="B20" s="1"/>
      <c r="C20" s="1"/>
      <c r="D20" s="1"/>
      <c r="E20" s="1">
        <v>0.1</v>
      </c>
      <c r="F20" s="1">
        <v>0.81</v>
      </c>
      <c r="G20" s="1"/>
      <c r="H20" s="1">
        <v>0.12</v>
      </c>
      <c r="I20" s="1"/>
      <c r="J20" s="1"/>
      <c r="K20" s="1"/>
      <c r="L20" s="1"/>
      <c r="M20" s="1"/>
    </row>
    <row r="21" spans="1:13" x14ac:dyDescent="0.3">
      <c r="A21">
        <v>16</v>
      </c>
      <c r="B21" s="1"/>
      <c r="C21" s="1"/>
      <c r="D21" s="1"/>
      <c r="E21" s="1"/>
      <c r="F21" s="1">
        <v>0.11</v>
      </c>
      <c r="G21" s="1"/>
      <c r="H21" s="1">
        <v>0.1</v>
      </c>
      <c r="I21" s="1"/>
      <c r="J21" s="1"/>
      <c r="K21" s="1"/>
      <c r="L21" s="1"/>
      <c r="M21" s="1"/>
    </row>
    <row r="22" spans="1:13" x14ac:dyDescent="0.3">
      <c r="A22">
        <v>17</v>
      </c>
      <c r="B22" s="1"/>
      <c r="C22" s="1"/>
      <c r="D22" s="1"/>
      <c r="E22" s="1"/>
      <c r="F22" s="1">
        <v>0.24</v>
      </c>
      <c r="G22" s="1">
        <v>0.74</v>
      </c>
      <c r="H22" s="1"/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>
        <v>0.63</v>
      </c>
      <c r="E23" s="1"/>
      <c r="F23" s="1"/>
      <c r="G23" s="1"/>
      <c r="H23" s="1"/>
      <c r="I23" s="1">
        <v>0.77</v>
      </c>
      <c r="J23" s="1"/>
      <c r="K23" s="1">
        <v>0.13</v>
      </c>
      <c r="L23" s="1"/>
      <c r="M23" s="1"/>
    </row>
    <row r="24" spans="1:13" x14ac:dyDescent="0.3">
      <c r="A24">
        <v>19</v>
      </c>
      <c r="B24" s="1"/>
      <c r="C24" s="1"/>
      <c r="D24" s="1">
        <v>0.15</v>
      </c>
      <c r="E24" s="1"/>
      <c r="F24" s="1">
        <v>0.6</v>
      </c>
      <c r="G24" s="1"/>
      <c r="H24" s="1"/>
      <c r="I24" s="1">
        <v>1.1000000000000001</v>
      </c>
      <c r="J24" s="1"/>
      <c r="K24" s="1"/>
      <c r="L24" s="1"/>
      <c r="M24" s="1"/>
    </row>
    <row r="25" spans="1:13" x14ac:dyDescent="0.3">
      <c r="A25">
        <v>20</v>
      </c>
      <c r="B25" s="1"/>
      <c r="C25" s="1"/>
      <c r="D25" s="1">
        <v>0.26</v>
      </c>
      <c r="E25" s="1"/>
      <c r="F25" s="1"/>
      <c r="G25" s="1"/>
      <c r="H25" s="1"/>
      <c r="I25" s="1">
        <v>3</v>
      </c>
      <c r="J25" s="1"/>
      <c r="K25" s="1"/>
      <c r="L25" s="1"/>
      <c r="M25" s="1"/>
    </row>
    <row r="26" spans="1:13" x14ac:dyDescent="0.3">
      <c r="A26">
        <v>21</v>
      </c>
      <c r="B26" s="1"/>
      <c r="C26" s="1"/>
      <c r="D26" s="1">
        <v>1.46</v>
      </c>
      <c r="E26" s="1"/>
      <c r="F26" s="1">
        <v>0.12</v>
      </c>
      <c r="G26" s="1"/>
      <c r="H26" s="1">
        <v>0.23</v>
      </c>
      <c r="I26" s="1"/>
      <c r="J26" s="1">
        <v>0.76</v>
      </c>
      <c r="K26" s="1">
        <v>1.1599999999999999</v>
      </c>
      <c r="L26" s="1"/>
      <c r="M26" s="1"/>
    </row>
    <row r="27" spans="1:13" x14ac:dyDescent="0.3">
      <c r="A27">
        <v>22</v>
      </c>
      <c r="B27" s="1"/>
      <c r="C27" s="1"/>
      <c r="D27" s="1">
        <v>1.1000000000000001</v>
      </c>
      <c r="E27" s="1">
        <v>0.11</v>
      </c>
      <c r="F27" s="1"/>
      <c r="G27" s="1"/>
      <c r="H27" s="1"/>
      <c r="I27" s="1"/>
      <c r="J27" s="1"/>
      <c r="K27" s="1">
        <v>1.1000000000000001</v>
      </c>
      <c r="L27" s="1"/>
      <c r="M27" s="1"/>
    </row>
    <row r="28" spans="1:13" x14ac:dyDescent="0.3">
      <c r="A28">
        <v>23</v>
      </c>
      <c r="B28" s="1">
        <v>0.7</v>
      </c>
      <c r="C28" s="1"/>
      <c r="D28" s="1">
        <v>0.67</v>
      </c>
      <c r="E28" s="1">
        <v>0.05</v>
      </c>
      <c r="F28" s="1">
        <v>0.22</v>
      </c>
      <c r="G28" s="1"/>
      <c r="H28" s="1"/>
      <c r="I28" s="1"/>
      <c r="J28" s="1">
        <v>0.23</v>
      </c>
      <c r="K28" s="1">
        <v>0.83</v>
      </c>
      <c r="L28" s="1"/>
      <c r="M28" s="1"/>
    </row>
    <row r="29" spans="1:13" x14ac:dyDescent="0.3">
      <c r="A29">
        <v>24</v>
      </c>
      <c r="B29" s="1"/>
      <c r="C29" s="1"/>
      <c r="D29" s="1">
        <v>0.82</v>
      </c>
      <c r="E29" s="1">
        <v>0.76</v>
      </c>
      <c r="F29" s="1">
        <v>0.16</v>
      </c>
      <c r="G29" s="1">
        <v>1.4</v>
      </c>
      <c r="H29" s="1"/>
      <c r="I29" s="1"/>
      <c r="J29" s="1"/>
      <c r="K29" s="1"/>
      <c r="L29" s="1"/>
      <c r="M29" s="1"/>
    </row>
    <row r="30" spans="1:13" x14ac:dyDescent="0.3">
      <c r="A30">
        <v>25</v>
      </c>
      <c r="B30" s="1"/>
      <c r="C30" s="1"/>
      <c r="D30" s="1">
        <v>0.65</v>
      </c>
      <c r="E30" s="1">
        <v>0.12</v>
      </c>
      <c r="F30" s="1">
        <v>0.78</v>
      </c>
      <c r="G30" s="1">
        <v>1.5</v>
      </c>
      <c r="H30" s="1"/>
      <c r="I30" s="1">
        <v>0.33</v>
      </c>
      <c r="J30" s="1"/>
      <c r="K30" s="1"/>
      <c r="L30" s="1"/>
      <c r="M30" s="1"/>
    </row>
    <row r="31" spans="1:13" x14ac:dyDescent="0.3">
      <c r="A31">
        <v>26</v>
      </c>
      <c r="B31" s="1"/>
      <c r="C31" s="1"/>
      <c r="D31" s="1">
        <v>1</v>
      </c>
      <c r="E31" s="1">
        <v>0.32</v>
      </c>
      <c r="F31" s="1">
        <v>0.2</v>
      </c>
      <c r="G31" s="1"/>
      <c r="H31" s="1"/>
      <c r="I31" s="1"/>
      <c r="J31" s="1">
        <v>0.15</v>
      </c>
      <c r="K31" s="1"/>
      <c r="L31" s="1"/>
      <c r="M31" s="1"/>
    </row>
    <row r="32" spans="1:13" x14ac:dyDescent="0.3">
      <c r="A32">
        <v>27</v>
      </c>
      <c r="B32" s="1"/>
      <c r="C32" s="1"/>
      <c r="D32" s="1">
        <v>0.37</v>
      </c>
      <c r="E32" s="1"/>
      <c r="F32" s="1">
        <v>0.11</v>
      </c>
      <c r="G32" s="1">
        <v>0.66</v>
      </c>
      <c r="H32" s="1">
        <v>0.33</v>
      </c>
      <c r="I32" s="1"/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>
        <v>0.13</v>
      </c>
      <c r="E33" s="1"/>
      <c r="F33" s="1">
        <v>0.1</v>
      </c>
      <c r="G33" s="1"/>
      <c r="H33" s="1"/>
      <c r="I33" s="1"/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>
        <v>0.22</v>
      </c>
      <c r="E34" s="1"/>
      <c r="F34" s="1"/>
      <c r="G34" s="1"/>
      <c r="H34" s="1"/>
      <c r="I34" s="1">
        <v>0.56000000000000005</v>
      </c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/>
      <c r="E35" s="1"/>
      <c r="F35" s="1"/>
      <c r="G35" s="1"/>
      <c r="H35" s="1"/>
      <c r="I35" s="1"/>
      <c r="J35" s="1">
        <v>0.63</v>
      </c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3">
      <c r="A37" t="s">
        <v>16</v>
      </c>
      <c r="B37">
        <f>SUM(B6:B36)</f>
        <v>1.7</v>
      </c>
      <c r="C37">
        <f t="shared" ref="C37:M37" si="0">SUM(C6:C36)</f>
        <v>0.95000000000000007</v>
      </c>
      <c r="D37">
        <f t="shared" si="0"/>
        <v>7.61</v>
      </c>
      <c r="E37">
        <f t="shared" si="0"/>
        <v>3.03</v>
      </c>
      <c r="F37">
        <f t="shared" si="0"/>
        <v>4.6000000000000005</v>
      </c>
      <c r="G37">
        <f t="shared" si="0"/>
        <v>5.6099999999999994</v>
      </c>
      <c r="H37">
        <f t="shared" si="0"/>
        <v>4.7800000000000011</v>
      </c>
      <c r="I37">
        <f t="shared" si="0"/>
        <v>8.59</v>
      </c>
      <c r="J37">
        <f t="shared" si="0"/>
        <v>1.77</v>
      </c>
      <c r="K37">
        <f t="shared" si="0"/>
        <v>4.3199999999999994</v>
      </c>
      <c r="L37">
        <f t="shared" si="0"/>
        <v>0</v>
      </c>
      <c r="M37">
        <f t="shared" si="0"/>
        <v>0</v>
      </c>
      <c r="N37">
        <f>SUM(B37:M37)</f>
        <v>42.960000000000008</v>
      </c>
      <c r="O37">
        <v>1091.1840000000002</v>
      </c>
    </row>
    <row r="38" spans="1:15" x14ac:dyDescent="0.3">
      <c r="A38" t="s">
        <v>17</v>
      </c>
      <c r="B38">
        <f>MAX(B6:B36)</f>
        <v>1</v>
      </c>
      <c r="C38">
        <f t="shared" ref="C38:M38" si="1">MAX(C6:C36)</f>
        <v>0.45</v>
      </c>
      <c r="D38">
        <f t="shared" si="1"/>
        <v>1.46</v>
      </c>
      <c r="E38">
        <f t="shared" si="1"/>
        <v>0.76</v>
      </c>
      <c r="F38">
        <f t="shared" si="1"/>
        <v>0.81</v>
      </c>
      <c r="G38">
        <f t="shared" si="1"/>
        <v>1.5</v>
      </c>
      <c r="H38">
        <f t="shared" si="1"/>
        <v>1.29</v>
      </c>
      <c r="I38">
        <f t="shared" si="1"/>
        <v>3</v>
      </c>
      <c r="J38">
        <f t="shared" si="1"/>
        <v>0.76</v>
      </c>
      <c r="K38">
        <f t="shared" si="1"/>
        <v>1.1599999999999999</v>
      </c>
      <c r="L38">
        <f t="shared" si="1"/>
        <v>0</v>
      </c>
      <c r="M38">
        <f t="shared" si="1"/>
        <v>0</v>
      </c>
    </row>
    <row r="39" spans="1:15" x14ac:dyDescent="0.3">
      <c r="A39" t="s">
        <v>18</v>
      </c>
      <c r="B39">
        <f>COUNTIF(B6:B36,"&gt;0")</f>
        <v>2</v>
      </c>
      <c r="C39">
        <f t="shared" ref="C39:M39" si="2">COUNTIF(C6:C36,"&gt;0")</f>
        <v>3</v>
      </c>
      <c r="D39">
        <f t="shared" si="2"/>
        <v>13</v>
      </c>
      <c r="E39">
        <f t="shared" si="2"/>
        <v>9</v>
      </c>
      <c r="F39">
        <f t="shared" si="2"/>
        <v>16</v>
      </c>
      <c r="G39">
        <f t="shared" si="2"/>
        <v>6</v>
      </c>
      <c r="H39">
        <f t="shared" si="2"/>
        <v>13</v>
      </c>
      <c r="I39">
        <f t="shared" si="2"/>
        <v>12</v>
      </c>
      <c r="J39">
        <f t="shared" si="2"/>
        <v>4</v>
      </c>
      <c r="K39">
        <f t="shared" si="2"/>
        <v>5</v>
      </c>
      <c r="L39">
        <f t="shared" si="2"/>
        <v>0</v>
      </c>
      <c r="M39">
        <f t="shared" si="2"/>
        <v>0</v>
      </c>
    </row>
    <row r="40" spans="1:15" x14ac:dyDescent="0.3">
      <c r="A40" t="s">
        <v>19</v>
      </c>
      <c r="B40" s="1">
        <f t="shared" ref="B40:K40" si="3">B37/B39</f>
        <v>0.85</v>
      </c>
      <c r="C40" s="1">
        <f t="shared" si="3"/>
        <v>0.31666666666666671</v>
      </c>
      <c r="D40" s="1">
        <f t="shared" si="3"/>
        <v>0.58538461538461539</v>
      </c>
      <c r="E40" s="1">
        <f t="shared" si="3"/>
        <v>0.33666666666666667</v>
      </c>
      <c r="F40" s="1">
        <f t="shared" si="3"/>
        <v>0.28750000000000003</v>
      </c>
      <c r="G40" s="1">
        <f t="shared" si="3"/>
        <v>0.93499999999999994</v>
      </c>
      <c r="H40" s="1">
        <f t="shared" si="3"/>
        <v>0.36769230769230776</v>
      </c>
      <c r="I40" s="1">
        <f t="shared" si="3"/>
        <v>0.71583333333333332</v>
      </c>
      <c r="J40" s="1">
        <f t="shared" si="3"/>
        <v>0.4425</v>
      </c>
      <c r="K40" s="1">
        <f t="shared" si="3"/>
        <v>0.86399999999999988</v>
      </c>
      <c r="L40" s="1">
        <v>0</v>
      </c>
      <c r="M40" s="1">
        <v>0</v>
      </c>
    </row>
    <row r="41" spans="1:15" x14ac:dyDescent="0.3">
      <c r="A41" t="s">
        <v>20</v>
      </c>
      <c r="B41" s="1">
        <f>B37/31</f>
        <v>5.4838709677419356E-2</v>
      </c>
      <c r="C41" s="1">
        <f>C37/28</f>
        <v>3.3928571428571433E-2</v>
      </c>
      <c r="D41" s="1">
        <f>D37/31</f>
        <v>0.24548387096774194</v>
      </c>
      <c r="E41" s="1">
        <f>E37/30</f>
        <v>0.10099999999999999</v>
      </c>
      <c r="F41" s="1">
        <f>F37/31</f>
        <v>0.14838709677419357</v>
      </c>
      <c r="G41" s="1">
        <f>G37/30</f>
        <v>0.18699999999999997</v>
      </c>
      <c r="H41" s="1">
        <f>H37/31</f>
        <v>0.15419354838709681</v>
      </c>
      <c r="I41" s="1">
        <f>I37/31</f>
        <v>0.27709677419354839</v>
      </c>
      <c r="J41" s="1">
        <f>J37/30</f>
        <v>5.9000000000000004E-2</v>
      </c>
      <c r="K41" s="1">
        <f>K37/31</f>
        <v>0.13935483870967741</v>
      </c>
      <c r="L41" s="1">
        <f>L37/30</f>
        <v>0</v>
      </c>
      <c r="M41" s="1">
        <f>M37/31</f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6"/>
  <sheetViews>
    <sheetView workbookViewId="0">
      <selection activeCell="G4" sqref="G4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G4" t="s">
        <v>30</v>
      </c>
    </row>
    <row r="5" spans="1:13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3">
      <c r="A6">
        <v>1</v>
      </c>
      <c r="B6" s="1"/>
      <c r="C6" s="1"/>
      <c r="D6" s="1"/>
      <c r="E6" s="1"/>
      <c r="F6" s="1"/>
      <c r="G6" s="1">
        <v>0.16</v>
      </c>
      <c r="H6" s="1">
        <v>0.14000000000000001</v>
      </c>
      <c r="I6" s="1"/>
      <c r="J6" s="1"/>
      <c r="K6" s="1"/>
      <c r="L6" s="1"/>
      <c r="M6" s="1"/>
    </row>
    <row r="7" spans="1:13" x14ac:dyDescent="0.3">
      <c r="A7">
        <v>2</v>
      </c>
      <c r="B7" s="1"/>
      <c r="C7" s="1"/>
      <c r="D7" s="1"/>
      <c r="E7" s="1">
        <v>0.2</v>
      </c>
      <c r="F7" s="1"/>
      <c r="G7" s="1">
        <v>0.11</v>
      </c>
      <c r="H7" s="1"/>
      <c r="I7" s="1"/>
      <c r="J7" s="1">
        <v>0.05</v>
      </c>
      <c r="K7" s="1">
        <v>1.05</v>
      </c>
      <c r="L7" s="1"/>
      <c r="M7" s="1"/>
    </row>
    <row r="8" spans="1:13" x14ac:dyDescent="0.3">
      <c r="A8">
        <v>3</v>
      </c>
      <c r="B8" s="1"/>
      <c r="C8" s="1"/>
      <c r="D8" s="1"/>
      <c r="E8" s="1">
        <v>0.16</v>
      </c>
      <c r="F8" s="1"/>
      <c r="G8" s="1">
        <v>0.26</v>
      </c>
      <c r="H8" s="1"/>
      <c r="I8" s="1"/>
      <c r="J8" s="1"/>
      <c r="K8" s="1"/>
      <c r="L8" s="1"/>
      <c r="M8" s="1"/>
    </row>
    <row r="9" spans="1:13" x14ac:dyDescent="0.3">
      <c r="A9">
        <v>4</v>
      </c>
      <c r="B9" s="1"/>
      <c r="C9" s="1"/>
      <c r="D9" s="1"/>
      <c r="E9" s="1">
        <v>0.15</v>
      </c>
      <c r="F9" s="1"/>
      <c r="G9" s="1"/>
      <c r="H9" s="1">
        <v>0.65</v>
      </c>
      <c r="I9" s="1"/>
      <c r="J9" s="1"/>
      <c r="K9" s="1">
        <v>0.08</v>
      </c>
      <c r="L9" s="1"/>
      <c r="M9" s="1"/>
    </row>
    <row r="10" spans="1:13" x14ac:dyDescent="0.3">
      <c r="A10">
        <v>5</v>
      </c>
      <c r="B10" s="1"/>
      <c r="C10" s="1"/>
      <c r="D10" s="1"/>
      <c r="E10" s="1">
        <v>0.25</v>
      </c>
      <c r="F10" s="1">
        <v>0.9</v>
      </c>
      <c r="G10" s="1">
        <v>0.33</v>
      </c>
      <c r="H10" s="1"/>
      <c r="I10" s="1"/>
      <c r="J10" s="1"/>
      <c r="K10" s="1"/>
      <c r="L10" s="1"/>
      <c r="M10" s="1"/>
    </row>
    <row r="11" spans="1:13" x14ac:dyDescent="0.3">
      <c r="A11">
        <v>6</v>
      </c>
      <c r="B11" s="1"/>
      <c r="C11" s="1"/>
      <c r="D11" s="1"/>
      <c r="E11" s="1"/>
      <c r="F11" s="1">
        <v>7.0000000000000007E-2</v>
      </c>
      <c r="G11" s="1">
        <v>0.12</v>
      </c>
      <c r="H11" s="1"/>
      <c r="I11" s="1"/>
      <c r="J11" s="1"/>
      <c r="K11" s="1">
        <v>0.22</v>
      </c>
      <c r="L11" s="1"/>
      <c r="M11" s="1"/>
    </row>
    <row r="12" spans="1:13" x14ac:dyDescent="0.3">
      <c r="A12">
        <v>7</v>
      </c>
      <c r="B12" s="1"/>
      <c r="C12" s="1"/>
      <c r="D12" s="1">
        <v>0.06</v>
      </c>
      <c r="E12" s="1">
        <v>1.28</v>
      </c>
      <c r="F12" s="1"/>
      <c r="G12" s="1">
        <v>1.63</v>
      </c>
      <c r="H12" s="1">
        <v>0.14000000000000001</v>
      </c>
      <c r="I12" s="1"/>
      <c r="J12" s="1"/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>
        <v>0.28999999999999998</v>
      </c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>
        <v>9</v>
      </c>
      <c r="B14" s="1"/>
      <c r="C14" s="1"/>
      <c r="D14" s="1"/>
      <c r="E14" s="1">
        <v>0.13</v>
      </c>
      <c r="F14" s="1"/>
      <c r="G14" s="1"/>
      <c r="H14" s="1"/>
      <c r="I14" s="1"/>
      <c r="J14" s="1">
        <v>1.23</v>
      </c>
      <c r="K14" s="1"/>
      <c r="L14" s="1"/>
      <c r="M14" s="1"/>
    </row>
    <row r="15" spans="1:13" x14ac:dyDescent="0.3">
      <c r="A15">
        <v>10</v>
      </c>
      <c r="B15" s="1"/>
      <c r="C15" s="1"/>
      <c r="D15" s="1"/>
      <c r="E15" s="1">
        <v>0.12</v>
      </c>
      <c r="F15" s="1">
        <v>0.66</v>
      </c>
      <c r="G15" s="1"/>
      <c r="H15" s="1"/>
      <c r="I15" s="1"/>
      <c r="J15" s="1">
        <v>0.95</v>
      </c>
      <c r="K15" s="1">
        <v>2.2000000000000002</v>
      </c>
      <c r="L15" s="1"/>
      <c r="M15" s="1"/>
    </row>
    <row r="16" spans="1:13" x14ac:dyDescent="0.3">
      <c r="A16">
        <v>11</v>
      </c>
      <c r="B16" s="1"/>
      <c r="C16" s="1"/>
      <c r="D16" s="1"/>
      <c r="E16" s="1"/>
      <c r="F16" s="1">
        <v>0.17</v>
      </c>
      <c r="G16" s="1">
        <v>0.13</v>
      </c>
      <c r="H16" s="1">
        <v>0.11</v>
      </c>
      <c r="I16" s="1"/>
      <c r="J16" s="1">
        <v>1</v>
      </c>
      <c r="K16" s="1">
        <v>0.7</v>
      </c>
      <c r="L16" s="1">
        <v>0.35</v>
      </c>
      <c r="M16" s="1"/>
    </row>
    <row r="17" spans="1:13" x14ac:dyDescent="0.3">
      <c r="A17">
        <v>12</v>
      </c>
      <c r="B17" s="1"/>
      <c r="C17" s="1"/>
      <c r="D17" s="1">
        <v>0.1</v>
      </c>
      <c r="E17" s="1"/>
      <c r="F17" s="1"/>
      <c r="G17" s="1"/>
      <c r="H17" s="1">
        <v>0.56000000000000005</v>
      </c>
      <c r="I17" s="1"/>
      <c r="J17" s="1"/>
      <c r="K17" s="1"/>
      <c r="L17" s="1"/>
      <c r="M17" s="1">
        <v>0.1</v>
      </c>
    </row>
    <row r="18" spans="1:13" x14ac:dyDescent="0.3">
      <c r="A18">
        <v>13</v>
      </c>
      <c r="B18" s="1"/>
      <c r="C18" s="1"/>
      <c r="D18" s="1"/>
      <c r="E18" s="1"/>
      <c r="F18" s="1">
        <v>1.3</v>
      </c>
      <c r="G18" s="1">
        <v>0.11</v>
      </c>
      <c r="H18" s="1"/>
      <c r="I18" s="1">
        <v>0.1</v>
      </c>
      <c r="J18" s="1"/>
      <c r="K18" s="1"/>
      <c r="L18" s="1"/>
      <c r="M18" s="1"/>
    </row>
    <row r="19" spans="1:13" x14ac:dyDescent="0.3">
      <c r="A19">
        <v>14</v>
      </c>
      <c r="B19" s="1"/>
      <c r="C19" s="1"/>
      <c r="D19" s="1"/>
      <c r="E19" s="1"/>
      <c r="F19" s="1">
        <v>0.2</v>
      </c>
      <c r="G19" s="1"/>
      <c r="H19" s="1"/>
      <c r="I19" s="1"/>
      <c r="J19" s="1"/>
      <c r="K19" s="1"/>
      <c r="L19" s="1"/>
      <c r="M19" s="1"/>
    </row>
    <row r="20" spans="1:13" x14ac:dyDescent="0.3">
      <c r="A20">
        <v>15</v>
      </c>
      <c r="B20" s="1"/>
      <c r="C20" s="1">
        <v>0.1</v>
      </c>
      <c r="D20" s="1"/>
      <c r="E20" s="1"/>
      <c r="F20" s="1"/>
      <c r="G20" s="1"/>
      <c r="H20" s="1">
        <v>0.63</v>
      </c>
      <c r="I20" s="1"/>
      <c r="J20" s="1"/>
      <c r="K20" s="1">
        <v>0.2</v>
      </c>
      <c r="L20" s="1"/>
      <c r="M20" s="1"/>
    </row>
    <row r="21" spans="1:13" x14ac:dyDescent="0.3">
      <c r="A21">
        <v>16</v>
      </c>
      <c r="B21" s="1"/>
      <c r="C21" s="1"/>
      <c r="D21" s="1"/>
      <c r="E21" s="1"/>
      <c r="F21" s="1"/>
      <c r="G21" s="1"/>
      <c r="H21" s="1">
        <v>1.66</v>
      </c>
      <c r="I21" s="1"/>
      <c r="J21" s="1"/>
      <c r="K21" s="1"/>
      <c r="L21" s="1"/>
      <c r="M21" s="1"/>
    </row>
    <row r="22" spans="1:13" x14ac:dyDescent="0.3">
      <c r="A22">
        <v>17</v>
      </c>
      <c r="B22" s="1"/>
      <c r="C22" s="1">
        <v>0.11</v>
      </c>
      <c r="D22" s="1"/>
      <c r="E22" s="1"/>
      <c r="F22" s="1"/>
      <c r="G22" s="1"/>
      <c r="H22" s="1">
        <v>1.27</v>
      </c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>
        <v>0.23</v>
      </c>
      <c r="D23" s="1"/>
      <c r="E23" s="1"/>
      <c r="F23" s="1"/>
      <c r="G23" s="1"/>
      <c r="H23" s="1">
        <v>1.36</v>
      </c>
      <c r="I23" s="1">
        <v>0.12</v>
      </c>
      <c r="J23" s="1"/>
      <c r="K23" s="1"/>
      <c r="L23" s="1"/>
      <c r="M23" s="1"/>
    </row>
    <row r="24" spans="1:13" x14ac:dyDescent="0.3">
      <c r="A24">
        <v>19</v>
      </c>
      <c r="B24" s="1"/>
      <c r="C24" s="1">
        <v>0.1</v>
      </c>
      <c r="D24" s="1"/>
      <c r="E24" s="1"/>
      <c r="F24" s="1"/>
      <c r="G24" s="1"/>
      <c r="H24" s="1"/>
      <c r="I24" s="1">
        <v>0.25</v>
      </c>
      <c r="J24" s="1"/>
      <c r="K24" s="1"/>
      <c r="L24" s="1"/>
      <c r="M24" s="1"/>
    </row>
    <row r="25" spans="1:13" x14ac:dyDescent="0.3">
      <c r="A25">
        <v>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v>1.45</v>
      </c>
      <c r="M25" s="1"/>
    </row>
    <row r="26" spans="1:13" x14ac:dyDescent="0.3">
      <c r="A26">
        <v>21</v>
      </c>
      <c r="B26" s="1"/>
      <c r="C26" s="1"/>
      <c r="D26" s="1"/>
      <c r="E26" s="1"/>
      <c r="F26" s="1"/>
      <c r="G26" s="1">
        <v>0.15</v>
      </c>
      <c r="H26" s="1"/>
      <c r="I26" s="1"/>
      <c r="J26" s="1">
        <v>2</v>
      </c>
      <c r="K26" s="1">
        <v>0.5</v>
      </c>
      <c r="L26" s="1">
        <v>0.3</v>
      </c>
      <c r="M26" s="1"/>
    </row>
    <row r="27" spans="1:13" x14ac:dyDescent="0.3">
      <c r="A27">
        <v>22</v>
      </c>
      <c r="B27" s="1"/>
      <c r="C27" s="1">
        <v>0.12</v>
      </c>
      <c r="D27" s="1"/>
      <c r="E27" s="1"/>
      <c r="F27" s="1"/>
      <c r="G27" s="1">
        <v>0.1</v>
      </c>
      <c r="H27" s="1">
        <v>1.3</v>
      </c>
      <c r="I27" s="1"/>
      <c r="J27" s="1"/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>
        <v>7.0000000000000007E-2</v>
      </c>
      <c r="F28" s="1"/>
      <c r="G28" s="1">
        <v>0.12</v>
      </c>
      <c r="H28" s="1"/>
      <c r="I28" s="1">
        <v>0.1</v>
      </c>
      <c r="J28" s="1"/>
      <c r="K28" s="1"/>
      <c r="L28" s="1"/>
      <c r="M28" s="1"/>
    </row>
    <row r="29" spans="1:13" x14ac:dyDescent="0.3">
      <c r="A29">
        <v>24</v>
      </c>
      <c r="B29" s="1"/>
      <c r="C29" s="1"/>
      <c r="D29" s="1"/>
      <c r="E29" s="1">
        <v>0.1</v>
      </c>
      <c r="F29" s="1"/>
      <c r="G29" s="1">
        <v>1.26</v>
      </c>
      <c r="H29" s="1"/>
      <c r="I29" s="1"/>
      <c r="J29" s="1"/>
      <c r="K29" s="1"/>
      <c r="L29" s="1"/>
      <c r="M29" s="1"/>
    </row>
    <row r="30" spans="1:13" x14ac:dyDescent="0.3">
      <c r="A30">
        <v>25</v>
      </c>
      <c r="B30" s="1"/>
      <c r="C30" s="1"/>
      <c r="D30" s="1"/>
      <c r="E30" s="1"/>
      <c r="F30" s="1"/>
      <c r="G30" s="1"/>
      <c r="H30" s="1">
        <v>0.78</v>
      </c>
      <c r="I30" s="1"/>
      <c r="J30" s="1"/>
      <c r="K30" s="1"/>
      <c r="L30" s="1"/>
      <c r="M30" s="1"/>
    </row>
    <row r="31" spans="1:13" x14ac:dyDescent="0.3">
      <c r="A31">
        <v>26</v>
      </c>
      <c r="B31" s="1"/>
      <c r="C31" s="1"/>
      <c r="D31" s="1"/>
      <c r="E31" s="1"/>
      <c r="F31" s="1"/>
      <c r="G31" s="1"/>
      <c r="H31" s="1">
        <v>0.12</v>
      </c>
      <c r="I31" s="1"/>
      <c r="J31" s="1"/>
      <c r="K31" s="1"/>
      <c r="L31" s="1"/>
      <c r="M31" s="1"/>
    </row>
    <row r="32" spans="1:13" x14ac:dyDescent="0.3">
      <c r="A32">
        <v>27</v>
      </c>
      <c r="B32" s="1"/>
      <c r="C32" s="1"/>
      <c r="D32" s="1"/>
      <c r="E32" s="1">
        <v>0.13</v>
      </c>
      <c r="F32" s="1">
        <v>1.27</v>
      </c>
      <c r="G32" s="1">
        <v>1.57</v>
      </c>
      <c r="H32" s="1">
        <v>0.63</v>
      </c>
      <c r="I32" s="1"/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/>
      <c r="E33" s="1"/>
      <c r="F33" s="1">
        <v>0.37</v>
      </c>
      <c r="G33" s="1"/>
      <c r="H33" s="1"/>
      <c r="I33" s="1"/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/>
      <c r="E34" s="1"/>
      <c r="F34" s="1">
        <v>0.26</v>
      </c>
      <c r="G34" s="1"/>
      <c r="H34" s="1"/>
      <c r="I34" s="1"/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/>
      <c r="E35" s="1"/>
      <c r="F35" s="1">
        <v>1.1000000000000001</v>
      </c>
      <c r="G35" s="1"/>
      <c r="H35" s="1"/>
      <c r="I35" s="1"/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>
        <v>0.43</v>
      </c>
      <c r="G36" s="1"/>
      <c r="H36" s="1"/>
      <c r="I36" s="1"/>
      <c r="J36" s="1"/>
      <c r="K36" s="1"/>
      <c r="L36" s="1"/>
      <c r="M36" s="1"/>
    </row>
    <row r="37" spans="1:15" x14ac:dyDescent="0.3">
      <c r="A37" t="s">
        <v>16</v>
      </c>
      <c r="B37">
        <f>SUM(B6:B36)</f>
        <v>0</v>
      </c>
      <c r="C37">
        <f t="shared" ref="C37:M37" si="0">SUM(C6:C36)</f>
        <v>0.66</v>
      </c>
      <c r="D37">
        <f t="shared" si="0"/>
        <v>0.16</v>
      </c>
      <c r="E37">
        <f t="shared" si="0"/>
        <v>2.88</v>
      </c>
      <c r="F37">
        <f t="shared" si="0"/>
        <v>6.73</v>
      </c>
      <c r="G37">
        <f t="shared" si="0"/>
        <v>6.05</v>
      </c>
      <c r="H37">
        <f t="shared" si="0"/>
        <v>9.35</v>
      </c>
      <c r="I37">
        <f t="shared" si="0"/>
        <v>0.56999999999999995</v>
      </c>
      <c r="J37">
        <f t="shared" si="0"/>
        <v>5.23</v>
      </c>
      <c r="K37">
        <f t="shared" si="0"/>
        <v>4.95</v>
      </c>
      <c r="L37">
        <f t="shared" si="0"/>
        <v>2.0999999999999996</v>
      </c>
      <c r="M37">
        <f t="shared" si="0"/>
        <v>0.1</v>
      </c>
      <c r="N37">
        <f>SUM(B37:M37)</f>
        <v>38.78</v>
      </c>
      <c r="O37">
        <v>985.01199999999994</v>
      </c>
    </row>
    <row r="38" spans="1:15" x14ac:dyDescent="0.3">
      <c r="A38" t="s">
        <v>17</v>
      </c>
      <c r="B38">
        <f>MAX(B6:B36)</f>
        <v>0</v>
      </c>
      <c r="C38">
        <f t="shared" ref="C38:M38" si="1">MAX(C6:C36)</f>
        <v>0.23</v>
      </c>
      <c r="D38">
        <f t="shared" si="1"/>
        <v>0.1</v>
      </c>
      <c r="E38">
        <f t="shared" si="1"/>
        <v>1.28</v>
      </c>
      <c r="F38">
        <f t="shared" si="1"/>
        <v>1.3</v>
      </c>
      <c r="G38">
        <f t="shared" si="1"/>
        <v>1.63</v>
      </c>
      <c r="H38">
        <f t="shared" si="1"/>
        <v>1.66</v>
      </c>
      <c r="I38">
        <f t="shared" si="1"/>
        <v>0.25</v>
      </c>
      <c r="J38">
        <f t="shared" si="1"/>
        <v>2</v>
      </c>
      <c r="K38">
        <f t="shared" si="1"/>
        <v>2.2000000000000002</v>
      </c>
      <c r="L38">
        <f t="shared" si="1"/>
        <v>1.45</v>
      </c>
      <c r="M38">
        <f t="shared" si="1"/>
        <v>0.1</v>
      </c>
    </row>
    <row r="39" spans="1:15" x14ac:dyDescent="0.3">
      <c r="A39" t="s">
        <v>18</v>
      </c>
      <c r="B39">
        <f>COUNTIF(B6:B36,"&gt;0")</f>
        <v>0</v>
      </c>
      <c r="C39">
        <f t="shared" ref="C39:M39" si="2">COUNTIF(C6:C36,"&gt;0")</f>
        <v>5</v>
      </c>
      <c r="D39">
        <f t="shared" si="2"/>
        <v>2</v>
      </c>
      <c r="E39">
        <f t="shared" si="2"/>
        <v>11</v>
      </c>
      <c r="F39">
        <f t="shared" si="2"/>
        <v>11</v>
      </c>
      <c r="G39">
        <f t="shared" si="2"/>
        <v>13</v>
      </c>
      <c r="H39">
        <f t="shared" si="2"/>
        <v>13</v>
      </c>
      <c r="I39">
        <f t="shared" si="2"/>
        <v>4</v>
      </c>
      <c r="J39">
        <f t="shared" si="2"/>
        <v>5</v>
      </c>
      <c r="K39">
        <f t="shared" si="2"/>
        <v>7</v>
      </c>
      <c r="L39">
        <f t="shared" si="2"/>
        <v>3</v>
      </c>
      <c r="M39">
        <f t="shared" si="2"/>
        <v>1</v>
      </c>
    </row>
    <row r="40" spans="1:15" x14ac:dyDescent="0.3">
      <c r="A40" t="s">
        <v>19</v>
      </c>
      <c r="B40" s="1">
        <v>0</v>
      </c>
      <c r="C40" s="1">
        <f t="shared" ref="C40:M40" si="3">C37/C39</f>
        <v>0.13200000000000001</v>
      </c>
      <c r="D40" s="1">
        <f t="shared" si="3"/>
        <v>0.08</v>
      </c>
      <c r="E40" s="1">
        <f t="shared" si="3"/>
        <v>0.26181818181818178</v>
      </c>
      <c r="F40" s="1">
        <f t="shared" si="3"/>
        <v>0.61181818181818182</v>
      </c>
      <c r="G40" s="1">
        <f t="shared" si="3"/>
        <v>0.4653846153846154</v>
      </c>
      <c r="H40" s="1">
        <f t="shared" si="3"/>
        <v>0.71923076923076923</v>
      </c>
      <c r="I40" s="1">
        <f t="shared" si="3"/>
        <v>0.14249999999999999</v>
      </c>
      <c r="J40" s="1">
        <f t="shared" si="3"/>
        <v>1.046</v>
      </c>
      <c r="K40" s="1">
        <f t="shared" si="3"/>
        <v>0.70714285714285718</v>
      </c>
      <c r="L40" s="1">
        <f t="shared" si="3"/>
        <v>0.69999999999999984</v>
      </c>
      <c r="M40" s="1">
        <f t="shared" si="3"/>
        <v>0.1</v>
      </c>
    </row>
    <row r="41" spans="1:15" x14ac:dyDescent="0.3">
      <c r="A41" t="s">
        <v>20</v>
      </c>
      <c r="B41" s="1">
        <f>B37/31</f>
        <v>0</v>
      </c>
      <c r="C41" s="1">
        <f>C37/28</f>
        <v>2.3571428571428573E-2</v>
      </c>
      <c r="D41" s="1">
        <f>D37/31</f>
        <v>5.1612903225806452E-3</v>
      </c>
      <c r="E41" s="1">
        <f>E37/30</f>
        <v>9.6000000000000002E-2</v>
      </c>
      <c r="F41" s="1">
        <f>F37/31</f>
        <v>0.21709677419354839</v>
      </c>
      <c r="G41" s="1">
        <f>G37/30</f>
        <v>0.20166666666666666</v>
      </c>
      <c r="H41" s="1">
        <f>H37/31</f>
        <v>0.30161290322580642</v>
      </c>
      <c r="I41" s="1">
        <f>I37/31</f>
        <v>1.8387096774193548E-2</v>
      </c>
      <c r="J41" s="1">
        <f>J37/30</f>
        <v>0.17433333333333334</v>
      </c>
      <c r="K41" s="1">
        <f>K37/31</f>
        <v>0.15967741935483873</v>
      </c>
      <c r="L41" s="1">
        <f>L37/30</f>
        <v>6.9999999999999993E-2</v>
      </c>
      <c r="M41" s="1">
        <f>M37/31</f>
        <v>3.2258064516129032E-3</v>
      </c>
    </row>
    <row r="45" spans="1:15" x14ac:dyDescent="0.3">
      <c r="A45" t="s">
        <v>21</v>
      </c>
      <c r="B45">
        <v>0</v>
      </c>
      <c r="C45">
        <v>1.6764000000000001</v>
      </c>
      <c r="D45">
        <v>0.40640000000000004</v>
      </c>
      <c r="E45">
        <v>7.3151999999999999</v>
      </c>
      <c r="F45">
        <v>17.094200000000001</v>
      </c>
      <c r="G45">
        <v>15.366999999999999</v>
      </c>
      <c r="H45">
        <v>23.748999999999999</v>
      </c>
      <c r="I45">
        <v>1.4478</v>
      </c>
      <c r="J45">
        <v>13.284200000000002</v>
      </c>
      <c r="K45">
        <v>12.573</v>
      </c>
      <c r="L45">
        <v>5.3339999999999987</v>
      </c>
      <c r="M45">
        <v>0.254</v>
      </c>
    </row>
    <row r="46" spans="1:15" x14ac:dyDescent="0.3">
      <c r="A46" t="s">
        <v>22</v>
      </c>
      <c r="B46">
        <v>0</v>
      </c>
      <c r="C46">
        <v>16.764000000000003</v>
      </c>
      <c r="D46">
        <v>4.0640000000000001</v>
      </c>
      <c r="E46">
        <v>73.152000000000001</v>
      </c>
      <c r="F46">
        <v>170.94200000000001</v>
      </c>
      <c r="G46">
        <v>153.66999999999999</v>
      </c>
      <c r="H46">
        <v>237.48999999999998</v>
      </c>
      <c r="I46">
        <v>14.478</v>
      </c>
      <c r="J46">
        <v>132.84200000000001</v>
      </c>
      <c r="K46">
        <v>125.73</v>
      </c>
      <c r="L46">
        <v>53.339999999999989</v>
      </c>
      <c r="M46">
        <v>2.54</v>
      </c>
      <c r="N46">
        <f>SUM(B46:M46)</f>
        <v>985.01199999999994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workbookViewId="0">
      <selection activeCell="G4" sqref="G4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G4" t="s">
        <v>31</v>
      </c>
    </row>
    <row r="5" spans="1:13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3">
      <c r="A6">
        <v>1</v>
      </c>
      <c r="B6" s="1"/>
      <c r="C6" s="1"/>
      <c r="D6" s="1"/>
      <c r="E6" s="1"/>
      <c r="F6" s="1"/>
      <c r="G6" s="1"/>
      <c r="H6" s="1">
        <v>1.2</v>
      </c>
      <c r="I6" s="1"/>
      <c r="J6" s="1">
        <v>2.2000000000000002</v>
      </c>
      <c r="K6" s="1">
        <v>2.38</v>
      </c>
      <c r="L6" s="1"/>
      <c r="M6" s="1"/>
    </row>
    <row r="7" spans="1:13" x14ac:dyDescent="0.3">
      <c r="A7">
        <v>2</v>
      </c>
      <c r="B7" s="1"/>
      <c r="C7" s="1"/>
      <c r="D7" s="1"/>
      <c r="E7" s="1"/>
      <c r="F7" s="1"/>
      <c r="G7" s="1"/>
      <c r="H7" s="1"/>
      <c r="I7" s="1"/>
      <c r="J7" s="1">
        <v>0.6</v>
      </c>
      <c r="K7" s="1"/>
      <c r="L7" s="1"/>
      <c r="M7" s="1"/>
    </row>
    <row r="8" spans="1:13" x14ac:dyDescent="0.3">
      <c r="A8">
        <v>3</v>
      </c>
      <c r="B8" s="1"/>
      <c r="C8" s="1"/>
      <c r="D8" s="1"/>
      <c r="E8" s="1"/>
      <c r="F8" s="1"/>
      <c r="G8" s="1"/>
      <c r="H8" s="1"/>
      <c r="I8" s="1">
        <v>3.2</v>
      </c>
      <c r="J8" s="1">
        <v>0.9</v>
      </c>
      <c r="K8" s="1"/>
      <c r="L8" s="1"/>
      <c r="M8" s="1"/>
    </row>
    <row r="9" spans="1:13" x14ac:dyDescent="0.3">
      <c r="A9">
        <v>4</v>
      </c>
      <c r="B9" s="1"/>
      <c r="C9" s="1">
        <v>0.5</v>
      </c>
      <c r="D9" s="1"/>
      <c r="E9" s="1"/>
      <c r="F9" s="1"/>
      <c r="G9" s="1">
        <v>0.05</v>
      </c>
      <c r="H9" s="1"/>
      <c r="I9" s="1"/>
      <c r="J9" s="1">
        <v>0.25</v>
      </c>
      <c r="K9" s="1"/>
      <c r="L9" s="1"/>
      <c r="M9" s="1"/>
    </row>
    <row r="10" spans="1:13" x14ac:dyDescent="0.3">
      <c r="A10">
        <v>5</v>
      </c>
      <c r="B10" s="1"/>
      <c r="C10" s="1">
        <v>1</v>
      </c>
      <c r="D10" s="1"/>
      <c r="E10" s="1"/>
      <c r="F10" s="1"/>
      <c r="G10" s="1"/>
      <c r="H10" s="1"/>
      <c r="I10" s="1"/>
      <c r="J10" s="1">
        <v>1.1000000000000001</v>
      </c>
      <c r="K10" s="1"/>
      <c r="L10" s="1"/>
      <c r="M10" s="1"/>
    </row>
    <row r="11" spans="1:13" x14ac:dyDescent="0.3">
      <c r="A11">
        <v>6</v>
      </c>
      <c r="B11" s="1"/>
      <c r="C11" s="1">
        <v>1</v>
      </c>
      <c r="D11" s="1"/>
      <c r="E11" s="1">
        <v>0.26</v>
      </c>
      <c r="F11" s="1"/>
      <c r="G11" s="1"/>
      <c r="H11" s="1">
        <v>0.3</v>
      </c>
      <c r="I11" s="1"/>
      <c r="J11" s="1">
        <v>1.3</v>
      </c>
      <c r="K11" s="1"/>
      <c r="L11" s="1"/>
      <c r="M11" s="1"/>
    </row>
    <row r="12" spans="1:13" x14ac:dyDescent="0.3">
      <c r="A12">
        <v>7</v>
      </c>
      <c r="B12" s="1"/>
      <c r="C12" s="1">
        <v>1</v>
      </c>
      <c r="D12" s="1"/>
      <c r="E12" s="1">
        <v>0.3</v>
      </c>
      <c r="F12" s="1">
        <v>0.72</v>
      </c>
      <c r="G12" s="1"/>
      <c r="H12" s="1"/>
      <c r="I12" s="1">
        <v>3.12</v>
      </c>
      <c r="J12" s="1">
        <v>0.65</v>
      </c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>
        <v>0.05</v>
      </c>
      <c r="F13" s="1"/>
      <c r="G13" s="1"/>
      <c r="H13" s="1">
        <v>0.3</v>
      </c>
      <c r="I13" s="1"/>
      <c r="J13" s="1">
        <v>1.1499999999999999</v>
      </c>
      <c r="K13" s="1"/>
      <c r="L13" s="1"/>
      <c r="M13" s="1"/>
    </row>
    <row r="14" spans="1:13" x14ac:dyDescent="0.3">
      <c r="A14">
        <v>9</v>
      </c>
      <c r="B14" s="1"/>
      <c r="C14" s="1"/>
      <c r="D14" s="1"/>
      <c r="E14" s="1">
        <v>1.75</v>
      </c>
      <c r="F14" s="1"/>
      <c r="G14" s="1"/>
      <c r="H14" s="1"/>
      <c r="I14" s="1"/>
      <c r="J14" s="1">
        <v>0.15</v>
      </c>
      <c r="K14" s="1">
        <v>1.4</v>
      </c>
      <c r="L14" s="1"/>
      <c r="M14" s="1"/>
    </row>
    <row r="15" spans="1:13" x14ac:dyDescent="0.3">
      <c r="A15">
        <v>10</v>
      </c>
      <c r="B15" s="1"/>
      <c r="C15" s="1"/>
      <c r="D15" s="1"/>
      <c r="E15" s="1">
        <v>1.1000000000000001</v>
      </c>
      <c r="F15" s="1"/>
      <c r="G15" s="1">
        <v>2.04</v>
      </c>
      <c r="H15" s="1">
        <v>0.75</v>
      </c>
      <c r="I15" s="1">
        <v>2.5</v>
      </c>
      <c r="J15" s="1"/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/>
      <c r="F16" s="1">
        <v>0.35</v>
      </c>
      <c r="G16" s="1">
        <v>1.2</v>
      </c>
      <c r="H16" s="1"/>
      <c r="I16" s="1">
        <v>0.05</v>
      </c>
      <c r="J16" s="1"/>
      <c r="K16" s="1"/>
      <c r="L16" s="1"/>
      <c r="M16" s="1"/>
    </row>
    <row r="17" spans="1:13" x14ac:dyDescent="0.3">
      <c r="A17">
        <v>12</v>
      </c>
      <c r="B17" s="1"/>
      <c r="C17" s="1">
        <v>0.15</v>
      </c>
      <c r="D17" s="1"/>
      <c r="E17" s="1"/>
      <c r="F17" s="1"/>
      <c r="G17" s="1"/>
      <c r="H17" s="1">
        <v>0.2</v>
      </c>
      <c r="I17" s="1">
        <v>1.25</v>
      </c>
      <c r="J17" s="1"/>
      <c r="K17" s="1"/>
      <c r="L17" s="1"/>
      <c r="M17" s="1"/>
    </row>
    <row r="18" spans="1:13" x14ac:dyDescent="0.3">
      <c r="A18">
        <v>13</v>
      </c>
      <c r="B18" s="1"/>
      <c r="C18" s="1">
        <v>0.16</v>
      </c>
      <c r="D18" s="1"/>
      <c r="E18" s="1"/>
      <c r="F18" s="1"/>
      <c r="G18" s="1"/>
      <c r="H18" s="1"/>
      <c r="I18" s="1">
        <v>2.39</v>
      </c>
      <c r="J18" s="1"/>
      <c r="K18" s="1"/>
      <c r="L18" s="1"/>
      <c r="M18" s="1"/>
    </row>
    <row r="19" spans="1:13" x14ac:dyDescent="0.3">
      <c r="A19">
        <v>14</v>
      </c>
      <c r="B19" s="1"/>
      <c r="C19" s="1">
        <v>0.16</v>
      </c>
      <c r="D19" s="1"/>
      <c r="E19" s="1"/>
      <c r="F19" s="1">
        <v>1.35</v>
      </c>
      <c r="G19" s="1"/>
      <c r="H19" s="1"/>
      <c r="I19" s="1">
        <v>0.51</v>
      </c>
      <c r="J19" s="1">
        <v>0.85</v>
      </c>
      <c r="K19" s="1">
        <v>0.25</v>
      </c>
      <c r="L19" s="1"/>
      <c r="M19" s="1"/>
    </row>
    <row r="20" spans="1:13" x14ac:dyDescent="0.3">
      <c r="A20">
        <v>15</v>
      </c>
      <c r="B20" s="1"/>
      <c r="C20" s="1"/>
      <c r="D20" s="1"/>
      <c r="E20" s="1"/>
      <c r="F20" s="1">
        <v>1.43</v>
      </c>
      <c r="G20" s="1">
        <v>0.4</v>
      </c>
      <c r="H20" s="1"/>
      <c r="I20" s="1">
        <v>0.5</v>
      </c>
      <c r="J20" s="1"/>
      <c r="K20" s="1">
        <v>0.6</v>
      </c>
      <c r="L20" s="1">
        <v>1.6</v>
      </c>
      <c r="M20" s="1"/>
    </row>
    <row r="21" spans="1:13" x14ac:dyDescent="0.3">
      <c r="A21">
        <v>16</v>
      </c>
      <c r="B21" s="1"/>
      <c r="C21" s="1">
        <v>0.18</v>
      </c>
      <c r="D21" s="1"/>
      <c r="E21" s="1">
        <v>0.55000000000000004</v>
      </c>
      <c r="F21" s="1"/>
      <c r="G21" s="1">
        <v>0.65</v>
      </c>
      <c r="H21" s="1">
        <v>0.9</v>
      </c>
      <c r="I21" s="1">
        <v>1.08</v>
      </c>
      <c r="J21" s="1"/>
      <c r="K21" s="1">
        <v>0.65</v>
      </c>
      <c r="L21" s="1">
        <v>0.9</v>
      </c>
      <c r="M21" s="1"/>
    </row>
    <row r="22" spans="1:13" x14ac:dyDescent="0.3">
      <c r="A22">
        <v>17</v>
      </c>
      <c r="B22" s="1"/>
      <c r="C22" s="1"/>
      <c r="D22" s="1"/>
      <c r="E22" s="1"/>
      <c r="F22" s="1"/>
      <c r="G22" s="1"/>
      <c r="H22" s="1">
        <v>1.25</v>
      </c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>
        <v>19</v>
      </c>
      <c r="B24" s="1"/>
      <c r="C24" s="1"/>
      <c r="D24" s="1"/>
      <c r="E24" s="1">
        <v>0.05</v>
      </c>
      <c r="F24" s="1">
        <v>0.1</v>
      </c>
      <c r="G24" s="1">
        <v>0.25</v>
      </c>
      <c r="H24" s="1"/>
      <c r="I24" s="1"/>
      <c r="J24" s="1"/>
      <c r="K24" s="1"/>
      <c r="L24" s="1"/>
      <c r="M24" s="1"/>
    </row>
    <row r="25" spans="1:13" x14ac:dyDescent="0.3">
      <c r="A25">
        <v>20</v>
      </c>
      <c r="B25" s="1"/>
      <c r="C25" s="1"/>
      <c r="D25" s="1">
        <v>0.15</v>
      </c>
      <c r="E25" s="1">
        <v>0.25</v>
      </c>
      <c r="F25" s="1"/>
      <c r="G25" s="1"/>
      <c r="H25" s="1"/>
      <c r="I25" s="1">
        <v>0.7</v>
      </c>
      <c r="J25" s="1"/>
      <c r="K25" s="1"/>
      <c r="L25" s="1"/>
      <c r="M25" s="1"/>
    </row>
    <row r="26" spans="1:13" x14ac:dyDescent="0.3">
      <c r="A26">
        <v>21</v>
      </c>
      <c r="B26" s="1"/>
      <c r="C26" s="1"/>
      <c r="D26" s="1"/>
      <c r="E26" s="1">
        <v>0.5</v>
      </c>
      <c r="F26" s="1">
        <v>0.35</v>
      </c>
      <c r="G26" s="1">
        <v>0.25</v>
      </c>
      <c r="H26" s="1">
        <v>0.7</v>
      </c>
      <c r="I26" s="1"/>
      <c r="J26" s="1"/>
      <c r="K26" s="1"/>
      <c r="L26" s="1"/>
      <c r="M26" s="1"/>
    </row>
    <row r="27" spans="1:13" x14ac:dyDescent="0.3">
      <c r="A27">
        <v>22</v>
      </c>
      <c r="B27" s="1"/>
      <c r="C27" s="1"/>
      <c r="D27" s="1"/>
      <c r="E27" s="1"/>
      <c r="F27" s="1"/>
      <c r="G27" s="1"/>
      <c r="H27" s="1">
        <v>2.4</v>
      </c>
      <c r="I27" s="1"/>
      <c r="J27" s="1"/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>
        <v>0.05</v>
      </c>
      <c r="F28" s="1"/>
      <c r="G28" s="1"/>
      <c r="H28" s="1">
        <v>0.1</v>
      </c>
      <c r="I28" s="1">
        <v>0.2</v>
      </c>
      <c r="J28" s="1"/>
      <c r="K28" s="1"/>
      <c r="L28" s="1"/>
      <c r="M28" s="1"/>
    </row>
    <row r="29" spans="1:13" x14ac:dyDescent="0.3">
      <c r="A29">
        <v>24</v>
      </c>
      <c r="B29" s="1"/>
      <c r="C29" s="1"/>
      <c r="D29" s="1">
        <v>0.27</v>
      </c>
      <c r="E29" s="1">
        <v>1.65</v>
      </c>
      <c r="F29" s="1"/>
      <c r="G29" s="1">
        <v>0.35</v>
      </c>
      <c r="H29" s="1">
        <v>0.45</v>
      </c>
      <c r="I29" s="1"/>
      <c r="J29" s="1"/>
      <c r="K29" s="1"/>
      <c r="L29" s="1"/>
      <c r="M29" s="1"/>
    </row>
    <row r="30" spans="1:13" x14ac:dyDescent="0.3">
      <c r="A30">
        <v>25</v>
      </c>
      <c r="B30" s="1"/>
      <c r="C30" s="1">
        <v>0.3</v>
      </c>
      <c r="D30" s="1"/>
      <c r="E30" s="1">
        <v>0.05</v>
      </c>
      <c r="F30" s="1"/>
      <c r="G30" s="1">
        <v>0.4</v>
      </c>
      <c r="H30" s="1">
        <v>1.1000000000000001</v>
      </c>
      <c r="I30" s="1"/>
      <c r="J30" s="1"/>
      <c r="K30" s="1"/>
      <c r="L30" s="1"/>
      <c r="M30" s="1"/>
    </row>
    <row r="31" spans="1:13" x14ac:dyDescent="0.3">
      <c r="A31">
        <v>26</v>
      </c>
      <c r="B31" s="1"/>
      <c r="C31" s="1"/>
      <c r="D31" s="1"/>
      <c r="E31" s="1">
        <v>0.87</v>
      </c>
      <c r="F31" s="1"/>
      <c r="G31" s="1"/>
      <c r="H31" s="1">
        <v>0.3</v>
      </c>
      <c r="I31" s="1">
        <v>1.19</v>
      </c>
      <c r="J31" s="1"/>
      <c r="K31" s="1"/>
      <c r="L31" s="1"/>
      <c r="M31" s="1"/>
    </row>
    <row r="32" spans="1:13" x14ac:dyDescent="0.3">
      <c r="A32">
        <v>27</v>
      </c>
      <c r="B32" s="1"/>
      <c r="C32" s="1"/>
      <c r="D32" s="1"/>
      <c r="E32" s="1">
        <v>1.95</v>
      </c>
      <c r="F32" s="1">
        <v>1.25</v>
      </c>
      <c r="G32" s="1"/>
      <c r="H32" s="1">
        <v>0.35</v>
      </c>
      <c r="I32" s="1">
        <v>0.25</v>
      </c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/>
      <c r="E33" s="1">
        <v>0.6</v>
      </c>
      <c r="F33" s="1">
        <v>0.1</v>
      </c>
      <c r="G33" s="1">
        <v>1.2</v>
      </c>
      <c r="H33" s="1">
        <v>0.1</v>
      </c>
      <c r="I33" s="1"/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/>
      <c r="E34" s="1"/>
      <c r="F34" s="1">
        <v>0.2</v>
      </c>
      <c r="G34" s="1">
        <v>2</v>
      </c>
      <c r="H34" s="1"/>
      <c r="I34" s="1"/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/>
      <c r="E35" s="1"/>
      <c r="F35" s="1"/>
      <c r="G35" s="1">
        <v>0.15</v>
      </c>
      <c r="H35" s="1">
        <v>0.22</v>
      </c>
      <c r="I35" s="1">
        <v>0.45</v>
      </c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/>
      <c r="G36" s="1"/>
      <c r="H36" s="1">
        <v>0.25</v>
      </c>
      <c r="I36" s="1"/>
      <c r="J36" s="1"/>
      <c r="K36" s="1"/>
      <c r="L36" s="1"/>
      <c r="M36" s="1"/>
    </row>
    <row r="37" spans="1:15" x14ac:dyDescent="0.3">
      <c r="A37" t="s">
        <v>16</v>
      </c>
      <c r="B37">
        <f>SUM(B6:B36)</f>
        <v>0</v>
      </c>
      <c r="C37">
        <f t="shared" ref="C37:M37" si="0">SUM(C6:C36)</f>
        <v>4.45</v>
      </c>
      <c r="D37">
        <f t="shared" si="0"/>
        <v>0.42000000000000004</v>
      </c>
      <c r="E37">
        <f t="shared" si="0"/>
        <v>9.9799999999999986</v>
      </c>
      <c r="F37">
        <f t="shared" si="0"/>
        <v>5.85</v>
      </c>
      <c r="G37">
        <f t="shared" si="0"/>
        <v>8.94</v>
      </c>
      <c r="H37">
        <f t="shared" si="0"/>
        <v>10.87</v>
      </c>
      <c r="I37">
        <f t="shared" si="0"/>
        <v>17.39</v>
      </c>
      <c r="J37">
        <f t="shared" si="0"/>
        <v>9.15</v>
      </c>
      <c r="K37">
        <f t="shared" si="0"/>
        <v>5.2799999999999994</v>
      </c>
      <c r="L37">
        <f t="shared" si="0"/>
        <v>2.5</v>
      </c>
      <c r="M37">
        <f t="shared" si="0"/>
        <v>0</v>
      </c>
      <c r="N37">
        <f>SUM(B37:M37)</f>
        <v>74.83</v>
      </c>
      <c r="O37">
        <v>1900.6819999999998</v>
      </c>
    </row>
    <row r="38" spans="1:15" x14ac:dyDescent="0.3">
      <c r="A38" t="s">
        <v>17</v>
      </c>
      <c r="B38">
        <f>MAX(B6:B36)</f>
        <v>0</v>
      </c>
      <c r="C38">
        <f t="shared" ref="C38:M38" si="1">MAX(C6:C36)</f>
        <v>1</v>
      </c>
      <c r="D38">
        <f t="shared" si="1"/>
        <v>0.27</v>
      </c>
      <c r="E38">
        <f t="shared" si="1"/>
        <v>1.95</v>
      </c>
      <c r="F38">
        <f t="shared" si="1"/>
        <v>1.43</v>
      </c>
      <c r="G38">
        <f t="shared" si="1"/>
        <v>2.04</v>
      </c>
      <c r="H38">
        <f t="shared" si="1"/>
        <v>2.4</v>
      </c>
      <c r="I38">
        <f t="shared" si="1"/>
        <v>3.2</v>
      </c>
      <c r="J38">
        <f t="shared" si="1"/>
        <v>2.2000000000000002</v>
      </c>
      <c r="K38">
        <f t="shared" si="1"/>
        <v>2.38</v>
      </c>
      <c r="L38">
        <f t="shared" si="1"/>
        <v>1.6</v>
      </c>
      <c r="M38">
        <f t="shared" si="1"/>
        <v>0</v>
      </c>
    </row>
    <row r="39" spans="1:15" x14ac:dyDescent="0.3">
      <c r="A39" t="s">
        <v>18</v>
      </c>
      <c r="B39">
        <f>COUNTIF(B6:B36,"&gt;0")</f>
        <v>0</v>
      </c>
      <c r="C39">
        <f t="shared" ref="C39:M39" si="2">COUNTIF(C6:C36,"&gt;0")</f>
        <v>9</v>
      </c>
      <c r="D39">
        <f t="shared" si="2"/>
        <v>2</v>
      </c>
      <c r="E39">
        <f t="shared" si="2"/>
        <v>15</v>
      </c>
      <c r="F39">
        <f t="shared" si="2"/>
        <v>9</v>
      </c>
      <c r="G39">
        <f t="shared" si="2"/>
        <v>12</v>
      </c>
      <c r="H39">
        <f t="shared" si="2"/>
        <v>17</v>
      </c>
      <c r="I39">
        <f t="shared" si="2"/>
        <v>14</v>
      </c>
      <c r="J39">
        <f t="shared" si="2"/>
        <v>10</v>
      </c>
      <c r="K39">
        <f t="shared" si="2"/>
        <v>5</v>
      </c>
      <c r="L39">
        <f t="shared" si="2"/>
        <v>2</v>
      </c>
      <c r="M39">
        <f t="shared" si="2"/>
        <v>0</v>
      </c>
    </row>
    <row r="40" spans="1:15" x14ac:dyDescent="0.3">
      <c r="A40" t="s">
        <v>19</v>
      </c>
      <c r="B40" s="1">
        <v>0</v>
      </c>
      <c r="C40" s="1">
        <f t="shared" ref="C40:L40" si="3">C37/C39</f>
        <v>0.49444444444444446</v>
      </c>
      <c r="D40" s="1">
        <f t="shared" si="3"/>
        <v>0.21000000000000002</v>
      </c>
      <c r="E40" s="1">
        <f t="shared" si="3"/>
        <v>0.66533333333333322</v>
      </c>
      <c r="F40" s="1">
        <f t="shared" si="3"/>
        <v>0.64999999999999991</v>
      </c>
      <c r="G40" s="1">
        <f t="shared" si="3"/>
        <v>0.745</v>
      </c>
      <c r="H40" s="1">
        <f t="shared" si="3"/>
        <v>0.63941176470588235</v>
      </c>
      <c r="I40" s="1">
        <f t="shared" si="3"/>
        <v>1.2421428571428572</v>
      </c>
      <c r="J40" s="1">
        <f t="shared" si="3"/>
        <v>0.91500000000000004</v>
      </c>
      <c r="K40" s="1">
        <f t="shared" si="3"/>
        <v>1.0559999999999998</v>
      </c>
      <c r="L40" s="1">
        <f t="shared" si="3"/>
        <v>1.25</v>
      </c>
      <c r="M40" s="1">
        <v>0</v>
      </c>
    </row>
    <row r="41" spans="1:15" x14ac:dyDescent="0.3">
      <c r="A41" t="s">
        <v>20</v>
      </c>
      <c r="B41" s="1">
        <f>B37/31</f>
        <v>0</v>
      </c>
      <c r="C41" s="1">
        <f>C37/28</f>
        <v>0.15892857142857145</v>
      </c>
      <c r="D41" s="1">
        <f>D37/31</f>
        <v>1.3548387096774195E-2</v>
      </c>
      <c r="E41" s="1">
        <f>E37/30</f>
        <v>0.33266666666666661</v>
      </c>
      <c r="F41" s="1">
        <f>F37/31</f>
        <v>0.18870967741935482</v>
      </c>
      <c r="G41" s="1">
        <f>G37/30</f>
        <v>0.29799999999999999</v>
      </c>
      <c r="H41" s="1">
        <f>H37/31</f>
        <v>0.35064516129032258</v>
      </c>
      <c r="I41" s="1">
        <f>I37/31</f>
        <v>0.56096774193548393</v>
      </c>
      <c r="J41" s="1">
        <f>J37/30</f>
        <v>0.30499999999999999</v>
      </c>
      <c r="K41" s="1">
        <f>K37/31</f>
        <v>0.17032258064516126</v>
      </c>
      <c r="L41" s="1">
        <f>L37/30</f>
        <v>8.3333333333333329E-2</v>
      </c>
      <c r="M41" s="1">
        <f>M37/31</f>
        <v>0</v>
      </c>
    </row>
    <row r="47" spans="1:15" x14ac:dyDescent="0.3">
      <c r="A47" t="s">
        <v>21</v>
      </c>
      <c r="B47">
        <v>0</v>
      </c>
      <c r="C47">
        <v>11.303000000000001</v>
      </c>
      <c r="D47">
        <v>1.0668000000000002</v>
      </c>
      <c r="E47">
        <v>25.349199999999996</v>
      </c>
      <c r="F47">
        <v>14.859</v>
      </c>
      <c r="G47">
        <v>22.707599999999999</v>
      </c>
      <c r="H47">
        <v>27.6098</v>
      </c>
      <c r="I47">
        <v>44.1706</v>
      </c>
      <c r="J47">
        <v>23.241</v>
      </c>
      <c r="K47">
        <v>13.411199999999999</v>
      </c>
      <c r="L47">
        <v>6.35</v>
      </c>
      <c r="M47">
        <v>0</v>
      </c>
    </row>
    <row r="48" spans="1:15" x14ac:dyDescent="0.3">
      <c r="A48" t="s">
        <v>22</v>
      </c>
      <c r="B48">
        <v>0</v>
      </c>
      <c r="C48">
        <v>113.03</v>
      </c>
      <c r="D48">
        <v>10.668000000000003</v>
      </c>
      <c r="E48">
        <v>253.49199999999996</v>
      </c>
      <c r="F48">
        <v>148.59</v>
      </c>
      <c r="G48">
        <v>227.07599999999999</v>
      </c>
      <c r="H48">
        <v>276.09800000000001</v>
      </c>
      <c r="I48">
        <v>441.70600000000002</v>
      </c>
      <c r="J48">
        <v>232.41</v>
      </c>
      <c r="K48">
        <v>134.11199999999999</v>
      </c>
      <c r="L48">
        <v>63.5</v>
      </c>
      <c r="M48">
        <v>0</v>
      </c>
      <c r="N48">
        <f>SUM(B48:M48)</f>
        <v>1900.682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workbookViewId="0">
      <selection activeCell="G4" sqref="G4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G4" t="s">
        <v>32</v>
      </c>
    </row>
    <row r="5" spans="1:13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3">
      <c r="A6">
        <v>1</v>
      </c>
      <c r="B6" s="1"/>
      <c r="C6" s="1"/>
      <c r="D6" s="1"/>
      <c r="E6" s="1">
        <v>0.5</v>
      </c>
      <c r="F6" s="1">
        <v>1.35</v>
      </c>
      <c r="G6" s="1"/>
      <c r="H6" s="1"/>
      <c r="I6" s="1"/>
      <c r="J6" s="1"/>
      <c r="K6" s="1"/>
      <c r="L6" s="1"/>
      <c r="M6" s="1"/>
    </row>
    <row r="7" spans="1:13" x14ac:dyDescent="0.3">
      <c r="A7">
        <v>2</v>
      </c>
      <c r="B7" s="1"/>
      <c r="C7" s="1"/>
      <c r="D7" s="1"/>
      <c r="E7" s="1">
        <v>0.13</v>
      </c>
      <c r="F7" s="1">
        <v>0.85</v>
      </c>
      <c r="G7" s="1">
        <v>1.1499999999999999</v>
      </c>
      <c r="H7" s="1">
        <v>0.9</v>
      </c>
      <c r="I7" s="1">
        <v>1.9</v>
      </c>
      <c r="J7" s="1"/>
      <c r="K7" s="1"/>
      <c r="L7" s="1"/>
      <c r="M7" s="1"/>
    </row>
    <row r="8" spans="1:13" x14ac:dyDescent="0.3">
      <c r="A8">
        <v>3</v>
      </c>
      <c r="B8" s="1"/>
      <c r="C8" s="1"/>
      <c r="D8" s="1">
        <v>0.5</v>
      </c>
      <c r="E8" s="1"/>
      <c r="F8" s="1"/>
      <c r="G8" s="1">
        <v>0.8</v>
      </c>
      <c r="H8" s="1"/>
      <c r="I8" s="1">
        <v>1.2</v>
      </c>
      <c r="J8" s="1"/>
      <c r="K8" s="1">
        <v>0.4</v>
      </c>
      <c r="L8" s="1"/>
      <c r="M8" s="1"/>
    </row>
    <row r="9" spans="1:13" x14ac:dyDescent="0.3">
      <c r="A9">
        <v>4</v>
      </c>
      <c r="B9" s="1"/>
      <c r="C9" s="1"/>
      <c r="D9" s="1"/>
      <c r="E9" s="1"/>
      <c r="F9" s="1"/>
      <c r="G9" s="1">
        <v>0.9</v>
      </c>
      <c r="H9" s="1">
        <v>0.5</v>
      </c>
      <c r="I9" s="1"/>
      <c r="J9" s="1"/>
      <c r="K9" s="1"/>
      <c r="L9" s="1"/>
      <c r="M9" s="1"/>
    </row>
    <row r="10" spans="1:13" x14ac:dyDescent="0.3">
      <c r="A10">
        <v>5</v>
      </c>
      <c r="B10" s="1"/>
      <c r="C10" s="1"/>
      <c r="D10" s="1"/>
      <c r="E10" s="1"/>
      <c r="F10" s="1">
        <v>1</v>
      </c>
      <c r="G10" s="1">
        <v>1.05</v>
      </c>
      <c r="H10" s="1"/>
      <c r="I10" s="1"/>
      <c r="J10" s="1"/>
      <c r="K10" s="1"/>
      <c r="L10" s="1"/>
      <c r="M10" s="1"/>
    </row>
    <row r="11" spans="1:13" x14ac:dyDescent="0.3">
      <c r="A11">
        <v>6</v>
      </c>
      <c r="B11" s="1"/>
      <c r="C11" s="1"/>
      <c r="D11" s="1">
        <v>0.25</v>
      </c>
      <c r="E11" s="1"/>
      <c r="F11" s="1">
        <v>0.25</v>
      </c>
      <c r="G11" s="1"/>
      <c r="H11" s="1">
        <v>1.5</v>
      </c>
      <c r="I11" s="1">
        <v>0.75</v>
      </c>
      <c r="J11" s="1"/>
      <c r="K11" s="1">
        <v>1.85</v>
      </c>
      <c r="L11" s="1"/>
      <c r="M11" s="1"/>
    </row>
    <row r="12" spans="1:13" x14ac:dyDescent="0.3">
      <c r="A12">
        <v>7</v>
      </c>
      <c r="B12" s="1"/>
      <c r="C12" s="1"/>
      <c r="D12" s="1"/>
      <c r="E12" s="1"/>
      <c r="F12" s="1">
        <v>0.1</v>
      </c>
      <c r="G12" s="1">
        <v>0.9</v>
      </c>
      <c r="H12" s="1">
        <v>0.08</v>
      </c>
      <c r="I12" s="1">
        <v>0.25</v>
      </c>
      <c r="J12" s="1">
        <v>0.4</v>
      </c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/>
      <c r="F13" s="1"/>
      <c r="G13" s="1">
        <v>3.1</v>
      </c>
      <c r="H13" s="1"/>
      <c r="I13" s="1"/>
      <c r="J13" s="1">
        <v>1.45</v>
      </c>
      <c r="K13" s="1"/>
      <c r="L13" s="1"/>
      <c r="M13" s="1"/>
    </row>
    <row r="14" spans="1:13" x14ac:dyDescent="0.3">
      <c r="A14">
        <v>9</v>
      </c>
      <c r="B14" s="1"/>
      <c r="C14" s="1"/>
      <c r="D14" s="1"/>
      <c r="E14" s="1"/>
      <c r="F14" s="1"/>
      <c r="G14" s="1"/>
      <c r="H14" s="1">
        <v>0.5</v>
      </c>
      <c r="I14" s="1"/>
      <c r="J14" s="1"/>
      <c r="K14" s="1">
        <v>0.15</v>
      </c>
      <c r="L14" s="1"/>
      <c r="M14" s="1"/>
    </row>
    <row r="15" spans="1:13" x14ac:dyDescent="0.3">
      <c r="A15">
        <v>10</v>
      </c>
      <c r="B15" s="1"/>
      <c r="C15" s="1">
        <v>0.05</v>
      </c>
      <c r="D15" s="1"/>
      <c r="E15" s="1"/>
      <c r="F15" s="1">
        <v>0.25</v>
      </c>
      <c r="G15" s="1"/>
      <c r="H15" s="1"/>
      <c r="I15" s="1">
        <v>0.08</v>
      </c>
      <c r="J15" s="1">
        <v>2.65</v>
      </c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/>
      <c r="F16" s="1"/>
      <c r="G16" s="1">
        <v>1.05</v>
      </c>
      <c r="H16" s="1"/>
      <c r="I16" s="1">
        <v>1.32</v>
      </c>
      <c r="J16" s="1">
        <v>0.95</v>
      </c>
      <c r="K16" s="1"/>
      <c r="L16" s="1"/>
      <c r="M16" s="1"/>
    </row>
    <row r="17" spans="1:13" x14ac:dyDescent="0.3">
      <c r="A17">
        <v>12</v>
      </c>
      <c r="B17" s="1"/>
      <c r="C17" s="1"/>
      <c r="D17" s="1"/>
      <c r="E17" s="1">
        <v>0.6</v>
      </c>
      <c r="F17" s="1"/>
      <c r="G17" s="1"/>
      <c r="H17" s="1">
        <v>0.15</v>
      </c>
      <c r="I17" s="1"/>
      <c r="J17" s="1"/>
      <c r="K17" s="1"/>
      <c r="L17" s="1"/>
      <c r="M17" s="1"/>
    </row>
    <row r="18" spans="1:13" x14ac:dyDescent="0.3">
      <c r="A18">
        <v>13</v>
      </c>
      <c r="B18" s="1"/>
      <c r="C18" s="1"/>
      <c r="D18" s="1"/>
      <c r="E18" s="1"/>
      <c r="F18" s="1"/>
      <c r="G18" s="1"/>
      <c r="H18" s="1">
        <v>0.47</v>
      </c>
      <c r="I18" s="1">
        <v>0.1</v>
      </c>
      <c r="J18" s="1"/>
      <c r="K18" s="1"/>
      <c r="L18" s="1"/>
      <c r="M18" s="1"/>
    </row>
    <row r="19" spans="1:13" x14ac:dyDescent="0.3">
      <c r="A19">
        <v>14</v>
      </c>
      <c r="B19" s="1"/>
      <c r="C19" s="1"/>
      <c r="D19" s="1"/>
      <c r="E19" s="1">
        <v>0.13</v>
      </c>
      <c r="F19" s="1">
        <v>1.25</v>
      </c>
      <c r="G19" s="1"/>
      <c r="H19" s="1"/>
      <c r="I19" s="1">
        <v>0.85</v>
      </c>
      <c r="J19" s="1"/>
      <c r="K19" s="1"/>
      <c r="L19" s="1"/>
      <c r="M19" s="1"/>
    </row>
    <row r="20" spans="1:13" x14ac:dyDescent="0.3">
      <c r="A20">
        <v>15</v>
      </c>
      <c r="B20" s="1"/>
      <c r="C20" s="1"/>
      <c r="D20" s="1"/>
      <c r="E20" s="1">
        <v>0.2</v>
      </c>
      <c r="F20" s="1">
        <v>1.3</v>
      </c>
      <c r="G20" s="1"/>
      <c r="H20" s="1"/>
      <c r="I20" s="1"/>
      <c r="J20" s="1"/>
      <c r="K20" s="1"/>
      <c r="L20" s="1"/>
      <c r="M20" s="1"/>
    </row>
    <row r="21" spans="1:13" x14ac:dyDescent="0.3">
      <c r="A21">
        <v>16</v>
      </c>
      <c r="B21" s="1"/>
      <c r="C21" s="1"/>
      <c r="D21" s="1"/>
      <c r="E21" s="1"/>
      <c r="F21" s="1">
        <v>0.05</v>
      </c>
      <c r="G21" s="1"/>
      <c r="H21" s="1"/>
      <c r="I21" s="1"/>
      <c r="J21" s="1"/>
      <c r="K21" s="1"/>
      <c r="L21" s="1"/>
      <c r="M21" s="1"/>
    </row>
    <row r="22" spans="1:13" x14ac:dyDescent="0.3">
      <c r="A22">
        <v>17</v>
      </c>
      <c r="B22" s="1"/>
      <c r="C22" s="1"/>
      <c r="D22" s="1">
        <v>0.05</v>
      </c>
      <c r="E22" s="1">
        <v>1.1499999999999999</v>
      </c>
      <c r="F22" s="1"/>
      <c r="G22" s="1">
        <v>0.25</v>
      </c>
      <c r="H22" s="1">
        <v>0.15</v>
      </c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/>
      <c r="F23" s="1">
        <v>1.2</v>
      </c>
      <c r="G23" s="1"/>
      <c r="H23" s="1">
        <v>0.85</v>
      </c>
      <c r="I23" s="1">
        <v>0.88</v>
      </c>
      <c r="J23" s="1"/>
      <c r="K23" s="1"/>
      <c r="L23" s="1"/>
      <c r="M23" s="1"/>
    </row>
    <row r="24" spans="1:13" x14ac:dyDescent="0.3">
      <c r="A24">
        <v>19</v>
      </c>
      <c r="B24" s="1">
        <v>0.4</v>
      </c>
      <c r="C24" s="1">
        <v>0.2</v>
      </c>
      <c r="D24" s="1">
        <v>0.65</v>
      </c>
      <c r="E24" s="1"/>
      <c r="F24" s="1">
        <v>0.15</v>
      </c>
      <c r="G24" s="1">
        <v>1</v>
      </c>
      <c r="H24" s="1"/>
      <c r="I24" s="1">
        <v>1.75</v>
      </c>
      <c r="J24" s="1"/>
      <c r="K24" s="1"/>
      <c r="L24" s="1"/>
      <c r="M24" s="1"/>
    </row>
    <row r="25" spans="1:13" x14ac:dyDescent="0.3">
      <c r="A25">
        <v>20</v>
      </c>
      <c r="B25" s="1">
        <v>0.1</v>
      </c>
      <c r="C25" s="1"/>
      <c r="D25" s="1">
        <v>0.55000000000000004</v>
      </c>
      <c r="E25" s="1"/>
      <c r="F25" s="1">
        <v>1.45</v>
      </c>
      <c r="G25" s="1"/>
      <c r="H25" s="1">
        <v>0.25</v>
      </c>
      <c r="I25" s="1">
        <v>0.45</v>
      </c>
      <c r="J25" s="1"/>
      <c r="K25" s="1"/>
      <c r="L25" s="1"/>
      <c r="M25" s="1"/>
    </row>
    <row r="26" spans="1:13" x14ac:dyDescent="0.3">
      <c r="A26">
        <v>21</v>
      </c>
      <c r="B26" s="1"/>
      <c r="C26" s="1"/>
      <c r="D26" s="1">
        <v>0.25</v>
      </c>
      <c r="E26" s="1"/>
      <c r="F26" s="1">
        <v>0.55000000000000004</v>
      </c>
      <c r="G26" s="1"/>
      <c r="H26" s="1">
        <v>0.05</v>
      </c>
      <c r="I26" s="1"/>
      <c r="J26" s="1">
        <v>2.35</v>
      </c>
      <c r="K26" s="1"/>
      <c r="L26" s="1"/>
      <c r="M26" s="1"/>
    </row>
    <row r="27" spans="1:13" x14ac:dyDescent="0.3">
      <c r="A27">
        <v>22</v>
      </c>
      <c r="B27" s="1">
        <v>0.1</v>
      </c>
      <c r="C27" s="1">
        <v>0.2</v>
      </c>
      <c r="D27" s="1"/>
      <c r="E27" s="1"/>
      <c r="F27" s="1">
        <v>1.05</v>
      </c>
      <c r="G27" s="1"/>
      <c r="H27" s="1">
        <v>0.28000000000000003</v>
      </c>
      <c r="I27" s="1"/>
      <c r="J27" s="1">
        <v>3.05</v>
      </c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/>
      <c r="F28" s="1"/>
      <c r="G28" s="1"/>
      <c r="H28" s="1"/>
      <c r="I28" s="1">
        <v>1.55</v>
      </c>
      <c r="J28" s="1"/>
      <c r="K28" s="1"/>
      <c r="L28" s="1"/>
      <c r="M28" s="1"/>
    </row>
    <row r="29" spans="1:13" x14ac:dyDescent="0.3">
      <c r="A29">
        <v>24</v>
      </c>
      <c r="B29" s="1"/>
      <c r="C29" s="1"/>
      <c r="D29" s="1"/>
      <c r="E29" s="1"/>
      <c r="F29" s="1"/>
      <c r="G29" s="1"/>
      <c r="H29" s="1"/>
      <c r="I29" s="1">
        <v>0.7</v>
      </c>
      <c r="J29" s="1"/>
      <c r="K29" s="1"/>
      <c r="L29" s="1"/>
      <c r="M29" s="1"/>
    </row>
    <row r="30" spans="1:13" x14ac:dyDescent="0.3">
      <c r="A30">
        <v>25</v>
      </c>
      <c r="B30" s="1">
        <v>0.3</v>
      </c>
      <c r="C30" s="1"/>
      <c r="D30" s="1"/>
      <c r="E30" s="1">
        <v>0.2</v>
      </c>
      <c r="F30" s="1">
        <v>0.1</v>
      </c>
      <c r="G30" s="1"/>
      <c r="H30" s="1">
        <v>0.25</v>
      </c>
      <c r="I30" s="1"/>
      <c r="J30" s="1"/>
      <c r="K30" s="1">
        <v>0.19</v>
      </c>
      <c r="L30" s="1"/>
      <c r="M30" s="1"/>
    </row>
    <row r="31" spans="1:13" x14ac:dyDescent="0.3">
      <c r="A31">
        <v>26</v>
      </c>
      <c r="B31" s="1"/>
      <c r="C31" s="1"/>
      <c r="D31" s="1"/>
      <c r="E31" s="1"/>
      <c r="F31" s="1">
        <v>0.16</v>
      </c>
      <c r="G31" s="1">
        <v>0.2</v>
      </c>
      <c r="H31" s="1"/>
      <c r="I31" s="1"/>
      <c r="J31" s="1">
        <v>0.15</v>
      </c>
      <c r="K31" s="1">
        <v>0.21</v>
      </c>
      <c r="L31" s="1"/>
      <c r="M31" s="1"/>
    </row>
    <row r="32" spans="1:13" x14ac:dyDescent="0.3">
      <c r="A32">
        <v>27</v>
      </c>
      <c r="B32" s="1"/>
      <c r="C32" s="1"/>
      <c r="D32" s="1"/>
      <c r="E32" s="1"/>
      <c r="F32" s="1"/>
      <c r="G32" s="1"/>
      <c r="H32" s="1"/>
      <c r="I32" s="1"/>
      <c r="J32" s="1"/>
      <c r="K32" s="1">
        <v>0.95</v>
      </c>
      <c r="L32" s="1"/>
      <c r="M32" s="1"/>
    </row>
    <row r="33" spans="1:15" x14ac:dyDescent="0.3">
      <c r="A33">
        <v>28</v>
      </c>
      <c r="B33" s="1"/>
      <c r="C33" s="1"/>
      <c r="D33" s="1">
        <v>0.3</v>
      </c>
      <c r="E33" s="1">
        <v>1.35</v>
      </c>
      <c r="F33" s="1"/>
      <c r="G33" s="1">
        <v>3</v>
      </c>
      <c r="H33" s="1">
        <v>0.27</v>
      </c>
      <c r="I33" s="1">
        <v>0.3</v>
      </c>
      <c r="J33" s="1">
        <v>0.3</v>
      </c>
      <c r="K33" s="1"/>
      <c r="L33" s="1"/>
      <c r="M33" s="1"/>
    </row>
    <row r="34" spans="1:15" x14ac:dyDescent="0.3">
      <c r="A34">
        <v>29</v>
      </c>
      <c r="B34" s="1"/>
      <c r="C34" s="1"/>
      <c r="D34" s="1">
        <v>1.05</v>
      </c>
      <c r="E34" s="1">
        <v>0.55000000000000004</v>
      </c>
      <c r="F34" s="1">
        <v>1</v>
      </c>
      <c r="G34" s="1"/>
      <c r="H34" s="1">
        <v>1.05</v>
      </c>
      <c r="I34" s="1"/>
      <c r="J34" s="1">
        <v>1.9</v>
      </c>
      <c r="K34" s="1"/>
      <c r="L34" s="1"/>
      <c r="M34" s="1"/>
    </row>
    <row r="35" spans="1:15" x14ac:dyDescent="0.3">
      <c r="A35">
        <v>30</v>
      </c>
      <c r="B35" s="1"/>
      <c r="C35" s="1"/>
      <c r="D35" s="1">
        <v>0.25</v>
      </c>
      <c r="E35" s="1">
        <v>0.4</v>
      </c>
      <c r="F35" s="1">
        <v>0.65</v>
      </c>
      <c r="G35" s="1"/>
      <c r="H35" s="1">
        <v>0.9</v>
      </c>
      <c r="I35" s="1"/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/>
      <c r="E36" s="1"/>
      <c r="F36" s="1"/>
      <c r="G36" s="1"/>
      <c r="H36" s="1"/>
      <c r="I36" s="1">
        <v>0.2</v>
      </c>
      <c r="J36" s="1"/>
      <c r="K36" s="1"/>
      <c r="L36" s="1"/>
      <c r="M36" s="1"/>
    </row>
    <row r="37" spans="1:15" x14ac:dyDescent="0.3">
      <c r="A37" t="s">
        <v>16</v>
      </c>
      <c r="B37">
        <f>SUM(B6:B36)</f>
        <v>0.89999999999999991</v>
      </c>
      <c r="C37">
        <f t="shared" ref="C37:M37" si="0">SUM(C6:C36)</f>
        <v>0.45</v>
      </c>
      <c r="D37">
        <f t="shared" si="0"/>
        <v>3.8499999999999996</v>
      </c>
      <c r="E37">
        <f t="shared" si="0"/>
        <v>5.21</v>
      </c>
      <c r="F37">
        <f t="shared" si="0"/>
        <v>12.710000000000003</v>
      </c>
      <c r="G37">
        <f t="shared" si="0"/>
        <v>13.4</v>
      </c>
      <c r="H37">
        <f t="shared" si="0"/>
        <v>8.1499999999999986</v>
      </c>
      <c r="I37">
        <f t="shared" si="0"/>
        <v>12.279999999999998</v>
      </c>
      <c r="J37">
        <f t="shared" si="0"/>
        <v>13.200000000000003</v>
      </c>
      <c r="K37">
        <f t="shared" si="0"/>
        <v>3.75</v>
      </c>
      <c r="L37">
        <f t="shared" si="0"/>
        <v>0</v>
      </c>
      <c r="M37">
        <f t="shared" si="0"/>
        <v>0</v>
      </c>
      <c r="N37">
        <f>SUM(B37:M37)</f>
        <v>73.900000000000006</v>
      </c>
      <c r="O37">
        <v>1877.06</v>
      </c>
    </row>
    <row r="38" spans="1:15" x14ac:dyDescent="0.3">
      <c r="A38" t="s">
        <v>17</v>
      </c>
      <c r="B38">
        <f>MAX(B6:B36)</f>
        <v>0.4</v>
      </c>
      <c r="C38">
        <f t="shared" ref="C38:M38" si="1">MAX(C6:C36)</f>
        <v>0.2</v>
      </c>
      <c r="D38">
        <f t="shared" si="1"/>
        <v>1.05</v>
      </c>
      <c r="E38">
        <f t="shared" si="1"/>
        <v>1.35</v>
      </c>
      <c r="F38">
        <f t="shared" si="1"/>
        <v>1.45</v>
      </c>
      <c r="G38">
        <f t="shared" si="1"/>
        <v>3.1</v>
      </c>
      <c r="H38">
        <f t="shared" si="1"/>
        <v>1.5</v>
      </c>
      <c r="I38">
        <f t="shared" si="1"/>
        <v>1.9</v>
      </c>
      <c r="J38">
        <f t="shared" si="1"/>
        <v>3.05</v>
      </c>
      <c r="K38">
        <f t="shared" si="1"/>
        <v>1.85</v>
      </c>
      <c r="L38">
        <f t="shared" si="1"/>
        <v>0</v>
      </c>
      <c r="M38">
        <f t="shared" si="1"/>
        <v>0</v>
      </c>
    </row>
    <row r="39" spans="1:15" x14ac:dyDescent="0.3">
      <c r="A39" t="s">
        <v>18</v>
      </c>
      <c r="B39">
        <f>COUNTIF(B6:B36,"&gt;0")</f>
        <v>4</v>
      </c>
      <c r="C39">
        <f t="shared" ref="C39:M39" si="2">COUNTIF(C6:C36,"&gt;0")</f>
        <v>3</v>
      </c>
      <c r="D39">
        <f t="shared" si="2"/>
        <v>9</v>
      </c>
      <c r="E39">
        <f t="shared" si="2"/>
        <v>10</v>
      </c>
      <c r="F39">
        <f t="shared" si="2"/>
        <v>18</v>
      </c>
      <c r="G39">
        <f t="shared" si="2"/>
        <v>11</v>
      </c>
      <c r="H39">
        <f t="shared" si="2"/>
        <v>16</v>
      </c>
      <c r="I39">
        <f t="shared" si="2"/>
        <v>15</v>
      </c>
      <c r="J39">
        <f t="shared" si="2"/>
        <v>9</v>
      </c>
      <c r="K39">
        <f t="shared" si="2"/>
        <v>6</v>
      </c>
      <c r="L39">
        <f t="shared" si="2"/>
        <v>0</v>
      </c>
      <c r="M39">
        <f t="shared" si="2"/>
        <v>0</v>
      </c>
    </row>
    <row r="40" spans="1:15" x14ac:dyDescent="0.3">
      <c r="A40" t="s">
        <v>19</v>
      </c>
      <c r="B40" s="1">
        <f t="shared" ref="B40:K40" si="3">B37/B39</f>
        <v>0.22499999999999998</v>
      </c>
      <c r="C40" s="1">
        <f t="shared" si="3"/>
        <v>0.15</v>
      </c>
      <c r="D40" s="1">
        <f t="shared" si="3"/>
        <v>0.42777777777777776</v>
      </c>
      <c r="E40" s="1">
        <f t="shared" si="3"/>
        <v>0.52100000000000002</v>
      </c>
      <c r="F40" s="1">
        <f t="shared" si="3"/>
        <v>0.70611111111111124</v>
      </c>
      <c r="G40" s="1">
        <f t="shared" si="3"/>
        <v>1.2181818181818183</v>
      </c>
      <c r="H40" s="1">
        <f t="shared" si="3"/>
        <v>0.50937499999999991</v>
      </c>
      <c r="I40" s="1">
        <f t="shared" si="3"/>
        <v>0.81866666666666654</v>
      </c>
      <c r="J40" s="1">
        <f t="shared" si="3"/>
        <v>1.466666666666667</v>
      </c>
      <c r="K40" s="1">
        <f t="shared" si="3"/>
        <v>0.625</v>
      </c>
      <c r="L40" s="1">
        <v>0</v>
      </c>
      <c r="M40" s="1">
        <v>0</v>
      </c>
    </row>
    <row r="41" spans="1:15" x14ac:dyDescent="0.3">
      <c r="A41" t="s">
        <v>20</v>
      </c>
      <c r="B41" s="1">
        <f>B37/31</f>
        <v>2.9032258064516127E-2</v>
      </c>
      <c r="C41" s="1">
        <f>C37/28</f>
        <v>1.6071428571428573E-2</v>
      </c>
      <c r="D41" s="1">
        <f>D37/31</f>
        <v>0.12419354838709676</v>
      </c>
      <c r="E41" s="1">
        <f>E37/30</f>
        <v>0.17366666666666666</v>
      </c>
      <c r="F41" s="1">
        <f>F37/31</f>
        <v>0.41000000000000009</v>
      </c>
      <c r="G41" s="1">
        <f>G37/30</f>
        <v>0.44666666666666666</v>
      </c>
      <c r="H41" s="1">
        <f>H37/31</f>
        <v>0.26290322580645159</v>
      </c>
      <c r="I41" s="1">
        <f>I37/31</f>
        <v>0.39612903225806445</v>
      </c>
      <c r="J41" s="1">
        <f>J37/30</f>
        <v>0.44000000000000011</v>
      </c>
      <c r="K41" s="1">
        <f>K37/31</f>
        <v>0.12096774193548387</v>
      </c>
      <c r="L41" s="1">
        <f>L37/30</f>
        <v>0</v>
      </c>
      <c r="M41" s="1">
        <f>M37/31</f>
        <v>0</v>
      </c>
    </row>
    <row r="45" spans="1:15" x14ac:dyDescent="0.3">
      <c r="A45" t="s">
        <v>21</v>
      </c>
      <c r="B45">
        <v>2.2859999999999996</v>
      </c>
      <c r="C45">
        <v>1.143</v>
      </c>
      <c r="D45">
        <v>9.7789999999999999</v>
      </c>
      <c r="E45">
        <v>13.2334</v>
      </c>
      <c r="F45">
        <v>32.283400000000007</v>
      </c>
      <c r="G45">
        <v>34.036000000000001</v>
      </c>
      <c r="H45">
        <v>20.700999999999997</v>
      </c>
      <c r="I45">
        <v>31.191199999999995</v>
      </c>
      <c r="J45">
        <v>33.528000000000006</v>
      </c>
      <c r="K45">
        <v>9.5250000000000004</v>
      </c>
      <c r="L45">
        <v>0</v>
      </c>
      <c r="M45">
        <v>0</v>
      </c>
    </row>
    <row r="46" spans="1:15" x14ac:dyDescent="0.3">
      <c r="A46" t="s">
        <v>22</v>
      </c>
      <c r="B46">
        <v>22.859999999999996</v>
      </c>
      <c r="C46">
        <v>11.43</v>
      </c>
      <c r="D46">
        <v>97.789999999999992</v>
      </c>
      <c r="E46">
        <v>132.334</v>
      </c>
      <c r="F46">
        <v>322.83400000000006</v>
      </c>
      <c r="G46">
        <v>340.36</v>
      </c>
      <c r="H46">
        <v>207.00999999999996</v>
      </c>
      <c r="I46">
        <v>311.91199999999992</v>
      </c>
      <c r="J46">
        <v>335.28000000000009</v>
      </c>
      <c r="K46">
        <v>95.25</v>
      </c>
      <c r="L46">
        <v>0</v>
      </c>
      <c r="M46">
        <v>0</v>
      </c>
      <c r="N46">
        <f>SUM(B46:M46)</f>
        <v>1877.06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7"/>
  <sheetViews>
    <sheetView workbookViewId="0">
      <selection activeCell="G4" sqref="G4"/>
    </sheetView>
  </sheetViews>
  <sheetFormatPr defaultRowHeight="14.4" x14ac:dyDescent="0.3"/>
  <sheetData>
    <row r="1" spans="1:13" x14ac:dyDescent="0.3">
      <c r="F1" t="s">
        <v>0</v>
      </c>
    </row>
    <row r="2" spans="1:13" x14ac:dyDescent="0.3">
      <c r="F2" t="s">
        <v>1</v>
      </c>
    </row>
    <row r="3" spans="1:13" x14ac:dyDescent="0.3">
      <c r="F3" t="s">
        <v>2</v>
      </c>
    </row>
    <row r="4" spans="1:13" x14ac:dyDescent="0.3">
      <c r="G4" t="s">
        <v>33</v>
      </c>
    </row>
    <row r="5" spans="1:13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3">
      <c r="A6">
        <v>1</v>
      </c>
      <c r="B6" s="1"/>
      <c r="C6" s="1"/>
      <c r="D6" s="1"/>
      <c r="E6" s="1"/>
      <c r="F6" s="1">
        <v>0.35</v>
      </c>
      <c r="G6" s="1"/>
      <c r="H6" s="1"/>
      <c r="I6" s="1"/>
      <c r="J6" s="1"/>
      <c r="K6" s="1"/>
      <c r="L6" s="1"/>
      <c r="M6" s="1"/>
    </row>
    <row r="7" spans="1:13" x14ac:dyDescent="0.3">
      <c r="A7">
        <v>2</v>
      </c>
      <c r="B7" s="1"/>
      <c r="C7" s="1"/>
      <c r="D7" s="1"/>
      <c r="E7" s="1"/>
      <c r="F7" s="1"/>
      <c r="G7" s="1"/>
      <c r="H7" s="1">
        <v>0.5</v>
      </c>
      <c r="I7" s="1"/>
      <c r="J7" s="1"/>
      <c r="K7" s="1"/>
      <c r="L7" s="1"/>
      <c r="M7" s="1"/>
    </row>
    <row r="8" spans="1:13" x14ac:dyDescent="0.3">
      <c r="A8">
        <v>3</v>
      </c>
      <c r="B8" s="1"/>
      <c r="C8" s="1"/>
      <c r="D8" s="1"/>
      <c r="E8" s="1">
        <v>0.7</v>
      </c>
      <c r="F8" s="1"/>
      <c r="G8" s="1"/>
      <c r="H8" s="1"/>
      <c r="I8" s="1">
        <v>1.6</v>
      </c>
      <c r="J8" s="1"/>
      <c r="K8" s="1"/>
      <c r="L8" s="1"/>
      <c r="M8" s="1"/>
    </row>
    <row r="9" spans="1:13" x14ac:dyDescent="0.3">
      <c r="A9">
        <v>4</v>
      </c>
      <c r="B9" s="1"/>
      <c r="C9" s="1"/>
      <c r="D9" s="1"/>
      <c r="E9" s="1">
        <v>0.25</v>
      </c>
      <c r="F9" s="1"/>
      <c r="G9" s="1"/>
      <c r="H9" s="1"/>
      <c r="I9" s="1">
        <v>0.75</v>
      </c>
      <c r="J9" s="1"/>
      <c r="K9" s="1">
        <v>0.75</v>
      </c>
      <c r="L9" s="1"/>
      <c r="M9" s="1"/>
    </row>
    <row r="10" spans="1:13" x14ac:dyDescent="0.3">
      <c r="A10">
        <v>5</v>
      </c>
      <c r="B10" s="1"/>
      <c r="C10" s="1"/>
      <c r="D10" s="1"/>
      <c r="E10" s="1">
        <v>0.15</v>
      </c>
      <c r="F10" s="1">
        <v>0.1</v>
      </c>
      <c r="G10" s="1"/>
      <c r="H10" s="1"/>
      <c r="I10" s="1"/>
      <c r="J10" s="1"/>
      <c r="K10" s="1">
        <v>0.05</v>
      </c>
      <c r="L10" s="1"/>
      <c r="M10" s="1"/>
    </row>
    <row r="11" spans="1:13" x14ac:dyDescent="0.3">
      <c r="A11">
        <v>6</v>
      </c>
      <c r="B11" s="1"/>
      <c r="C11" s="1"/>
      <c r="D11" s="1"/>
      <c r="E11" s="1"/>
      <c r="F11" s="1"/>
      <c r="G11" s="1">
        <v>0.15</v>
      </c>
      <c r="H11" s="1">
        <v>0.1</v>
      </c>
      <c r="I11" s="1">
        <v>0.15</v>
      </c>
      <c r="J11" s="1"/>
      <c r="K11" s="1"/>
      <c r="L11" s="1"/>
      <c r="M11" s="1"/>
    </row>
    <row r="12" spans="1:13" x14ac:dyDescent="0.3">
      <c r="A12">
        <v>7</v>
      </c>
      <c r="B12" s="1"/>
      <c r="C12" s="1"/>
      <c r="D12" s="1"/>
      <c r="E12" s="1">
        <v>0.7</v>
      </c>
      <c r="F12" s="1"/>
      <c r="G12" s="1">
        <v>0.3</v>
      </c>
      <c r="H12" s="1">
        <v>3.05</v>
      </c>
      <c r="I12" s="1">
        <v>1</v>
      </c>
      <c r="J12" s="1"/>
      <c r="K12" s="1"/>
      <c r="L12" s="1"/>
      <c r="M12" s="1"/>
    </row>
    <row r="13" spans="1:13" x14ac:dyDescent="0.3">
      <c r="A13">
        <v>8</v>
      </c>
      <c r="B13" s="1"/>
      <c r="C13" s="1"/>
      <c r="D13" s="1"/>
      <c r="E13" s="1"/>
      <c r="F13" s="1"/>
      <c r="G13" s="1">
        <v>2.0299999999999998</v>
      </c>
      <c r="H13" s="1">
        <v>3.03</v>
      </c>
      <c r="I13" s="1">
        <v>3</v>
      </c>
      <c r="J13" s="1"/>
      <c r="K13" s="1">
        <v>3.35</v>
      </c>
      <c r="L13" s="1"/>
      <c r="M13" s="1"/>
    </row>
    <row r="14" spans="1:13" x14ac:dyDescent="0.3">
      <c r="A14">
        <v>9</v>
      </c>
      <c r="B14" s="1"/>
      <c r="C14" s="1"/>
      <c r="D14" s="1"/>
      <c r="E14" s="1"/>
      <c r="F14" s="1"/>
      <c r="G14" s="1"/>
      <c r="H14" s="1">
        <v>2.7</v>
      </c>
      <c r="I14" s="1"/>
      <c r="J14" s="1"/>
      <c r="K14" s="1">
        <v>0.75</v>
      </c>
      <c r="L14" s="1"/>
      <c r="M14" s="1"/>
    </row>
    <row r="15" spans="1:13" x14ac:dyDescent="0.3">
      <c r="A15">
        <v>10</v>
      </c>
      <c r="B15" s="1"/>
      <c r="C15" s="1"/>
      <c r="D15" s="1"/>
      <c r="E15" s="1">
        <v>0.45</v>
      </c>
      <c r="F15" s="1">
        <v>0.15</v>
      </c>
      <c r="G15" s="1"/>
      <c r="H15" s="1"/>
      <c r="I15" s="1"/>
      <c r="J15" s="1">
        <v>0.45</v>
      </c>
      <c r="K15" s="1"/>
      <c r="L15" s="1"/>
      <c r="M15" s="1"/>
    </row>
    <row r="16" spans="1:13" x14ac:dyDescent="0.3">
      <c r="A16">
        <v>11</v>
      </c>
      <c r="B16" s="1"/>
      <c r="C16" s="1"/>
      <c r="D16" s="1"/>
      <c r="E16" s="1"/>
      <c r="F16" s="1">
        <v>0.6</v>
      </c>
      <c r="G16" s="1">
        <v>0.1</v>
      </c>
      <c r="H16" s="1"/>
      <c r="I16" s="1">
        <v>0.1</v>
      </c>
      <c r="J16" s="1"/>
      <c r="K16" s="1"/>
      <c r="L16" s="1"/>
      <c r="M16" s="1"/>
    </row>
    <row r="17" spans="1:13" x14ac:dyDescent="0.3">
      <c r="A17">
        <v>12</v>
      </c>
      <c r="B17" s="1"/>
      <c r="C17" s="1"/>
      <c r="D17" s="1"/>
      <c r="E17" s="1"/>
      <c r="F17" s="1">
        <v>0.06</v>
      </c>
      <c r="G17" s="1">
        <v>0.05</v>
      </c>
      <c r="H17" s="1"/>
      <c r="I17" s="1">
        <v>0.25</v>
      </c>
      <c r="J17" s="1"/>
      <c r="K17" s="1"/>
      <c r="L17" s="1"/>
      <c r="M17" s="1"/>
    </row>
    <row r="18" spans="1:13" x14ac:dyDescent="0.3">
      <c r="A18">
        <v>13</v>
      </c>
      <c r="B18" s="1"/>
      <c r="C18" s="1"/>
      <c r="D18" s="1"/>
      <c r="E18" s="1"/>
      <c r="F18" s="1"/>
      <c r="G18" s="1"/>
      <c r="H18" s="1"/>
      <c r="I18" s="1">
        <v>1</v>
      </c>
      <c r="J18" s="1"/>
      <c r="K18" s="1"/>
      <c r="L18" s="1"/>
      <c r="M18" s="1"/>
    </row>
    <row r="19" spans="1:13" x14ac:dyDescent="0.3">
      <c r="A19">
        <v>14</v>
      </c>
      <c r="B19" s="1"/>
      <c r="C19" s="1"/>
      <c r="D19" s="1"/>
      <c r="E19" s="1"/>
      <c r="F19" s="1">
        <v>0.36</v>
      </c>
      <c r="G19" s="1">
        <v>0.27</v>
      </c>
      <c r="H19" s="1">
        <v>0.9</v>
      </c>
      <c r="I19" s="1"/>
      <c r="J19" s="1"/>
      <c r="K19" s="1"/>
      <c r="L19" s="1"/>
      <c r="M19" s="1"/>
    </row>
    <row r="20" spans="1:13" x14ac:dyDescent="0.3">
      <c r="A20">
        <v>15</v>
      </c>
      <c r="B20" s="1"/>
      <c r="C20" s="1"/>
      <c r="D20" s="1"/>
      <c r="E20" s="1"/>
      <c r="F20" s="1">
        <v>0.2</v>
      </c>
      <c r="G20" s="1">
        <v>0.05</v>
      </c>
      <c r="H20" s="1">
        <v>1.35</v>
      </c>
      <c r="I20" s="1"/>
      <c r="J20" s="1">
        <v>0.15</v>
      </c>
      <c r="K20" s="1"/>
      <c r="L20" s="1"/>
      <c r="M20" s="1"/>
    </row>
    <row r="21" spans="1:13" x14ac:dyDescent="0.3">
      <c r="A21">
        <v>16</v>
      </c>
      <c r="B21" s="1"/>
      <c r="C21" s="1"/>
      <c r="D21" s="1"/>
      <c r="E21" s="1"/>
      <c r="F21" s="1"/>
      <c r="G21" s="1"/>
      <c r="H21" s="1">
        <v>0.4</v>
      </c>
      <c r="I21" s="1"/>
      <c r="J21" s="1"/>
      <c r="K21" s="1"/>
      <c r="L21" s="1"/>
      <c r="M21" s="1"/>
    </row>
    <row r="22" spans="1:13" x14ac:dyDescent="0.3">
      <c r="A22">
        <v>17</v>
      </c>
      <c r="B22" s="1"/>
      <c r="C22" s="1"/>
      <c r="D22" s="1"/>
      <c r="E22" s="1"/>
      <c r="F22" s="1">
        <v>0.45</v>
      </c>
      <c r="G22" s="1"/>
      <c r="H22" s="1"/>
      <c r="I22" s="1"/>
      <c r="J22" s="1"/>
      <c r="K22" s="1"/>
      <c r="L22" s="1"/>
      <c r="M22" s="1"/>
    </row>
    <row r="23" spans="1:13" x14ac:dyDescent="0.3">
      <c r="A23">
        <v>18</v>
      </c>
      <c r="B23" s="1"/>
      <c r="C23" s="1"/>
      <c r="D23" s="1"/>
      <c r="E23" s="1">
        <v>0.1</v>
      </c>
      <c r="F23" s="1"/>
      <c r="G23" s="1"/>
      <c r="H23" s="1"/>
      <c r="I23" s="1"/>
      <c r="J23" s="1">
        <v>0.4</v>
      </c>
      <c r="K23" s="1"/>
      <c r="L23" s="1"/>
      <c r="M23" s="1"/>
    </row>
    <row r="24" spans="1:13" x14ac:dyDescent="0.3">
      <c r="A24">
        <v>19</v>
      </c>
      <c r="B24" s="1"/>
      <c r="C24" s="1"/>
      <c r="D24" s="1"/>
      <c r="E24" s="1">
        <v>0.1</v>
      </c>
      <c r="F24" s="1">
        <v>0.55000000000000004</v>
      </c>
      <c r="G24" s="1"/>
      <c r="H24" s="1"/>
      <c r="I24" s="1"/>
      <c r="J24" s="1"/>
      <c r="K24" s="1"/>
      <c r="L24" s="1"/>
      <c r="M24" s="1"/>
    </row>
    <row r="25" spans="1:13" x14ac:dyDescent="0.3">
      <c r="A25">
        <v>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>
        <v>21</v>
      </c>
      <c r="B26" s="1"/>
      <c r="C26" s="1"/>
      <c r="D26" s="1"/>
      <c r="E26" s="1">
        <v>0.35</v>
      </c>
      <c r="F26" s="1"/>
      <c r="G26" s="1"/>
      <c r="H26" s="1"/>
      <c r="I26" s="1"/>
      <c r="J26" s="1">
        <v>1.1000000000000001</v>
      </c>
      <c r="K26" s="1"/>
      <c r="L26" s="1"/>
      <c r="M26" s="1"/>
    </row>
    <row r="27" spans="1:13" x14ac:dyDescent="0.3">
      <c r="A27">
        <v>22</v>
      </c>
      <c r="B27" s="1"/>
      <c r="C27" s="1"/>
      <c r="D27" s="1"/>
      <c r="E27" s="1"/>
      <c r="F27" s="1">
        <v>0.05</v>
      </c>
      <c r="G27" s="1">
        <v>0.2</v>
      </c>
      <c r="H27" s="1"/>
      <c r="I27" s="1">
        <v>2.4</v>
      </c>
      <c r="J27" s="1">
        <v>0.2</v>
      </c>
      <c r="K27" s="1"/>
      <c r="L27" s="1"/>
      <c r="M27" s="1"/>
    </row>
    <row r="28" spans="1:13" x14ac:dyDescent="0.3">
      <c r="A28">
        <v>23</v>
      </c>
      <c r="B28" s="1"/>
      <c r="C28" s="1"/>
      <c r="D28" s="1"/>
      <c r="E28" s="1"/>
      <c r="F28" s="1"/>
      <c r="G28" s="1">
        <v>0.15</v>
      </c>
      <c r="H28" s="1"/>
      <c r="I28" s="1"/>
      <c r="J28" s="1"/>
      <c r="K28" s="1"/>
      <c r="L28" s="1"/>
      <c r="M28" s="1"/>
    </row>
    <row r="29" spans="1:13" x14ac:dyDescent="0.3">
      <c r="A29">
        <v>24</v>
      </c>
      <c r="B29" s="1"/>
      <c r="C29" s="1"/>
      <c r="D29" s="1"/>
      <c r="E29" s="1"/>
      <c r="F29" s="1"/>
      <c r="G29" s="1"/>
      <c r="H29" s="1"/>
      <c r="I29" s="1"/>
      <c r="J29" s="1">
        <v>0.3</v>
      </c>
      <c r="K29" s="1"/>
      <c r="L29" s="1"/>
      <c r="M29" s="1"/>
    </row>
    <row r="30" spans="1:13" x14ac:dyDescent="0.3">
      <c r="A30">
        <v>25</v>
      </c>
      <c r="B30" s="1"/>
      <c r="C30" s="1">
        <v>0.5</v>
      </c>
      <c r="D30" s="1"/>
      <c r="E30" s="1"/>
      <c r="F30" s="1"/>
      <c r="G30" s="1">
        <v>0.4</v>
      </c>
      <c r="H30" s="1"/>
      <c r="I30" s="1"/>
      <c r="J30" s="1"/>
      <c r="K30" s="1"/>
      <c r="L30" s="1"/>
      <c r="M30" s="1"/>
    </row>
    <row r="31" spans="1:13" x14ac:dyDescent="0.3">
      <c r="A31">
        <v>26</v>
      </c>
      <c r="B31" s="1"/>
      <c r="C31" s="1"/>
      <c r="D31" s="1">
        <v>1.35</v>
      </c>
      <c r="E31" s="1"/>
      <c r="F31" s="1"/>
      <c r="G31" s="1"/>
      <c r="H31" s="1">
        <v>2.2999999999999998</v>
      </c>
      <c r="I31" s="1">
        <v>2.15</v>
      </c>
      <c r="J31" s="1"/>
      <c r="K31" s="1"/>
      <c r="L31" s="1"/>
      <c r="M31" s="1"/>
    </row>
    <row r="32" spans="1:13" x14ac:dyDescent="0.3">
      <c r="A32">
        <v>27</v>
      </c>
      <c r="B32" s="1"/>
      <c r="C32" s="1"/>
      <c r="D32" s="1"/>
      <c r="E32" s="1"/>
      <c r="F32" s="1">
        <v>2.25</v>
      </c>
      <c r="G32" s="1"/>
      <c r="H32" s="1"/>
      <c r="I32" s="1"/>
      <c r="J32" s="1"/>
      <c r="K32" s="1"/>
      <c r="L32" s="1"/>
      <c r="M32" s="1"/>
    </row>
    <row r="33" spans="1:15" x14ac:dyDescent="0.3">
      <c r="A33">
        <v>28</v>
      </c>
      <c r="B33" s="1"/>
      <c r="C33" s="1"/>
      <c r="D33" s="1"/>
      <c r="E33" s="1"/>
      <c r="F33" s="1">
        <v>1.1499999999999999</v>
      </c>
      <c r="G33" s="1"/>
      <c r="H33" s="1">
        <v>3.25</v>
      </c>
      <c r="I33" s="1">
        <v>1.35</v>
      </c>
      <c r="J33" s="1"/>
      <c r="K33" s="1"/>
      <c r="L33" s="1"/>
      <c r="M33" s="1"/>
    </row>
    <row r="34" spans="1:15" x14ac:dyDescent="0.3">
      <c r="A34">
        <v>29</v>
      </c>
      <c r="B34" s="1"/>
      <c r="C34" s="1"/>
      <c r="D34" s="1">
        <v>1.2</v>
      </c>
      <c r="E34" s="1"/>
      <c r="F34" s="1"/>
      <c r="G34" s="1"/>
      <c r="H34" s="1"/>
      <c r="I34" s="1"/>
      <c r="J34" s="1"/>
      <c r="K34" s="1"/>
      <c r="L34" s="1"/>
      <c r="M34" s="1"/>
    </row>
    <row r="35" spans="1:15" x14ac:dyDescent="0.3">
      <c r="A35">
        <v>30</v>
      </c>
      <c r="B35" s="1"/>
      <c r="C35" s="1"/>
      <c r="D35" s="1">
        <v>0.2</v>
      </c>
      <c r="E35" s="1"/>
      <c r="F35" s="1"/>
      <c r="G35" s="1"/>
      <c r="H35" s="1"/>
      <c r="I35" s="1"/>
      <c r="J35" s="1"/>
      <c r="K35" s="1"/>
      <c r="L35" s="1"/>
      <c r="M35" s="1"/>
    </row>
    <row r="36" spans="1:15" x14ac:dyDescent="0.3">
      <c r="A36">
        <v>31</v>
      </c>
      <c r="B36" s="1"/>
      <c r="C36" s="1"/>
      <c r="D36" s="1">
        <v>0.1</v>
      </c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3">
      <c r="A37" t="s">
        <v>16</v>
      </c>
      <c r="B37">
        <f>SUM(B6:B36)</f>
        <v>0</v>
      </c>
      <c r="C37">
        <f t="shared" ref="C37:M37" si="0">SUM(C6:C36)</f>
        <v>0.5</v>
      </c>
      <c r="D37">
        <f t="shared" si="0"/>
        <v>2.85</v>
      </c>
      <c r="E37">
        <f t="shared" si="0"/>
        <v>2.8000000000000003</v>
      </c>
      <c r="F37">
        <f t="shared" si="0"/>
        <v>6.27</v>
      </c>
      <c r="G37">
        <f t="shared" si="0"/>
        <v>3.6999999999999993</v>
      </c>
      <c r="H37">
        <f t="shared" si="0"/>
        <v>17.579999999999998</v>
      </c>
      <c r="I37">
        <f t="shared" si="0"/>
        <v>13.75</v>
      </c>
      <c r="J37">
        <f t="shared" si="0"/>
        <v>2.6</v>
      </c>
      <c r="K37">
        <f t="shared" si="0"/>
        <v>4.9000000000000004</v>
      </c>
      <c r="L37">
        <f t="shared" si="0"/>
        <v>0</v>
      </c>
      <c r="M37">
        <f t="shared" si="0"/>
        <v>0</v>
      </c>
      <c r="N37">
        <f>SUM(B37:M37)</f>
        <v>54.949999999999996</v>
      </c>
      <c r="O37">
        <v>1395.7299999999998</v>
      </c>
    </row>
    <row r="38" spans="1:15" x14ac:dyDescent="0.3">
      <c r="A38" t="s">
        <v>17</v>
      </c>
      <c r="B38">
        <f>MAX(B6:B36)</f>
        <v>0</v>
      </c>
      <c r="C38">
        <f t="shared" ref="C38:M38" si="1">MAX(C6:C36)</f>
        <v>0.5</v>
      </c>
      <c r="D38">
        <f t="shared" si="1"/>
        <v>1.35</v>
      </c>
      <c r="E38">
        <f t="shared" si="1"/>
        <v>0.7</v>
      </c>
      <c r="F38">
        <f t="shared" si="1"/>
        <v>2.25</v>
      </c>
      <c r="G38">
        <f t="shared" si="1"/>
        <v>2.0299999999999998</v>
      </c>
      <c r="H38">
        <f t="shared" si="1"/>
        <v>3.25</v>
      </c>
      <c r="I38">
        <f t="shared" si="1"/>
        <v>3</v>
      </c>
      <c r="J38">
        <f t="shared" si="1"/>
        <v>1.1000000000000001</v>
      </c>
      <c r="K38">
        <f t="shared" si="1"/>
        <v>3.35</v>
      </c>
      <c r="L38">
        <f t="shared" si="1"/>
        <v>0</v>
      </c>
      <c r="M38">
        <f t="shared" si="1"/>
        <v>0</v>
      </c>
    </row>
    <row r="39" spans="1:15" x14ac:dyDescent="0.3">
      <c r="A39" t="s">
        <v>18</v>
      </c>
      <c r="B39">
        <f>COUNTIF(B6:B36,"&gt;0")</f>
        <v>0</v>
      </c>
      <c r="C39">
        <f t="shared" ref="C39:M39" si="2">COUNTIF(C6:C36,"&gt;0")</f>
        <v>1</v>
      </c>
      <c r="D39">
        <f t="shared" si="2"/>
        <v>4</v>
      </c>
      <c r="E39">
        <f t="shared" si="2"/>
        <v>8</v>
      </c>
      <c r="F39">
        <f t="shared" si="2"/>
        <v>12</v>
      </c>
      <c r="G39">
        <f t="shared" si="2"/>
        <v>10</v>
      </c>
      <c r="H39">
        <f t="shared" si="2"/>
        <v>10</v>
      </c>
      <c r="I39">
        <f t="shared" si="2"/>
        <v>11</v>
      </c>
      <c r="J39">
        <f t="shared" si="2"/>
        <v>6</v>
      </c>
      <c r="K39">
        <f t="shared" si="2"/>
        <v>4</v>
      </c>
      <c r="L39">
        <f t="shared" si="2"/>
        <v>0</v>
      </c>
      <c r="M39">
        <f t="shared" si="2"/>
        <v>0</v>
      </c>
    </row>
    <row r="40" spans="1:15" x14ac:dyDescent="0.3">
      <c r="A40" t="s">
        <v>19</v>
      </c>
      <c r="B40" s="1">
        <v>0</v>
      </c>
      <c r="C40" s="1">
        <f t="shared" ref="C40:K40" si="3">C37/C39</f>
        <v>0.5</v>
      </c>
      <c r="D40" s="1">
        <f t="shared" si="3"/>
        <v>0.71250000000000002</v>
      </c>
      <c r="E40" s="1">
        <f t="shared" si="3"/>
        <v>0.35000000000000003</v>
      </c>
      <c r="F40" s="1">
        <f t="shared" si="3"/>
        <v>0.52249999999999996</v>
      </c>
      <c r="G40" s="1">
        <f t="shared" si="3"/>
        <v>0.36999999999999994</v>
      </c>
      <c r="H40" s="1">
        <f t="shared" si="3"/>
        <v>1.7579999999999998</v>
      </c>
      <c r="I40" s="1">
        <f t="shared" si="3"/>
        <v>1.25</v>
      </c>
      <c r="J40" s="1">
        <f t="shared" si="3"/>
        <v>0.43333333333333335</v>
      </c>
      <c r="K40" s="1">
        <f t="shared" si="3"/>
        <v>1.2250000000000001</v>
      </c>
      <c r="L40" s="1">
        <v>0</v>
      </c>
      <c r="M40" s="1">
        <v>0</v>
      </c>
    </row>
    <row r="41" spans="1:15" x14ac:dyDescent="0.3">
      <c r="A41" t="s">
        <v>20</v>
      </c>
      <c r="B41" s="1">
        <f>B37/31</f>
        <v>0</v>
      </c>
      <c r="C41" s="1">
        <f>C37/28</f>
        <v>1.7857142857142856E-2</v>
      </c>
      <c r="D41" s="1">
        <f>D37/31</f>
        <v>9.1935483870967741E-2</v>
      </c>
      <c r="E41" s="1">
        <f>E37/30</f>
        <v>9.3333333333333338E-2</v>
      </c>
      <c r="F41" s="1">
        <f>F37/31</f>
        <v>0.20225806451612902</v>
      </c>
      <c r="G41" s="1">
        <f>G37/30</f>
        <v>0.12333333333333331</v>
      </c>
      <c r="H41" s="1">
        <f>H37/31</f>
        <v>0.56709677419354831</v>
      </c>
      <c r="I41" s="1">
        <f>I37/31</f>
        <v>0.44354838709677419</v>
      </c>
      <c r="J41" s="1">
        <f>J37/30</f>
        <v>8.666666666666667E-2</v>
      </c>
      <c r="K41" s="1">
        <f>K37/31</f>
        <v>0.15806451612903227</v>
      </c>
      <c r="L41" s="1">
        <f>L37/30</f>
        <v>0</v>
      </c>
      <c r="M41" s="1">
        <f>M37/31</f>
        <v>0</v>
      </c>
    </row>
    <row r="46" spans="1:15" x14ac:dyDescent="0.3">
      <c r="A46" t="s">
        <v>21</v>
      </c>
      <c r="B46">
        <v>0</v>
      </c>
      <c r="C46">
        <v>1.27</v>
      </c>
      <c r="D46">
        <v>7.2390000000000008</v>
      </c>
      <c r="E46">
        <v>7.112000000000001</v>
      </c>
      <c r="F46">
        <v>15.925799999999999</v>
      </c>
      <c r="G46">
        <v>9.3979999999999979</v>
      </c>
      <c r="H46">
        <v>44.653199999999998</v>
      </c>
      <c r="I46">
        <v>34.924999999999997</v>
      </c>
      <c r="J46">
        <v>6.6040000000000001</v>
      </c>
      <c r="K46">
        <v>12.446000000000002</v>
      </c>
      <c r="L46">
        <v>0</v>
      </c>
      <c r="M46">
        <v>0</v>
      </c>
    </row>
    <row r="47" spans="1:15" x14ac:dyDescent="0.3">
      <c r="A47" t="s">
        <v>22</v>
      </c>
      <c r="B47">
        <v>0</v>
      </c>
      <c r="C47">
        <v>12.7</v>
      </c>
      <c r="D47">
        <v>72.390000000000015</v>
      </c>
      <c r="E47">
        <v>71.12</v>
      </c>
      <c r="F47">
        <v>159.25799999999998</v>
      </c>
      <c r="G47">
        <v>93.979999999999976</v>
      </c>
      <c r="H47">
        <v>446.53199999999998</v>
      </c>
      <c r="I47">
        <v>349.25</v>
      </c>
      <c r="J47">
        <v>66.040000000000006</v>
      </c>
      <c r="K47">
        <v>124.46000000000001</v>
      </c>
      <c r="L47">
        <v>0</v>
      </c>
      <c r="M47">
        <v>0</v>
      </c>
      <c r="N47">
        <f>SUM(B47:M47)</f>
        <v>1395.73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</dc:creator>
  <cp:keywords/>
  <dc:description/>
  <cp:lastModifiedBy>Aryan Jain</cp:lastModifiedBy>
  <cp:revision/>
  <dcterms:created xsi:type="dcterms:W3CDTF">2016-07-18T05:59:12Z</dcterms:created>
  <dcterms:modified xsi:type="dcterms:W3CDTF">2023-09-04T15:47:54Z</dcterms:modified>
  <cp:category/>
  <cp:contentStatus/>
</cp:coreProperties>
</file>