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F12460AD-B34B-4DA9-8997-4DB5351C466B}" xr6:coauthVersionLast="47" xr6:coauthVersionMax="47" xr10:uidLastSave="{00000000-0000-0000-0000-000000000000}"/>
  <bookViews>
    <workbookView xWindow="-108" yWindow="-108" windowWidth="23256" windowHeight="12456" activeTab="12" xr2:uid="{00000000-000D-0000-FFFF-FFFF00000000}"/>
  </bookViews>
  <sheets>
    <sheet name="Sheet1" sheetId="18" r:id="rId1"/>
    <sheet name="2005" sheetId="1" r:id="rId2"/>
    <sheet name="2006" sheetId="4" r:id="rId3"/>
    <sheet name="2007" sheetId="5" r:id="rId4"/>
    <sheet name="2008" sheetId="6" r:id="rId5"/>
    <sheet name="2009" sheetId="7" r:id="rId6"/>
    <sheet name="2010" sheetId="8" r:id="rId7"/>
    <sheet name="2011" sheetId="9" r:id="rId8"/>
    <sheet name="2012" sheetId="10" r:id="rId9"/>
    <sheet name="2013" sheetId="11" r:id="rId10"/>
    <sheet name="2014" sheetId="12" r:id="rId11"/>
    <sheet name="2015" sheetId="13" r:id="rId12"/>
    <sheet name="2016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3" l="1"/>
  <c r="K37" i="6"/>
  <c r="M39" i="17"/>
  <c r="L39" i="17"/>
  <c r="K39" i="17"/>
  <c r="K40" i="17" s="1"/>
  <c r="J39" i="17"/>
  <c r="I39" i="17"/>
  <c r="I40" i="17" s="1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M37" i="17"/>
  <c r="M41" i="17" s="1"/>
  <c r="L37" i="17"/>
  <c r="L41" i="17" s="1"/>
  <c r="K37" i="17"/>
  <c r="K41" i="17" s="1"/>
  <c r="J37" i="17"/>
  <c r="J40" i="17" s="1"/>
  <c r="J41" i="17"/>
  <c r="I37" i="17"/>
  <c r="I41" i="17" s="1"/>
  <c r="H37" i="17"/>
  <c r="H41" i="17"/>
  <c r="G37" i="17"/>
  <c r="G41" i="17" s="1"/>
  <c r="F37" i="17"/>
  <c r="F41" i="17" s="1"/>
  <c r="E37" i="17"/>
  <c r="E41" i="17"/>
  <c r="D37" i="17"/>
  <c r="D41" i="17"/>
  <c r="C37" i="17"/>
  <c r="C41" i="17"/>
  <c r="B37" i="17"/>
  <c r="M39" i="13"/>
  <c r="L39" i="13"/>
  <c r="K39" i="13"/>
  <c r="J39" i="13"/>
  <c r="I39" i="13"/>
  <c r="H39" i="13"/>
  <c r="G39" i="13"/>
  <c r="F39" i="13"/>
  <c r="E39" i="13"/>
  <c r="D39" i="13"/>
  <c r="C39" i="13"/>
  <c r="B39" i="13"/>
  <c r="M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 s="1"/>
  <c r="K37" i="13"/>
  <c r="K41" i="13" s="1"/>
  <c r="J37" i="13"/>
  <c r="J41" i="13"/>
  <c r="I37" i="13"/>
  <c r="I41" i="13"/>
  <c r="H37" i="13"/>
  <c r="H41" i="13" s="1"/>
  <c r="G37" i="13"/>
  <c r="G41" i="13"/>
  <c r="F37" i="13"/>
  <c r="F41" i="13" s="1"/>
  <c r="E37" i="13"/>
  <c r="E41" i="13" s="1"/>
  <c r="D37" i="13"/>
  <c r="D41" i="13"/>
  <c r="C37" i="13"/>
  <c r="C41" i="13"/>
  <c r="B37" i="13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 s="1"/>
  <c r="L37" i="12"/>
  <c r="L41" i="12" s="1"/>
  <c r="K37" i="12"/>
  <c r="K41" i="12" s="1"/>
  <c r="J37" i="12"/>
  <c r="J41" i="12" s="1"/>
  <c r="I37" i="12"/>
  <c r="I41" i="12" s="1"/>
  <c r="H37" i="12"/>
  <c r="H41" i="12" s="1"/>
  <c r="G37" i="12"/>
  <c r="G41" i="12" s="1"/>
  <c r="F37" i="12"/>
  <c r="F41" i="12" s="1"/>
  <c r="E37" i="12"/>
  <c r="E41" i="12" s="1"/>
  <c r="D37" i="12"/>
  <c r="D41" i="12" s="1"/>
  <c r="C37" i="12"/>
  <c r="C41" i="12" s="1"/>
  <c r="B41" i="12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 s="1"/>
  <c r="L37" i="11"/>
  <c r="L41" i="11"/>
  <c r="K37" i="11"/>
  <c r="K41" i="11"/>
  <c r="J37" i="11"/>
  <c r="J41" i="11" s="1"/>
  <c r="I37" i="11"/>
  <c r="I41" i="11" s="1"/>
  <c r="H37" i="11"/>
  <c r="H41" i="11"/>
  <c r="G37" i="11"/>
  <c r="G41" i="11" s="1"/>
  <c r="F37" i="11"/>
  <c r="F41" i="11"/>
  <c r="E37" i="11"/>
  <c r="E41" i="11"/>
  <c r="D37" i="11"/>
  <c r="D41" i="11" s="1"/>
  <c r="C37" i="11"/>
  <c r="C41" i="11" s="1"/>
  <c r="B37" i="11"/>
  <c r="B40" i="11"/>
  <c r="M39" i="10"/>
  <c r="L39" i="10"/>
  <c r="K39" i="10"/>
  <c r="J39" i="10"/>
  <c r="I39" i="10"/>
  <c r="H39" i="10"/>
  <c r="G39" i="10"/>
  <c r="F39" i="10"/>
  <c r="E39" i="10"/>
  <c r="D39" i="10"/>
  <c r="C39" i="10"/>
  <c r="B39" i="10"/>
  <c r="B40" i="10" s="1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41" i="10" s="1"/>
  <c r="L37" i="10"/>
  <c r="L41" i="10"/>
  <c r="K37" i="10"/>
  <c r="K41" i="10"/>
  <c r="J37" i="10"/>
  <c r="J41" i="10"/>
  <c r="I37" i="10"/>
  <c r="I41" i="10" s="1"/>
  <c r="H37" i="10"/>
  <c r="H41" i="10"/>
  <c r="G37" i="10"/>
  <c r="G41" i="10" s="1"/>
  <c r="F37" i="10"/>
  <c r="F41" i="10"/>
  <c r="E37" i="10"/>
  <c r="E41" i="10"/>
  <c r="D37" i="10"/>
  <c r="D41" i="10" s="1"/>
  <c r="C37" i="10"/>
  <c r="C41" i="10" s="1"/>
  <c r="B37" i="10"/>
  <c r="B41" i="10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41" i="9" s="1"/>
  <c r="L37" i="9"/>
  <c r="L41" i="9"/>
  <c r="K37" i="9"/>
  <c r="K41" i="9"/>
  <c r="J37" i="9"/>
  <c r="J41" i="9" s="1"/>
  <c r="I37" i="9"/>
  <c r="I41" i="9" s="1"/>
  <c r="H37" i="9"/>
  <c r="H41" i="9"/>
  <c r="G37" i="9"/>
  <c r="G41" i="9" s="1"/>
  <c r="F37" i="9"/>
  <c r="F41" i="9"/>
  <c r="E37" i="9"/>
  <c r="E41" i="9"/>
  <c r="D37" i="9"/>
  <c r="D41" i="9" s="1"/>
  <c r="C37" i="9"/>
  <c r="C41" i="9" s="1"/>
  <c r="B37" i="9"/>
  <c r="B41" i="9"/>
  <c r="M39" i="8"/>
  <c r="L39" i="8"/>
  <c r="K39" i="8"/>
  <c r="J39" i="8"/>
  <c r="J40" i="8" s="1"/>
  <c r="I39" i="8"/>
  <c r="I40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41" i="8" s="1"/>
  <c r="L37" i="8"/>
  <c r="L41" i="8" s="1"/>
  <c r="K37" i="8"/>
  <c r="K41" i="8" s="1"/>
  <c r="J41" i="8"/>
  <c r="I37" i="8"/>
  <c r="I41" i="8" s="1"/>
  <c r="H37" i="8"/>
  <c r="H41" i="8"/>
  <c r="G37" i="8"/>
  <c r="G41" i="8" s="1"/>
  <c r="F37" i="8"/>
  <c r="F41" i="8"/>
  <c r="E37" i="8"/>
  <c r="E41" i="8"/>
  <c r="D37" i="8"/>
  <c r="D41" i="8"/>
  <c r="C37" i="8"/>
  <c r="C41" i="8" s="1"/>
  <c r="B37" i="8"/>
  <c r="B41" i="8"/>
  <c r="M39" i="7"/>
  <c r="L39" i="7"/>
  <c r="K39" i="7"/>
  <c r="J39" i="7"/>
  <c r="J40" i="7" s="1"/>
  <c r="I39" i="7"/>
  <c r="H39" i="7"/>
  <c r="G39" i="7"/>
  <c r="F39" i="7"/>
  <c r="F40" i="7" s="1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41" i="7" s="1"/>
  <c r="L37" i="7"/>
  <c r="L41" i="7"/>
  <c r="K37" i="7"/>
  <c r="K41" i="7"/>
  <c r="J37" i="7"/>
  <c r="J41" i="7"/>
  <c r="I37" i="7"/>
  <c r="I41" i="7" s="1"/>
  <c r="H37" i="7"/>
  <c r="H41" i="7"/>
  <c r="G37" i="7"/>
  <c r="G41" i="7" s="1"/>
  <c r="F37" i="7"/>
  <c r="F41" i="7"/>
  <c r="E37" i="7"/>
  <c r="E41" i="7"/>
  <c r="D37" i="7"/>
  <c r="D41" i="7"/>
  <c r="C37" i="7"/>
  <c r="C41" i="7" s="1"/>
  <c r="B37" i="7"/>
  <c r="M39" i="6"/>
  <c r="L39" i="6"/>
  <c r="K39" i="6"/>
  <c r="J39" i="6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N37" i="6" s="1"/>
  <c r="L37" i="6"/>
  <c r="L41" i="6" s="1"/>
  <c r="K41" i="6"/>
  <c r="J37" i="6"/>
  <c r="J41" i="6"/>
  <c r="I37" i="6"/>
  <c r="I41" i="6"/>
  <c r="H37" i="6"/>
  <c r="H41" i="6" s="1"/>
  <c r="G37" i="6"/>
  <c r="G41" i="6"/>
  <c r="F37" i="6"/>
  <c r="F41" i="6" s="1"/>
  <c r="E37" i="6"/>
  <c r="E41" i="6"/>
  <c r="D37" i="6"/>
  <c r="D41" i="6"/>
  <c r="C37" i="6"/>
  <c r="C41" i="6"/>
  <c r="B37" i="6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41" i="5" s="1"/>
  <c r="L37" i="5"/>
  <c r="L41" i="5" s="1"/>
  <c r="K37" i="5"/>
  <c r="K41" i="5" s="1"/>
  <c r="J37" i="5"/>
  <c r="J41" i="5" s="1"/>
  <c r="I37" i="5"/>
  <c r="I41" i="5" s="1"/>
  <c r="H37" i="5"/>
  <c r="H41" i="5" s="1"/>
  <c r="G37" i="5"/>
  <c r="G41" i="5" s="1"/>
  <c r="F37" i="5"/>
  <c r="F40" i="5" s="1"/>
  <c r="E37" i="5"/>
  <c r="E41" i="5" s="1"/>
  <c r="D37" i="5"/>
  <c r="D41" i="5" s="1"/>
  <c r="C37" i="5"/>
  <c r="C41" i="5" s="1"/>
  <c r="B37" i="5"/>
  <c r="B41" i="5" s="1"/>
  <c r="M39" i="4"/>
  <c r="L39" i="4"/>
  <c r="K39" i="4"/>
  <c r="J39" i="4"/>
  <c r="I39" i="4"/>
  <c r="H39" i="4"/>
  <c r="G39" i="4"/>
  <c r="F39" i="4"/>
  <c r="E39" i="4"/>
  <c r="D39" i="4"/>
  <c r="D40" i="4" s="1"/>
  <c r="C39" i="4"/>
  <c r="B39" i="4"/>
  <c r="B40" i="4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41" i="4" s="1"/>
  <c r="L37" i="4"/>
  <c r="L41" i="4"/>
  <c r="K37" i="4"/>
  <c r="K41" i="4" s="1"/>
  <c r="J37" i="4"/>
  <c r="J41" i="4"/>
  <c r="I37" i="4"/>
  <c r="I41" i="4" s="1"/>
  <c r="H37" i="4"/>
  <c r="H41" i="4"/>
  <c r="G37" i="4"/>
  <c r="G41" i="4" s="1"/>
  <c r="F37" i="4"/>
  <c r="F41" i="4"/>
  <c r="E37" i="4"/>
  <c r="E41" i="4" s="1"/>
  <c r="D37" i="4"/>
  <c r="D41" i="4"/>
  <c r="C37" i="4"/>
  <c r="C41" i="4" s="1"/>
  <c r="B37" i="4"/>
  <c r="N37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I39" i="1"/>
  <c r="H39" i="1"/>
  <c r="G39" i="1"/>
  <c r="F39" i="1"/>
  <c r="E39" i="1"/>
  <c r="D39" i="1"/>
  <c r="C39" i="1"/>
  <c r="B39" i="1"/>
  <c r="M37" i="1"/>
  <c r="L37" i="1"/>
  <c r="L41" i="1"/>
  <c r="K37" i="1"/>
  <c r="K40" i="1" s="1"/>
  <c r="J37" i="1"/>
  <c r="J41" i="1"/>
  <c r="I37" i="1"/>
  <c r="H37" i="1"/>
  <c r="H41" i="1" s="1"/>
  <c r="G37" i="1"/>
  <c r="G40" i="1" s="1"/>
  <c r="F37" i="1"/>
  <c r="F41" i="1"/>
  <c r="E37" i="1"/>
  <c r="D37" i="1"/>
  <c r="D41" i="1"/>
  <c r="C37" i="1"/>
  <c r="N37" i="1" s="1"/>
  <c r="B37" i="1"/>
  <c r="N37" i="7"/>
  <c r="N37" i="5"/>
  <c r="H40" i="17"/>
  <c r="L40" i="17"/>
  <c r="E40" i="1"/>
  <c r="I40" i="1"/>
  <c r="M40" i="1"/>
  <c r="B40" i="13"/>
  <c r="F40" i="13"/>
  <c r="B41" i="13"/>
  <c r="C40" i="13"/>
  <c r="E40" i="13"/>
  <c r="G40" i="13"/>
  <c r="I40" i="13"/>
  <c r="K40" i="13"/>
  <c r="M40" i="13"/>
  <c r="B40" i="12"/>
  <c r="D40" i="12"/>
  <c r="L40" i="12"/>
  <c r="E40" i="12"/>
  <c r="I40" i="11"/>
  <c r="M40" i="11"/>
  <c r="F40" i="10"/>
  <c r="J40" i="10"/>
  <c r="G40" i="10"/>
  <c r="I40" i="10"/>
  <c r="B40" i="8"/>
  <c r="L40" i="8"/>
  <c r="K40" i="8"/>
  <c r="M40" i="8"/>
  <c r="B40" i="7"/>
  <c r="D40" i="7"/>
  <c r="H40" i="7"/>
  <c r="L40" i="7"/>
  <c r="B41" i="7"/>
  <c r="C40" i="7"/>
  <c r="E40" i="7"/>
  <c r="G40" i="7"/>
  <c r="I40" i="7"/>
  <c r="K40" i="7"/>
  <c r="M40" i="7"/>
  <c r="B40" i="6"/>
  <c r="D40" i="6"/>
  <c r="F40" i="6"/>
  <c r="H40" i="6"/>
  <c r="J40" i="6"/>
  <c r="L40" i="6"/>
  <c r="B41" i="6"/>
  <c r="C40" i="6"/>
  <c r="E40" i="6"/>
  <c r="G40" i="6"/>
  <c r="I40" i="6"/>
  <c r="K40" i="6"/>
  <c r="M40" i="6"/>
  <c r="D40" i="5"/>
  <c r="H40" i="5"/>
  <c r="J40" i="5"/>
  <c r="L40" i="5"/>
  <c r="C40" i="5"/>
  <c r="E40" i="5"/>
  <c r="G40" i="5"/>
  <c r="I40" i="5"/>
  <c r="K40" i="5"/>
  <c r="M40" i="5"/>
  <c r="F40" i="4"/>
  <c r="H40" i="4"/>
  <c r="J40" i="4"/>
  <c r="L40" i="4"/>
  <c r="B41" i="4"/>
  <c r="C40" i="4"/>
  <c r="E40" i="4"/>
  <c r="G40" i="4"/>
  <c r="I40" i="4"/>
  <c r="K40" i="4"/>
  <c r="M40" i="4"/>
  <c r="L40" i="1"/>
  <c r="J40" i="1"/>
  <c r="H40" i="1"/>
  <c r="F40" i="1"/>
  <c r="D40" i="1"/>
  <c r="B40" i="1"/>
  <c r="C41" i="1"/>
  <c r="E41" i="1"/>
  <c r="G41" i="1"/>
  <c r="I41" i="1"/>
  <c r="M41" i="1"/>
  <c r="B41" i="1"/>
  <c r="C40" i="8"/>
  <c r="D40" i="8"/>
  <c r="E40" i="8"/>
  <c r="F40" i="8"/>
  <c r="G40" i="8"/>
  <c r="H40" i="8"/>
  <c r="N37" i="8"/>
  <c r="B40" i="17"/>
  <c r="B41" i="17"/>
  <c r="C40" i="17"/>
  <c r="D40" i="17"/>
  <c r="E40" i="17"/>
  <c r="F40" i="17"/>
  <c r="G40" i="17"/>
  <c r="J40" i="13"/>
  <c r="D40" i="13"/>
  <c r="H40" i="13"/>
  <c r="L40" i="13"/>
  <c r="N37" i="13"/>
  <c r="C40" i="12"/>
  <c r="F40" i="12"/>
  <c r="G40" i="12"/>
  <c r="H40" i="12"/>
  <c r="I40" i="12"/>
  <c r="J40" i="12"/>
  <c r="K40" i="12"/>
  <c r="M40" i="12"/>
  <c r="N37" i="12"/>
  <c r="B41" i="11"/>
  <c r="C40" i="11"/>
  <c r="D40" i="11"/>
  <c r="E40" i="11"/>
  <c r="F40" i="11"/>
  <c r="G40" i="11"/>
  <c r="H40" i="11"/>
  <c r="J40" i="11"/>
  <c r="K40" i="11"/>
  <c r="L40" i="11"/>
  <c r="N37" i="11"/>
  <c r="C40" i="10"/>
  <c r="D40" i="10"/>
  <c r="E40" i="10"/>
  <c r="H40" i="10"/>
  <c r="K40" i="10"/>
  <c r="L40" i="10"/>
  <c r="M40" i="10"/>
  <c r="N37" i="10"/>
  <c r="B40" i="9"/>
  <c r="C40" i="9"/>
  <c r="D40" i="9"/>
  <c r="M40" i="9"/>
  <c r="L40" i="9"/>
  <c r="K40" i="9"/>
  <c r="J40" i="9"/>
  <c r="I40" i="9"/>
  <c r="H40" i="9"/>
  <c r="G40" i="9"/>
  <c r="F40" i="9"/>
  <c r="E40" i="9"/>
  <c r="N37" i="9"/>
  <c r="N37" i="17" l="1"/>
  <c r="M40" i="17"/>
  <c r="F41" i="5"/>
  <c r="M41" i="6"/>
  <c r="C40" i="1"/>
  <c r="K41" i="1"/>
  <c r="B40" i="5"/>
</calcChain>
</file>

<file path=xl/sharedStrings.xml><?xml version="1.0" encoding="utf-8"?>
<sst xmlns="http://schemas.openxmlformats.org/spreadsheetml/2006/main" count="433" uniqueCount="48">
  <si>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</si>
  <si>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</si>
  <si>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</si>
  <si>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</si>
  <si>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</si>
  <si>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</si>
  <si>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</si>
  <si>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</si>
  <si>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</si>
  <si>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</si>
  <si>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</si>
  <si>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</si>
  <si>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</si>
  <si>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</si>
  <si>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</si>
  <si>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</si>
  <si>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</si>
  <si>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</si>
  <si>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</si>
  <si>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</si>
  <si>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Lamabari TEA ESTATE (Udalguri)</t>
  </si>
  <si>
    <t>YEAR 2005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</si>
  <si>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</si>
  <si>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</si>
  <si>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</si>
  <si>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</si>
  <si>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</si>
  <si>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</si>
  <si>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</si>
  <si>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</si>
  <si>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</si>
  <si>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</si>
  <si>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</si>
  <si>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</si>
  <si>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</si>
  <si>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</si>
  <si>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</si>
  <si>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</si>
  <si>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</si>
  <si>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</si>
  <si>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</si>
  <si>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</si>
  <si>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</si>
  <si>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</si>
  <si>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</si>
  <si>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Lamabari Tea Estate</t>
  </si>
  <si>
    <t>Udalguri</t>
  </si>
  <si>
    <t>YEAR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</si>
</sst>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33</v>
      </c>
      <c r="B1" t="s">
        <v>45</v>
      </c>
    </row>
    <row r="2" spans="1:2" x14ac:dyDescent="0.3">
      <c r="A2" t="s">
        <v>34</v>
      </c>
    </row>
    <row r="3" spans="1:2" x14ac:dyDescent="0.3">
      <c r="A3" t="s">
        <v>35</v>
      </c>
    </row>
    <row r="4" spans="1:2" x14ac:dyDescent="0.3">
      <c r="A4" t="s">
        <v>36</v>
      </c>
      <c r="B4">
        <v>26.8431</v>
      </c>
    </row>
    <row r="5" spans="1:2" x14ac:dyDescent="0.3">
      <c r="A5" t="s">
        <v>37</v>
      </c>
      <c r="B5">
        <v>92.278000000000006</v>
      </c>
    </row>
    <row r="6" spans="1:2" x14ac:dyDescent="0.3">
      <c r="A6" t="s">
        <v>38</v>
      </c>
      <c r="B6" t="s">
        <v>46</v>
      </c>
    </row>
    <row r="7" spans="1:2" x14ac:dyDescent="0.3">
      <c r="A7" t="s">
        <v>39</v>
      </c>
      <c r="B7" t="s">
        <v>40</v>
      </c>
    </row>
    <row r="8" spans="1:2" x14ac:dyDescent="0.3">
      <c r="A8" t="s">
        <v>41</v>
      </c>
    </row>
    <row r="9" spans="1:2" x14ac:dyDescent="0.3">
      <c r="A9" t="s">
        <v>42</v>
      </c>
      <c r="B9">
        <v>1</v>
      </c>
    </row>
    <row r="10" spans="1:2" x14ac:dyDescent="0.3">
      <c r="A10" t="s">
        <v>43</v>
      </c>
      <c r="B10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H31" sqref="H3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28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1.1200000000000001</v>
      </c>
      <c r="I6" s="7">
        <v>0</v>
      </c>
      <c r="J6" s="7">
        <v>0.62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3.72</v>
      </c>
      <c r="G7" s="7">
        <v>0.25</v>
      </c>
      <c r="H7" s="7">
        <v>0</v>
      </c>
      <c r="I7" s="7">
        <v>1.08</v>
      </c>
      <c r="J7" s="7">
        <v>0.7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0.74</v>
      </c>
      <c r="H8" s="7">
        <v>0.7</v>
      </c>
      <c r="I8" s="7">
        <v>1.6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1.1399999999999999</v>
      </c>
      <c r="F9" s="7">
        <v>0.95</v>
      </c>
      <c r="G9" s="7">
        <v>0</v>
      </c>
      <c r="H9" s="7">
        <v>0.89</v>
      </c>
      <c r="I9" s="7">
        <v>0.6</v>
      </c>
      <c r="J9" s="7">
        <v>2.1</v>
      </c>
      <c r="K9" s="7">
        <v>0.48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1.5</v>
      </c>
      <c r="H10" s="7">
        <v>0</v>
      </c>
      <c r="I10" s="7">
        <v>2.9</v>
      </c>
      <c r="J10" s="7">
        <v>3.62</v>
      </c>
      <c r="K10" s="7">
        <v>0.8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5.2</v>
      </c>
      <c r="K11" s="7">
        <v>2.4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2.4500000000000002</v>
      </c>
      <c r="I12" s="7">
        <v>1.5</v>
      </c>
      <c r="J12" s="7">
        <v>1.6</v>
      </c>
      <c r="K12" s="7">
        <v>0.25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0.3</v>
      </c>
      <c r="I13" s="7">
        <v>2.2999999999999998</v>
      </c>
      <c r="J13" s="7">
        <v>1.1000000000000001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0.34</v>
      </c>
      <c r="G14" s="7">
        <v>1.44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5.2</v>
      </c>
      <c r="H15" s="7">
        <v>2.16</v>
      </c>
      <c r="I15" s="7">
        <v>1.2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0.35</v>
      </c>
      <c r="F16" s="7">
        <v>1.4</v>
      </c>
      <c r="G16" s="7">
        <v>0</v>
      </c>
      <c r="H16" s="7">
        <v>0</v>
      </c>
      <c r="I16" s="7">
        <v>0</v>
      </c>
      <c r="J16" s="7">
        <v>0.2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5.03</v>
      </c>
      <c r="F17" s="7">
        <v>3.04</v>
      </c>
      <c r="G17" s="7">
        <v>0</v>
      </c>
      <c r="H17" s="7">
        <v>2.09</v>
      </c>
      <c r="I17" s="7">
        <v>0.69</v>
      </c>
      <c r="J17" s="7">
        <v>1.5</v>
      </c>
      <c r="K17" s="7">
        <v>0</v>
      </c>
      <c r="L17" s="7">
        <v>0</v>
      </c>
      <c r="M17" s="7">
        <v>0.3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2.08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0.55000000000000004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2.19</v>
      </c>
      <c r="G20" s="7">
        <v>0</v>
      </c>
      <c r="H20" s="7">
        <v>1.58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0.95</v>
      </c>
      <c r="F21" s="7">
        <v>0.23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0.3</v>
      </c>
      <c r="D22" s="7">
        <v>0</v>
      </c>
      <c r="E22" s="7">
        <v>0</v>
      </c>
      <c r="F22" s="7">
        <v>0</v>
      </c>
      <c r="G22" s="7">
        <v>0</v>
      </c>
      <c r="H22" s="7">
        <v>4.08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1.47</v>
      </c>
      <c r="D23" s="7">
        <v>0</v>
      </c>
      <c r="E23" s="7">
        <v>0</v>
      </c>
      <c r="F23" s="7">
        <v>0.48</v>
      </c>
      <c r="G23" s="7">
        <v>0</v>
      </c>
      <c r="H23" s="7">
        <v>0.44</v>
      </c>
      <c r="I23" s="7">
        <v>0</v>
      </c>
      <c r="J23" s="7">
        <v>0.15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0.69</v>
      </c>
      <c r="F24" s="7">
        <v>1.45</v>
      </c>
      <c r="G24" s="7">
        <v>0.35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0.45</v>
      </c>
      <c r="F25" s="7">
        <v>0.2</v>
      </c>
      <c r="G25" s="7">
        <v>0</v>
      </c>
      <c r="H25" s="7">
        <v>1.8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1.52</v>
      </c>
      <c r="I26" s="7">
        <v>0</v>
      </c>
      <c r="J26" s="7">
        <v>0</v>
      </c>
      <c r="K26" s="7">
        <v>0</v>
      </c>
      <c r="L26" s="7">
        <v>0</v>
      </c>
      <c r="M26" s="7">
        <v>0.16</v>
      </c>
    </row>
    <row r="27" spans="1:13" x14ac:dyDescent="0.3">
      <c r="A27" s="5">
        <v>22</v>
      </c>
      <c r="B27" s="7">
        <v>0</v>
      </c>
      <c r="C27" s="7">
        <v>0</v>
      </c>
      <c r="D27" s="7">
        <v>3.35</v>
      </c>
      <c r="E27" s="7">
        <v>0.34</v>
      </c>
      <c r="F27" s="7">
        <v>0</v>
      </c>
      <c r="G27" s="7">
        <v>0</v>
      </c>
      <c r="H27" s="7">
        <v>6.6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0.42</v>
      </c>
      <c r="E28" s="7">
        <v>0</v>
      </c>
      <c r="F28" s="7">
        <v>0.63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0.68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0.45</v>
      </c>
      <c r="E30" s="7">
        <v>0</v>
      </c>
      <c r="F30" s="7">
        <v>0</v>
      </c>
      <c r="G30" s="7">
        <v>0</v>
      </c>
      <c r="H30" s="7">
        <v>1.85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7.05</v>
      </c>
      <c r="H31" s="7">
        <v>2.0499999999999998</v>
      </c>
      <c r="I31" s="7">
        <v>0.9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0.95</v>
      </c>
      <c r="H32" s="7">
        <v>1.43</v>
      </c>
      <c r="I32" s="7">
        <v>0</v>
      </c>
      <c r="J32" s="7">
        <v>16.399999999999999</v>
      </c>
      <c r="K32" s="7">
        <v>1.45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0.56999999999999995</v>
      </c>
      <c r="F33" s="7">
        <v>0</v>
      </c>
      <c r="G33" s="7">
        <v>1.72</v>
      </c>
      <c r="H33" s="7">
        <v>0</v>
      </c>
      <c r="I33" s="7">
        <v>5.8</v>
      </c>
      <c r="J33" s="7">
        <v>0</v>
      </c>
      <c r="K33" s="7">
        <v>0.18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0.3</v>
      </c>
      <c r="G34" s="7">
        <v>3.27</v>
      </c>
      <c r="H34" s="7">
        <v>0</v>
      </c>
      <c r="I34" s="7">
        <v>0</v>
      </c>
      <c r="J34" s="7">
        <v>0.75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0.7</v>
      </c>
      <c r="E35" s="7">
        <v>0</v>
      </c>
      <c r="F35" s="7">
        <v>2.1</v>
      </c>
      <c r="G35" s="7">
        <v>1</v>
      </c>
      <c r="H35" s="7">
        <v>0</v>
      </c>
      <c r="I35" s="7">
        <v>0</v>
      </c>
      <c r="J35" s="7">
        <v>0.32</v>
      </c>
      <c r="K35" s="7">
        <v>0.5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2.06</v>
      </c>
      <c r="E36" s="7">
        <v>0</v>
      </c>
      <c r="F36" s="7">
        <v>1.06</v>
      </c>
      <c r="G36" s="7">
        <v>0</v>
      </c>
      <c r="H36" s="7">
        <v>1.85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1.77</v>
      </c>
      <c r="D37" s="7">
        <f t="shared" si="0"/>
        <v>6.98</v>
      </c>
      <c r="E37" s="7">
        <f t="shared" si="0"/>
        <v>9.52</v>
      </c>
      <c r="F37" s="7">
        <f t="shared" si="0"/>
        <v>20.849999999999998</v>
      </c>
      <c r="G37" s="7">
        <f t="shared" si="0"/>
        <v>23.47</v>
      </c>
      <c r="H37" s="7">
        <f t="shared" si="0"/>
        <v>32.909999999999997</v>
      </c>
      <c r="I37" s="7">
        <f t="shared" si="0"/>
        <v>19.12</v>
      </c>
      <c r="J37" s="7">
        <f t="shared" si="0"/>
        <v>34.26</v>
      </c>
      <c r="K37" s="7">
        <f t="shared" si="0"/>
        <v>6.06</v>
      </c>
      <c r="L37" s="7">
        <f t="shared" si="0"/>
        <v>0</v>
      </c>
      <c r="M37" s="7">
        <f t="shared" si="0"/>
        <v>0.45999999999999996</v>
      </c>
      <c r="N37" s="8">
        <f>SUM(B37:M37)</f>
        <v>155.4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1.47</v>
      </c>
      <c r="D38" s="7">
        <f t="shared" si="1"/>
        <v>3.35</v>
      </c>
      <c r="E38" s="7">
        <f t="shared" si="1"/>
        <v>5.03</v>
      </c>
      <c r="F38" s="7">
        <f t="shared" si="1"/>
        <v>3.72</v>
      </c>
      <c r="G38" s="7">
        <f t="shared" si="1"/>
        <v>7.05</v>
      </c>
      <c r="H38" s="7">
        <f t="shared" si="1"/>
        <v>6.6</v>
      </c>
      <c r="I38" s="7">
        <f t="shared" si="1"/>
        <v>5.8</v>
      </c>
      <c r="J38" s="7">
        <f t="shared" si="1"/>
        <v>16.399999999999999</v>
      </c>
      <c r="K38" s="7">
        <f t="shared" si="1"/>
        <v>2.4</v>
      </c>
      <c r="L38" s="7">
        <f t="shared" si="1"/>
        <v>0</v>
      </c>
      <c r="M38" s="7">
        <f t="shared" si="1"/>
        <v>0.3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5</v>
      </c>
      <c r="E39" s="6">
        <f t="shared" si="2"/>
        <v>8</v>
      </c>
      <c r="F39" s="6">
        <f t="shared" si="2"/>
        <v>16</v>
      </c>
      <c r="G39" s="6">
        <f t="shared" si="2"/>
        <v>11</v>
      </c>
      <c r="H39" s="6">
        <f t="shared" si="2"/>
        <v>17</v>
      </c>
      <c r="I39" s="6">
        <f t="shared" si="2"/>
        <v>11</v>
      </c>
      <c r="J39" s="6">
        <f t="shared" si="2"/>
        <v>13</v>
      </c>
      <c r="K39" s="6">
        <f t="shared" si="2"/>
        <v>7</v>
      </c>
      <c r="L39" s="6">
        <f t="shared" si="2"/>
        <v>0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0.88500000000000001</v>
      </c>
      <c r="D40" s="7">
        <f t="shared" si="3"/>
        <v>1.3960000000000001</v>
      </c>
      <c r="E40" s="7">
        <f t="shared" si="3"/>
        <v>1.19</v>
      </c>
      <c r="F40" s="7">
        <f t="shared" si="3"/>
        <v>1.3031249999999999</v>
      </c>
      <c r="G40" s="7">
        <f t="shared" si="3"/>
        <v>2.1336363636363633</v>
      </c>
      <c r="H40" s="7">
        <f t="shared" si="3"/>
        <v>1.9358823529411762</v>
      </c>
      <c r="I40" s="7">
        <f t="shared" si="3"/>
        <v>1.7381818181818183</v>
      </c>
      <c r="J40" s="7">
        <f t="shared" si="3"/>
        <v>2.6353846153846154</v>
      </c>
      <c r="K40" s="7">
        <f t="shared" si="3"/>
        <v>0.86571428571428566</v>
      </c>
      <c r="L40" s="7" t="e">
        <f t="shared" si="3"/>
        <v>#DIV/0!</v>
      </c>
      <c r="M40" s="7">
        <f t="shared" si="3"/>
        <v>0.22999999999999998</v>
      </c>
    </row>
    <row r="41" spans="1:14" x14ac:dyDescent="0.3">
      <c r="A41" s="5" t="s">
        <v>19</v>
      </c>
      <c r="B41" s="7">
        <f>B37/31</f>
        <v>0</v>
      </c>
      <c r="C41" s="7">
        <f>C37/28</f>
        <v>6.3214285714285709E-2</v>
      </c>
      <c r="D41" s="7">
        <f>D37/31</f>
        <v>0.22516129032258067</v>
      </c>
      <c r="E41" s="7">
        <f>E37/30</f>
        <v>0.3173333333333333</v>
      </c>
      <c r="F41" s="7">
        <f>F37/31</f>
        <v>0.67258064516129024</v>
      </c>
      <c r="G41" s="7">
        <f>G37/30</f>
        <v>0.78233333333333333</v>
      </c>
      <c r="H41" s="7">
        <f>H37/31</f>
        <v>1.0616129032258064</v>
      </c>
      <c r="I41" s="7">
        <f>I37/31</f>
        <v>0.61677419354838714</v>
      </c>
      <c r="J41" s="7">
        <f>J37/30</f>
        <v>1.1419999999999999</v>
      </c>
      <c r="K41" s="7">
        <f>K37/31</f>
        <v>0.19548387096774192</v>
      </c>
      <c r="L41" s="7">
        <f>L37/30</f>
        <v>0</v>
      </c>
      <c r="M41" s="7">
        <f>M37/31</f>
        <v>1.4838709677419354E-2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A28" sqref="A2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1.08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0.15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0.2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2.0499999999999998</v>
      </c>
      <c r="G9" s="7">
        <v>0.72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0.18</v>
      </c>
      <c r="G10" s="7">
        <v>0.44</v>
      </c>
      <c r="H10" s="7">
        <v>0.36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1.24</v>
      </c>
      <c r="H11" s="7">
        <v>0</v>
      </c>
      <c r="I11" s="7">
        <v>0</v>
      </c>
      <c r="J11" s="7">
        <v>0.16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1.1000000000000001</v>
      </c>
      <c r="G12" s="7">
        <v>2.9</v>
      </c>
      <c r="H12" s="7">
        <v>0</v>
      </c>
      <c r="I12" s="7">
        <v>1.9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0.28999999999999998</v>
      </c>
      <c r="D13" s="7">
        <v>0</v>
      </c>
      <c r="E13" s="7">
        <v>0</v>
      </c>
      <c r="F13" s="7">
        <v>3.05</v>
      </c>
      <c r="G13" s="7">
        <v>4.7300000000000004</v>
      </c>
      <c r="H13" s="7">
        <v>0</v>
      </c>
      <c r="I13" s="7">
        <v>0.2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0.25</v>
      </c>
      <c r="D14" s="7">
        <v>0</v>
      </c>
      <c r="E14" s="7">
        <v>2.0299999999999998</v>
      </c>
      <c r="F14" s="7">
        <v>4.2</v>
      </c>
      <c r="G14" s="7">
        <v>0.62</v>
      </c>
      <c r="H14" s="7">
        <v>4.37</v>
      </c>
      <c r="I14" s="7">
        <v>0.96</v>
      </c>
      <c r="J14" s="7">
        <v>4.3499999999999996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4.4000000000000004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0.13</v>
      </c>
      <c r="G16" s="7">
        <v>6.03</v>
      </c>
      <c r="H16" s="7">
        <v>3.28</v>
      </c>
      <c r="I16" s="7">
        <v>0.32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0.12</v>
      </c>
      <c r="C17" s="7">
        <v>0</v>
      </c>
      <c r="D17" s="7">
        <v>0</v>
      </c>
      <c r="E17" s="7">
        <v>0</v>
      </c>
      <c r="F17" s="7">
        <v>2</v>
      </c>
      <c r="G17" s="7">
        <v>0.1</v>
      </c>
      <c r="H17" s="7">
        <v>0</v>
      </c>
      <c r="I17" s="7">
        <v>0</v>
      </c>
      <c r="J17" s="7">
        <v>0</v>
      </c>
      <c r="K17" s="7">
        <v>4.63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</v>
      </c>
      <c r="H18" s="7">
        <v>0</v>
      </c>
      <c r="I18" s="7">
        <v>0</v>
      </c>
      <c r="J18" s="7">
        <v>0</v>
      </c>
      <c r="K18" s="7">
        <v>0</v>
      </c>
      <c r="L18" s="7">
        <v>0.4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5.66</v>
      </c>
      <c r="G19" s="7">
        <v>0</v>
      </c>
      <c r="H19" s="7">
        <v>0.3</v>
      </c>
      <c r="I19" s="7">
        <v>1.24</v>
      </c>
      <c r="J19" s="7">
        <v>3.32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2.1</v>
      </c>
      <c r="K20" s="7">
        <v>2.13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0.45</v>
      </c>
      <c r="D21" s="7">
        <v>0</v>
      </c>
      <c r="E21" s="7">
        <v>0</v>
      </c>
      <c r="F21" s="7">
        <v>0</v>
      </c>
      <c r="G21" s="7">
        <v>0</v>
      </c>
      <c r="H21" s="7">
        <v>4.93</v>
      </c>
      <c r="I21" s="7">
        <v>4.95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2.1</v>
      </c>
      <c r="D22" s="7">
        <v>0</v>
      </c>
      <c r="E22" s="7">
        <v>0.23</v>
      </c>
      <c r="F22" s="7">
        <v>0.87</v>
      </c>
      <c r="G22" s="7">
        <v>0</v>
      </c>
      <c r="H22" s="7">
        <v>0.3</v>
      </c>
      <c r="I22" s="7">
        <v>0.12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0.46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0.43</v>
      </c>
      <c r="I24" s="7">
        <v>0</v>
      </c>
      <c r="J24" s="7">
        <v>2.4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1.05</v>
      </c>
      <c r="H25" s="7">
        <v>0</v>
      </c>
      <c r="I25" s="7">
        <v>0.77</v>
      </c>
      <c r="J25" s="7">
        <v>0.69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0.46</v>
      </c>
      <c r="G26" s="7">
        <v>1.06</v>
      </c>
      <c r="H26" s="7">
        <v>0.72</v>
      </c>
      <c r="I26" s="7">
        <v>0</v>
      </c>
      <c r="J26" s="7">
        <v>0.19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1.83</v>
      </c>
      <c r="G27" s="7">
        <v>6.85</v>
      </c>
      <c r="H27" s="7">
        <v>0</v>
      </c>
      <c r="I27" s="7">
        <v>0</v>
      </c>
      <c r="J27" s="7">
        <v>9.3699999999999992</v>
      </c>
      <c r="K27" s="7">
        <v>0</v>
      </c>
      <c r="L27" s="7">
        <v>0.27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0.27</v>
      </c>
      <c r="G28" s="7">
        <v>2.78</v>
      </c>
      <c r="H28" s="7">
        <v>2.4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0.09</v>
      </c>
      <c r="E29" s="7">
        <v>0</v>
      </c>
      <c r="F29" s="7">
        <v>0</v>
      </c>
      <c r="G29" s="7">
        <v>0</v>
      </c>
      <c r="H29" s="7">
        <v>0.12</v>
      </c>
      <c r="I29" s="7">
        <v>0</v>
      </c>
      <c r="J29" s="7">
        <v>10.38</v>
      </c>
      <c r="K29" s="7">
        <v>0</v>
      </c>
      <c r="L29" s="7">
        <v>0.9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7.91</v>
      </c>
      <c r="H30" s="7">
        <v>0.16</v>
      </c>
      <c r="I30" s="7">
        <v>3.08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1.1000000000000001</v>
      </c>
      <c r="G31" s="7">
        <v>0</v>
      </c>
      <c r="H31" s="7">
        <v>0</v>
      </c>
      <c r="I31" s="7">
        <v>0</v>
      </c>
      <c r="J31" s="7">
        <v>0.55000000000000004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0.57999999999999996</v>
      </c>
      <c r="H32" s="7">
        <v>0</v>
      </c>
      <c r="I32" s="7">
        <v>4.49</v>
      </c>
      <c r="J32" s="7">
        <v>4.84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0.75</v>
      </c>
      <c r="E33" s="7">
        <v>0.75</v>
      </c>
      <c r="F33" s="7">
        <v>0</v>
      </c>
      <c r="G33" s="7">
        <v>4.1399999999999997</v>
      </c>
      <c r="H33" s="7">
        <v>0</v>
      </c>
      <c r="I33" s="7">
        <v>0</v>
      </c>
      <c r="J33" s="7">
        <v>2.54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2.9</v>
      </c>
      <c r="G34" s="7">
        <v>0</v>
      </c>
      <c r="H34" s="7">
        <v>0</v>
      </c>
      <c r="I34" s="7">
        <v>0</v>
      </c>
      <c r="J34" s="7">
        <v>0.27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1.45</v>
      </c>
      <c r="F35" s="7">
        <v>1.1000000000000001</v>
      </c>
      <c r="G35" s="7">
        <v>5.6</v>
      </c>
      <c r="H35" s="7">
        <v>5.05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1.24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v>0</v>
      </c>
      <c r="C37" s="7">
        <f t="shared" ref="C37:M37" si="0">SUM(C6:C36)</f>
        <v>3.09</v>
      </c>
      <c r="D37" s="7">
        <f t="shared" si="0"/>
        <v>0.84</v>
      </c>
      <c r="E37" s="7">
        <f t="shared" si="0"/>
        <v>4.46</v>
      </c>
      <c r="F37" s="7">
        <f t="shared" si="0"/>
        <v>31.500000000000004</v>
      </c>
      <c r="G37" s="7">
        <f t="shared" si="0"/>
        <v>49.750000000000007</v>
      </c>
      <c r="H37" s="7">
        <f t="shared" si="0"/>
        <v>23.030000000000005</v>
      </c>
      <c r="I37" s="7">
        <f t="shared" si="0"/>
        <v>19.27</v>
      </c>
      <c r="J37" s="7">
        <f t="shared" si="0"/>
        <v>42.239999999999995</v>
      </c>
      <c r="K37" s="7">
        <f t="shared" si="0"/>
        <v>6.76</v>
      </c>
      <c r="L37" s="7">
        <f t="shared" si="0"/>
        <v>1.57</v>
      </c>
      <c r="M37" s="7">
        <f t="shared" si="0"/>
        <v>0</v>
      </c>
      <c r="N37" s="8">
        <f>SUM(B37:M37)</f>
        <v>182.51</v>
      </c>
    </row>
    <row r="38" spans="1:14" x14ac:dyDescent="0.3">
      <c r="A38" s="5" t="s">
        <v>16</v>
      </c>
      <c r="B38" s="7">
        <f>MAX(B6:B36)</f>
        <v>0.12</v>
      </c>
      <c r="C38" s="7">
        <f t="shared" ref="C38:M38" si="1">MAX(C6:C36)</f>
        <v>2.1</v>
      </c>
      <c r="D38" s="7">
        <f t="shared" si="1"/>
        <v>0.75</v>
      </c>
      <c r="E38" s="7">
        <f t="shared" si="1"/>
        <v>2.0299999999999998</v>
      </c>
      <c r="F38" s="7">
        <f t="shared" si="1"/>
        <v>5.66</v>
      </c>
      <c r="G38" s="7">
        <f t="shared" si="1"/>
        <v>7.91</v>
      </c>
      <c r="H38" s="7">
        <f t="shared" si="1"/>
        <v>5.05</v>
      </c>
      <c r="I38" s="7">
        <f t="shared" si="1"/>
        <v>4.95</v>
      </c>
      <c r="J38" s="7">
        <f t="shared" si="1"/>
        <v>10.38</v>
      </c>
      <c r="K38" s="7">
        <f t="shared" si="1"/>
        <v>4.63</v>
      </c>
      <c r="L38" s="7">
        <f t="shared" si="1"/>
        <v>0.9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2</v>
      </c>
      <c r="E39" s="6">
        <f t="shared" si="2"/>
        <v>4</v>
      </c>
      <c r="F39" s="6">
        <f t="shared" si="2"/>
        <v>17</v>
      </c>
      <c r="G39" s="6">
        <f t="shared" si="2"/>
        <v>17</v>
      </c>
      <c r="H39" s="6">
        <f t="shared" si="2"/>
        <v>14</v>
      </c>
      <c r="I39" s="6">
        <f t="shared" si="2"/>
        <v>11</v>
      </c>
      <c r="J39" s="6">
        <f t="shared" si="2"/>
        <v>14</v>
      </c>
      <c r="K39" s="6">
        <f t="shared" si="2"/>
        <v>2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</v>
      </c>
      <c r="C40" s="7">
        <f t="shared" si="3"/>
        <v>0.77249999999999996</v>
      </c>
      <c r="D40" s="7">
        <f t="shared" si="3"/>
        <v>0.42</v>
      </c>
      <c r="E40" s="7">
        <f t="shared" si="3"/>
        <v>1.115</v>
      </c>
      <c r="F40" s="7">
        <f t="shared" si="3"/>
        <v>1.8529411764705885</v>
      </c>
      <c r="G40" s="7">
        <f t="shared" si="3"/>
        <v>2.9264705882352944</v>
      </c>
      <c r="H40" s="7">
        <f t="shared" si="3"/>
        <v>1.6450000000000002</v>
      </c>
      <c r="I40" s="7">
        <f t="shared" si="3"/>
        <v>1.7518181818181817</v>
      </c>
      <c r="J40" s="7">
        <f t="shared" si="3"/>
        <v>3.0171428571428569</v>
      </c>
      <c r="K40" s="7">
        <f t="shared" si="3"/>
        <v>3.38</v>
      </c>
      <c r="L40" s="7">
        <f t="shared" si="3"/>
        <v>0.52333333333333332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0.11035714285714285</v>
      </c>
      <c r="D41" s="7">
        <f>D37/31</f>
        <v>2.7096774193548386E-2</v>
      </c>
      <c r="E41" s="7">
        <f>E37/30</f>
        <v>0.14866666666666667</v>
      </c>
      <c r="F41" s="7">
        <f>F37/31</f>
        <v>1.0161290322580647</v>
      </c>
      <c r="G41" s="7">
        <f>G37/30</f>
        <v>1.6583333333333337</v>
      </c>
      <c r="H41" s="7">
        <f>H37/31</f>
        <v>0.74290322580645174</v>
      </c>
      <c r="I41" s="7">
        <f>I37/31</f>
        <v>0.62161290322580642</v>
      </c>
      <c r="J41" s="7">
        <f>J37/30</f>
        <v>1.4079999999999999</v>
      </c>
      <c r="K41" s="7">
        <f>K37/31</f>
        <v>0.21806451612903224</v>
      </c>
      <c r="L41" s="7">
        <f>L37/30</f>
        <v>5.2333333333333336E-2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A27" sqref="A2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2.78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1.44</v>
      </c>
      <c r="F7" s="7">
        <v>0.12</v>
      </c>
      <c r="G7" s="7">
        <v>0</v>
      </c>
      <c r="H7" s="7">
        <v>0</v>
      </c>
      <c r="I7" s="7">
        <v>0</v>
      </c>
      <c r="J7" s="7">
        <v>4.38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2.19</v>
      </c>
      <c r="F8" s="7">
        <v>0.36</v>
      </c>
      <c r="G8" s="7">
        <v>1.75</v>
      </c>
      <c r="H8" s="7">
        <v>1.84</v>
      </c>
      <c r="I8" s="7">
        <v>0</v>
      </c>
      <c r="J8" s="7">
        <v>0.78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0.71</v>
      </c>
      <c r="F9" s="7">
        <v>1.05</v>
      </c>
      <c r="G9" s="7">
        <v>1.1399999999999999</v>
      </c>
      <c r="H9" s="7">
        <v>0.32</v>
      </c>
      <c r="I9" s="7">
        <v>0</v>
      </c>
      <c r="J9" s="7">
        <v>0</v>
      </c>
      <c r="K9" s="7">
        <v>0</v>
      </c>
      <c r="L9" s="7">
        <v>2.2799999999999998</v>
      </c>
      <c r="M9" s="7">
        <v>1.5</v>
      </c>
    </row>
    <row r="10" spans="1:13" x14ac:dyDescent="0.3">
      <c r="A10" s="5">
        <v>5</v>
      </c>
      <c r="B10" s="7">
        <v>0.9</v>
      </c>
      <c r="C10" s="7">
        <v>0</v>
      </c>
      <c r="D10" s="7">
        <v>0.48</v>
      </c>
      <c r="E10" s="7">
        <v>2.83</v>
      </c>
      <c r="F10" s="7">
        <v>0</v>
      </c>
      <c r="G10" s="7">
        <v>5.43</v>
      </c>
      <c r="H10" s="7">
        <v>3.42</v>
      </c>
      <c r="I10" s="7">
        <v>0</v>
      </c>
      <c r="J10" s="7">
        <v>3.51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0.53</v>
      </c>
      <c r="F11" s="7">
        <v>0</v>
      </c>
      <c r="G11" s="7">
        <v>15.15</v>
      </c>
      <c r="H11" s="7">
        <v>0.09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3.22</v>
      </c>
      <c r="G12" s="7">
        <v>4.79</v>
      </c>
      <c r="H12" s="7">
        <v>0</v>
      </c>
      <c r="I12" s="7">
        <v>1.58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0.9</v>
      </c>
      <c r="G13" s="7">
        <v>9.7200000000000006</v>
      </c>
      <c r="H13" s="7">
        <v>0</v>
      </c>
      <c r="I13" s="7">
        <v>0.67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0.42</v>
      </c>
      <c r="F14" s="7">
        <v>0</v>
      </c>
      <c r="G14" s="7">
        <v>12.15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9.58</v>
      </c>
      <c r="H15" s="7">
        <v>0</v>
      </c>
      <c r="I15" s="7">
        <v>2.08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1.24</v>
      </c>
      <c r="I16" s="7">
        <v>0</v>
      </c>
      <c r="J16" s="7">
        <v>0</v>
      </c>
      <c r="K16" s="7">
        <v>1.39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0.23</v>
      </c>
      <c r="I17" s="7">
        <v>0.67</v>
      </c>
      <c r="J17" s="7">
        <v>0.65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3.14</v>
      </c>
      <c r="G18" s="7">
        <v>1.79</v>
      </c>
      <c r="H18" s="7">
        <v>0.54</v>
      </c>
      <c r="I18" s="7">
        <v>1.98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1.64</v>
      </c>
      <c r="G19" s="7">
        <v>0</v>
      </c>
      <c r="H19" s="7">
        <v>0</v>
      </c>
      <c r="I19" s="7">
        <v>0.38</v>
      </c>
      <c r="J19" s="7">
        <v>0.69</v>
      </c>
      <c r="K19" s="7">
        <v>1.04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2.74</v>
      </c>
      <c r="G20" s="7">
        <v>3.68</v>
      </c>
      <c r="H20" s="7">
        <v>1.1200000000000001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0.96</v>
      </c>
      <c r="G21" s="7">
        <v>0</v>
      </c>
      <c r="H21" s="7">
        <v>1.58</v>
      </c>
      <c r="I21" s="7">
        <v>0.13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1.57</v>
      </c>
      <c r="H22" s="7">
        <v>0</v>
      </c>
      <c r="I22" s="7">
        <v>0</v>
      </c>
      <c r="J22" s="7">
        <v>1.96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2.94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1.49</v>
      </c>
      <c r="F24" s="7">
        <v>0</v>
      </c>
      <c r="G24" s="7">
        <v>0</v>
      </c>
      <c r="H24" s="7">
        <v>0</v>
      </c>
      <c r="I24" s="7">
        <v>5.83</v>
      </c>
      <c r="J24" s="7">
        <v>0</v>
      </c>
      <c r="K24" s="7">
        <v>0</v>
      </c>
      <c r="L24" s="7">
        <v>0</v>
      </c>
      <c r="M24" s="7">
        <v>0.22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1.66</v>
      </c>
      <c r="H25" s="7">
        <v>0</v>
      </c>
      <c r="I25" s="7">
        <v>4.22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0.54</v>
      </c>
      <c r="H26" s="7">
        <v>0</v>
      </c>
      <c r="I26" s="7">
        <v>3.75</v>
      </c>
      <c r="J26" s="7">
        <v>0.12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1.0900000000000001</v>
      </c>
      <c r="F27" s="7">
        <v>2.82</v>
      </c>
      <c r="G27" s="7">
        <v>0.95</v>
      </c>
      <c r="H27" s="7">
        <v>5.09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0.69</v>
      </c>
      <c r="F28" s="7">
        <v>1.94</v>
      </c>
      <c r="G28" s="7">
        <v>0</v>
      </c>
      <c r="H28" s="7">
        <v>0.78</v>
      </c>
      <c r="I28" s="7">
        <v>0.76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0.1</v>
      </c>
      <c r="E29" s="7">
        <v>1.29</v>
      </c>
      <c r="F29" s="7">
        <v>2.84</v>
      </c>
      <c r="G29" s="7">
        <v>2.72</v>
      </c>
      <c r="H29" s="7">
        <v>0</v>
      </c>
      <c r="I29" s="7">
        <v>0.44</v>
      </c>
      <c r="J29" s="7">
        <v>1.65</v>
      </c>
      <c r="K29" s="7">
        <v>0.57999999999999996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0.63</v>
      </c>
      <c r="F30" s="7">
        <v>2.08</v>
      </c>
      <c r="G30" s="7">
        <v>0</v>
      </c>
      <c r="H30" s="7">
        <v>1.3</v>
      </c>
      <c r="I30" s="7">
        <v>0</v>
      </c>
      <c r="J30" s="7">
        <v>1.53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0.5</v>
      </c>
      <c r="D31" s="7">
        <v>0</v>
      </c>
      <c r="E31" s="7">
        <v>0</v>
      </c>
      <c r="F31" s="7">
        <v>0</v>
      </c>
      <c r="G31" s="7">
        <v>3.79</v>
      </c>
      <c r="H31" s="7">
        <v>0</v>
      </c>
      <c r="I31" s="7">
        <v>11.18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0.34</v>
      </c>
      <c r="D32" s="7">
        <v>0</v>
      </c>
      <c r="E32" s="7">
        <v>0</v>
      </c>
      <c r="F32" s="7">
        <v>1.46</v>
      </c>
      <c r="G32" s="7">
        <v>1.39</v>
      </c>
      <c r="H32" s="7">
        <v>0</v>
      </c>
      <c r="I32" s="7">
        <v>2.16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0.3</v>
      </c>
      <c r="E33" s="7">
        <v>0</v>
      </c>
      <c r="F33" s="7">
        <v>0</v>
      </c>
      <c r="G33" s="7">
        <v>0.43</v>
      </c>
      <c r="H33" s="7">
        <v>0</v>
      </c>
      <c r="I33" s="7">
        <v>5.57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2.85</v>
      </c>
      <c r="G34" s="7">
        <v>0</v>
      </c>
      <c r="H34" s="7">
        <v>0</v>
      </c>
      <c r="I34" s="7">
        <v>1.0900000000000001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4.87</v>
      </c>
      <c r="F35" s="7">
        <v>0.21</v>
      </c>
      <c r="G35" s="7">
        <v>0</v>
      </c>
      <c r="H35" s="7">
        <v>0</v>
      </c>
      <c r="I35" s="7">
        <v>6.46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1.03</v>
      </c>
      <c r="G36" s="7">
        <v>0</v>
      </c>
      <c r="H36" s="7">
        <v>0.74</v>
      </c>
      <c r="I36" s="7">
        <v>2.09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0.9</v>
      </c>
      <c r="C37" s="7">
        <f>SUM(C6:C36)</f>
        <v>0.84000000000000008</v>
      </c>
      <c r="D37" s="7">
        <f t="shared" ref="D37:M37" si="0">SUM(D6:D36)</f>
        <v>0.87999999999999989</v>
      </c>
      <c r="E37" s="7">
        <f t="shared" si="0"/>
        <v>21.12</v>
      </c>
      <c r="F37" s="7">
        <f t="shared" si="0"/>
        <v>29.360000000000007</v>
      </c>
      <c r="G37" s="7">
        <f t="shared" si="0"/>
        <v>81.010000000000019</v>
      </c>
      <c r="H37" s="7">
        <f t="shared" si="0"/>
        <v>18.29</v>
      </c>
      <c r="I37" s="7">
        <f t="shared" si="0"/>
        <v>51.040000000000006</v>
      </c>
      <c r="J37" s="7">
        <f t="shared" si="0"/>
        <v>15.269999999999998</v>
      </c>
      <c r="K37" s="7">
        <f t="shared" si="0"/>
        <v>3.01</v>
      </c>
      <c r="L37" s="7">
        <f t="shared" si="0"/>
        <v>2.2799999999999998</v>
      </c>
      <c r="M37" s="7">
        <f t="shared" si="0"/>
        <v>1.72</v>
      </c>
      <c r="N37" s="8">
        <f>SUM(B37:M37)</f>
        <v>225.72</v>
      </c>
    </row>
    <row r="38" spans="1:14" x14ac:dyDescent="0.3">
      <c r="A38" s="5" t="s">
        <v>16</v>
      </c>
      <c r="B38" s="7">
        <f>MAX(B6:B36)</f>
        <v>0.9</v>
      </c>
      <c r="C38" s="7">
        <f>MAX(C6:C36)</f>
        <v>0.5</v>
      </c>
      <c r="D38" s="7">
        <f t="shared" ref="D38:M38" si="1">MAX(D6:D36)</f>
        <v>0.48</v>
      </c>
      <c r="E38" s="7">
        <f t="shared" si="1"/>
        <v>4.87</v>
      </c>
      <c r="F38" s="7">
        <f t="shared" si="1"/>
        <v>3.22</v>
      </c>
      <c r="G38" s="7">
        <f t="shared" si="1"/>
        <v>15.15</v>
      </c>
      <c r="H38" s="7">
        <f t="shared" si="1"/>
        <v>5.09</v>
      </c>
      <c r="I38" s="7">
        <f t="shared" si="1"/>
        <v>11.18</v>
      </c>
      <c r="J38" s="7">
        <f t="shared" si="1"/>
        <v>4.38</v>
      </c>
      <c r="K38" s="7">
        <f t="shared" si="1"/>
        <v>1.39</v>
      </c>
      <c r="L38" s="7">
        <f>MAX(L6:L36)</f>
        <v>2.2799999999999998</v>
      </c>
      <c r="M38" s="7">
        <f t="shared" si="1"/>
        <v>1.5</v>
      </c>
    </row>
    <row r="39" spans="1:14" x14ac:dyDescent="0.3">
      <c r="A39" s="5" t="s">
        <v>17</v>
      </c>
      <c r="B39" s="6">
        <f>COUNTIF(B6:B36,"&gt;0")</f>
        <v>1</v>
      </c>
      <c r="C39" s="6">
        <f>COUNTIF(C6:C36,"&gt;0")</f>
        <v>2</v>
      </c>
      <c r="D39" s="6">
        <f t="shared" ref="D39:M39" si="2">COUNTIF(D6:D36,"&gt;0")</f>
        <v>3</v>
      </c>
      <c r="E39" s="6">
        <f t="shared" si="2"/>
        <v>13</v>
      </c>
      <c r="F39" s="6">
        <f t="shared" si="2"/>
        <v>17</v>
      </c>
      <c r="G39" s="6">
        <f t="shared" si="2"/>
        <v>19</v>
      </c>
      <c r="H39" s="6">
        <f t="shared" si="2"/>
        <v>13</v>
      </c>
      <c r="I39" s="6">
        <f t="shared" si="2"/>
        <v>18</v>
      </c>
      <c r="J39" s="6">
        <f t="shared" si="2"/>
        <v>9</v>
      </c>
      <c r="K39" s="6">
        <f t="shared" si="2"/>
        <v>3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0.9</v>
      </c>
      <c r="C40" s="7">
        <f t="shared" si="3"/>
        <v>0.42000000000000004</v>
      </c>
      <c r="D40" s="7">
        <f t="shared" si="3"/>
        <v>0.29333333333333328</v>
      </c>
      <c r="E40" s="7">
        <f t="shared" si="3"/>
        <v>1.6246153846153848</v>
      </c>
      <c r="F40" s="7">
        <f t="shared" si="3"/>
        <v>1.7270588235294122</v>
      </c>
      <c r="G40" s="7">
        <f t="shared" si="3"/>
        <v>4.2636842105263169</v>
      </c>
      <c r="H40" s="7">
        <f t="shared" si="3"/>
        <v>1.4069230769230769</v>
      </c>
      <c r="I40" s="7">
        <f t="shared" si="3"/>
        <v>2.8355555555555561</v>
      </c>
      <c r="J40" s="7">
        <f t="shared" si="3"/>
        <v>1.6966666666666663</v>
      </c>
      <c r="K40" s="7">
        <f t="shared" si="3"/>
        <v>1.0033333333333332</v>
      </c>
      <c r="L40" s="7">
        <f t="shared" si="3"/>
        <v>2.2799999999999998</v>
      </c>
      <c r="M40" s="7">
        <f t="shared" si="3"/>
        <v>0.86</v>
      </c>
    </row>
    <row r="41" spans="1:14" x14ac:dyDescent="0.3">
      <c r="A41" s="5" t="s">
        <v>19</v>
      </c>
      <c r="B41" s="7">
        <f>B37/31</f>
        <v>2.903225806451613E-2</v>
      </c>
      <c r="C41" s="7">
        <f>C37/28</f>
        <v>3.0000000000000002E-2</v>
      </c>
      <c r="D41" s="7">
        <f>D37/31</f>
        <v>2.8387096774193547E-2</v>
      </c>
      <c r="E41" s="7">
        <f>E37/30</f>
        <v>0.70400000000000007</v>
      </c>
      <c r="F41" s="7">
        <f>F37/31</f>
        <v>0.94709677419354865</v>
      </c>
      <c r="G41" s="7">
        <f>G37/30</f>
        <v>2.7003333333333339</v>
      </c>
      <c r="H41" s="7">
        <f>H37/31</f>
        <v>0.59</v>
      </c>
      <c r="I41" s="7">
        <f>I37/31</f>
        <v>1.6464516129032261</v>
      </c>
      <c r="J41" s="7">
        <f>J37/30</f>
        <v>0.5089999999999999</v>
      </c>
      <c r="K41" s="7">
        <f>K37/31</f>
        <v>9.7096774193548382E-2</v>
      </c>
      <c r="L41" s="7">
        <f>L37/30</f>
        <v>7.5999999999999998E-2</v>
      </c>
      <c r="M41" s="7">
        <f>M37/31</f>
        <v>5.5483870967741933E-2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tabSelected="1" workbookViewId="0">
      <selection activeCell="N4" sqref="N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1.66</v>
      </c>
      <c r="F6" s="7">
        <v>0</v>
      </c>
      <c r="G6" s="7">
        <v>2.96</v>
      </c>
      <c r="H6" s="7">
        <v>0</v>
      </c>
      <c r="I6" s="7" t="s">
        <v>32</v>
      </c>
      <c r="J6" s="7" t="s">
        <v>32</v>
      </c>
      <c r="K6" s="7" t="s">
        <v>32</v>
      </c>
      <c r="L6" s="7" t="s">
        <v>32</v>
      </c>
      <c r="M6" s="7" t="s">
        <v>32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4.22</v>
      </c>
      <c r="I7" s="7" t="s">
        <v>32</v>
      </c>
      <c r="J7" s="7" t="s">
        <v>32</v>
      </c>
      <c r="K7" s="7" t="s">
        <v>32</v>
      </c>
      <c r="L7" s="7" t="s">
        <v>32</v>
      </c>
      <c r="M7" s="7" t="s">
        <v>32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5.55</v>
      </c>
      <c r="I8" s="7" t="s">
        <v>32</v>
      </c>
      <c r="J8" s="7" t="s">
        <v>32</v>
      </c>
      <c r="K8" s="7" t="s">
        <v>32</v>
      </c>
      <c r="L8" s="7" t="s">
        <v>32</v>
      </c>
      <c r="M8" s="7" t="s">
        <v>32</v>
      </c>
    </row>
    <row r="9" spans="1:13" x14ac:dyDescent="0.3">
      <c r="A9" s="5">
        <v>4</v>
      </c>
      <c r="B9" s="7">
        <v>0</v>
      </c>
      <c r="C9" s="7">
        <v>0</v>
      </c>
      <c r="D9" s="7">
        <v>0.12</v>
      </c>
      <c r="E9" s="7">
        <v>0</v>
      </c>
      <c r="F9" s="7">
        <v>0.28999999999999998</v>
      </c>
      <c r="G9" s="7">
        <v>0</v>
      </c>
      <c r="H9" s="7">
        <v>0</v>
      </c>
      <c r="I9" s="7" t="s">
        <v>32</v>
      </c>
      <c r="J9" s="7" t="s">
        <v>32</v>
      </c>
      <c r="K9" s="7" t="s">
        <v>32</v>
      </c>
      <c r="L9" s="7" t="s">
        <v>32</v>
      </c>
      <c r="M9" s="7" t="s">
        <v>32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 t="s">
        <v>32</v>
      </c>
      <c r="J10" s="7" t="s">
        <v>32</v>
      </c>
      <c r="K10" s="7" t="s">
        <v>32</v>
      </c>
      <c r="L10" s="7" t="s">
        <v>32</v>
      </c>
      <c r="M10" s="7" t="s">
        <v>32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0.99</v>
      </c>
      <c r="F11" s="7">
        <v>0</v>
      </c>
      <c r="G11" s="7">
        <v>0.82</v>
      </c>
      <c r="H11" s="7">
        <v>1.92</v>
      </c>
      <c r="I11" s="7" t="s">
        <v>32</v>
      </c>
      <c r="J11" s="7" t="s">
        <v>32</v>
      </c>
      <c r="K11" s="7" t="s">
        <v>32</v>
      </c>
      <c r="L11" s="7" t="s">
        <v>32</v>
      </c>
      <c r="M11" s="7" t="s">
        <v>32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0.12</v>
      </c>
      <c r="G12" s="7">
        <v>0</v>
      </c>
      <c r="H12" s="7">
        <v>0.21</v>
      </c>
      <c r="I12" s="7" t="s">
        <v>32</v>
      </c>
      <c r="J12" s="7" t="s">
        <v>32</v>
      </c>
      <c r="K12" s="7" t="s">
        <v>32</v>
      </c>
      <c r="L12" s="7" t="s">
        <v>32</v>
      </c>
      <c r="M12" s="7" t="s">
        <v>32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0.6</v>
      </c>
      <c r="F13" s="7">
        <v>0</v>
      </c>
      <c r="G13" s="7">
        <v>0</v>
      </c>
      <c r="H13" s="7">
        <v>5.89</v>
      </c>
      <c r="I13" s="7" t="s">
        <v>32</v>
      </c>
      <c r="J13" s="7" t="s">
        <v>32</v>
      </c>
      <c r="K13" s="7" t="s">
        <v>32</v>
      </c>
      <c r="L13" s="7" t="s">
        <v>32</v>
      </c>
      <c r="M13" s="7" t="s">
        <v>32</v>
      </c>
    </row>
    <row r="14" spans="1:13" x14ac:dyDescent="0.3">
      <c r="A14" s="5">
        <v>9</v>
      </c>
      <c r="B14" s="7">
        <v>1.1200000000000001</v>
      </c>
      <c r="C14" s="7">
        <v>0</v>
      </c>
      <c r="D14" s="7">
        <v>0.71</v>
      </c>
      <c r="E14" s="7">
        <v>0</v>
      </c>
      <c r="F14" s="7">
        <v>0</v>
      </c>
      <c r="G14" s="7">
        <v>0.63</v>
      </c>
      <c r="H14" s="7">
        <v>0.11</v>
      </c>
      <c r="I14" s="7" t="s">
        <v>32</v>
      </c>
      <c r="J14" s="7" t="s">
        <v>32</v>
      </c>
      <c r="K14" s="7" t="s">
        <v>32</v>
      </c>
      <c r="L14" s="7" t="s">
        <v>32</v>
      </c>
      <c r="M14" s="7" t="s">
        <v>32</v>
      </c>
    </row>
    <row r="15" spans="1:13" x14ac:dyDescent="0.3">
      <c r="A15" s="5">
        <v>10</v>
      </c>
      <c r="B15" s="7">
        <v>1.65</v>
      </c>
      <c r="C15" s="7">
        <v>0</v>
      </c>
      <c r="D15" s="7">
        <v>0</v>
      </c>
      <c r="E15" s="7">
        <v>0</v>
      </c>
      <c r="F15" s="7">
        <v>0</v>
      </c>
      <c r="G15" s="7">
        <v>3.43</v>
      </c>
      <c r="H15" s="7">
        <v>0.28000000000000003</v>
      </c>
      <c r="I15" s="7" t="s">
        <v>32</v>
      </c>
      <c r="J15" s="7" t="s">
        <v>32</v>
      </c>
      <c r="K15" s="7" t="s">
        <v>32</v>
      </c>
      <c r="L15" s="7" t="s">
        <v>32</v>
      </c>
      <c r="M15" s="7" t="s">
        <v>32</v>
      </c>
    </row>
    <row r="16" spans="1:13" x14ac:dyDescent="0.3">
      <c r="A16" s="5">
        <v>11</v>
      </c>
      <c r="B16" s="7">
        <v>0</v>
      </c>
      <c r="C16" s="7">
        <v>0.5</v>
      </c>
      <c r="D16" s="7">
        <v>0</v>
      </c>
      <c r="E16" s="7">
        <v>0</v>
      </c>
      <c r="F16" s="7">
        <v>0</v>
      </c>
      <c r="G16" s="7">
        <v>4.0999999999999996</v>
      </c>
      <c r="H16" s="7">
        <v>3.72</v>
      </c>
      <c r="I16" s="7" t="s">
        <v>32</v>
      </c>
      <c r="J16" s="7" t="s">
        <v>32</v>
      </c>
      <c r="K16" s="7" t="s">
        <v>32</v>
      </c>
      <c r="L16" s="7" t="s">
        <v>32</v>
      </c>
      <c r="M16" s="7" t="s">
        <v>32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 t="s">
        <v>32</v>
      </c>
      <c r="J17" s="7" t="s">
        <v>32</v>
      </c>
      <c r="K17" s="7" t="s">
        <v>32</v>
      </c>
      <c r="L17" s="7" t="s">
        <v>32</v>
      </c>
      <c r="M17" s="7" t="s">
        <v>32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2.1800000000000002</v>
      </c>
      <c r="G18" s="7">
        <v>0</v>
      </c>
      <c r="H18" s="7">
        <v>4.12</v>
      </c>
      <c r="I18" s="7" t="s">
        <v>32</v>
      </c>
      <c r="J18" s="7" t="s">
        <v>32</v>
      </c>
      <c r="K18" s="7" t="s">
        <v>32</v>
      </c>
      <c r="L18" s="7" t="s">
        <v>32</v>
      </c>
      <c r="M18" s="7" t="s">
        <v>32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0.27</v>
      </c>
      <c r="G19" s="7">
        <v>0</v>
      </c>
      <c r="H19" s="7">
        <v>0</v>
      </c>
      <c r="I19" s="7" t="s">
        <v>32</v>
      </c>
      <c r="J19" s="7" t="s">
        <v>32</v>
      </c>
      <c r="K19" s="7" t="s">
        <v>32</v>
      </c>
      <c r="L19" s="7" t="s">
        <v>32</v>
      </c>
      <c r="M19" s="7" t="s">
        <v>32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1.96</v>
      </c>
      <c r="F20" s="7">
        <v>0.5</v>
      </c>
      <c r="G20" s="7">
        <v>0</v>
      </c>
      <c r="H20" s="7">
        <v>0.17</v>
      </c>
      <c r="I20" s="7" t="s">
        <v>32</v>
      </c>
      <c r="J20" s="7" t="s">
        <v>32</v>
      </c>
      <c r="K20" s="7" t="s">
        <v>32</v>
      </c>
      <c r="L20" s="7" t="s">
        <v>32</v>
      </c>
      <c r="M20" s="7" t="s">
        <v>32</v>
      </c>
    </row>
    <row r="21" spans="1:13" x14ac:dyDescent="0.3">
      <c r="A21" s="5">
        <v>16</v>
      </c>
      <c r="B21" s="7">
        <v>0.12</v>
      </c>
      <c r="C21" s="7">
        <v>0</v>
      </c>
      <c r="D21" s="7">
        <v>0</v>
      </c>
      <c r="E21" s="7">
        <v>0</v>
      </c>
      <c r="F21" s="7">
        <v>1.18</v>
      </c>
      <c r="G21" s="7">
        <v>2.2799999999999998</v>
      </c>
      <c r="H21" s="7">
        <v>6.49</v>
      </c>
      <c r="I21" s="7" t="s">
        <v>32</v>
      </c>
      <c r="J21" s="7" t="s">
        <v>32</v>
      </c>
      <c r="K21" s="7" t="s">
        <v>32</v>
      </c>
      <c r="L21" s="7" t="s">
        <v>32</v>
      </c>
      <c r="M21" s="7" t="s">
        <v>32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0.39</v>
      </c>
      <c r="F22" s="7">
        <v>0</v>
      </c>
      <c r="G22" s="7">
        <v>5.59</v>
      </c>
      <c r="H22" s="7">
        <v>1.28</v>
      </c>
      <c r="I22" s="7" t="s">
        <v>32</v>
      </c>
      <c r="J22" s="7" t="s">
        <v>32</v>
      </c>
      <c r="K22" s="7" t="s">
        <v>32</v>
      </c>
      <c r="L22" s="7" t="s">
        <v>32</v>
      </c>
      <c r="M22" s="7" t="s">
        <v>32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14.89</v>
      </c>
      <c r="G23" s="7">
        <v>7.1</v>
      </c>
      <c r="H23" s="7">
        <v>1.71</v>
      </c>
      <c r="I23" s="7" t="s">
        <v>32</v>
      </c>
      <c r="J23" s="7" t="s">
        <v>32</v>
      </c>
      <c r="K23" s="7" t="s">
        <v>32</v>
      </c>
      <c r="L23" s="7" t="s">
        <v>32</v>
      </c>
      <c r="M23" s="7" t="s">
        <v>32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 t="s">
        <v>32</v>
      </c>
      <c r="J24" s="7" t="s">
        <v>32</v>
      </c>
      <c r="K24" s="7" t="s">
        <v>32</v>
      </c>
      <c r="L24" s="7" t="s">
        <v>32</v>
      </c>
      <c r="M24" s="7" t="s">
        <v>32</v>
      </c>
    </row>
    <row r="25" spans="1:13" x14ac:dyDescent="0.3">
      <c r="A25" s="5">
        <v>20</v>
      </c>
      <c r="B25" s="7">
        <v>0.28000000000000003</v>
      </c>
      <c r="C25" s="7">
        <v>0</v>
      </c>
      <c r="D25" s="7">
        <v>0</v>
      </c>
      <c r="E25" s="7">
        <v>0.88</v>
      </c>
      <c r="F25" s="7">
        <v>0</v>
      </c>
      <c r="G25" s="7">
        <v>0</v>
      </c>
      <c r="H25" s="7">
        <v>2.48</v>
      </c>
      <c r="I25" s="7" t="s">
        <v>32</v>
      </c>
      <c r="J25" s="7" t="s">
        <v>32</v>
      </c>
      <c r="K25" s="7" t="s">
        <v>32</v>
      </c>
      <c r="L25" s="7" t="s">
        <v>32</v>
      </c>
      <c r="M25" s="7" t="s">
        <v>32</v>
      </c>
    </row>
    <row r="26" spans="1:13" x14ac:dyDescent="0.3">
      <c r="A26" s="5">
        <v>21</v>
      </c>
      <c r="B26" s="7">
        <v>0.7</v>
      </c>
      <c r="C26" s="7">
        <v>0</v>
      </c>
      <c r="D26" s="7">
        <v>1.59</v>
      </c>
      <c r="E26" s="7">
        <v>11.09</v>
      </c>
      <c r="F26" s="7">
        <v>3.39</v>
      </c>
      <c r="G26" s="7">
        <v>0</v>
      </c>
      <c r="H26" s="7">
        <v>1.23</v>
      </c>
      <c r="I26" s="7" t="s">
        <v>32</v>
      </c>
      <c r="J26" s="7" t="s">
        <v>32</v>
      </c>
      <c r="K26" s="7" t="s">
        <v>32</v>
      </c>
      <c r="L26" s="7" t="s">
        <v>32</v>
      </c>
      <c r="M26" s="7" t="s">
        <v>32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11.58</v>
      </c>
      <c r="F27" s="7">
        <v>0.26</v>
      </c>
      <c r="G27" s="7">
        <v>0</v>
      </c>
      <c r="H27" s="7">
        <v>0.49</v>
      </c>
      <c r="I27" s="7" t="s">
        <v>32</v>
      </c>
      <c r="J27" s="7" t="s">
        <v>32</v>
      </c>
      <c r="K27" s="7" t="s">
        <v>32</v>
      </c>
      <c r="L27" s="7" t="s">
        <v>32</v>
      </c>
      <c r="M27" s="7" t="s">
        <v>32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6.71</v>
      </c>
      <c r="F28" s="7">
        <v>0</v>
      </c>
      <c r="G28" s="7">
        <v>2.98</v>
      </c>
      <c r="H28" s="7">
        <v>1.62</v>
      </c>
      <c r="I28" s="7" t="s">
        <v>32</v>
      </c>
      <c r="J28" s="7" t="s">
        <v>32</v>
      </c>
      <c r="K28" s="7" t="s">
        <v>32</v>
      </c>
      <c r="L28" s="7" t="s">
        <v>32</v>
      </c>
      <c r="M28" s="7" t="s">
        <v>32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1.64</v>
      </c>
      <c r="F29" s="7">
        <v>0</v>
      </c>
      <c r="G29" s="7">
        <v>4.79</v>
      </c>
      <c r="H29" s="7">
        <v>0.28000000000000003</v>
      </c>
      <c r="I29" s="7" t="s">
        <v>32</v>
      </c>
      <c r="J29" s="7" t="s">
        <v>32</v>
      </c>
      <c r="K29" s="7" t="s">
        <v>32</v>
      </c>
      <c r="L29" s="7" t="s">
        <v>32</v>
      </c>
      <c r="M29" s="7" t="s">
        <v>32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1.39</v>
      </c>
      <c r="H30" s="7">
        <v>0.18</v>
      </c>
      <c r="I30" s="7" t="s">
        <v>32</v>
      </c>
      <c r="J30" s="7" t="s">
        <v>32</v>
      </c>
      <c r="K30" s="7" t="s">
        <v>32</v>
      </c>
      <c r="L30" s="7" t="s">
        <v>32</v>
      </c>
      <c r="M30" s="7" t="s">
        <v>32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0.8</v>
      </c>
      <c r="G31" s="7">
        <v>0</v>
      </c>
      <c r="H31" s="7">
        <v>0</v>
      </c>
      <c r="I31" s="7" t="s">
        <v>32</v>
      </c>
      <c r="J31" s="7" t="s">
        <v>32</v>
      </c>
      <c r="K31" s="7" t="s">
        <v>32</v>
      </c>
      <c r="L31" s="7" t="s">
        <v>32</v>
      </c>
      <c r="M31" s="7" t="s">
        <v>32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0.26</v>
      </c>
      <c r="H32" s="7">
        <v>2.52</v>
      </c>
      <c r="I32" s="7" t="s">
        <v>32</v>
      </c>
      <c r="J32" s="7" t="s">
        <v>32</v>
      </c>
      <c r="K32" s="7" t="s">
        <v>32</v>
      </c>
      <c r="L32" s="7" t="s">
        <v>32</v>
      </c>
      <c r="M32" s="7" t="s">
        <v>32</v>
      </c>
    </row>
    <row r="33" spans="1:14" x14ac:dyDescent="0.3">
      <c r="A33" s="5">
        <v>28</v>
      </c>
      <c r="B33" s="7">
        <v>0.76</v>
      </c>
      <c r="C33" s="7">
        <v>0</v>
      </c>
      <c r="D33" s="7">
        <v>0.25</v>
      </c>
      <c r="E33" s="7">
        <v>1.45</v>
      </c>
      <c r="F33" s="7">
        <v>0</v>
      </c>
      <c r="G33" s="7">
        <v>0</v>
      </c>
      <c r="H33" s="7">
        <v>0</v>
      </c>
      <c r="I33" s="7" t="s">
        <v>32</v>
      </c>
      <c r="J33" s="7" t="s">
        <v>32</v>
      </c>
      <c r="K33" s="7" t="s">
        <v>32</v>
      </c>
      <c r="L33" s="7" t="s">
        <v>32</v>
      </c>
      <c r="M33" s="7" t="s">
        <v>32</v>
      </c>
    </row>
    <row r="34" spans="1:14" x14ac:dyDescent="0.3">
      <c r="A34" s="5">
        <v>29</v>
      </c>
      <c r="B34" s="7">
        <v>0</v>
      </c>
      <c r="C34" s="7">
        <v>0</v>
      </c>
      <c r="D34" s="7">
        <v>1.81</v>
      </c>
      <c r="E34" s="7">
        <v>0</v>
      </c>
      <c r="F34" s="7">
        <v>0</v>
      </c>
      <c r="G34" s="7">
        <v>1.1399999999999999</v>
      </c>
      <c r="H34" s="7">
        <v>11.16</v>
      </c>
      <c r="I34" s="7" t="s">
        <v>32</v>
      </c>
      <c r="J34" s="7" t="s">
        <v>32</v>
      </c>
      <c r="K34" s="7" t="s">
        <v>32</v>
      </c>
      <c r="L34" s="7" t="s">
        <v>32</v>
      </c>
      <c r="M34" s="7" t="s">
        <v>32</v>
      </c>
    </row>
    <row r="35" spans="1:14" x14ac:dyDescent="0.3">
      <c r="A35" s="5">
        <v>30</v>
      </c>
      <c r="B35" s="7">
        <v>0</v>
      </c>
      <c r="C35" s="7">
        <v>0</v>
      </c>
      <c r="D35" s="7">
        <v>0.5</v>
      </c>
      <c r="E35" s="7">
        <v>0</v>
      </c>
      <c r="F35" s="7">
        <v>6.58</v>
      </c>
      <c r="G35" s="7">
        <v>0</v>
      </c>
      <c r="H35" s="7">
        <v>0.22</v>
      </c>
      <c r="I35" s="7" t="s">
        <v>32</v>
      </c>
      <c r="J35" s="7" t="s">
        <v>32</v>
      </c>
      <c r="K35" s="7" t="s">
        <v>32</v>
      </c>
      <c r="L35" s="7" t="s">
        <v>32</v>
      </c>
      <c r="M35" s="7" t="s">
        <v>32</v>
      </c>
    </row>
    <row r="36" spans="1:14" x14ac:dyDescent="0.3">
      <c r="A36" s="5">
        <v>31</v>
      </c>
      <c r="B36" s="7">
        <v>0</v>
      </c>
      <c r="C36" s="7">
        <v>0</v>
      </c>
      <c r="D36" s="7">
        <v>0.22</v>
      </c>
      <c r="E36" s="7">
        <v>0</v>
      </c>
      <c r="F36" s="7">
        <v>0</v>
      </c>
      <c r="G36" s="7">
        <v>0</v>
      </c>
      <c r="H36" s="7">
        <v>0</v>
      </c>
      <c r="I36" s="7" t="s">
        <v>32</v>
      </c>
      <c r="J36" s="7" t="s">
        <v>32</v>
      </c>
      <c r="K36" s="7" t="s">
        <v>32</v>
      </c>
      <c r="L36" s="7" t="s">
        <v>32</v>
      </c>
      <c r="M36" s="7" t="s">
        <v>32</v>
      </c>
    </row>
    <row r="37" spans="1:14" x14ac:dyDescent="0.3">
      <c r="A37" s="5" t="s">
        <v>15</v>
      </c>
      <c r="B37" s="7">
        <f>SUM(B6:B36)</f>
        <v>4.63</v>
      </c>
      <c r="C37" s="7">
        <f t="shared" ref="C37:M37" si="0">SUM(C6:C36)</f>
        <v>0.5</v>
      </c>
      <c r="D37" s="7">
        <f t="shared" si="0"/>
        <v>5.2</v>
      </c>
      <c r="E37" s="7">
        <f t="shared" si="0"/>
        <v>38.950000000000003</v>
      </c>
      <c r="F37" s="7">
        <f t="shared" si="0"/>
        <v>30.46</v>
      </c>
      <c r="G37" s="7">
        <f t="shared" si="0"/>
        <v>37.47</v>
      </c>
      <c r="H37" s="7">
        <f t="shared" si="0"/>
        <v>55.849999999999994</v>
      </c>
      <c r="I37" s="7">
        <f t="shared" si="0"/>
        <v>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173.06</v>
      </c>
    </row>
    <row r="38" spans="1:14" x14ac:dyDescent="0.3">
      <c r="A38" s="5" t="s">
        <v>16</v>
      </c>
      <c r="B38" s="7">
        <f>MAX(B6:B36)</f>
        <v>1.65</v>
      </c>
      <c r="C38" s="7">
        <f t="shared" ref="C38:M38" si="1">MAX(C6:C36)</f>
        <v>0.5</v>
      </c>
      <c r="D38" s="7">
        <f t="shared" si="1"/>
        <v>1.81</v>
      </c>
      <c r="E38" s="7">
        <f t="shared" si="1"/>
        <v>11.58</v>
      </c>
      <c r="F38" s="7">
        <f t="shared" si="1"/>
        <v>14.89</v>
      </c>
      <c r="G38" s="7">
        <f t="shared" si="1"/>
        <v>7.1</v>
      </c>
      <c r="H38" s="7">
        <f t="shared" si="1"/>
        <v>11.16</v>
      </c>
      <c r="I38" s="7">
        <f t="shared" si="1"/>
        <v>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6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11</v>
      </c>
      <c r="F39" s="6">
        <f t="shared" si="2"/>
        <v>11</v>
      </c>
      <c r="G39" s="6">
        <f t="shared" si="2"/>
        <v>13</v>
      </c>
      <c r="H39" s="6">
        <f t="shared" si="2"/>
        <v>22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0.77166666666666661</v>
      </c>
      <c r="C40" s="7">
        <f t="shared" si="3"/>
        <v>0.5</v>
      </c>
      <c r="D40" s="7">
        <f t="shared" si="3"/>
        <v>0.74285714285714288</v>
      </c>
      <c r="E40" s="7">
        <f t="shared" si="3"/>
        <v>3.540909090909091</v>
      </c>
      <c r="F40" s="7">
        <f t="shared" si="3"/>
        <v>2.769090909090909</v>
      </c>
      <c r="G40" s="7">
        <f t="shared" si="3"/>
        <v>2.882307692307692</v>
      </c>
      <c r="H40" s="7">
        <f t="shared" si="3"/>
        <v>2.5386363636363636</v>
      </c>
      <c r="I40" s="7" t="e">
        <f t="shared" si="3"/>
        <v>#DIV/0!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0.14935483870967742</v>
      </c>
      <c r="C41" s="7">
        <f>C37/28</f>
        <v>1.7857142857142856E-2</v>
      </c>
      <c r="D41" s="7">
        <f>D37/31</f>
        <v>0.16774193548387098</v>
      </c>
      <c r="E41" s="7">
        <f>E37/30</f>
        <v>1.2983333333333333</v>
      </c>
      <c r="F41" s="7">
        <f>F37/31</f>
        <v>0.9825806451612904</v>
      </c>
      <c r="G41" s="7">
        <f>G37/30</f>
        <v>1.2489999999999999</v>
      </c>
      <c r="H41" s="7">
        <f>H37/31</f>
        <v>1.8016129032258064</v>
      </c>
      <c r="I41" s="7">
        <f>I37/31</f>
        <v>0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13" workbookViewId="0">
      <selection activeCell="B37" sqref="B3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1.83</v>
      </c>
      <c r="H6" s="7">
        <v>0.73</v>
      </c>
      <c r="I6" s="7">
        <v>0.08</v>
      </c>
      <c r="J6" s="7">
        <v>0.14000000000000001</v>
      </c>
      <c r="K6" s="7">
        <v>3.98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0.2</v>
      </c>
      <c r="D7" s="7">
        <v>0.18</v>
      </c>
      <c r="E7" s="7">
        <v>0</v>
      </c>
      <c r="F7" s="7">
        <v>0.75</v>
      </c>
      <c r="G7" s="7">
        <v>1.2</v>
      </c>
      <c r="H7" s="7">
        <v>2.17</v>
      </c>
      <c r="I7" s="7">
        <v>0</v>
      </c>
      <c r="J7" s="7">
        <v>0</v>
      </c>
      <c r="K7" s="7">
        <v>0.18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0.25</v>
      </c>
      <c r="E8" s="7">
        <v>0</v>
      </c>
      <c r="F8" s="7">
        <v>0</v>
      </c>
      <c r="G8" s="7">
        <v>0.5</v>
      </c>
      <c r="H8" s="7">
        <v>0</v>
      </c>
      <c r="I8" s="7">
        <v>0</v>
      </c>
      <c r="J8" s="7">
        <v>0</v>
      </c>
      <c r="K8" s="7">
        <v>0.73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0.1</v>
      </c>
      <c r="E9" s="7">
        <v>1.1499999999999999</v>
      </c>
      <c r="F9" s="7">
        <v>0.81</v>
      </c>
      <c r="G9" s="7">
        <v>4.16</v>
      </c>
      <c r="H9" s="7">
        <v>0.1</v>
      </c>
      <c r="I9" s="7">
        <v>5.9</v>
      </c>
      <c r="J9" s="7">
        <v>0.24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7.58</v>
      </c>
      <c r="G10" s="7">
        <v>0.05</v>
      </c>
      <c r="H10" s="7">
        <v>0</v>
      </c>
      <c r="I10" s="7">
        <v>0.06</v>
      </c>
      <c r="J10" s="7">
        <v>5.36</v>
      </c>
      <c r="K10" s="7">
        <v>0.69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0.5</v>
      </c>
      <c r="E11" s="7">
        <v>0</v>
      </c>
      <c r="F11" s="7">
        <v>0</v>
      </c>
      <c r="G11" s="7">
        <v>0</v>
      </c>
      <c r="H11" s="7">
        <v>0.64</v>
      </c>
      <c r="I11" s="7">
        <v>4.26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1.51</v>
      </c>
      <c r="F12" s="7">
        <v>0.51</v>
      </c>
      <c r="G12" s="7">
        <v>0</v>
      </c>
      <c r="H12" s="7">
        <v>0</v>
      </c>
      <c r="I12" s="7">
        <v>3.3</v>
      </c>
      <c r="J12" s="7">
        <v>2.57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6.85</v>
      </c>
      <c r="F13" s="7">
        <v>0</v>
      </c>
      <c r="G13" s="7">
        <v>0.82</v>
      </c>
      <c r="H13" s="7">
        <v>0.73</v>
      </c>
      <c r="I13" s="7">
        <v>0.62</v>
      </c>
      <c r="J13" s="7">
        <v>0</v>
      </c>
      <c r="K13" s="7">
        <v>7.0000000000000007E-2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2.2000000000000002</v>
      </c>
      <c r="F14" s="7">
        <v>0</v>
      </c>
      <c r="G14" s="7">
        <v>1.1000000000000001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0.28000000000000003</v>
      </c>
      <c r="C15" s="7">
        <v>0</v>
      </c>
      <c r="D15" s="7">
        <v>0.19</v>
      </c>
      <c r="E15" s="7">
        <v>1.64</v>
      </c>
      <c r="F15" s="7">
        <v>0</v>
      </c>
      <c r="G15" s="7">
        <v>0</v>
      </c>
      <c r="H15" s="7">
        <v>0.32</v>
      </c>
      <c r="I15" s="7">
        <v>0.5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0.18</v>
      </c>
      <c r="F16" s="7">
        <v>2.57</v>
      </c>
      <c r="G16" s="7">
        <v>0</v>
      </c>
      <c r="H16" s="7">
        <v>1.44</v>
      </c>
      <c r="I16" s="7">
        <v>0.25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0.4</v>
      </c>
      <c r="C17" s="7">
        <v>0</v>
      </c>
      <c r="D17" s="7">
        <v>0.02</v>
      </c>
      <c r="E17" s="7">
        <v>0</v>
      </c>
      <c r="F17" s="7">
        <v>0</v>
      </c>
      <c r="G17" s="7">
        <v>0.56000000000000005</v>
      </c>
      <c r="H17" s="7">
        <v>0</v>
      </c>
      <c r="I17" s="7">
        <v>1.28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3</v>
      </c>
      <c r="D18" s="7">
        <v>0</v>
      </c>
      <c r="E18" s="7">
        <v>0.25</v>
      </c>
      <c r="F18" s="7">
        <v>0</v>
      </c>
      <c r="G18" s="7">
        <v>7.0000000000000007E-2</v>
      </c>
      <c r="H18" s="7">
        <v>4.3099999999999996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1.39</v>
      </c>
      <c r="G19" s="7">
        <v>0</v>
      </c>
      <c r="H19" s="7">
        <v>0.46</v>
      </c>
      <c r="I19" s="7">
        <v>0.3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0.15</v>
      </c>
      <c r="G20" s="7">
        <v>0</v>
      </c>
      <c r="H20" s="7">
        <v>0.79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0.36</v>
      </c>
      <c r="D21" s="7">
        <v>1.22</v>
      </c>
      <c r="E21" s="7">
        <v>0.22</v>
      </c>
      <c r="F21" s="7">
        <v>0</v>
      </c>
      <c r="G21" s="7">
        <v>0</v>
      </c>
      <c r="H21" s="7">
        <v>2.8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0.06</v>
      </c>
      <c r="F22" s="7">
        <v>0</v>
      </c>
      <c r="G22" s="7">
        <v>8.4</v>
      </c>
      <c r="H22" s="7">
        <v>1.34</v>
      </c>
      <c r="I22" s="7">
        <v>5.71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0.44</v>
      </c>
      <c r="E23" s="7">
        <v>1.1000000000000001</v>
      </c>
      <c r="F23" s="7">
        <v>0</v>
      </c>
      <c r="G23" s="7">
        <v>1.1599999999999999</v>
      </c>
      <c r="H23" s="7">
        <v>0.26</v>
      </c>
      <c r="I23" s="7">
        <v>0.15</v>
      </c>
      <c r="J23" s="7">
        <v>0</v>
      </c>
      <c r="K23" s="7">
        <v>3.9</v>
      </c>
      <c r="L23" s="7">
        <v>0.21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0.1</v>
      </c>
      <c r="F24" s="7">
        <v>1.07</v>
      </c>
      <c r="G24" s="7">
        <v>1.24</v>
      </c>
      <c r="H24" s="7">
        <v>0</v>
      </c>
      <c r="I24" s="7">
        <v>6.9</v>
      </c>
      <c r="J24" s="7">
        <v>0</v>
      </c>
      <c r="K24" s="7">
        <v>1.51</v>
      </c>
      <c r="L24" s="7">
        <v>0</v>
      </c>
      <c r="M24" s="7">
        <v>0</v>
      </c>
    </row>
    <row r="25" spans="1:13" x14ac:dyDescent="0.3">
      <c r="A25" s="5">
        <v>20</v>
      </c>
      <c r="B25" s="7">
        <v>0.25</v>
      </c>
      <c r="C25" s="7">
        <v>0</v>
      </c>
      <c r="D25" s="7">
        <v>0</v>
      </c>
      <c r="E25" s="7">
        <v>0.63</v>
      </c>
      <c r="F25" s="7">
        <v>1.1499999999999999</v>
      </c>
      <c r="G25" s="7">
        <v>6.96</v>
      </c>
      <c r="H25" s="7">
        <v>9.4499999999999993</v>
      </c>
      <c r="I25" s="7">
        <v>0.12</v>
      </c>
      <c r="J25" s="7">
        <v>0</v>
      </c>
      <c r="K25" s="7">
        <v>0.45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1.1100000000000001</v>
      </c>
      <c r="E26" s="7">
        <v>0.17</v>
      </c>
      <c r="F26" s="7">
        <v>0.6</v>
      </c>
      <c r="G26" s="7">
        <v>0</v>
      </c>
      <c r="H26" s="7">
        <v>0.21</v>
      </c>
      <c r="I26" s="7">
        <v>0.79</v>
      </c>
      <c r="J26" s="7">
        <v>0.01</v>
      </c>
      <c r="K26" s="7">
        <v>1.1000000000000001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0.05</v>
      </c>
      <c r="G27" s="7">
        <v>9.9499999999999993</v>
      </c>
      <c r="H27" s="7">
        <v>0</v>
      </c>
      <c r="I27" s="7">
        <v>0.35</v>
      </c>
      <c r="J27" s="7">
        <v>0</v>
      </c>
      <c r="K27" s="7">
        <v>8.1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1.64</v>
      </c>
      <c r="E28" s="7">
        <v>0.59</v>
      </c>
      <c r="F28" s="7">
        <v>0</v>
      </c>
      <c r="G28" s="7">
        <v>0.13</v>
      </c>
      <c r="H28" s="7">
        <v>1.52</v>
      </c>
      <c r="I28" s="7">
        <v>0</v>
      </c>
      <c r="J28" s="7">
        <v>0.35</v>
      </c>
      <c r="K28" s="7">
        <v>3.36</v>
      </c>
      <c r="L28" s="7">
        <v>0</v>
      </c>
      <c r="M28" s="7">
        <v>0</v>
      </c>
    </row>
    <row r="29" spans="1:13" x14ac:dyDescent="0.3">
      <c r="A29" s="5">
        <v>24</v>
      </c>
      <c r="B29" s="7">
        <v>0.55000000000000004</v>
      </c>
      <c r="C29" s="7">
        <v>0</v>
      </c>
      <c r="D29" s="7">
        <v>1.22</v>
      </c>
      <c r="E29" s="7">
        <v>3.26</v>
      </c>
      <c r="F29" s="7">
        <v>0</v>
      </c>
      <c r="G29" s="7">
        <v>0</v>
      </c>
      <c r="H29" s="7">
        <v>0.05</v>
      </c>
      <c r="I29" s="7">
        <v>2.5</v>
      </c>
      <c r="J29" s="7">
        <v>3.15</v>
      </c>
      <c r="K29" s="7">
        <v>0.35</v>
      </c>
      <c r="L29" s="7">
        <v>0.25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0.2</v>
      </c>
      <c r="E30" s="7">
        <v>0.23</v>
      </c>
      <c r="F30" s="7">
        <v>1.29</v>
      </c>
      <c r="G30" s="7">
        <v>1.95</v>
      </c>
      <c r="H30" s="7">
        <v>0</v>
      </c>
      <c r="I30" s="7">
        <v>1.25</v>
      </c>
      <c r="J30" s="7">
        <v>2.83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0.4</v>
      </c>
      <c r="G31" s="7">
        <v>0.62</v>
      </c>
      <c r="H31" s="7">
        <v>0</v>
      </c>
      <c r="I31" s="7">
        <v>3.96</v>
      </c>
      <c r="J31" s="7">
        <v>0.91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3.08</v>
      </c>
      <c r="F32" s="7">
        <v>0.97</v>
      </c>
      <c r="G32" s="7">
        <v>0</v>
      </c>
      <c r="H32" s="7">
        <v>1.51</v>
      </c>
      <c r="I32" s="7">
        <v>1.7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0.19</v>
      </c>
      <c r="E33" s="7">
        <v>4.58</v>
      </c>
      <c r="F33" s="7">
        <v>0.03</v>
      </c>
      <c r="G33" s="7">
        <v>0</v>
      </c>
      <c r="H33" s="7">
        <v>0</v>
      </c>
      <c r="I33" s="7">
        <v>0.55000000000000004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0.84</v>
      </c>
      <c r="F34" s="7">
        <v>2.4500000000000002</v>
      </c>
      <c r="G34" s="7">
        <v>0.56000000000000005</v>
      </c>
      <c r="H34" s="7">
        <v>0</v>
      </c>
      <c r="I34" s="7">
        <v>0.2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0.24</v>
      </c>
      <c r="E35" s="7">
        <v>0.56000000000000005</v>
      </c>
      <c r="F35" s="7">
        <v>0.05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0.25</v>
      </c>
      <c r="E36" s="7">
        <v>0</v>
      </c>
      <c r="F36" s="7">
        <v>0</v>
      </c>
      <c r="G36" s="7">
        <v>0</v>
      </c>
      <c r="H36" s="7">
        <v>0.18</v>
      </c>
      <c r="I36" s="7">
        <v>5.38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1.48</v>
      </c>
      <c r="C37" s="7">
        <f t="shared" ref="C37:M37" si="0">SUM(C6:C36)</f>
        <v>3.56</v>
      </c>
      <c r="D37" s="7">
        <f t="shared" si="0"/>
        <v>7.75</v>
      </c>
      <c r="E37" s="7">
        <f t="shared" si="0"/>
        <v>29.200000000000003</v>
      </c>
      <c r="F37" s="7">
        <f t="shared" si="0"/>
        <v>21.82</v>
      </c>
      <c r="G37" s="7">
        <f t="shared" si="0"/>
        <v>41.260000000000005</v>
      </c>
      <c r="H37" s="7">
        <f t="shared" si="0"/>
        <v>29.010000000000005</v>
      </c>
      <c r="I37" s="7">
        <f t="shared" si="0"/>
        <v>46.110000000000014</v>
      </c>
      <c r="J37" s="7">
        <f t="shared" si="0"/>
        <v>15.56</v>
      </c>
      <c r="K37" s="7">
        <f t="shared" si="0"/>
        <v>24.42</v>
      </c>
      <c r="L37" s="7">
        <f t="shared" si="0"/>
        <v>0.45999999999999996</v>
      </c>
      <c r="M37" s="7">
        <f t="shared" si="0"/>
        <v>0</v>
      </c>
      <c r="N37" s="8">
        <f>SUM(B37:M37)</f>
        <v>220.63000000000002</v>
      </c>
    </row>
    <row r="38" spans="1:14" x14ac:dyDescent="0.3">
      <c r="A38" s="5" t="s">
        <v>16</v>
      </c>
      <c r="B38" s="7">
        <f>MAX(B6:B36)</f>
        <v>0.55000000000000004</v>
      </c>
      <c r="C38" s="7">
        <f t="shared" ref="C38:M38" si="1">MAX(C6:C36)</f>
        <v>3</v>
      </c>
      <c r="D38" s="7">
        <f t="shared" si="1"/>
        <v>1.64</v>
      </c>
      <c r="E38" s="7">
        <f t="shared" si="1"/>
        <v>6.85</v>
      </c>
      <c r="F38" s="7">
        <f t="shared" si="1"/>
        <v>7.58</v>
      </c>
      <c r="G38" s="7">
        <f t="shared" si="1"/>
        <v>9.9499999999999993</v>
      </c>
      <c r="H38" s="7">
        <f t="shared" si="1"/>
        <v>9.4499999999999993</v>
      </c>
      <c r="I38" s="7">
        <f t="shared" si="1"/>
        <v>6.9</v>
      </c>
      <c r="J38" s="7">
        <f t="shared" si="1"/>
        <v>5.36</v>
      </c>
      <c r="K38" s="7">
        <f t="shared" si="1"/>
        <v>8.1</v>
      </c>
      <c r="L38" s="7">
        <f t="shared" si="1"/>
        <v>0.25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4</v>
      </c>
      <c r="C39" s="6">
        <f t="shared" ref="C39:M39" si="2">COUNTIF(C6:C36,"&gt;0")</f>
        <v>3</v>
      </c>
      <c r="D39" s="6">
        <f t="shared" si="2"/>
        <v>15</v>
      </c>
      <c r="E39" s="6">
        <f t="shared" si="2"/>
        <v>20</v>
      </c>
      <c r="F39" s="6">
        <f t="shared" si="2"/>
        <v>17</v>
      </c>
      <c r="G39" s="6">
        <f t="shared" si="2"/>
        <v>18</v>
      </c>
      <c r="H39" s="6">
        <f t="shared" si="2"/>
        <v>19</v>
      </c>
      <c r="I39" s="6">
        <f t="shared" si="2"/>
        <v>23</v>
      </c>
      <c r="J39" s="6">
        <f t="shared" si="2"/>
        <v>9</v>
      </c>
      <c r="K39" s="6">
        <f t="shared" si="2"/>
        <v>12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0.37</v>
      </c>
      <c r="C40" s="7">
        <f t="shared" si="3"/>
        <v>1.1866666666666668</v>
      </c>
      <c r="D40" s="7">
        <f t="shared" si="3"/>
        <v>0.51666666666666672</v>
      </c>
      <c r="E40" s="7">
        <f t="shared" si="3"/>
        <v>1.4600000000000002</v>
      </c>
      <c r="F40" s="7">
        <f t="shared" si="3"/>
        <v>1.2835294117647058</v>
      </c>
      <c r="G40" s="7">
        <f t="shared" si="3"/>
        <v>2.2922222222222226</v>
      </c>
      <c r="H40" s="7">
        <f t="shared" si="3"/>
        <v>1.5268421052631582</v>
      </c>
      <c r="I40" s="7">
        <f t="shared" si="3"/>
        <v>2.0047826086956526</v>
      </c>
      <c r="J40" s="7">
        <f t="shared" si="3"/>
        <v>1.7288888888888889</v>
      </c>
      <c r="K40" s="7">
        <f t="shared" si="3"/>
        <v>2.0350000000000001</v>
      </c>
      <c r="L40" s="7">
        <f t="shared" si="3"/>
        <v>0.22999999999999998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4.774193548387097E-2</v>
      </c>
      <c r="C41" s="7">
        <f>C37/28</f>
        <v>0.12714285714285714</v>
      </c>
      <c r="D41" s="7">
        <f>D37/31</f>
        <v>0.25</v>
      </c>
      <c r="E41" s="7">
        <f>E37/30</f>
        <v>0.97333333333333338</v>
      </c>
      <c r="F41" s="7">
        <f>F37/31</f>
        <v>0.70387096774193547</v>
      </c>
      <c r="G41" s="7">
        <f>G37/30</f>
        <v>1.3753333333333335</v>
      </c>
      <c r="H41" s="7">
        <f>H37/31</f>
        <v>0.93580645161290343</v>
      </c>
      <c r="I41" s="7">
        <f>I37/31</f>
        <v>1.48741935483871</v>
      </c>
      <c r="J41" s="7">
        <f>J37/30</f>
        <v>0.51866666666666672</v>
      </c>
      <c r="K41" s="7">
        <f>K37/31</f>
        <v>0.78774193548387106</v>
      </c>
      <c r="L41" s="7">
        <f>L37/30</f>
        <v>1.5333333333333332E-2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G4" sqref="G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12.24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0.4</v>
      </c>
      <c r="F7" s="7">
        <v>0</v>
      </c>
      <c r="G7" s="7">
        <v>3.88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0.3</v>
      </c>
      <c r="F8" s="7">
        <v>7.91</v>
      </c>
      <c r="G8" s="7">
        <v>0.42</v>
      </c>
      <c r="H8" s="7">
        <v>0</v>
      </c>
      <c r="I8" s="7">
        <v>1.89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0.46</v>
      </c>
      <c r="F9" s="7">
        <v>0.61</v>
      </c>
      <c r="G9" s="7">
        <v>0</v>
      </c>
      <c r="H9" s="7">
        <v>0</v>
      </c>
      <c r="I9" s="7">
        <v>1.3</v>
      </c>
      <c r="J9" s="7">
        <v>0</v>
      </c>
      <c r="K9" s="7">
        <v>4.51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0.47</v>
      </c>
      <c r="F10" s="7">
        <v>0</v>
      </c>
      <c r="G10" s="7">
        <v>0</v>
      </c>
      <c r="H10" s="7">
        <v>2.35</v>
      </c>
      <c r="I10" s="7">
        <v>0.1</v>
      </c>
      <c r="J10" s="7">
        <v>0</v>
      </c>
      <c r="K10" s="7">
        <v>3.78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2.76</v>
      </c>
      <c r="F11" s="7">
        <v>2.1</v>
      </c>
      <c r="G11" s="7">
        <v>0</v>
      </c>
      <c r="H11" s="7">
        <v>0.47</v>
      </c>
      <c r="I11" s="7">
        <v>1.88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2.11</v>
      </c>
      <c r="F12" s="7">
        <v>0.5</v>
      </c>
      <c r="G12" s="7">
        <v>5.3</v>
      </c>
      <c r="H12" s="7">
        <v>0.25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0.34</v>
      </c>
      <c r="F13" s="7">
        <v>0</v>
      </c>
      <c r="G13" s="7">
        <v>0.25</v>
      </c>
      <c r="H13" s="7">
        <v>0.25</v>
      </c>
      <c r="I13" s="7">
        <v>0</v>
      </c>
      <c r="J13" s="7">
        <v>4.9000000000000004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0.38</v>
      </c>
      <c r="H14" s="7">
        <v>0.45</v>
      </c>
      <c r="I14" s="7">
        <v>0</v>
      </c>
      <c r="J14" s="7">
        <v>2.2999999999999998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1.73</v>
      </c>
      <c r="H15" s="7">
        <v>4.45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0.46</v>
      </c>
      <c r="G16" s="7">
        <v>8.4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0.08</v>
      </c>
      <c r="E17" s="7">
        <v>0</v>
      </c>
      <c r="F17" s="7">
        <v>0</v>
      </c>
      <c r="G17" s="7">
        <v>7.04</v>
      </c>
      <c r="H17" s="7">
        <v>0.46</v>
      </c>
      <c r="I17" s="7">
        <v>0.47</v>
      </c>
      <c r="J17" s="7">
        <v>0</v>
      </c>
      <c r="K17" s="7">
        <v>0</v>
      </c>
      <c r="L17" s="7">
        <v>0.4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0.18</v>
      </c>
      <c r="E18" s="7">
        <v>0</v>
      </c>
      <c r="F18" s="7">
        <v>3.36</v>
      </c>
      <c r="G18" s="7">
        <v>0</v>
      </c>
      <c r="H18" s="7">
        <v>0</v>
      </c>
      <c r="I18" s="7">
        <v>0</v>
      </c>
      <c r="J18" s="7">
        <v>2.4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9.18</v>
      </c>
      <c r="H19" s="7">
        <v>0.3</v>
      </c>
      <c r="I19" s="7">
        <v>0</v>
      </c>
      <c r="J19" s="7">
        <v>0.22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0.33</v>
      </c>
      <c r="D20" s="7">
        <v>0</v>
      </c>
      <c r="E20" s="7">
        <v>0</v>
      </c>
      <c r="F20" s="7">
        <v>1.43</v>
      </c>
      <c r="G20" s="7">
        <v>0</v>
      </c>
      <c r="H20" s="7">
        <v>0.18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1.66</v>
      </c>
      <c r="D21" s="7">
        <v>0</v>
      </c>
      <c r="E21" s="7">
        <v>0</v>
      </c>
      <c r="F21" s="7">
        <v>0</v>
      </c>
      <c r="G21" s="7">
        <v>0.2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0.04</v>
      </c>
      <c r="D22" s="7">
        <v>0</v>
      </c>
      <c r="E22" s="7">
        <v>0</v>
      </c>
      <c r="F22" s="7">
        <v>0</v>
      </c>
      <c r="G22" s="7">
        <v>0.8</v>
      </c>
      <c r="H22" s="7">
        <v>1.58</v>
      </c>
      <c r="I22" s="7">
        <v>0</v>
      </c>
      <c r="J22" s="7">
        <v>6.08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5.27</v>
      </c>
      <c r="F24" s="7">
        <v>0</v>
      </c>
      <c r="G24" s="7">
        <v>0</v>
      </c>
      <c r="H24" s="7">
        <v>2.56</v>
      </c>
      <c r="I24" s="7">
        <v>0</v>
      </c>
      <c r="J24" s="7">
        <v>0</v>
      </c>
      <c r="K24" s="7">
        <v>3.51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2.79</v>
      </c>
      <c r="F25" s="7">
        <v>0.13</v>
      </c>
      <c r="G25" s="7">
        <v>0</v>
      </c>
      <c r="H25" s="7">
        <v>0.1</v>
      </c>
      <c r="I25" s="7">
        <v>0</v>
      </c>
      <c r="J25" s="7">
        <v>0</v>
      </c>
      <c r="K25" s="7">
        <v>0</v>
      </c>
      <c r="L25" s="7">
        <v>0.64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0.08</v>
      </c>
      <c r="H26" s="7">
        <v>0</v>
      </c>
      <c r="I26" s="7">
        <v>0.26</v>
      </c>
      <c r="J26" s="7">
        <v>0</v>
      </c>
      <c r="K26" s="7">
        <v>4.8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0.19</v>
      </c>
      <c r="D27" s="7">
        <v>0.55000000000000004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0.12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0.17</v>
      </c>
      <c r="H28" s="7">
        <v>0</v>
      </c>
      <c r="I28" s="7">
        <v>0</v>
      </c>
      <c r="J28" s="7">
        <v>0.27</v>
      </c>
      <c r="K28" s="7">
        <v>0</v>
      </c>
      <c r="L28" s="7">
        <v>0.12</v>
      </c>
      <c r="M28" s="7">
        <v>0</v>
      </c>
    </row>
    <row r="29" spans="1:13" x14ac:dyDescent="0.3">
      <c r="A29" s="5">
        <v>24</v>
      </c>
      <c r="B29" s="7">
        <v>0</v>
      </c>
      <c r="C29" s="7">
        <v>0.3</v>
      </c>
      <c r="D29" s="7">
        <v>0</v>
      </c>
      <c r="E29" s="7">
        <v>0</v>
      </c>
      <c r="F29" s="7">
        <v>0.88</v>
      </c>
      <c r="G29" s="7">
        <v>1.45</v>
      </c>
      <c r="H29" s="7">
        <v>0.28000000000000003</v>
      </c>
      <c r="I29" s="7">
        <v>0.25</v>
      </c>
      <c r="J29" s="7">
        <v>5.05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1.35</v>
      </c>
      <c r="H30" s="7">
        <v>0</v>
      </c>
      <c r="I30" s="7">
        <v>0.21</v>
      </c>
      <c r="J30" s="7">
        <v>0</v>
      </c>
      <c r="K30" s="7">
        <v>0</v>
      </c>
      <c r="L30" s="7">
        <v>0.39</v>
      </c>
      <c r="M30" s="7">
        <v>0</v>
      </c>
    </row>
    <row r="31" spans="1:13" x14ac:dyDescent="0.3">
      <c r="A31" s="5">
        <v>26</v>
      </c>
      <c r="B31" s="7">
        <v>0</v>
      </c>
      <c r="C31" s="7">
        <v>0.45</v>
      </c>
      <c r="D31" s="7">
        <v>0</v>
      </c>
      <c r="E31" s="7">
        <v>0.5</v>
      </c>
      <c r="F31" s="7">
        <v>1.2</v>
      </c>
      <c r="G31" s="7">
        <v>4.18</v>
      </c>
      <c r="H31" s="7">
        <v>7.22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1.25</v>
      </c>
      <c r="F32" s="7">
        <v>1.2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0.3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1.5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0.8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0.19</v>
      </c>
      <c r="G34" s="7">
        <v>0.15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6.47</v>
      </c>
      <c r="J35" s="7">
        <v>0.55000000000000004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3.35</v>
      </c>
      <c r="G36" s="7">
        <v>0</v>
      </c>
      <c r="H36" s="7">
        <v>0</v>
      </c>
      <c r="I36" s="7">
        <v>0.65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2.9699999999999998</v>
      </c>
      <c r="D37" s="7">
        <f t="shared" si="0"/>
        <v>0.81</v>
      </c>
      <c r="E37" s="7">
        <f t="shared" si="0"/>
        <v>16.649999999999999</v>
      </c>
      <c r="F37" s="7">
        <f t="shared" si="0"/>
        <v>23.32</v>
      </c>
      <c r="G37" s="7">
        <f t="shared" si="0"/>
        <v>58.7</v>
      </c>
      <c r="H37" s="7">
        <f t="shared" si="0"/>
        <v>20.900000000000002</v>
      </c>
      <c r="I37" s="7">
        <f t="shared" si="0"/>
        <v>13.479999999999999</v>
      </c>
      <c r="J37" s="7">
        <f t="shared" si="0"/>
        <v>21.89</v>
      </c>
      <c r="K37" s="7">
        <f t="shared" si="0"/>
        <v>16.599999999999998</v>
      </c>
      <c r="L37" s="7">
        <f t="shared" si="0"/>
        <v>1.5500000000000003</v>
      </c>
      <c r="M37" s="7">
        <f t="shared" si="0"/>
        <v>1.1000000000000001</v>
      </c>
      <c r="N37" s="8">
        <f>SUM(B37:M37)</f>
        <v>177.97000000000003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1.66</v>
      </c>
      <c r="D38" s="7">
        <f t="shared" si="1"/>
        <v>0.55000000000000004</v>
      </c>
      <c r="E38" s="7">
        <f t="shared" si="1"/>
        <v>5.27</v>
      </c>
      <c r="F38" s="7">
        <f t="shared" si="1"/>
        <v>7.91</v>
      </c>
      <c r="G38" s="7">
        <f t="shared" si="1"/>
        <v>12.24</v>
      </c>
      <c r="H38" s="7">
        <f t="shared" si="1"/>
        <v>7.22</v>
      </c>
      <c r="I38" s="7">
        <f t="shared" si="1"/>
        <v>6.47</v>
      </c>
      <c r="J38" s="7">
        <f t="shared" si="1"/>
        <v>6.08</v>
      </c>
      <c r="K38" s="7">
        <f t="shared" si="1"/>
        <v>4.8</v>
      </c>
      <c r="L38" s="7">
        <f t="shared" si="1"/>
        <v>0.64</v>
      </c>
      <c r="M38" s="7">
        <f t="shared" si="1"/>
        <v>0.8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6</v>
      </c>
      <c r="D39" s="6">
        <f t="shared" si="2"/>
        <v>3</v>
      </c>
      <c r="E39" s="6">
        <f t="shared" si="2"/>
        <v>11</v>
      </c>
      <c r="F39" s="6">
        <f t="shared" si="2"/>
        <v>13</v>
      </c>
      <c r="G39" s="6">
        <f t="shared" si="2"/>
        <v>19</v>
      </c>
      <c r="H39" s="6">
        <f t="shared" si="2"/>
        <v>14</v>
      </c>
      <c r="I39" s="6">
        <f t="shared" si="2"/>
        <v>10</v>
      </c>
      <c r="J39" s="6">
        <f t="shared" si="2"/>
        <v>9</v>
      </c>
      <c r="K39" s="6">
        <f t="shared" si="2"/>
        <v>4</v>
      </c>
      <c r="L39" s="6">
        <f t="shared" si="2"/>
        <v>4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0.49499999999999994</v>
      </c>
      <c r="D40" s="7">
        <f t="shared" si="3"/>
        <v>0.27</v>
      </c>
      <c r="E40" s="7">
        <f t="shared" si="3"/>
        <v>1.5136363636363634</v>
      </c>
      <c r="F40" s="7">
        <f t="shared" si="3"/>
        <v>1.7938461538461539</v>
      </c>
      <c r="G40" s="7">
        <f t="shared" si="3"/>
        <v>3.0894736842105264</v>
      </c>
      <c r="H40" s="7">
        <f t="shared" si="3"/>
        <v>1.4928571428571431</v>
      </c>
      <c r="I40" s="7">
        <f t="shared" si="3"/>
        <v>1.3479999999999999</v>
      </c>
      <c r="J40" s="7">
        <f t="shared" si="3"/>
        <v>2.4322222222222223</v>
      </c>
      <c r="K40" s="7">
        <f t="shared" si="3"/>
        <v>4.1499999999999995</v>
      </c>
      <c r="L40" s="7">
        <f t="shared" si="3"/>
        <v>0.38750000000000007</v>
      </c>
      <c r="M40" s="7">
        <f t="shared" si="3"/>
        <v>0.55000000000000004</v>
      </c>
    </row>
    <row r="41" spans="1:14" x14ac:dyDescent="0.3">
      <c r="A41" s="5" t="s">
        <v>19</v>
      </c>
      <c r="B41" s="7">
        <f>B37/31</f>
        <v>0</v>
      </c>
      <c r="C41" s="7">
        <f>C37/28</f>
        <v>0.10607142857142857</v>
      </c>
      <c r="D41" s="7">
        <f>D37/31</f>
        <v>2.6129032258064518E-2</v>
      </c>
      <c r="E41" s="7">
        <f>E37/30</f>
        <v>0.55499999999999994</v>
      </c>
      <c r="F41" s="7">
        <f>F37/31</f>
        <v>0.75225806451612909</v>
      </c>
      <c r="G41" s="7">
        <f>G37/30</f>
        <v>1.9566666666666668</v>
      </c>
      <c r="H41" s="7">
        <f>H37/31</f>
        <v>0.67419354838709689</v>
      </c>
      <c r="I41" s="7">
        <f>I37/31</f>
        <v>0.43483870967741933</v>
      </c>
      <c r="J41" s="7">
        <f>J37/30</f>
        <v>0.72966666666666669</v>
      </c>
      <c r="K41" s="7">
        <f>K37/31</f>
        <v>0.53548387096774186</v>
      </c>
      <c r="L41" s="7">
        <f>L37/30</f>
        <v>5.1666666666666673E-2</v>
      </c>
      <c r="M41" s="7">
        <f>M37/31</f>
        <v>3.5483870967741936E-2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G4" sqref="G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0.44</v>
      </c>
      <c r="C6" s="7">
        <v>0</v>
      </c>
      <c r="D6" s="7">
        <v>0</v>
      </c>
      <c r="E6" s="7">
        <v>0</v>
      </c>
      <c r="F6" s="7">
        <v>0</v>
      </c>
      <c r="G6" s="7">
        <v>1.42</v>
      </c>
      <c r="H6" s="7">
        <v>0.22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0.45</v>
      </c>
      <c r="E7" s="7">
        <v>0</v>
      </c>
      <c r="F7" s="7">
        <v>0</v>
      </c>
      <c r="G7" s="7">
        <v>0</v>
      </c>
      <c r="H7" s="7">
        <v>0</v>
      </c>
      <c r="I7" s="7">
        <v>0.25</v>
      </c>
      <c r="J7" s="7">
        <v>0.4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0.35</v>
      </c>
      <c r="E8" s="7">
        <v>0</v>
      </c>
      <c r="F8" s="7">
        <v>0</v>
      </c>
      <c r="G8" s="7">
        <v>0.56000000000000005</v>
      </c>
      <c r="H8" s="7">
        <v>0</v>
      </c>
      <c r="I8" s="7">
        <v>0</v>
      </c>
      <c r="J8" s="7">
        <v>0.5</v>
      </c>
      <c r="K8" s="7">
        <v>1.55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5.05</v>
      </c>
      <c r="F9" s="7">
        <v>0</v>
      </c>
      <c r="G9" s="7">
        <v>2.16</v>
      </c>
      <c r="H9" s="7">
        <v>1.04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1.03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5.45</v>
      </c>
      <c r="I11" s="7">
        <v>0</v>
      </c>
      <c r="J11" s="7">
        <v>2.78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2.68</v>
      </c>
      <c r="H12" s="7">
        <v>0</v>
      </c>
      <c r="I12" s="7">
        <v>0</v>
      </c>
      <c r="J12" s="7">
        <v>5.98</v>
      </c>
      <c r="K12" s="7">
        <v>0</v>
      </c>
      <c r="L12" s="7">
        <v>0.91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3</v>
      </c>
      <c r="F13" s="7">
        <v>0</v>
      </c>
      <c r="G13" s="7">
        <v>0.71</v>
      </c>
      <c r="H13" s="7">
        <v>3.45</v>
      </c>
      <c r="I13" s="7">
        <v>0.53</v>
      </c>
      <c r="J13" s="7">
        <v>1.22</v>
      </c>
      <c r="K13" s="7">
        <v>0.2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1.05</v>
      </c>
      <c r="F14" s="7">
        <v>0</v>
      </c>
      <c r="G14" s="7">
        <v>3.35</v>
      </c>
      <c r="H14" s="7">
        <v>0.88</v>
      </c>
      <c r="I14" s="7">
        <v>0</v>
      </c>
      <c r="J14" s="7">
        <v>0.26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4</v>
      </c>
      <c r="H15" s="7">
        <v>0</v>
      </c>
      <c r="I15" s="7">
        <v>0</v>
      </c>
      <c r="J15" s="7">
        <v>5.38</v>
      </c>
      <c r="K15" s="7">
        <v>6.5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9.0299999999999994</v>
      </c>
      <c r="F16" s="7">
        <v>0</v>
      </c>
      <c r="G16" s="7">
        <v>2.0299999999999998</v>
      </c>
      <c r="H16" s="7">
        <v>0.85</v>
      </c>
      <c r="I16" s="7">
        <v>0</v>
      </c>
      <c r="J16" s="7">
        <v>0</v>
      </c>
      <c r="K16" s="7">
        <v>1.89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2.02</v>
      </c>
      <c r="K17" s="7">
        <v>0.27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2.64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0.33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3.18</v>
      </c>
      <c r="D20" s="7">
        <v>0</v>
      </c>
      <c r="E20" s="7">
        <v>0</v>
      </c>
      <c r="F20" s="7">
        <v>0</v>
      </c>
      <c r="G20" s="7">
        <v>3.2</v>
      </c>
      <c r="H20" s="7">
        <v>0.71</v>
      </c>
      <c r="I20" s="7">
        <v>0</v>
      </c>
      <c r="J20" s="7">
        <v>0.13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2.4</v>
      </c>
      <c r="G21" s="7">
        <v>1.65</v>
      </c>
      <c r="H21" s="7">
        <v>2.2999999999999998</v>
      </c>
      <c r="I21" s="7">
        <v>4.2</v>
      </c>
      <c r="J21" s="7">
        <v>10.02</v>
      </c>
      <c r="K21" s="7">
        <v>0</v>
      </c>
      <c r="L21" s="7">
        <v>0.34</v>
      </c>
      <c r="M21" s="7">
        <v>0</v>
      </c>
    </row>
    <row r="22" spans="1:13" x14ac:dyDescent="0.3">
      <c r="A22" s="5">
        <v>17</v>
      </c>
      <c r="B22" s="7">
        <v>0</v>
      </c>
      <c r="C22" s="7">
        <v>0.3</v>
      </c>
      <c r="D22" s="7">
        <v>0</v>
      </c>
      <c r="E22" s="7">
        <v>0</v>
      </c>
      <c r="F22" s="7">
        <v>0</v>
      </c>
      <c r="G22" s="7">
        <v>7.92</v>
      </c>
      <c r="H22" s="7">
        <v>0</v>
      </c>
      <c r="I22" s="7">
        <v>1.25</v>
      </c>
      <c r="J22" s="7">
        <v>1</v>
      </c>
      <c r="K22" s="7">
        <v>1.83</v>
      </c>
      <c r="L22" s="7">
        <v>1.75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1.17</v>
      </c>
      <c r="H23" s="7">
        <v>0.37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0.22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1.7</v>
      </c>
      <c r="G25" s="7">
        <v>3.33</v>
      </c>
      <c r="H25" s="7">
        <v>1.2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</v>
      </c>
      <c r="F26" s="7">
        <v>0</v>
      </c>
      <c r="G26" s="7">
        <v>1.58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0.12</v>
      </c>
      <c r="E27" s="7">
        <v>4.55</v>
      </c>
      <c r="F27" s="7">
        <v>0</v>
      </c>
      <c r="G27" s="7">
        <v>0.8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0.8</v>
      </c>
      <c r="F28" s="7">
        <v>7</v>
      </c>
      <c r="G28" s="7">
        <v>1.23</v>
      </c>
      <c r="H28" s="7">
        <v>1.68</v>
      </c>
      <c r="I28" s="7">
        <v>15.16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2.87</v>
      </c>
      <c r="G29" s="7">
        <v>1.03</v>
      </c>
      <c r="H29" s="7">
        <v>0</v>
      </c>
      <c r="I29" s="7">
        <v>0.6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4.32</v>
      </c>
      <c r="F30" s="7">
        <v>3.88</v>
      </c>
      <c r="G30" s="7">
        <v>3.8</v>
      </c>
      <c r="H30" s="7">
        <v>4.17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1.18</v>
      </c>
      <c r="D31" s="7">
        <v>0</v>
      </c>
      <c r="E31" s="7">
        <v>1.48</v>
      </c>
      <c r="F31" s="7">
        <v>1.8</v>
      </c>
      <c r="G31" s="7">
        <v>0</v>
      </c>
      <c r="H31" s="7">
        <v>10</v>
      </c>
      <c r="I31" s="7">
        <v>1.79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</v>
      </c>
      <c r="F32" s="7">
        <v>1.75</v>
      </c>
      <c r="G32" s="7">
        <v>0.76</v>
      </c>
      <c r="H32" s="7">
        <v>11.21</v>
      </c>
      <c r="I32" s="7">
        <v>5.25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0.33</v>
      </c>
      <c r="D33" s="7">
        <v>0</v>
      </c>
      <c r="E33" s="7">
        <v>0</v>
      </c>
      <c r="F33" s="7">
        <v>0</v>
      </c>
      <c r="G33" s="7">
        <v>0</v>
      </c>
      <c r="H33" s="7">
        <v>5.95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1.48</v>
      </c>
      <c r="H34" s="7">
        <v>0.35</v>
      </c>
      <c r="I34" s="7">
        <v>3.22</v>
      </c>
      <c r="J34" s="7">
        <v>0.35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2.2799999999999998</v>
      </c>
      <c r="G35" s="7">
        <v>1.68</v>
      </c>
      <c r="H35" s="7">
        <v>2.25</v>
      </c>
      <c r="I35" s="7">
        <v>5.0999999999999996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0.36</v>
      </c>
      <c r="G36" s="7">
        <v>0</v>
      </c>
      <c r="H36" s="7">
        <v>1.87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0.44</v>
      </c>
      <c r="C37" s="7">
        <f t="shared" ref="C37:M37" si="0">SUM(C6:C36)</f>
        <v>5.32</v>
      </c>
      <c r="D37" s="7">
        <f t="shared" si="0"/>
        <v>0.92</v>
      </c>
      <c r="E37" s="7">
        <f t="shared" si="0"/>
        <v>31.280000000000005</v>
      </c>
      <c r="F37" s="7">
        <f t="shared" si="0"/>
        <v>24.04</v>
      </c>
      <c r="G37" s="7">
        <f t="shared" si="0"/>
        <v>46.539999999999985</v>
      </c>
      <c r="H37" s="7">
        <f t="shared" si="0"/>
        <v>53.95</v>
      </c>
      <c r="I37" s="7">
        <f t="shared" si="0"/>
        <v>39.99</v>
      </c>
      <c r="J37" s="7">
        <f t="shared" si="0"/>
        <v>31.07</v>
      </c>
      <c r="K37" s="7">
        <f t="shared" si="0"/>
        <v>12.46</v>
      </c>
      <c r="L37" s="7">
        <f t="shared" si="0"/>
        <v>3</v>
      </c>
      <c r="M37" s="7">
        <f t="shared" si="0"/>
        <v>0</v>
      </c>
      <c r="N37" s="8">
        <f>SUM(B37:M37)</f>
        <v>249.01000000000002</v>
      </c>
    </row>
    <row r="38" spans="1:14" x14ac:dyDescent="0.3">
      <c r="A38" s="5" t="s">
        <v>16</v>
      </c>
      <c r="B38" s="7">
        <f>MAX(B6:B36)</f>
        <v>0.44</v>
      </c>
      <c r="C38" s="7">
        <f t="shared" ref="C38:M38" si="1">MAX(C6:C36)</f>
        <v>3.18</v>
      </c>
      <c r="D38" s="7">
        <f t="shared" si="1"/>
        <v>0.45</v>
      </c>
      <c r="E38" s="7">
        <f t="shared" si="1"/>
        <v>9.0299999999999994</v>
      </c>
      <c r="F38" s="7">
        <f t="shared" si="1"/>
        <v>7</v>
      </c>
      <c r="G38" s="7">
        <f t="shared" si="1"/>
        <v>7.92</v>
      </c>
      <c r="H38" s="7">
        <f t="shared" si="1"/>
        <v>11.21</v>
      </c>
      <c r="I38" s="7">
        <f t="shared" si="1"/>
        <v>15.16</v>
      </c>
      <c r="J38" s="7">
        <f t="shared" si="1"/>
        <v>10.02</v>
      </c>
      <c r="K38" s="7">
        <f t="shared" si="1"/>
        <v>6.5</v>
      </c>
      <c r="L38" s="7">
        <f t="shared" si="1"/>
        <v>1.75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5</v>
      </c>
      <c r="D39" s="6">
        <f t="shared" si="2"/>
        <v>3</v>
      </c>
      <c r="E39" s="6">
        <f t="shared" si="2"/>
        <v>10</v>
      </c>
      <c r="F39" s="6">
        <f t="shared" si="2"/>
        <v>9</v>
      </c>
      <c r="G39" s="6">
        <f t="shared" si="2"/>
        <v>21</v>
      </c>
      <c r="H39" s="6">
        <f t="shared" si="2"/>
        <v>18</v>
      </c>
      <c r="I39" s="6">
        <f t="shared" si="2"/>
        <v>11</v>
      </c>
      <c r="J39" s="6">
        <f t="shared" si="2"/>
        <v>13</v>
      </c>
      <c r="K39" s="6">
        <f t="shared" si="2"/>
        <v>7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0.44</v>
      </c>
      <c r="C40" s="7">
        <f t="shared" si="3"/>
        <v>1.0640000000000001</v>
      </c>
      <c r="D40" s="7">
        <f t="shared" si="3"/>
        <v>0.3066666666666667</v>
      </c>
      <c r="E40" s="7">
        <f t="shared" si="3"/>
        <v>3.1280000000000006</v>
      </c>
      <c r="F40" s="7">
        <f t="shared" si="3"/>
        <v>2.6711111111111112</v>
      </c>
      <c r="G40" s="7">
        <f t="shared" si="3"/>
        <v>2.2161904761904756</v>
      </c>
      <c r="H40" s="7">
        <f t="shared" si="3"/>
        <v>2.9972222222222222</v>
      </c>
      <c r="I40" s="7">
        <f t="shared" si="3"/>
        <v>3.6354545454545457</v>
      </c>
      <c r="J40" s="7">
        <f t="shared" si="3"/>
        <v>2.39</v>
      </c>
      <c r="K40" s="7">
        <f t="shared" si="3"/>
        <v>1.78</v>
      </c>
      <c r="L40" s="7">
        <f t="shared" si="3"/>
        <v>1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1.4193548387096775E-2</v>
      </c>
      <c r="C41" s="7">
        <f>C37/28</f>
        <v>0.19</v>
      </c>
      <c r="D41" s="7">
        <f>D37/31</f>
        <v>2.9677419354838711E-2</v>
      </c>
      <c r="E41" s="7">
        <f>E37/30</f>
        <v>1.0426666666666669</v>
      </c>
      <c r="F41" s="7">
        <f>F37/31</f>
        <v>0.77548387096774196</v>
      </c>
      <c r="G41" s="7">
        <f>G37/30</f>
        <v>1.5513333333333328</v>
      </c>
      <c r="H41" s="7">
        <f>H37/31</f>
        <v>1.7403225806451614</v>
      </c>
      <c r="I41" s="7">
        <f>I37/31</f>
        <v>1.29</v>
      </c>
      <c r="J41" s="7">
        <f>J37/30</f>
        <v>1.0356666666666667</v>
      </c>
      <c r="K41" s="7">
        <f>K37/31</f>
        <v>0.40193548387096778</v>
      </c>
      <c r="L41" s="7">
        <f>L37/30</f>
        <v>0.1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R21" sqref="R2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0.33</v>
      </c>
      <c r="D6" s="7">
        <v>0</v>
      </c>
      <c r="E6" s="7">
        <v>0</v>
      </c>
      <c r="F6" s="7">
        <v>0</v>
      </c>
      <c r="G6" s="7">
        <v>1.7</v>
      </c>
      <c r="H6" s="7">
        <v>0</v>
      </c>
      <c r="I6" s="7">
        <v>1.63</v>
      </c>
      <c r="J6" s="7">
        <v>0.6</v>
      </c>
      <c r="K6" s="7">
        <v>1.1000000000000001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1.95</v>
      </c>
      <c r="F7" s="7">
        <v>1.66</v>
      </c>
      <c r="G7" s="7">
        <v>1.9</v>
      </c>
      <c r="H7" s="7">
        <v>4.25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0.97</v>
      </c>
      <c r="G8" s="7">
        <v>0</v>
      </c>
      <c r="H8" s="7">
        <v>1.62</v>
      </c>
      <c r="I8" s="7">
        <v>0.53</v>
      </c>
      <c r="J8" s="7">
        <v>5.16</v>
      </c>
      <c r="K8" s="7">
        <v>0</v>
      </c>
      <c r="L8" s="7">
        <v>0</v>
      </c>
      <c r="M8" s="7">
        <v>0.4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0.12</v>
      </c>
      <c r="F9" s="7">
        <v>0</v>
      </c>
      <c r="G9" s="7">
        <v>6.58</v>
      </c>
      <c r="H9" s="7">
        <v>2.35</v>
      </c>
      <c r="I9" s="7">
        <v>0</v>
      </c>
      <c r="J9" s="7">
        <v>4.5999999999999996</v>
      </c>
      <c r="K9" s="7">
        <v>0</v>
      </c>
      <c r="L9" s="7">
        <v>0</v>
      </c>
      <c r="M9" s="7">
        <v>0.23</v>
      </c>
    </row>
    <row r="10" spans="1:13" x14ac:dyDescent="0.3">
      <c r="A10" s="5">
        <v>5</v>
      </c>
      <c r="B10" s="7">
        <v>0</v>
      </c>
      <c r="C10" s="7">
        <v>0</v>
      </c>
      <c r="D10" s="7">
        <v>0.43</v>
      </c>
      <c r="E10" s="7">
        <v>0</v>
      </c>
      <c r="F10" s="7">
        <v>0</v>
      </c>
      <c r="G10" s="7">
        <v>1.99</v>
      </c>
      <c r="H10" s="7">
        <v>12.2</v>
      </c>
      <c r="I10" s="7">
        <v>0</v>
      </c>
      <c r="J10" s="7">
        <v>0</v>
      </c>
      <c r="K10" s="7">
        <v>1.05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0.68</v>
      </c>
      <c r="H11" s="7">
        <v>0.65</v>
      </c>
      <c r="I11" s="7">
        <v>0.3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8.4499999999999993</v>
      </c>
      <c r="H12" s="7">
        <v>0</v>
      </c>
      <c r="I12" s="7">
        <v>4.0999999999999996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1.58</v>
      </c>
      <c r="G13" s="7">
        <v>0.7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0.56999999999999995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1.02</v>
      </c>
      <c r="I15" s="7">
        <v>1.06</v>
      </c>
      <c r="J15" s="7">
        <v>0</v>
      </c>
      <c r="K15" s="7">
        <v>5.56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0.39</v>
      </c>
      <c r="H16" s="7">
        <v>7.05</v>
      </c>
      <c r="I16" s="7">
        <v>0.57999999999999996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0.38</v>
      </c>
      <c r="H17" s="7">
        <v>5.0599999999999996</v>
      </c>
      <c r="I17" s="7">
        <v>0</v>
      </c>
      <c r="J17" s="7">
        <v>0.45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2.7</v>
      </c>
      <c r="F18" s="7">
        <v>0</v>
      </c>
      <c r="G18" s="7">
        <v>4.28</v>
      </c>
      <c r="H18" s="7">
        <v>0.85</v>
      </c>
      <c r="I18" s="7">
        <v>0.72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1.54</v>
      </c>
      <c r="F19" s="7">
        <v>0</v>
      </c>
      <c r="G19" s="7">
        <v>7.59</v>
      </c>
      <c r="H19" s="7">
        <v>0.7</v>
      </c>
      <c r="I19" s="7">
        <v>0.85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0.2</v>
      </c>
      <c r="E20" s="7">
        <v>0</v>
      </c>
      <c r="F20" s="7">
        <v>0</v>
      </c>
      <c r="G20" s="7">
        <v>0.3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11.25</v>
      </c>
      <c r="I21" s="7">
        <v>0.48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0.27</v>
      </c>
      <c r="E22" s="7">
        <v>0.38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0.78</v>
      </c>
      <c r="F23" s="7">
        <v>0.28999999999999998</v>
      </c>
      <c r="G23" s="7">
        <v>2.2999999999999998</v>
      </c>
      <c r="H23" s="7">
        <v>0</v>
      </c>
      <c r="I23" s="7">
        <v>0</v>
      </c>
      <c r="J23" s="7">
        <v>3.25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0.19</v>
      </c>
      <c r="E24" s="7">
        <v>0</v>
      </c>
      <c r="F24" s="7">
        <v>2.02</v>
      </c>
      <c r="G24" s="7">
        <v>0.26</v>
      </c>
      <c r="H24" s="7">
        <v>7.8</v>
      </c>
      <c r="I24" s="7">
        <v>4.1500000000000004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0.98</v>
      </c>
      <c r="D25" s="7">
        <v>0</v>
      </c>
      <c r="E25" s="7">
        <v>0</v>
      </c>
      <c r="F25" s="7">
        <v>0</v>
      </c>
      <c r="G25" s="7">
        <v>3.6</v>
      </c>
      <c r="H25" s="7">
        <v>1.67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0.33</v>
      </c>
      <c r="E26" s="7">
        <v>0</v>
      </c>
      <c r="F26" s="7">
        <v>0.28000000000000003</v>
      </c>
      <c r="G26" s="7">
        <v>0.15</v>
      </c>
      <c r="H26" s="7">
        <v>0.11</v>
      </c>
      <c r="I26" s="7">
        <v>0</v>
      </c>
      <c r="J26" s="7">
        <v>2.2799999999999998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0.41</v>
      </c>
      <c r="E27" s="7">
        <v>0</v>
      </c>
      <c r="F27" s="7">
        <v>0.13</v>
      </c>
      <c r="G27" s="7">
        <v>0</v>
      </c>
      <c r="H27" s="7">
        <v>0</v>
      </c>
      <c r="I27" s="7">
        <v>0</v>
      </c>
      <c r="J27" s="7">
        <v>1.7</v>
      </c>
      <c r="K27" s="7">
        <v>0</v>
      </c>
      <c r="L27" s="7">
        <v>0.25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0.55000000000000004</v>
      </c>
      <c r="G28" s="7">
        <v>0.48</v>
      </c>
      <c r="H28" s="7">
        <v>0.32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1.94</v>
      </c>
      <c r="C29" s="7">
        <v>0</v>
      </c>
      <c r="D29" s="7">
        <v>0</v>
      </c>
      <c r="E29" s="7">
        <v>0</v>
      </c>
      <c r="F29" s="7">
        <v>3.02</v>
      </c>
      <c r="G29" s="7">
        <v>0</v>
      </c>
      <c r="H29" s="7">
        <v>0.3</v>
      </c>
      <c r="I29" s="7">
        <v>0</v>
      </c>
      <c r="J29" s="7">
        <v>3.15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0.2</v>
      </c>
      <c r="D30" s="7">
        <v>1.58</v>
      </c>
      <c r="E30" s="7">
        <v>1.68</v>
      </c>
      <c r="F30" s="7">
        <v>0</v>
      </c>
      <c r="G30" s="7">
        <v>0.66</v>
      </c>
      <c r="H30" s="7">
        <v>4.47</v>
      </c>
      <c r="I30" s="7">
        <v>4.05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0.18</v>
      </c>
      <c r="D31" s="7">
        <v>0</v>
      </c>
      <c r="E31" s="7">
        <v>1.9</v>
      </c>
      <c r="F31" s="7">
        <v>0</v>
      </c>
      <c r="G31" s="7">
        <v>0.15</v>
      </c>
      <c r="H31" s="7">
        <v>5.5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0.55000000000000004</v>
      </c>
      <c r="C32" s="7">
        <v>0</v>
      </c>
      <c r="D32" s="7">
        <v>0</v>
      </c>
      <c r="E32" s="7">
        <v>2.9</v>
      </c>
      <c r="F32" s="7">
        <v>0</v>
      </c>
      <c r="G32" s="7">
        <v>3.9</v>
      </c>
      <c r="H32" s="7">
        <v>0.18</v>
      </c>
      <c r="I32" s="7">
        <v>0.56999999999999995</v>
      </c>
      <c r="J32" s="7">
        <v>0</v>
      </c>
      <c r="K32" s="7">
        <v>1.53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5.4</v>
      </c>
      <c r="F33" s="7">
        <v>2.7</v>
      </c>
      <c r="G33" s="7">
        <v>0</v>
      </c>
      <c r="H33" s="7">
        <v>0</v>
      </c>
      <c r="I33" s="7">
        <v>1.28</v>
      </c>
      <c r="J33" s="7">
        <v>0</v>
      </c>
      <c r="K33" s="7">
        <v>7.42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0.17</v>
      </c>
      <c r="E34" s="7">
        <v>0</v>
      </c>
      <c r="F34" s="7">
        <v>1.7</v>
      </c>
      <c r="G34" s="7">
        <v>2.2799999999999998</v>
      </c>
      <c r="H34" s="7">
        <v>0</v>
      </c>
      <c r="I34" s="7">
        <v>0</v>
      </c>
      <c r="J34" s="7">
        <v>7.1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0.72</v>
      </c>
      <c r="E35" s="7">
        <v>5.18</v>
      </c>
      <c r="F35" s="7">
        <v>0.53</v>
      </c>
      <c r="G35" s="7">
        <v>0.18</v>
      </c>
      <c r="H35" s="7">
        <v>0</v>
      </c>
      <c r="I35" s="7">
        <v>1.95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1.82</v>
      </c>
      <c r="C36" s="7">
        <v>0</v>
      </c>
      <c r="D36" s="7">
        <v>0.16</v>
      </c>
      <c r="E36" s="7">
        <v>0</v>
      </c>
      <c r="F36" s="7">
        <v>0.74</v>
      </c>
      <c r="G36" s="7">
        <v>0</v>
      </c>
      <c r="H36" s="7">
        <v>0</v>
      </c>
      <c r="I36" s="7">
        <v>4.9000000000000004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4.3100000000000005</v>
      </c>
      <c r="C37" s="7">
        <f t="shared" ref="C37:M37" si="0">SUM(C6:C36)</f>
        <v>1.69</v>
      </c>
      <c r="D37" s="7">
        <f t="shared" si="0"/>
        <v>4.46</v>
      </c>
      <c r="E37" s="7">
        <f t="shared" si="0"/>
        <v>24.53</v>
      </c>
      <c r="F37" s="7">
        <f t="shared" si="0"/>
        <v>16.169999999999998</v>
      </c>
      <c r="G37" s="7">
        <f t="shared" si="0"/>
        <v>49.469999999999978</v>
      </c>
      <c r="H37" s="7">
        <f t="shared" si="0"/>
        <v>68.350000000000009</v>
      </c>
      <c r="I37" s="7">
        <f t="shared" si="0"/>
        <v>27.15</v>
      </c>
      <c r="J37" s="7">
        <f t="shared" si="0"/>
        <v>28.29</v>
      </c>
      <c r="K37" s="7">
        <f>SUM(K6:K36)</f>
        <v>16.66</v>
      </c>
      <c r="L37" s="7">
        <f t="shared" si="0"/>
        <v>0.25</v>
      </c>
      <c r="M37" s="7">
        <f t="shared" si="0"/>
        <v>0.63</v>
      </c>
      <c r="N37" s="8">
        <f>SUM(B37:M37)</f>
        <v>241.95999999999995</v>
      </c>
    </row>
    <row r="38" spans="1:14" x14ac:dyDescent="0.3">
      <c r="A38" s="5" t="s">
        <v>16</v>
      </c>
      <c r="B38" s="7">
        <f>MAX(B6:B36)</f>
        <v>1.94</v>
      </c>
      <c r="C38" s="7">
        <f t="shared" ref="C38:M38" si="1">MAX(C6:C36)</f>
        <v>0.98</v>
      </c>
      <c r="D38" s="7">
        <f t="shared" si="1"/>
        <v>1.58</v>
      </c>
      <c r="E38" s="7">
        <f t="shared" si="1"/>
        <v>5.4</v>
      </c>
      <c r="F38" s="7">
        <f t="shared" si="1"/>
        <v>3.02</v>
      </c>
      <c r="G38" s="7">
        <f t="shared" si="1"/>
        <v>8.4499999999999993</v>
      </c>
      <c r="H38" s="7">
        <f t="shared" si="1"/>
        <v>12.2</v>
      </c>
      <c r="I38" s="7">
        <f t="shared" si="1"/>
        <v>4.9000000000000004</v>
      </c>
      <c r="J38" s="7">
        <f t="shared" si="1"/>
        <v>7.1</v>
      </c>
      <c r="K38" s="7">
        <f t="shared" si="1"/>
        <v>7.42</v>
      </c>
      <c r="L38" s="7">
        <f t="shared" si="1"/>
        <v>0.25</v>
      </c>
      <c r="M38" s="7">
        <f t="shared" si="1"/>
        <v>0.4</v>
      </c>
    </row>
    <row r="39" spans="1:14" x14ac:dyDescent="0.3">
      <c r="A39" s="5" t="s">
        <v>17</v>
      </c>
      <c r="B39" s="6">
        <f>COUNTIF(B6:B36,"&gt;0")</f>
        <v>3</v>
      </c>
      <c r="C39" s="6">
        <f t="shared" ref="C39:M39" si="2">COUNTIF(C6:C36,"&gt;0")</f>
        <v>4</v>
      </c>
      <c r="D39" s="6">
        <f t="shared" si="2"/>
        <v>10</v>
      </c>
      <c r="E39" s="6">
        <f t="shared" si="2"/>
        <v>11</v>
      </c>
      <c r="F39" s="6">
        <f t="shared" si="2"/>
        <v>13</v>
      </c>
      <c r="G39" s="6">
        <f t="shared" si="2"/>
        <v>23</v>
      </c>
      <c r="H39" s="6">
        <f t="shared" si="2"/>
        <v>20</v>
      </c>
      <c r="I39" s="6">
        <f t="shared" si="2"/>
        <v>15</v>
      </c>
      <c r="J39" s="6">
        <f t="shared" si="2"/>
        <v>9</v>
      </c>
      <c r="K39" s="6">
        <f t="shared" si="2"/>
        <v>5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1.4366666666666668</v>
      </c>
      <c r="C40" s="7">
        <f t="shared" si="3"/>
        <v>0.42249999999999999</v>
      </c>
      <c r="D40" s="7">
        <f t="shared" si="3"/>
        <v>0.44600000000000001</v>
      </c>
      <c r="E40" s="7">
        <f t="shared" si="3"/>
        <v>2.23</v>
      </c>
      <c r="F40" s="7">
        <f t="shared" si="3"/>
        <v>1.2438461538461536</v>
      </c>
      <c r="G40" s="7">
        <f t="shared" si="3"/>
        <v>2.1508695652173904</v>
      </c>
      <c r="H40" s="7">
        <f t="shared" si="3"/>
        <v>3.4175000000000004</v>
      </c>
      <c r="I40" s="7">
        <f t="shared" si="3"/>
        <v>1.8099999999999998</v>
      </c>
      <c r="J40" s="7">
        <f t="shared" si="3"/>
        <v>3.1433333333333331</v>
      </c>
      <c r="K40" s="7">
        <f t="shared" si="3"/>
        <v>3.3319999999999999</v>
      </c>
      <c r="L40" s="7">
        <f t="shared" si="3"/>
        <v>0.25</v>
      </c>
      <c r="M40" s="7">
        <f t="shared" si="3"/>
        <v>0.315</v>
      </c>
    </row>
    <row r="41" spans="1:14" x14ac:dyDescent="0.3">
      <c r="A41" s="5" t="s">
        <v>19</v>
      </c>
      <c r="B41" s="7">
        <f>B37/31</f>
        <v>0.13903225806451613</v>
      </c>
      <c r="C41" s="7">
        <f>C37/28</f>
        <v>6.0357142857142852E-2</v>
      </c>
      <c r="D41" s="7">
        <f>D37/31</f>
        <v>0.14387096774193547</v>
      </c>
      <c r="E41" s="7">
        <f>E37/30</f>
        <v>0.81766666666666665</v>
      </c>
      <c r="F41" s="7">
        <f>F37/31</f>
        <v>0.52161290322580645</v>
      </c>
      <c r="G41" s="7">
        <f>G37/30</f>
        <v>1.6489999999999994</v>
      </c>
      <c r="H41" s="7">
        <f>H37/31</f>
        <v>2.2048387096774196</v>
      </c>
      <c r="I41" s="7">
        <f>I37/31</f>
        <v>0.87580645161290316</v>
      </c>
      <c r="J41" s="7">
        <f>J37/30</f>
        <v>0.94299999999999995</v>
      </c>
      <c r="K41" s="7">
        <f>K37/31</f>
        <v>0.53741935483870973</v>
      </c>
      <c r="L41" s="7">
        <f>L37/30</f>
        <v>8.3333333333333332E-3</v>
      </c>
      <c r="M41" s="7">
        <f>M37/31</f>
        <v>2.0322580645161289E-2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A28" sqref="A2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1.2</v>
      </c>
      <c r="G6" s="7">
        <v>2.36</v>
      </c>
      <c r="H6" s="7">
        <v>5.4</v>
      </c>
      <c r="I6" s="7">
        <v>2.5499999999999998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4.95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1.7</v>
      </c>
      <c r="H8" s="7">
        <v>0.9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0.45</v>
      </c>
      <c r="F9" s="7">
        <v>0</v>
      </c>
      <c r="G9" s="7">
        <v>0</v>
      </c>
      <c r="H9" s="7">
        <v>5</v>
      </c>
      <c r="I9" s="7">
        <v>0</v>
      </c>
      <c r="J9" s="7">
        <v>0.23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1.4</v>
      </c>
      <c r="F10" s="7">
        <v>0</v>
      </c>
      <c r="G10" s="7">
        <v>0</v>
      </c>
      <c r="H10" s="7">
        <v>0</v>
      </c>
      <c r="I10" s="7">
        <v>13.55</v>
      </c>
      <c r="J10" s="7">
        <v>0</v>
      </c>
      <c r="K10" s="7">
        <v>0.1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0.48</v>
      </c>
      <c r="F11" s="7">
        <v>0.61</v>
      </c>
      <c r="G11" s="7">
        <v>2.6</v>
      </c>
      <c r="H11" s="7">
        <v>0</v>
      </c>
      <c r="I11" s="7">
        <v>1.7</v>
      </c>
      <c r="J11" s="7">
        <v>0.5</v>
      </c>
      <c r="K11" s="7">
        <v>0</v>
      </c>
      <c r="L11" s="7">
        <v>0</v>
      </c>
      <c r="M11" s="7">
        <v>0.37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1.1000000000000001</v>
      </c>
      <c r="G12" s="7">
        <v>0</v>
      </c>
      <c r="H12" s="7">
        <v>0</v>
      </c>
      <c r="I12" s="7">
        <v>0</v>
      </c>
      <c r="J12" s="7">
        <v>0</v>
      </c>
      <c r="K12" s="7">
        <v>0.28999999999999998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0.5</v>
      </c>
      <c r="F13" s="7">
        <v>0</v>
      </c>
      <c r="G13" s="7">
        <v>0</v>
      </c>
      <c r="H13" s="7">
        <v>13.85</v>
      </c>
      <c r="I13" s="7">
        <v>0</v>
      </c>
      <c r="J13" s="7">
        <v>0</v>
      </c>
      <c r="K13" s="7">
        <v>8.1999999999999993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2.15</v>
      </c>
      <c r="G14" s="7">
        <v>0</v>
      </c>
      <c r="H14" s="7">
        <v>0</v>
      </c>
      <c r="I14" s="7">
        <v>0</v>
      </c>
      <c r="J14" s="7">
        <v>1.8</v>
      </c>
      <c r="K14" s="7">
        <v>3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0.12</v>
      </c>
      <c r="G15" s="7">
        <v>0.8</v>
      </c>
      <c r="H15" s="7">
        <v>6.1</v>
      </c>
      <c r="I15" s="7">
        <v>0</v>
      </c>
      <c r="J15" s="7">
        <v>0.52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0.27</v>
      </c>
      <c r="G16" s="7">
        <v>0.98</v>
      </c>
      <c r="H16" s="7">
        <v>0.9</v>
      </c>
      <c r="I16" s="7">
        <v>0</v>
      </c>
      <c r="J16" s="7">
        <v>2.1800000000000002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0.21</v>
      </c>
      <c r="D17" s="7">
        <v>0</v>
      </c>
      <c r="E17" s="7">
        <v>0</v>
      </c>
      <c r="F17" s="7">
        <v>0</v>
      </c>
      <c r="G17" s="7">
        <v>0.8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0.5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4.05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1.05</v>
      </c>
      <c r="G19" s="7">
        <v>1.55</v>
      </c>
      <c r="H19" s="7">
        <v>0</v>
      </c>
      <c r="I19" s="7">
        <v>3.51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3.5</v>
      </c>
      <c r="H20" s="7">
        <v>0.2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0.77</v>
      </c>
      <c r="F21" s="7">
        <v>0</v>
      </c>
      <c r="G21" s="7">
        <v>0</v>
      </c>
      <c r="H21" s="7">
        <v>0.28000000000000003</v>
      </c>
      <c r="I21" s="7">
        <v>3.08</v>
      </c>
      <c r="J21" s="7">
        <v>7.12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0.2</v>
      </c>
      <c r="F22" s="7">
        <v>0</v>
      </c>
      <c r="G22" s="7">
        <v>0</v>
      </c>
      <c r="H22" s="7">
        <v>0</v>
      </c>
      <c r="I22" s="7">
        <v>1.4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0.88</v>
      </c>
      <c r="F23" s="7">
        <v>0.4</v>
      </c>
      <c r="G23" s="7">
        <v>0</v>
      </c>
      <c r="H23" s="7">
        <v>2.9</v>
      </c>
      <c r="I23" s="7">
        <v>0</v>
      </c>
      <c r="J23" s="7">
        <v>0</v>
      </c>
      <c r="K23" s="7">
        <v>1.46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0.63</v>
      </c>
      <c r="J24" s="7">
        <v>4.88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0.1</v>
      </c>
      <c r="F25" s="7">
        <v>0</v>
      </c>
      <c r="G25" s="7">
        <v>0.32</v>
      </c>
      <c r="H25" s="7">
        <v>0</v>
      </c>
      <c r="I25" s="7">
        <v>1.67</v>
      </c>
      <c r="J25" s="7">
        <v>1.48</v>
      </c>
      <c r="K25" s="7">
        <v>0</v>
      </c>
      <c r="L25" s="7">
        <v>0.2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0.89</v>
      </c>
      <c r="H26" s="7">
        <v>0</v>
      </c>
      <c r="I26" s="7">
        <v>0.35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0.5</v>
      </c>
      <c r="E27" s="7">
        <v>0.92</v>
      </c>
      <c r="F27" s="7">
        <v>0</v>
      </c>
      <c r="G27" s="7">
        <v>1.03</v>
      </c>
      <c r="H27" s="7">
        <v>1.1200000000000001</v>
      </c>
      <c r="I27" s="7">
        <v>1.03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3.33</v>
      </c>
      <c r="I28" s="7">
        <v>0.75</v>
      </c>
      <c r="J28" s="7">
        <v>0.47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2.15</v>
      </c>
      <c r="F29" s="7">
        <v>0</v>
      </c>
      <c r="G29" s="7">
        <v>0.5</v>
      </c>
      <c r="H29" s="7">
        <v>0</v>
      </c>
      <c r="I29" s="7">
        <v>4.37</v>
      </c>
      <c r="J29" s="7">
        <v>0.4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0.65</v>
      </c>
      <c r="D30" s="7">
        <v>0</v>
      </c>
      <c r="E30" s="7">
        <v>0</v>
      </c>
      <c r="F30" s="7">
        <v>0.55000000000000004</v>
      </c>
      <c r="G30" s="7">
        <v>0</v>
      </c>
      <c r="H30" s="7">
        <v>0</v>
      </c>
      <c r="I30" s="7">
        <v>0</v>
      </c>
      <c r="J30" s="7">
        <v>0.46</v>
      </c>
      <c r="K30" s="7">
        <v>0</v>
      </c>
      <c r="L30" s="7">
        <v>0</v>
      </c>
      <c r="M30" s="7">
        <v>0.24</v>
      </c>
    </row>
    <row r="31" spans="1:13" x14ac:dyDescent="0.3">
      <c r="A31" s="5">
        <v>26</v>
      </c>
      <c r="B31" s="7">
        <v>0</v>
      </c>
      <c r="C31" s="7">
        <v>0.3</v>
      </c>
      <c r="D31" s="7">
        <v>0</v>
      </c>
      <c r="E31" s="7">
        <v>0</v>
      </c>
      <c r="F31" s="7">
        <v>0</v>
      </c>
      <c r="G31" s="7">
        <v>0</v>
      </c>
      <c r="H31" s="7">
        <v>7.25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5.18</v>
      </c>
      <c r="G32" s="7">
        <v>0</v>
      </c>
      <c r="H32" s="7">
        <v>4.95</v>
      </c>
      <c r="I32" s="7">
        <v>0.55000000000000004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0.9</v>
      </c>
      <c r="E33" s="7">
        <v>0</v>
      </c>
      <c r="F33" s="7">
        <v>0.75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0.3</v>
      </c>
      <c r="H34" s="7">
        <v>9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1.1299999999999999</v>
      </c>
      <c r="E35" s="7">
        <v>0</v>
      </c>
      <c r="F35" s="7">
        <v>0</v>
      </c>
      <c r="G35" s="7">
        <v>0</v>
      </c>
      <c r="H35" s="7">
        <v>0.36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1.86</v>
      </c>
      <c r="E36" s="7">
        <v>0</v>
      </c>
      <c r="F36" s="7">
        <v>0</v>
      </c>
      <c r="G36" s="7">
        <v>0</v>
      </c>
      <c r="H36" s="7">
        <v>1.75</v>
      </c>
      <c r="I36" s="7">
        <v>0.54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1.66</v>
      </c>
      <c r="D37" s="7">
        <f t="shared" si="0"/>
        <v>4.3899999999999997</v>
      </c>
      <c r="E37" s="7">
        <f t="shared" si="0"/>
        <v>7.85</v>
      </c>
      <c r="F37" s="7">
        <f t="shared" si="0"/>
        <v>13.38</v>
      </c>
      <c r="G37" s="7">
        <f t="shared" si="0"/>
        <v>17.330000000000002</v>
      </c>
      <c r="H37" s="7">
        <f t="shared" si="0"/>
        <v>68.239999999999995</v>
      </c>
      <c r="I37" s="7">
        <f t="shared" si="0"/>
        <v>39.72999999999999</v>
      </c>
      <c r="J37" s="7">
        <f t="shared" si="0"/>
        <v>20.04</v>
      </c>
      <c r="K37" s="7">
        <f t="shared" si="0"/>
        <v>13.05</v>
      </c>
      <c r="L37" s="7">
        <f t="shared" si="0"/>
        <v>0.2</v>
      </c>
      <c r="M37" s="7">
        <f t="shared" si="0"/>
        <v>0.61</v>
      </c>
      <c r="N37" s="8">
        <f>SUM(B37:M37)</f>
        <v>186.48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0.65</v>
      </c>
      <c r="D38" s="7">
        <f t="shared" si="1"/>
        <v>1.86</v>
      </c>
      <c r="E38" s="7">
        <f t="shared" si="1"/>
        <v>2.15</v>
      </c>
      <c r="F38" s="7">
        <f t="shared" si="1"/>
        <v>5.18</v>
      </c>
      <c r="G38" s="7">
        <f t="shared" si="1"/>
        <v>3.5</v>
      </c>
      <c r="H38" s="7">
        <f t="shared" si="1"/>
        <v>13.85</v>
      </c>
      <c r="I38" s="7">
        <f t="shared" si="1"/>
        <v>13.55</v>
      </c>
      <c r="J38" s="7">
        <f t="shared" si="1"/>
        <v>7.12</v>
      </c>
      <c r="K38" s="7">
        <f t="shared" si="1"/>
        <v>8.1999999999999993</v>
      </c>
      <c r="L38" s="7">
        <f t="shared" si="1"/>
        <v>0.2</v>
      </c>
      <c r="M38" s="7">
        <f t="shared" si="1"/>
        <v>0.37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10</v>
      </c>
      <c r="F39" s="6">
        <f t="shared" si="2"/>
        <v>11</v>
      </c>
      <c r="G39" s="6">
        <f t="shared" si="2"/>
        <v>13</v>
      </c>
      <c r="H39" s="6">
        <f t="shared" si="2"/>
        <v>17</v>
      </c>
      <c r="I39" s="6">
        <f t="shared" si="2"/>
        <v>15</v>
      </c>
      <c r="J39" s="6">
        <f t="shared" si="2"/>
        <v>11</v>
      </c>
      <c r="K39" s="6">
        <f t="shared" si="2"/>
        <v>5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0.41499999999999998</v>
      </c>
      <c r="D40" s="7">
        <f t="shared" si="3"/>
        <v>1.0974999999999999</v>
      </c>
      <c r="E40" s="7">
        <f t="shared" si="3"/>
        <v>0.78499999999999992</v>
      </c>
      <c r="F40" s="7">
        <f t="shared" si="3"/>
        <v>1.2163636363636365</v>
      </c>
      <c r="G40" s="7">
        <f t="shared" si="3"/>
        <v>1.3330769230769233</v>
      </c>
      <c r="H40" s="7">
        <f t="shared" si="3"/>
        <v>4.0141176470588231</v>
      </c>
      <c r="I40" s="7">
        <f t="shared" si="3"/>
        <v>2.6486666666666658</v>
      </c>
      <c r="J40" s="7">
        <f t="shared" si="3"/>
        <v>1.8218181818181818</v>
      </c>
      <c r="K40" s="7">
        <f t="shared" si="3"/>
        <v>2.6100000000000003</v>
      </c>
      <c r="L40" s="7">
        <f t="shared" si="3"/>
        <v>0.2</v>
      </c>
      <c r="M40" s="7">
        <f t="shared" si="3"/>
        <v>0.30499999999999999</v>
      </c>
    </row>
    <row r="41" spans="1:14" x14ac:dyDescent="0.3">
      <c r="A41" s="5" t="s">
        <v>19</v>
      </c>
      <c r="B41" s="7">
        <f>B37/31</f>
        <v>0</v>
      </c>
      <c r="C41" s="7">
        <f>C37/28</f>
        <v>5.9285714285714282E-2</v>
      </c>
      <c r="D41" s="7">
        <f>D37/31</f>
        <v>0.14161290322580644</v>
      </c>
      <c r="E41" s="7">
        <f>E37/30</f>
        <v>0.26166666666666666</v>
      </c>
      <c r="F41" s="7">
        <f>F37/31</f>
        <v>0.43161290322580648</v>
      </c>
      <c r="G41" s="7">
        <f>G37/30</f>
        <v>0.57766666666666677</v>
      </c>
      <c r="H41" s="7">
        <f>H37/31</f>
        <v>2.2012903225806451</v>
      </c>
      <c r="I41" s="7">
        <f>I37/31</f>
        <v>1.2816129032258061</v>
      </c>
      <c r="J41" s="7">
        <f>J37/30</f>
        <v>0.66799999999999993</v>
      </c>
      <c r="K41" s="7">
        <f>K37/31</f>
        <v>0.42096774193548392</v>
      </c>
      <c r="L41" s="7">
        <f>L37/30</f>
        <v>6.6666666666666671E-3</v>
      </c>
      <c r="M41" s="7">
        <f>M37/31</f>
        <v>1.9677419354838709E-2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workbookViewId="0">
      <selection activeCell="Q23" sqref="Q23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3.25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1.6</v>
      </c>
      <c r="E7" s="7">
        <v>0.28000000000000003</v>
      </c>
      <c r="F7" s="7">
        <v>0</v>
      </c>
      <c r="G7" s="7">
        <v>0.85</v>
      </c>
      <c r="H7" s="7">
        <v>5.15</v>
      </c>
      <c r="I7" s="7">
        <v>0.3</v>
      </c>
      <c r="J7" s="7">
        <v>9.32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3.4</v>
      </c>
      <c r="E8" s="7">
        <v>0</v>
      </c>
      <c r="F8" s="7">
        <v>0</v>
      </c>
      <c r="G8" s="7">
        <v>4.3499999999999996</v>
      </c>
      <c r="H8" s="7">
        <v>0.76</v>
      </c>
      <c r="I8" s="7">
        <v>0</v>
      </c>
      <c r="J8" s="7">
        <v>1.55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0.5</v>
      </c>
      <c r="H9" s="7">
        <v>0</v>
      </c>
      <c r="I9" s="7">
        <v>0.4</v>
      </c>
      <c r="J9" s="7">
        <v>0.23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0.6</v>
      </c>
      <c r="F10" s="7">
        <v>0.75</v>
      </c>
      <c r="G10" s="7">
        <v>0.56000000000000005</v>
      </c>
      <c r="H10" s="7">
        <v>1.95</v>
      </c>
      <c r="I10" s="7">
        <v>0.13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0.63</v>
      </c>
      <c r="G11" s="7">
        <v>4.6399999999999997</v>
      </c>
      <c r="H11" s="7">
        <v>0</v>
      </c>
      <c r="I11" s="7">
        <v>0</v>
      </c>
      <c r="J11" s="7">
        <v>0</v>
      </c>
      <c r="K11" s="7">
        <v>0.9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4.3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2.1</v>
      </c>
      <c r="K13" s="7">
        <v>0.56000000000000005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3.49</v>
      </c>
      <c r="G14" s="7">
        <v>1.2</v>
      </c>
      <c r="H14" s="7">
        <v>3.6</v>
      </c>
      <c r="I14" s="7">
        <v>0</v>
      </c>
      <c r="J14" s="7">
        <v>0</v>
      </c>
      <c r="K14" s="7">
        <v>1.25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0.76</v>
      </c>
      <c r="F15" s="7">
        <v>0.75</v>
      </c>
      <c r="G15" s="7">
        <v>0.6</v>
      </c>
      <c r="H15" s="7">
        <v>0.56000000000000005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2.5499999999999998</v>
      </c>
      <c r="H16" s="7">
        <v>2.5</v>
      </c>
      <c r="I16" s="7">
        <v>0</v>
      </c>
      <c r="J16" s="7">
        <v>1.25</v>
      </c>
      <c r="K16" s="7">
        <v>0.63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10.7</v>
      </c>
      <c r="F17" s="7">
        <v>0.77</v>
      </c>
      <c r="G17" s="7">
        <v>0</v>
      </c>
      <c r="H17" s="7">
        <v>0.26</v>
      </c>
      <c r="I17" s="7">
        <v>0.1</v>
      </c>
      <c r="J17" s="7">
        <v>1.3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1.5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3.45</v>
      </c>
      <c r="F19" s="7">
        <v>0</v>
      </c>
      <c r="G19" s="7">
        <v>0</v>
      </c>
      <c r="H19" s="7">
        <v>1.65</v>
      </c>
      <c r="I19" s="7">
        <v>1.6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4.3</v>
      </c>
      <c r="G20" s="7">
        <v>0.4</v>
      </c>
      <c r="H20" s="7">
        <v>0</v>
      </c>
      <c r="I20" s="7">
        <v>0</v>
      </c>
      <c r="J20" s="7">
        <v>0.95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0.95</v>
      </c>
      <c r="G21" s="7">
        <v>0</v>
      </c>
      <c r="H21" s="7">
        <v>0.95</v>
      </c>
      <c r="I21" s="7">
        <v>1.96</v>
      </c>
      <c r="J21" s="7">
        <v>0.19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0.55000000000000004</v>
      </c>
      <c r="G22" s="7">
        <v>9.3000000000000007</v>
      </c>
      <c r="H22" s="7">
        <v>0</v>
      </c>
      <c r="I22" s="7">
        <v>0</v>
      </c>
      <c r="J22" s="7">
        <v>0</v>
      </c>
      <c r="K22" s="7">
        <v>0.08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1.43</v>
      </c>
      <c r="F23" s="7">
        <v>0</v>
      </c>
      <c r="G23" s="7">
        <v>0</v>
      </c>
      <c r="H23" s="7">
        <v>0.6</v>
      </c>
      <c r="I23" s="7">
        <v>4.8600000000000003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2.27</v>
      </c>
      <c r="F24" s="7">
        <v>1.7</v>
      </c>
      <c r="G24" s="7">
        <v>1.55</v>
      </c>
      <c r="H24" s="7">
        <v>0</v>
      </c>
      <c r="I24" s="7">
        <v>1.35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2.78</v>
      </c>
      <c r="G25" s="7">
        <v>8.9499999999999993</v>
      </c>
      <c r="H25" s="7">
        <v>0</v>
      </c>
      <c r="I25" s="7">
        <v>3.6</v>
      </c>
      <c r="J25" s="7">
        <v>2.42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19.95</v>
      </c>
      <c r="F26" s="7">
        <v>4.55</v>
      </c>
      <c r="G26" s="7">
        <v>1.1000000000000001</v>
      </c>
      <c r="H26" s="7">
        <v>11.25</v>
      </c>
      <c r="I26" s="7">
        <v>1.65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3.25</v>
      </c>
      <c r="F27" s="7">
        <v>0.17</v>
      </c>
      <c r="G27" s="7">
        <v>0</v>
      </c>
      <c r="H27" s="7">
        <v>1.08</v>
      </c>
      <c r="I27" s="7">
        <v>0</v>
      </c>
      <c r="J27" s="7">
        <v>13.8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0.45</v>
      </c>
      <c r="E28" s="7">
        <v>4.3</v>
      </c>
      <c r="F28" s="7">
        <v>2.12</v>
      </c>
      <c r="G28" s="7">
        <v>0</v>
      </c>
      <c r="H28" s="7">
        <v>0</v>
      </c>
      <c r="I28" s="7">
        <v>2.5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0.7</v>
      </c>
      <c r="E29" s="7">
        <v>0</v>
      </c>
      <c r="F29" s="7">
        <v>2.2599999999999998</v>
      </c>
      <c r="G29" s="7">
        <v>2.65</v>
      </c>
      <c r="H29" s="7">
        <v>0.32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0.4</v>
      </c>
      <c r="E30" s="7">
        <v>1.9</v>
      </c>
      <c r="F30" s="7">
        <v>0</v>
      </c>
      <c r="G30" s="7">
        <v>0.21</v>
      </c>
      <c r="H30" s="7">
        <v>0</v>
      </c>
      <c r="I30" s="7">
        <v>9.25</v>
      </c>
      <c r="J30" s="7">
        <v>1.25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0.46</v>
      </c>
      <c r="F31" s="7">
        <v>3</v>
      </c>
      <c r="G31" s="7">
        <v>0.35</v>
      </c>
      <c r="H31" s="7">
        <v>0.25</v>
      </c>
      <c r="I31" s="7">
        <v>1.9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2.0299999999999998</v>
      </c>
      <c r="E32" s="7">
        <v>0</v>
      </c>
      <c r="F32" s="7">
        <v>0</v>
      </c>
      <c r="G32" s="7">
        <v>5.17</v>
      </c>
      <c r="H32" s="7">
        <v>0</v>
      </c>
      <c r="I32" s="7">
        <v>0.15</v>
      </c>
      <c r="J32" s="7">
        <v>0.45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3.7</v>
      </c>
      <c r="E33" s="7">
        <v>0.85</v>
      </c>
      <c r="F33" s="7">
        <v>0.43</v>
      </c>
      <c r="G33" s="7">
        <v>2.1</v>
      </c>
      <c r="H33" s="7">
        <v>0</v>
      </c>
      <c r="I33" s="7">
        <v>0</v>
      </c>
      <c r="J33" s="7">
        <v>0</v>
      </c>
      <c r="K33" s="7">
        <v>0</v>
      </c>
      <c r="L33" s="7">
        <v>0.35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2.2999999999999998</v>
      </c>
      <c r="E34" s="7">
        <v>0</v>
      </c>
      <c r="F34" s="7">
        <v>0</v>
      </c>
      <c r="G34" s="7">
        <v>0</v>
      </c>
      <c r="H34" s="7">
        <v>0.15</v>
      </c>
      <c r="I34" s="7">
        <v>3.75</v>
      </c>
      <c r="J34" s="7">
        <v>1.45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1.55</v>
      </c>
      <c r="G35" s="7">
        <v>3.65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1.1499999999999999</v>
      </c>
      <c r="E36" s="7">
        <v>0</v>
      </c>
      <c r="F36" s="7">
        <v>0.98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</v>
      </c>
      <c r="D37" s="7">
        <f t="shared" si="0"/>
        <v>15.730000000000002</v>
      </c>
      <c r="E37" s="7">
        <f t="shared" si="0"/>
        <v>50.199999999999996</v>
      </c>
      <c r="F37" s="7">
        <f t="shared" si="0"/>
        <v>33.229999999999997</v>
      </c>
      <c r="G37" s="7">
        <f t="shared" si="0"/>
        <v>54.980000000000004</v>
      </c>
      <c r="H37" s="7">
        <f t="shared" si="0"/>
        <v>31.03</v>
      </c>
      <c r="I37" s="7">
        <f t="shared" si="0"/>
        <v>33.5</v>
      </c>
      <c r="J37" s="7">
        <v>3</v>
      </c>
      <c r="K37" s="7">
        <f t="shared" si="0"/>
        <v>3.42</v>
      </c>
      <c r="L37" s="7">
        <f t="shared" si="0"/>
        <v>0.35</v>
      </c>
      <c r="M37" s="7">
        <f t="shared" si="0"/>
        <v>0</v>
      </c>
      <c r="N37" s="8">
        <f>SUM(B37:M37)</f>
        <v>225.43999999999997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</v>
      </c>
      <c r="D38" s="7">
        <f t="shared" si="1"/>
        <v>3.7</v>
      </c>
      <c r="E38" s="7">
        <f t="shared" si="1"/>
        <v>19.95</v>
      </c>
      <c r="F38" s="7">
        <f t="shared" si="1"/>
        <v>4.55</v>
      </c>
      <c r="G38" s="7">
        <f t="shared" si="1"/>
        <v>9.3000000000000007</v>
      </c>
      <c r="H38" s="7">
        <f t="shared" si="1"/>
        <v>11.25</v>
      </c>
      <c r="I38" s="7">
        <f t="shared" si="1"/>
        <v>9.25</v>
      </c>
      <c r="J38" s="7">
        <f t="shared" si="1"/>
        <v>13.8</v>
      </c>
      <c r="K38" s="7">
        <f t="shared" si="1"/>
        <v>1.25</v>
      </c>
      <c r="L38" s="7">
        <f t="shared" si="1"/>
        <v>0.35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9</v>
      </c>
      <c r="E39" s="6">
        <f t="shared" si="2"/>
        <v>13</v>
      </c>
      <c r="F39" s="6">
        <f t="shared" si="2"/>
        <v>19</v>
      </c>
      <c r="G39" s="6">
        <f t="shared" si="2"/>
        <v>20</v>
      </c>
      <c r="H39" s="6">
        <f t="shared" si="2"/>
        <v>15</v>
      </c>
      <c r="I39" s="6">
        <f t="shared" si="2"/>
        <v>15</v>
      </c>
      <c r="J39" s="6">
        <f t="shared" si="2"/>
        <v>14</v>
      </c>
      <c r="K39" s="6">
        <f t="shared" si="2"/>
        <v>5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1.7477777777777781</v>
      </c>
      <c r="E40" s="7">
        <f t="shared" si="3"/>
        <v>3.8615384615384611</v>
      </c>
      <c r="F40" s="7">
        <f t="shared" si="3"/>
        <v>1.7489473684210524</v>
      </c>
      <c r="G40" s="7">
        <f t="shared" si="3"/>
        <v>2.7490000000000001</v>
      </c>
      <c r="H40" s="7">
        <f t="shared" si="3"/>
        <v>2.0686666666666667</v>
      </c>
      <c r="I40" s="7">
        <f t="shared" si="3"/>
        <v>2.2333333333333334</v>
      </c>
      <c r="J40" s="7">
        <f t="shared" si="3"/>
        <v>0.21428571428571427</v>
      </c>
      <c r="K40" s="7">
        <f t="shared" si="3"/>
        <v>0.68399999999999994</v>
      </c>
      <c r="L40" s="7">
        <f t="shared" si="3"/>
        <v>0.35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0</v>
      </c>
      <c r="D41" s="7">
        <f>D37/31</f>
        <v>0.5074193548387097</v>
      </c>
      <c r="E41" s="7">
        <f>E37/30</f>
        <v>1.6733333333333331</v>
      </c>
      <c r="F41" s="7">
        <f>F37/31</f>
        <v>1.0719354838709676</v>
      </c>
      <c r="G41" s="7">
        <f>G37/30</f>
        <v>1.8326666666666669</v>
      </c>
      <c r="H41" s="7">
        <f>H37/31</f>
        <v>1.0009677419354839</v>
      </c>
      <c r="I41" s="7">
        <f>I37/31</f>
        <v>1.0806451612903225</v>
      </c>
      <c r="J41" s="7">
        <f>J37/30</f>
        <v>0.1</v>
      </c>
      <c r="K41" s="7">
        <f>K37/31</f>
        <v>0.11032258064516129</v>
      </c>
      <c r="L41" s="7">
        <f>L37/30</f>
        <v>1.1666666666666665E-2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E19" sqref="E1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0.34</v>
      </c>
      <c r="I6" s="7">
        <v>4.62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0.14000000000000001</v>
      </c>
      <c r="C7" s="7">
        <v>0</v>
      </c>
      <c r="D7" s="7">
        <v>0</v>
      </c>
      <c r="E7" s="7">
        <v>0.9</v>
      </c>
      <c r="F7" s="7">
        <v>1.72</v>
      </c>
      <c r="G7" s="7">
        <v>4.76</v>
      </c>
      <c r="H7" s="7">
        <v>0.6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3.35</v>
      </c>
      <c r="G8" s="7">
        <v>3.86</v>
      </c>
      <c r="H8" s="7">
        <v>1.04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3.1</v>
      </c>
      <c r="G9" s="7">
        <v>0.13</v>
      </c>
      <c r="H9" s="7">
        <v>3.44</v>
      </c>
      <c r="I9" s="7">
        <v>2.0499999999999998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2.98</v>
      </c>
      <c r="H10" s="7">
        <v>0</v>
      </c>
      <c r="I10" s="7">
        <v>1.46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1.9</v>
      </c>
      <c r="H11" s="7">
        <v>2.7</v>
      </c>
      <c r="I11" s="7">
        <v>0.15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0.27</v>
      </c>
      <c r="G12" s="7">
        <v>0</v>
      </c>
      <c r="H12" s="7">
        <v>0</v>
      </c>
      <c r="I12" s="7">
        <v>2.0499999999999998</v>
      </c>
      <c r="J12" s="7">
        <v>4.7699999999999996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0.67</v>
      </c>
      <c r="G13" s="7">
        <v>0</v>
      </c>
      <c r="H13" s="7">
        <v>0</v>
      </c>
      <c r="I13" s="7">
        <v>0</v>
      </c>
      <c r="J13" s="7">
        <v>2.9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0.22</v>
      </c>
      <c r="E14" s="7">
        <v>2.2000000000000002</v>
      </c>
      <c r="F14" s="7">
        <v>0</v>
      </c>
      <c r="G14" s="7">
        <v>0</v>
      </c>
      <c r="H14" s="7">
        <v>0.28000000000000003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0.35</v>
      </c>
      <c r="G15" s="7">
        <v>0</v>
      </c>
      <c r="H15" s="7">
        <v>0.15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0.26</v>
      </c>
      <c r="H16" s="7">
        <v>0</v>
      </c>
      <c r="I16" s="7">
        <v>0</v>
      </c>
      <c r="J16" s="7">
        <v>1.07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0.62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2.25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11.7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1.1499999999999999</v>
      </c>
      <c r="F20" s="7">
        <v>0.45</v>
      </c>
      <c r="G20" s="7">
        <v>4.45</v>
      </c>
      <c r="H20" s="7">
        <v>2.2000000000000002</v>
      </c>
      <c r="I20" s="7">
        <v>0</v>
      </c>
      <c r="J20" s="7">
        <v>3.02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0.47</v>
      </c>
      <c r="H21" s="7">
        <v>1.4</v>
      </c>
      <c r="I21" s="7">
        <v>0</v>
      </c>
      <c r="J21" s="7">
        <v>0.16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0.83</v>
      </c>
      <c r="C22" s="7">
        <v>1.75</v>
      </c>
      <c r="D22" s="7">
        <v>0</v>
      </c>
      <c r="E22" s="7">
        <v>0</v>
      </c>
      <c r="F22" s="7">
        <v>0</v>
      </c>
      <c r="G22" s="7">
        <v>0.22</v>
      </c>
      <c r="H22" s="7">
        <v>0.16</v>
      </c>
      <c r="I22" s="7">
        <v>3.57</v>
      </c>
      <c r="J22" s="7">
        <v>0</v>
      </c>
      <c r="K22" s="7">
        <v>0</v>
      </c>
      <c r="L22" s="7">
        <v>0.18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0.65</v>
      </c>
      <c r="E23" s="7">
        <v>0</v>
      </c>
      <c r="F23" s="7">
        <v>0</v>
      </c>
      <c r="G23" s="7">
        <v>0</v>
      </c>
      <c r="H23" s="7">
        <v>2.09</v>
      </c>
      <c r="I23" s="7">
        <v>0</v>
      </c>
      <c r="J23" s="7">
        <v>11.9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0.98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1.3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0.18</v>
      </c>
      <c r="C25" s="7">
        <v>0</v>
      </c>
      <c r="D25" s="7">
        <v>0</v>
      </c>
      <c r="E25" s="7">
        <v>2.6</v>
      </c>
      <c r="F25" s="7">
        <v>2.44</v>
      </c>
      <c r="G25" s="7">
        <v>0.46</v>
      </c>
      <c r="H25" s="7">
        <v>9.64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2.75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0.25</v>
      </c>
      <c r="F27" s="7">
        <v>0</v>
      </c>
      <c r="G27" s="7">
        <v>0</v>
      </c>
      <c r="H27" s="7">
        <v>1.5</v>
      </c>
      <c r="I27" s="7">
        <v>17.95</v>
      </c>
      <c r="J27" s="7">
        <v>6.85</v>
      </c>
      <c r="K27" s="7">
        <v>0.93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0.89</v>
      </c>
      <c r="G28" s="7">
        <v>1.65</v>
      </c>
      <c r="H28" s="7">
        <v>0.37</v>
      </c>
      <c r="I28" s="7">
        <v>0</v>
      </c>
      <c r="J28" s="7">
        <v>1.95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0.96</v>
      </c>
      <c r="F29" s="7">
        <v>0</v>
      </c>
      <c r="G29" s="7">
        <v>4.6500000000000004</v>
      </c>
      <c r="H29" s="7">
        <v>1.3</v>
      </c>
      <c r="I29" s="7">
        <v>0.4</v>
      </c>
      <c r="J29" s="7">
        <v>1.26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1.1000000000000001</v>
      </c>
      <c r="E30" s="7">
        <v>0.57999999999999996</v>
      </c>
      <c r="F30" s="7">
        <v>0.32</v>
      </c>
      <c r="G30" s="7">
        <v>0.98</v>
      </c>
      <c r="H30" s="7">
        <v>0</v>
      </c>
      <c r="I30" s="7">
        <v>2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4.6900000000000004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2.25</v>
      </c>
      <c r="H32" s="7">
        <v>8.02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2.1</v>
      </c>
      <c r="G33" s="7">
        <v>0</v>
      </c>
      <c r="H33" s="7">
        <v>1.99</v>
      </c>
      <c r="I33" s="7">
        <v>0.19</v>
      </c>
      <c r="J33" s="7">
        <v>1.55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0.98</v>
      </c>
      <c r="G34" s="7">
        <v>2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0.25</v>
      </c>
      <c r="E35" s="7">
        <v>0</v>
      </c>
      <c r="F35" s="7">
        <v>1.2</v>
      </c>
      <c r="G35" s="7">
        <v>0.82</v>
      </c>
      <c r="H35" s="7">
        <v>0</v>
      </c>
      <c r="I35" s="7">
        <v>0</v>
      </c>
      <c r="J35" s="7">
        <v>0</v>
      </c>
      <c r="K35" s="7">
        <v>0</v>
      </c>
      <c r="L35" s="7">
        <v>0.16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1.24</v>
      </c>
      <c r="I36" s="7">
        <v>0</v>
      </c>
      <c r="J36" s="7">
        <v>0</v>
      </c>
      <c r="K36" s="7">
        <v>1.1599999999999999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1.1499999999999999</v>
      </c>
      <c r="C37" s="7">
        <f t="shared" ref="C37:M37" si="0">SUM(C6:C36)</f>
        <v>1.75</v>
      </c>
      <c r="D37" s="7">
        <f t="shared" si="0"/>
        <v>5.9499999999999993</v>
      </c>
      <c r="E37" s="7">
        <f t="shared" si="0"/>
        <v>8.6399999999999988</v>
      </c>
      <c r="F37" s="7">
        <f t="shared" si="0"/>
        <v>17.839999999999996</v>
      </c>
      <c r="G37" s="7">
        <f t="shared" si="0"/>
        <v>37.15</v>
      </c>
      <c r="H37" s="7">
        <f t="shared" si="0"/>
        <v>40.710000000000008</v>
      </c>
      <c r="I37" s="7">
        <f t="shared" si="0"/>
        <v>46.139999999999993</v>
      </c>
      <c r="J37" s="7">
        <f t="shared" si="0"/>
        <v>36.729999999999997</v>
      </c>
      <c r="K37" s="7">
        <f t="shared" si="0"/>
        <v>2.09</v>
      </c>
      <c r="L37" s="7">
        <f t="shared" si="0"/>
        <v>0.33999999999999997</v>
      </c>
      <c r="M37" s="7">
        <f t="shared" si="0"/>
        <v>0</v>
      </c>
      <c r="N37" s="8">
        <f>SUM(B37:M37)</f>
        <v>198.48999999999998</v>
      </c>
    </row>
    <row r="38" spans="1:14" x14ac:dyDescent="0.3">
      <c r="A38" s="5" t="s">
        <v>16</v>
      </c>
      <c r="B38" s="7">
        <f>MAX(B6:B36)</f>
        <v>0.83</v>
      </c>
      <c r="C38" s="7">
        <f t="shared" ref="C38:M38" si="1">MAX(C6:C36)</f>
        <v>1.75</v>
      </c>
      <c r="D38" s="7">
        <f t="shared" si="1"/>
        <v>2.75</v>
      </c>
      <c r="E38" s="7">
        <f t="shared" si="1"/>
        <v>2.6</v>
      </c>
      <c r="F38" s="7">
        <f t="shared" si="1"/>
        <v>3.35</v>
      </c>
      <c r="G38" s="7">
        <f t="shared" si="1"/>
        <v>4.76</v>
      </c>
      <c r="H38" s="7">
        <f t="shared" si="1"/>
        <v>9.64</v>
      </c>
      <c r="I38" s="7">
        <f t="shared" si="1"/>
        <v>17.95</v>
      </c>
      <c r="J38" s="7">
        <f t="shared" si="1"/>
        <v>11.9</v>
      </c>
      <c r="K38" s="7">
        <f t="shared" si="1"/>
        <v>1.1599999999999999</v>
      </c>
      <c r="L38" s="7">
        <f t="shared" si="1"/>
        <v>0.18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6</v>
      </c>
      <c r="E39" s="6">
        <f t="shared" si="2"/>
        <v>7</v>
      </c>
      <c r="F39" s="6">
        <f t="shared" si="2"/>
        <v>13</v>
      </c>
      <c r="G39" s="6">
        <f t="shared" si="2"/>
        <v>18</v>
      </c>
      <c r="H39" s="6">
        <f t="shared" si="2"/>
        <v>19</v>
      </c>
      <c r="I39" s="6">
        <f t="shared" si="2"/>
        <v>11</v>
      </c>
      <c r="J39" s="6">
        <f t="shared" si="2"/>
        <v>11</v>
      </c>
      <c r="K39" s="6">
        <f t="shared" si="2"/>
        <v>2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0.3833333333333333</v>
      </c>
      <c r="C40" s="7">
        <f t="shared" si="3"/>
        <v>1.75</v>
      </c>
      <c r="D40" s="7">
        <f t="shared" si="3"/>
        <v>0.99166666666666659</v>
      </c>
      <c r="E40" s="7">
        <f t="shared" si="3"/>
        <v>1.2342857142857142</v>
      </c>
      <c r="F40" s="7">
        <f t="shared" si="3"/>
        <v>1.372307692307692</v>
      </c>
      <c r="G40" s="7">
        <f t="shared" si="3"/>
        <v>2.0638888888888887</v>
      </c>
      <c r="H40" s="7">
        <f t="shared" si="3"/>
        <v>2.1426315789473689</v>
      </c>
      <c r="I40" s="7">
        <f t="shared" si="3"/>
        <v>4.1945454545454544</v>
      </c>
      <c r="J40" s="7">
        <f t="shared" si="3"/>
        <v>3.3390909090909089</v>
      </c>
      <c r="K40" s="7">
        <f t="shared" si="3"/>
        <v>1.0449999999999999</v>
      </c>
      <c r="L40" s="7">
        <f t="shared" si="3"/>
        <v>0.16999999999999998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3.7096774193548385E-2</v>
      </c>
      <c r="C41" s="7">
        <f>C37/28</f>
        <v>6.25E-2</v>
      </c>
      <c r="D41" s="7">
        <f>D37/31</f>
        <v>0.19193548387096773</v>
      </c>
      <c r="E41" s="7">
        <f>E37/30</f>
        <v>0.28799999999999998</v>
      </c>
      <c r="F41" s="7">
        <f>F37/31</f>
        <v>0.57548387096774178</v>
      </c>
      <c r="G41" s="7">
        <f>G37/30</f>
        <v>1.2383333333333333</v>
      </c>
      <c r="H41" s="7">
        <f>H37/31</f>
        <v>1.3132258064516131</v>
      </c>
      <c r="I41" s="7">
        <f>I37/31</f>
        <v>1.4883870967741932</v>
      </c>
      <c r="J41" s="7">
        <f>J37/30</f>
        <v>1.2243333333333333</v>
      </c>
      <c r="K41" s="7">
        <f>K37/31</f>
        <v>6.7419354838709672E-2</v>
      </c>
      <c r="L41" s="7">
        <f>L37/30</f>
        <v>1.1333333333333332E-2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>
      <selection activeCell="B10" sqref="B1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7</v>
      </c>
      <c r="L6" s="7">
        <v>0</v>
      </c>
      <c r="M6" s="7">
        <v>0</v>
      </c>
    </row>
    <row r="7" spans="1:13" x14ac:dyDescent="0.3">
      <c r="A7" s="5">
        <v>2</v>
      </c>
      <c r="B7" s="7">
        <v>0.11</v>
      </c>
      <c r="C7" s="7">
        <v>0</v>
      </c>
      <c r="D7" s="7">
        <v>0</v>
      </c>
      <c r="E7" s="7">
        <v>0</v>
      </c>
      <c r="F7" s="7">
        <v>2</v>
      </c>
      <c r="G7" s="7">
        <v>2.95</v>
      </c>
      <c r="H7" s="7">
        <v>0.15</v>
      </c>
      <c r="I7" s="7">
        <v>2.06</v>
      </c>
      <c r="J7" s="7">
        <v>0.33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1.68</v>
      </c>
      <c r="H8" s="7">
        <v>0</v>
      </c>
      <c r="I8" s="7">
        <v>0.52</v>
      </c>
      <c r="J8" s="7">
        <v>1.05</v>
      </c>
      <c r="K8" s="7">
        <v>2.57</v>
      </c>
      <c r="L8" s="7">
        <v>0</v>
      </c>
      <c r="M8" s="7">
        <v>0</v>
      </c>
    </row>
    <row r="9" spans="1:13" x14ac:dyDescent="0.3">
      <c r="A9" s="5">
        <v>4</v>
      </c>
      <c r="B9" s="7">
        <v>0.14000000000000001</v>
      </c>
      <c r="C9" s="7">
        <v>0</v>
      </c>
      <c r="D9" s="7">
        <v>0.28000000000000003</v>
      </c>
      <c r="E9" s="7">
        <v>0</v>
      </c>
      <c r="F9" s="7">
        <v>1.6</v>
      </c>
      <c r="G9" s="7">
        <v>2.57</v>
      </c>
      <c r="H9" s="7">
        <v>0</v>
      </c>
      <c r="I9" s="7">
        <v>0</v>
      </c>
      <c r="J9" s="7">
        <v>0</v>
      </c>
      <c r="K9" s="7">
        <v>0.12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0.98</v>
      </c>
      <c r="F10" s="7">
        <v>0</v>
      </c>
      <c r="G10" s="7">
        <v>3.2</v>
      </c>
      <c r="H10" s="7">
        <v>0</v>
      </c>
      <c r="I10" s="7">
        <v>3.05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0.84</v>
      </c>
      <c r="F11" s="7">
        <v>0</v>
      </c>
      <c r="G11" s="7">
        <v>3.56</v>
      </c>
      <c r="H11" s="7">
        <v>0</v>
      </c>
      <c r="I11" s="7">
        <v>0</v>
      </c>
      <c r="J11" s="7">
        <v>0</v>
      </c>
      <c r="K11" s="7">
        <v>1.05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1.75</v>
      </c>
      <c r="F12" s="7">
        <v>0</v>
      </c>
      <c r="G12" s="7">
        <v>0.19</v>
      </c>
      <c r="H12" s="7">
        <v>0.63</v>
      </c>
      <c r="I12" s="7">
        <v>0</v>
      </c>
      <c r="J12" s="7">
        <v>0</v>
      </c>
      <c r="K12" s="7">
        <v>0.66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0.48</v>
      </c>
      <c r="F13" s="7">
        <v>0</v>
      </c>
      <c r="G13" s="7">
        <v>0</v>
      </c>
      <c r="H13" s="7">
        <v>1.75</v>
      </c>
      <c r="I13" s="7">
        <v>1.95</v>
      </c>
      <c r="J13" s="7">
        <v>0</v>
      </c>
      <c r="K13" s="7">
        <v>0</v>
      </c>
      <c r="L13" s="7">
        <v>0.85</v>
      </c>
      <c r="M13" s="7">
        <v>0</v>
      </c>
    </row>
    <row r="14" spans="1:13" x14ac:dyDescent="0.3">
      <c r="A14" s="5">
        <v>9</v>
      </c>
      <c r="B14" s="7">
        <v>0</v>
      </c>
      <c r="C14" s="7">
        <v>0.45</v>
      </c>
      <c r="D14" s="7">
        <v>0</v>
      </c>
      <c r="E14" s="7">
        <v>1.3</v>
      </c>
      <c r="F14" s="7">
        <v>0</v>
      </c>
      <c r="G14" s="7">
        <v>0</v>
      </c>
      <c r="H14" s="7">
        <v>7.57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0.78</v>
      </c>
      <c r="K15" s="7">
        <v>0.48</v>
      </c>
      <c r="L15" s="7">
        <v>0</v>
      </c>
      <c r="M15" s="7">
        <v>0.28000000000000003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2.75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1.95</v>
      </c>
      <c r="F17" s="7">
        <v>0</v>
      </c>
      <c r="G17" s="7">
        <v>0</v>
      </c>
      <c r="H17" s="7">
        <v>0.57999999999999996</v>
      </c>
      <c r="I17" s="7">
        <v>0.35</v>
      </c>
      <c r="J17" s="7">
        <v>3.4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0.2</v>
      </c>
      <c r="F18" s="7">
        <v>0.98</v>
      </c>
      <c r="G18" s="7">
        <v>8.1999999999999993</v>
      </c>
      <c r="H18" s="7">
        <v>0.31</v>
      </c>
      <c r="I18" s="7">
        <v>0</v>
      </c>
      <c r="J18" s="7">
        <v>1.1000000000000001</v>
      </c>
      <c r="K18" s="7">
        <v>0</v>
      </c>
      <c r="L18" s="7">
        <v>0</v>
      </c>
      <c r="M18" s="7">
        <v>0.35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0.82</v>
      </c>
      <c r="G19" s="7">
        <v>5.85</v>
      </c>
      <c r="H19" s="7">
        <v>0</v>
      </c>
      <c r="I19" s="7">
        <v>0</v>
      </c>
      <c r="J19" s="7">
        <v>2.78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0.82</v>
      </c>
      <c r="F20" s="7">
        <v>0</v>
      </c>
      <c r="G20" s="7">
        <v>4.32</v>
      </c>
      <c r="H20" s="7">
        <v>0</v>
      </c>
      <c r="I20" s="7">
        <v>0</v>
      </c>
      <c r="J20" s="7">
        <v>4.68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0.9</v>
      </c>
      <c r="F21" s="7">
        <v>0.56000000000000005</v>
      </c>
      <c r="G21" s="7">
        <v>1.25</v>
      </c>
      <c r="H21" s="7">
        <v>7.2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1.8</v>
      </c>
      <c r="G22" s="7">
        <v>0</v>
      </c>
      <c r="H22" s="7">
        <v>0.7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4.75</v>
      </c>
      <c r="F23" s="7">
        <v>0.71</v>
      </c>
      <c r="G23" s="7">
        <v>3.18</v>
      </c>
      <c r="H23" s="7">
        <v>0.27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0.53</v>
      </c>
      <c r="F24" s="7">
        <v>0</v>
      </c>
      <c r="G24" s="7">
        <v>0</v>
      </c>
      <c r="H24" s="7">
        <v>2.0299999999999998</v>
      </c>
      <c r="I24" s="7">
        <v>0</v>
      </c>
      <c r="J24" s="7">
        <v>2.1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0.27</v>
      </c>
      <c r="H25" s="7">
        <v>0</v>
      </c>
      <c r="I25" s="7">
        <v>0</v>
      </c>
      <c r="J25" s="7">
        <v>4.75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0.14000000000000001</v>
      </c>
      <c r="F26" s="7">
        <v>0</v>
      </c>
      <c r="G26" s="7">
        <v>4.05</v>
      </c>
      <c r="H26" s="7">
        <v>2.4500000000000002</v>
      </c>
      <c r="I26" s="7">
        <v>0</v>
      </c>
      <c r="J26" s="7">
        <v>3.38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0.3</v>
      </c>
      <c r="E27" s="7">
        <v>0</v>
      </c>
      <c r="F27" s="7">
        <v>0</v>
      </c>
      <c r="G27" s="7">
        <v>7.08</v>
      </c>
      <c r="H27" s="7">
        <v>0.16</v>
      </c>
      <c r="I27" s="7">
        <v>11</v>
      </c>
      <c r="J27" s="7">
        <v>0.6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4.13</v>
      </c>
      <c r="F28" s="7">
        <v>0.55000000000000004</v>
      </c>
      <c r="G28" s="7">
        <v>0.23</v>
      </c>
      <c r="H28" s="7">
        <v>0.45</v>
      </c>
      <c r="I28" s="7">
        <v>2</v>
      </c>
      <c r="J28" s="7">
        <v>0.6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4.33</v>
      </c>
      <c r="G29" s="7">
        <v>0</v>
      </c>
      <c r="H29" s="7">
        <v>0</v>
      </c>
      <c r="I29" s="7">
        <v>3.03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1.58</v>
      </c>
      <c r="G30" s="7">
        <v>2.4</v>
      </c>
      <c r="H30" s="7">
        <v>6.05</v>
      </c>
      <c r="I30" s="7">
        <v>0.46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0.1</v>
      </c>
      <c r="F31" s="7">
        <v>0</v>
      </c>
      <c r="G31" s="7">
        <v>0</v>
      </c>
      <c r="H31" s="7">
        <v>0</v>
      </c>
      <c r="I31" s="7">
        <v>0</v>
      </c>
      <c r="J31" s="7">
        <v>0.19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0.46</v>
      </c>
      <c r="E32" s="7">
        <v>0</v>
      </c>
      <c r="F32" s="7">
        <v>0</v>
      </c>
      <c r="G32" s="7">
        <v>22.65</v>
      </c>
      <c r="H32" s="7">
        <v>0</v>
      </c>
      <c r="I32" s="7">
        <v>9.25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2.77</v>
      </c>
      <c r="F33" s="7">
        <v>0</v>
      </c>
      <c r="G33" s="7">
        <v>3.2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0.28999999999999998</v>
      </c>
      <c r="E34" s="7">
        <v>2.75</v>
      </c>
      <c r="F34" s="7">
        <v>0</v>
      </c>
      <c r="G34" s="7">
        <v>0.3</v>
      </c>
      <c r="H34" s="7">
        <v>2.6</v>
      </c>
      <c r="I34" s="7">
        <v>7.55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1.1000000000000001</v>
      </c>
      <c r="F35" s="7">
        <v>0</v>
      </c>
      <c r="G35" s="7">
        <v>0</v>
      </c>
      <c r="H35" s="7">
        <v>0</v>
      </c>
      <c r="I35" s="7">
        <v>0.95</v>
      </c>
      <c r="J35" s="7">
        <v>2.7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5</v>
      </c>
      <c r="G36" s="7">
        <v>0</v>
      </c>
      <c r="H36" s="7">
        <v>0</v>
      </c>
      <c r="I36" s="7">
        <v>0.55000000000000004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0.25</v>
      </c>
      <c r="C37" s="7">
        <f t="shared" ref="C37:M37" si="0">SUM(C6:C36)</f>
        <v>0.45</v>
      </c>
      <c r="D37" s="7">
        <f t="shared" si="0"/>
        <v>1.33</v>
      </c>
      <c r="E37" s="7">
        <f t="shared" si="0"/>
        <v>25.490000000000002</v>
      </c>
      <c r="F37" s="7">
        <f t="shared" si="0"/>
        <v>19.93</v>
      </c>
      <c r="G37" s="7">
        <f t="shared" si="0"/>
        <v>77.13</v>
      </c>
      <c r="H37" s="7">
        <f t="shared" si="0"/>
        <v>32.9</v>
      </c>
      <c r="I37" s="7">
        <f t="shared" si="0"/>
        <v>42.72</v>
      </c>
      <c r="J37" s="7">
        <f t="shared" si="0"/>
        <v>34.440000000000005</v>
      </c>
      <c r="K37" s="7">
        <f t="shared" si="0"/>
        <v>14.63</v>
      </c>
      <c r="L37" s="7">
        <f t="shared" si="0"/>
        <v>0.85</v>
      </c>
      <c r="M37" s="7">
        <f t="shared" si="0"/>
        <v>0.63</v>
      </c>
      <c r="N37" s="8">
        <f>SUM(B37:M37)</f>
        <v>250.74999999999997</v>
      </c>
    </row>
    <row r="38" spans="1:14" x14ac:dyDescent="0.3">
      <c r="A38" s="5" t="s">
        <v>16</v>
      </c>
      <c r="B38" s="7">
        <f>MAX(B6:B36)</f>
        <v>0.14000000000000001</v>
      </c>
      <c r="C38" s="7">
        <f t="shared" ref="C38:M38" si="1">MAX(C6:C36)</f>
        <v>0.45</v>
      </c>
      <c r="D38" s="7">
        <f t="shared" si="1"/>
        <v>0.46</v>
      </c>
      <c r="E38" s="7">
        <f t="shared" si="1"/>
        <v>4.75</v>
      </c>
      <c r="F38" s="7">
        <f t="shared" si="1"/>
        <v>5</v>
      </c>
      <c r="G38" s="7">
        <f t="shared" si="1"/>
        <v>22.65</v>
      </c>
      <c r="H38" s="7">
        <f t="shared" si="1"/>
        <v>7.57</v>
      </c>
      <c r="I38" s="7">
        <f t="shared" si="1"/>
        <v>11</v>
      </c>
      <c r="J38" s="7">
        <f t="shared" si="1"/>
        <v>6</v>
      </c>
      <c r="K38" s="7">
        <f t="shared" si="1"/>
        <v>7</v>
      </c>
      <c r="L38" s="7">
        <f t="shared" si="1"/>
        <v>0.85</v>
      </c>
      <c r="M38" s="7">
        <f t="shared" si="1"/>
        <v>0.35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17</v>
      </c>
      <c r="F39" s="6">
        <f t="shared" si="2"/>
        <v>11</v>
      </c>
      <c r="G39" s="6">
        <f t="shared" si="2"/>
        <v>19</v>
      </c>
      <c r="H39" s="6">
        <f t="shared" si="2"/>
        <v>15</v>
      </c>
      <c r="I39" s="6">
        <f t="shared" si="2"/>
        <v>13</v>
      </c>
      <c r="J39" s="6">
        <f t="shared" si="2"/>
        <v>15</v>
      </c>
      <c r="K39" s="6">
        <f t="shared" si="2"/>
        <v>7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0.125</v>
      </c>
      <c r="C40" s="7">
        <f t="shared" si="3"/>
        <v>0.45</v>
      </c>
      <c r="D40" s="7">
        <f t="shared" si="3"/>
        <v>0.33250000000000002</v>
      </c>
      <c r="E40" s="7">
        <f t="shared" si="3"/>
        <v>1.4994117647058824</v>
      </c>
      <c r="F40" s="7">
        <f t="shared" si="3"/>
        <v>1.8118181818181818</v>
      </c>
      <c r="G40" s="7">
        <f t="shared" si="3"/>
        <v>4.0594736842105261</v>
      </c>
      <c r="H40" s="7">
        <f t="shared" si="3"/>
        <v>2.1933333333333334</v>
      </c>
      <c r="I40" s="7">
        <f t="shared" si="3"/>
        <v>3.2861538461538462</v>
      </c>
      <c r="J40" s="7">
        <f t="shared" si="3"/>
        <v>2.2960000000000003</v>
      </c>
      <c r="K40" s="7">
        <f t="shared" si="3"/>
        <v>2.0900000000000003</v>
      </c>
      <c r="L40" s="7">
        <f t="shared" si="3"/>
        <v>0.85</v>
      </c>
      <c r="M40" s="7">
        <f t="shared" si="3"/>
        <v>0.315</v>
      </c>
    </row>
    <row r="41" spans="1:14" x14ac:dyDescent="0.3">
      <c r="A41" s="5" t="s">
        <v>19</v>
      </c>
      <c r="B41" s="7">
        <f>B37/31</f>
        <v>8.0645161290322578E-3</v>
      </c>
      <c r="C41" s="7">
        <f>C37/28</f>
        <v>1.6071428571428573E-2</v>
      </c>
      <c r="D41" s="7">
        <f>D37/31</f>
        <v>4.2903225806451617E-2</v>
      </c>
      <c r="E41" s="7">
        <f>E37/30</f>
        <v>0.84966666666666668</v>
      </c>
      <c r="F41" s="7">
        <f>F37/31</f>
        <v>0.64290322580645165</v>
      </c>
      <c r="G41" s="7">
        <f>G37/30</f>
        <v>2.5709999999999997</v>
      </c>
      <c r="H41" s="7">
        <f>H37/31</f>
        <v>1.0612903225806452</v>
      </c>
      <c r="I41" s="7">
        <f>I37/31</f>
        <v>1.3780645161290321</v>
      </c>
      <c r="J41" s="7">
        <f>J37/30</f>
        <v>1.1480000000000001</v>
      </c>
      <c r="K41" s="7">
        <f>K37/31</f>
        <v>0.47193548387096779</v>
      </c>
      <c r="L41" s="7">
        <f>L37/30</f>
        <v>2.8333333333333332E-2</v>
      </c>
      <c r="M41" s="7">
        <f>M37/31</f>
        <v>2.0322580645161289E-2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2023-09-14T14:26:16Z</dcterms:modified>
</cp:coreProperties>
</file>