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 defaultThemeVersion="124226"/>
  <xr:revisionPtr revIDLastSave="0" documentId="8_{560B1A56-C7DC-409C-9A8E-898C229D5A11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4" r:id="rId1"/>
    <sheet name="2006" sheetId="1" r:id="rId2"/>
    <sheet name="2007" sheetId="4" r:id="rId3"/>
    <sheet name="2008" sheetId="5" r:id="rId4"/>
    <sheet name="2009" sheetId="6" r:id="rId5"/>
    <sheet name="2010" sheetId="7" r:id="rId6"/>
    <sheet name="2011" sheetId="8" r:id="rId7"/>
    <sheet name="2012" sheetId="9" r:id="rId8"/>
    <sheet name="2013" sheetId="10" r:id="rId9"/>
    <sheet name="2014" sheetId="11" r:id="rId10"/>
    <sheet name="2015" sheetId="12" r:id="rId11"/>
    <sheet name="2016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1" l="1"/>
  <c r="E37" i="8"/>
  <c r="M39" i="13"/>
  <c r="L39" i="13"/>
  <c r="K39" i="13"/>
  <c r="J39" i="13"/>
  <c r="I39" i="13"/>
  <c r="H39" i="13"/>
  <c r="G39" i="13"/>
  <c r="F39" i="13"/>
  <c r="E39" i="13"/>
  <c r="D39" i="13"/>
  <c r="D40" i="13" s="1"/>
  <c r="C39" i="13"/>
  <c r="B39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0" i="13" s="1"/>
  <c r="M41" i="13"/>
  <c r="L37" i="13"/>
  <c r="L40" i="13" s="1"/>
  <c r="L41" i="13"/>
  <c r="K37" i="13"/>
  <c r="K41" i="13"/>
  <c r="J37" i="13"/>
  <c r="J40" i="13" s="1"/>
  <c r="J41" i="13"/>
  <c r="I37" i="13"/>
  <c r="I41" i="13"/>
  <c r="H37" i="13"/>
  <c r="H41" i="13"/>
  <c r="G37" i="13"/>
  <c r="G41" i="13" s="1"/>
  <c r="F37" i="13"/>
  <c r="F41" i="13" s="1"/>
  <c r="E37" i="13"/>
  <c r="E41" i="13"/>
  <c r="D37" i="13"/>
  <c r="D41" i="13"/>
  <c r="C37" i="13"/>
  <c r="C41" i="13"/>
  <c r="B37" i="13"/>
  <c r="M39" i="12"/>
  <c r="L39" i="12"/>
  <c r="K39" i="12"/>
  <c r="J39" i="12"/>
  <c r="I39" i="12"/>
  <c r="H39" i="12"/>
  <c r="G39" i="12"/>
  <c r="F39" i="12"/>
  <c r="E39" i="12"/>
  <c r="D39" i="12"/>
  <c r="C39" i="12"/>
  <c r="C40" i="12" s="1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 s="1"/>
  <c r="J37" i="12"/>
  <c r="J41" i="12" s="1"/>
  <c r="I37" i="12"/>
  <c r="I41" i="12"/>
  <c r="H37" i="12"/>
  <c r="H41" i="12" s="1"/>
  <c r="G37" i="12"/>
  <c r="G41" i="12"/>
  <c r="F37" i="12"/>
  <c r="F41" i="12"/>
  <c r="E37" i="12"/>
  <c r="E41" i="12" s="1"/>
  <c r="D37" i="12"/>
  <c r="D41" i="12" s="1"/>
  <c r="C37" i="12"/>
  <c r="C41" i="12"/>
  <c r="B37" i="12"/>
  <c r="B40" i="12" s="1"/>
  <c r="M39" i="11"/>
  <c r="L39" i="11"/>
  <c r="K39" i="11"/>
  <c r="J39" i="11"/>
  <c r="I39" i="11"/>
  <c r="H39" i="11"/>
  <c r="G39" i="11"/>
  <c r="F39" i="11"/>
  <c r="E39" i="11"/>
  <c r="D39" i="11"/>
  <c r="C39" i="11"/>
  <c r="B39" i="11"/>
  <c r="B40" i="11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/>
  <c r="L37" i="11"/>
  <c r="L41" i="11" s="1"/>
  <c r="K41" i="11"/>
  <c r="J37" i="11"/>
  <c r="J41" i="11" s="1"/>
  <c r="I37" i="11"/>
  <c r="I41" i="11" s="1"/>
  <c r="H37" i="11"/>
  <c r="H41" i="11"/>
  <c r="G37" i="11"/>
  <c r="G41" i="11" s="1"/>
  <c r="F37" i="11"/>
  <c r="F41" i="11"/>
  <c r="E37" i="11"/>
  <c r="E41" i="11"/>
  <c r="D37" i="11"/>
  <c r="D41" i="11" s="1"/>
  <c r="C37" i="11"/>
  <c r="C41" i="11" s="1"/>
  <c r="B37" i="11"/>
  <c r="M39" i="10"/>
  <c r="L39" i="10"/>
  <c r="L40" i="10" s="1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41" i="10"/>
  <c r="L37" i="10"/>
  <c r="L41" i="10" s="1"/>
  <c r="K37" i="10"/>
  <c r="K41" i="10" s="1"/>
  <c r="J37" i="10"/>
  <c r="J41" i="10" s="1"/>
  <c r="I37" i="10"/>
  <c r="I40" i="10" s="1"/>
  <c r="H37" i="10"/>
  <c r="H41" i="10" s="1"/>
  <c r="G37" i="10"/>
  <c r="G41" i="10"/>
  <c r="F37" i="10"/>
  <c r="F41" i="10" s="1"/>
  <c r="E37" i="10"/>
  <c r="E41" i="10" s="1"/>
  <c r="D37" i="10"/>
  <c r="D41" i="10" s="1"/>
  <c r="C37" i="10"/>
  <c r="C41" i="10" s="1"/>
  <c r="B37" i="10"/>
  <c r="M39" i="9"/>
  <c r="L39" i="9"/>
  <c r="K39" i="9"/>
  <c r="K40" i="9" s="1"/>
  <c r="J39" i="9"/>
  <c r="I39" i="9"/>
  <c r="H39" i="9"/>
  <c r="G39" i="9"/>
  <c r="F39" i="9"/>
  <c r="E39" i="9"/>
  <c r="D39" i="9"/>
  <c r="C39" i="9"/>
  <c r="B39" i="9"/>
  <c r="B40" i="9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41" i="9"/>
  <c r="L37" i="9"/>
  <c r="L41" i="9" s="1"/>
  <c r="K37" i="9"/>
  <c r="K41" i="9"/>
  <c r="J37" i="9"/>
  <c r="J41" i="9"/>
  <c r="I37" i="9"/>
  <c r="I41" i="9"/>
  <c r="H37" i="9"/>
  <c r="H41" i="9"/>
  <c r="G37" i="9"/>
  <c r="G41" i="9"/>
  <c r="F37" i="9"/>
  <c r="F41" i="9" s="1"/>
  <c r="E37" i="9"/>
  <c r="E41" i="9"/>
  <c r="D37" i="9"/>
  <c r="D41" i="9"/>
  <c r="C37" i="9"/>
  <c r="C41" i="9"/>
  <c r="B37" i="9"/>
  <c r="M39" i="8"/>
  <c r="L39" i="8"/>
  <c r="K39" i="8"/>
  <c r="J39" i="8"/>
  <c r="J40" i="8" s="1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41" i="8" s="1"/>
  <c r="L37" i="8"/>
  <c r="L41" i="8"/>
  <c r="K37" i="8"/>
  <c r="K41" i="8" s="1"/>
  <c r="J37" i="8"/>
  <c r="J41" i="8"/>
  <c r="I37" i="8"/>
  <c r="I41" i="8" s="1"/>
  <c r="H37" i="8"/>
  <c r="H41" i="8" s="1"/>
  <c r="G37" i="8"/>
  <c r="G41" i="8" s="1"/>
  <c r="F37" i="8"/>
  <c r="N37" i="8" s="1"/>
  <c r="F41" i="8"/>
  <c r="E41" i="8"/>
  <c r="D37" i="8"/>
  <c r="D41" i="8"/>
  <c r="C37" i="8"/>
  <c r="C41" i="8" s="1"/>
  <c r="B37" i="8"/>
  <c r="M39" i="7"/>
  <c r="L39" i="7"/>
  <c r="K39" i="7"/>
  <c r="J39" i="7"/>
  <c r="I39" i="7"/>
  <c r="I40" i="7" s="1"/>
  <c r="H39" i="7"/>
  <c r="H40" i="7" s="1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41" i="7" s="1"/>
  <c r="L37" i="7"/>
  <c r="L41" i="7" s="1"/>
  <c r="K37" i="7"/>
  <c r="K41" i="7"/>
  <c r="J37" i="7"/>
  <c r="J41" i="7" s="1"/>
  <c r="I37" i="7"/>
  <c r="I41" i="7" s="1"/>
  <c r="H37" i="7"/>
  <c r="H41" i="7"/>
  <c r="G37" i="7"/>
  <c r="G41" i="7" s="1"/>
  <c r="F37" i="7"/>
  <c r="F41" i="7" s="1"/>
  <c r="E37" i="7"/>
  <c r="E41" i="7"/>
  <c r="D37" i="7"/>
  <c r="D41" i="7" s="1"/>
  <c r="C37" i="7"/>
  <c r="C41" i="7" s="1"/>
  <c r="B37" i="7"/>
  <c r="M39" i="6"/>
  <c r="L39" i="6"/>
  <c r="K39" i="6"/>
  <c r="J39" i="6"/>
  <c r="I39" i="6"/>
  <c r="H39" i="6"/>
  <c r="G39" i="6"/>
  <c r="F39" i="6"/>
  <c r="F40" i="6" s="1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41" i="6"/>
  <c r="L37" i="6"/>
  <c r="L41" i="6"/>
  <c r="K37" i="6"/>
  <c r="K41" i="6"/>
  <c r="J37" i="6"/>
  <c r="J41" i="6" s="1"/>
  <c r="I37" i="6"/>
  <c r="I41" i="6"/>
  <c r="H37" i="6"/>
  <c r="H41" i="6" s="1"/>
  <c r="G37" i="6"/>
  <c r="G40" i="6" s="1"/>
  <c r="G41" i="6"/>
  <c r="F37" i="6"/>
  <c r="F41" i="6"/>
  <c r="E37" i="6"/>
  <c r="E41" i="6"/>
  <c r="D37" i="6"/>
  <c r="D41" i="6" s="1"/>
  <c r="C37" i="6"/>
  <c r="C41" i="6"/>
  <c r="B37" i="6"/>
  <c r="M39" i="5"/>
  <c r="L39" i="5"/>
  <c r="K39" i="5"/>
  <c r="J39" i="5"/>
  <c r="I39" i="5"/>
  <c r="H39" i="5"/>
  <c r="G39" i="5"/>
  <c r="G40" i="5" s="1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41" i="5"/>
  <c r="L37" i="5"/>
  <c r="L40" i="5" s="1"/>
  <c r="K37" i="5"/>
  <c r="K41" i="5" s="1"/>
  <c r="J37" i="5"/>
  <c r="J41" i="5"/>
  <c r="I37" i="5"/>
  <c r="I41" i="5" s="1"/>
  <c r="H37" i="5"/>
  <c r="H41" i="5"/>
  <c r="G37" i="5"/>
  <c r="G41" i="5"/>
  <c r="F37" i="5"/>
  <c r="F41" i="5" s="1"/>
  <c r="E37" i="5"/>
  <c r="E40" i="5" s="1"/>
  <c r="D37" i="5"/>
  <c r="D40" i="5" s="1"/>
  <c r="D41" i="5"/>
  <c r="C37" i="5"/>
  <c r="C41" i="5" s="1"/>
  <c r="B37" i="5"/>
  <c r="M39" i="4"/>
  <c r="L39" i="4"/>
  <c r="K39" i="4"/>
  <c r="J39" i="4"/>
  <c r="J40" i="4" s="1"/>
  <c r="I39" i="4"/>
  <c r="H39" i="4"/>
  <c r="G39" i="4"/>
  <c r="F39" i="4"/>
  <c r="E39" i="4"/>
  <c r="E40" i="4" s="1"/>
  <c r="D39" i="4"/>
  <c r="C39" i="4"/>
  <c r="B39" i="4"/>
  <c r="B40" i="4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41" i="4" s="1"/>
  <c r="L37" i="4"/>
  <c r="L41" i="4"/>
  <c r="K37" i="4"/>
  <c r="K41" i="4"/>
  <c r="J37" i="4"/>
  <c r="J41" i="4"/>
  <c r="I37" i="4"/>
  <c r="I41" i="4" s="1"/>
  <c r="H37" i="4"/>
  <c r="H41" i="4"/>
  <c r="G37" i="4"/>
  <c r="G41" i="4" s="1"/>
  <c r="F37" i="4"/>
  <c r="F41" i="4"/>
  <c r="E37" i="4"/>
  <c r="E41" i="4"/>
  <c r="D37" i="4"/>
  <c r="D41" i="4"/>
  <c r="C37" i="4"/>
  <c r="C41" i="4" s="1"/>
  <c r="B37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I39" i="1"/>
  <c r="H39" i="1"/>
  <c r="G39" i="1"/>
  <c r="F39" i="1"/>
  <c r="E39" i="1"/>
  <c r="D39" i="1"/>
  <c r="D40" i="1" s="1"/>
  <c r="C39" i="1"/>
  <c r="B39" i="1"/>
  <c r="M37" i="1"/>
  <c r="L37" i="1"/>
  <c r="L41" i="1" s="1"/>
  <c r="K37" i="1"/>
  <c r="J37" i="1"/>
  <c r="J41" i="1" s="1"/>
  <c r="I37" i="1"/>
  <c r="I40" i="1" s="1"/>
  <c r="H37" i="1"/>
  <c r="H41" i="1"/>
  <c r="G37" i="1"/>
  <c r="G41" i="1" s="1"/>
  <c r="F37" i="1"/>
  <c r="F41" i="1" s="1"/>
  <c r="E37" i="1"/>
  <c r="E40" i="1" s="1"/>
  <c r="D37" i="1"/>
  <c r="D41" i="1" s="1"/>
  <c r="C37" i="1"/>
  <c r="C41" i="1" s="1"/>
  <c r="B37" i="1"/>
  <c r="B40" i="1" s="1"/>
  <c r="N37" i="10"/>
  <c r="N37" i="9"/>
  <c r="M40" i="1"/>
  <c r="K40" i="1"/>
  <c r="C40" i="1"/>
  <c r="N37" i="1"/>
  <c r="B40" i="13"/>
  <c r="F40" i="13"/>
  <c r="H40" i="13"/>
  <c r="B41" i="13"/>
  <c r="C40" i="13"/>
  <c r="E40" i="13"/>
  <c r="G40" i="13"/>
  <c r="I40" i="13"/>
  <c r="K40" i="13"/>
  <c r="D40" i="12"/>
  <c r="F40" i="12"/>
  <c r="J40" i="12"/>
  <c r="L40" i="12"/>
  <c r="E40" i="12"/>
  <c r="G40" i="12"/>
  <c r="I40" i="12"/>
  <c r="K40" i="12"/>
  <c r="M40" i="12"/>
  <c r="D40" i="11"/>
  <c r="F40" i="11"/>
  <c r="H40" i="11"/>
  <c r="J40" i="11"/>
  <c r="L40" i="11"/>
  <c r="B41" i="11"/>
  <c r="C40" i="11"/>
  <c r="E40" i="11"/>
  <c r="G40" i="11"/>
  <c r="I40" i="11"/>
  <c r="K40" i="11"/>
  <c r="M40" i="11"/>
  <c r="B40" i="10"/>
  <c r="D40" i="10"/>
  <c r="F40" i="10"/>
  <c r="H40" i="10"/>
  <c r="J40" i="10"/>
  <c r="B41" i="10"/>
  <c r="C40" i="10"/>
  <c r="E40" i="10"/>
  <c r="G40" i="10"/>
  <c r="K40" i="10"/>
  <c r="M40" i="10"/>
  <c r="D40" i="9"/>
  <c r="F40" i="9"/>
  <c r="H40" i="9"/>
  <c r="J40" i="9"/>
  <c r="B41" i="9"/>
  <c r="C40" i="9"/>
  <c r="E40" i="9"/>
  <c r="G40" i="9"/>
  <c r="I40" i="9"/>
  <c r="M40" i="9"/>
  <c r="B40" i="8"/>
  <c r="D40" i="8"/>
  <c r="H40" i="8"/>
  <c r="L40" i="8"/>
  <c r="B41" i="8"/>
  <c r="C40" i="8"/>
  <c r="E40" i="8"/>
  <c r="G40" i="8"/>
  <c r="I40" i="8"/>
  <c r="M40" i="8"/>
  <c r="B40" i="7"/>
  <c r="D40" i="7"/>
  <c r="F40" i="7"/>
  <c r="J40" i="7"/>
  <c r="L40" i="7"/>
  <c r="B41" i="7"/>
  <c r="C40" i="7"/>
  <c r="E40" i="7"/>
  <c r="G40" i="7"/>
  <c r="K40" i="7"/>
  <c r="M40" i="7"/>
  <c r="B40" i="6"/>
  <c r="H40" i="6"/>
  <c r="J40" i="6"/>
  <c r="L40" i="6"/>
  <c r="B41" i="6"/>
  <c r="C40" i="6"/>
  <c r="E40" i="6"/>
  <c r="I40" i="6"/>
  <c r="K40" i="6"/>
  <c r="M40" i="6"/>
  <c r="B40" i="5"/>
  <c r="F40" i="5"/>
  <c r="H40" i="5"/>
  <c r="J40" i="5"/>
  <c r="B41" i="5"/>
  <c r="C40" i="5"/>
  <c r="I40" i="5"/>
  <c r="K40" i="5"/>
  <c r="M40" i="5"/>
  <c r="D40" i="4"/>
  <c r="F40" i="4"/>
  <c r="H40" i="4"/>
  <c r="L40" i="4"/>
  <c r="B41" i="4"/>
  <c r="G40" i="4"/>
  <c r="K40" i="4"/>
  <c r="M40" i="4"/>
  <c r="L40" i="1"/>
  <c r="J40" i="1"/>
  <c r="H40" i="1"/>
  <c r="E41" i="1"/>
  <c r="I41" i="1"/>
  <c r="K41" i="1"/>
  <c r="M41" i="1"/>
  <c r="B41" i="1"/>
  <c r="N37" i="13" l="1"/>
  <c r="L40" i="9"/>
  <c r="N37" i="11"/>
  <c r="E41" i="5"/>
  <c r="N37" i="12"/>
  <c r="D40" i="6"/>
  <c r="G40" i="1"/>
  <c r="I40" i="4"/>
  <c r="F40" i="8"/>
  <c r="B41" i="12"/>
  <c r="L41" i="5"/>
  <c r="I41" i="10"/>
  <c r="C40" i="4"/>
  <c r="K40" i="8"/>
  <c r="H40" i="12"/>
  <c r="N37" i="4"/>
  <c r="N37" i="5"/>
  <c r="N37" i="6"/>
  <c r="F40" i="1"/>
  <c r="N37" i="7"/>
</calcChain>
</file>

<file path=xl/sharedStrings.xml><?xml version="1.0" encoding="utf-8"?>
<sst xmlns="http://schemas.openxmlformats.org/spreadsheetml/2006/main" count="380" uniqueCount="48">
  <si>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</si>
  <si>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</si>
  <si>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</si>
  <si>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</si>
  <si>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</si>
  <si>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</si>
  <si>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</si>
  <si>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</si>
  <si>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</si>
  <si>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</si>
  <si>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</si>
  <si>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</si>
  <si>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</si>
  <si>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</si>
  <si>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</si>
  <si>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</si>
  <si>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</si>
  <si>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</si>
  <si>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</si>
  <si>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</si>
  <si>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YEAR 2006</t>
  </si>
  <si>
    <t>YEAR 2007</t>
  </si>
  <si>
    <t>YEAR 2008</t>
  </si>
  <si>
    <t>YEAR 2009</t>
  </si>
  <si>
    <t>NONOI TEA ESTATE</t>
  </si>
  <si>
    <t>YEAR 2010</t>
  </si>
  <si>
    <t>YEAR 2013</t>
  </si>
  <si>
    <t>YEAR 2014</t>
  </si>
  <si>
    <t xml:space="preserve">              RAINFALL in cm</t>
  </si>
  <si>
    <t>YEAR 2015</t>
  </si>
  <si>
    <t>YEAR 2016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</si>
  <si>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</si>
  <si>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</si>
  <si>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</si>
  <si>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</si>
  <si>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</si>
  <si>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</si>
  <si>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</si>
  <si>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</si>
  <si>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</si>
  <si>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</si>
  <si>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</si>
  <si>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</si>
  <si>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</si>
  <si>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Nagaon</t>
  </si>
  <si>
    <t>Nonoi Tea Estate</t>
  </si>
  <si>
    <t>YEAR 2011</t>
  </si>
  <si>
    <t>YEAR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</si>
</sst>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32</v>
      </c>
      <c r="B1" t="s">
        <v>45</v>
      </c>
    </row>
    <row r="2" spans="1:2" x14ac:dyDescent="0.3">
      <c r="A2" t="s">
        <v>33</v>
      </c>
    </row>
    <row r="3" spans="1:2" x14ac:dyDescent="0.3">
      <c r="A3" t="s">
        <v>34</v>
      </c>
    </row>
    <row r="4" spans="1:2" x14ac:dyDescent="0.3">
      <c r="A4" t="s">
        <v>35</v>
      </c>
      <c r="B4">
        <v>26.404261300000002</v>
      </c>
    </row>
    <row r="5" spans="1:2" x14ac:dyDescent="0.3">
      <c r="A5" t="s">
        <v>36</v>
      </c>
      <c r="B5">
        <v>92.920862600000007</v>
      </c>
    </row>
    <row r="6" spans="1:2" x14ac:dyDescent="0.3">
      <c r="A6" t="s">
        <v>37</v>
      </c>
      <c r="B6" t="s">
        <v>44</v>
      </c>
    </row>
    <row r="7" spans="1:2" x14ac:dyDescent="0.3">
      <c r="A7" t="s">
        <v>38</v>
      </c>
      <c r="B7" t="s">
        <v>39</v>
      </c>
    </row>
    <row r="8" spans="1:2" x14ac:dyDescent="0.3">
      <c r="A8" t="s">
        <v>40</v>
      </c>
    </row>
    <row r="9" spans="1:2" x14ac:dyDescent="0.3">
      <c r="A9" t="s">
        <v>41</v>
      </c>
      <c r="B9">
        <v>1</v>
      </c>
    </row>
    <row r="10" spans="1:2" x14ac:dyDescent="0.3">
      <c r="A10" t="s">
        <v>42</v>
      </c>
      <c r="B10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30" sqref="N3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28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0.5</v>
      </c>
      <c r="H6" s="7">
        <v>1</v>
      </c>
      <c r="I6" s="7">
        <v>2.13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0.67</v>
      </c>
      <c r="G7" s="7">
        <v>5.15</v>
      </c>
      <c r="H7" s="7">
        <v>4.88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0.25</v>
      </c>
      <c r="F8" s="7">
        <v>0</v>
      </c>
      <c r="G8" s="7">
        <v>0</v>
      </c>
      <c r="H8" s="7">
        <v>0</v>
      </c>
      <c r="I8" s="7">
        <v>0.82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0.9</v>
      </c>
      <c r="G9" s="7">
        <v>0.83</v>
      </c>
      <c r="H9" s="7">
        <v>0</v>
      </c>
      <c r="I9" s="7">
        <v>0.83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0.15</v>
      </c>
      <c r="E10" s="7">
        <v>0</v>
      </c>
      <c r="F10" s="7">
        <v>1.03</v>
      </c>
      <c r="G10" s="7">
        <v>0</v>
      </c>
      <c r="H10" s="7">
        <v>0</v>
      </c>
      <c r="I10" s="7">
        <v>0</v>
      </c>
      <c r="J10" s="7">
        <v>0.9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3.55</v>
      </c>
      <c r="G11" s="7">
        <v>0</v>
      </c>
      <c r="H11" s="7">
        <v>0</v>
      </c>
      <c r="I11" s="7">
        <v>2.4300000000000002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4.58</v>
      </c>
      <c r="F12" s="7">
        <v>3.25</v>
      </c>
      <c r="G12" s="7">
        <v>0.85</v>
      </c>
      <c r="H12" s="7">
        <v>0.88</v>
      </c>
      <c r="I12" s="7">
        <v>11.57</v>
      </c>
      <c r="J12" s="7">
        <v>9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0.23</v>
      </c>
      <c r="F13" s="7">
        <v>1.5</v>
      </c>
      <c r="G13" s="7">
        <v>0</v>
      </c>
      <c r="H13" s="7">
        <v>0</v>
      </c>
      <c r="I13" s="7">
        <v>0.75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1.93</v>
      </c>
      <c r="F14" s="7">
        <v>0.8</v>
      </c>
      <c r="G14" s="7">
        <v>2.93</v>
      </c>
      <c r="H14" s="7">
        <v>0</v>
      </c>
      <c r="I14" s="7">
        <v>0</v>
      </c>
      <c r="J14" s="7">
        <v>0.57999999999999996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0.38</v>
      </c>
      <c r="I15" s="7">
        <v>3.5</v>
      </c>
      <c r="J15" s="7">
        <v>0.25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0.65</v>
      </c>
      <c r="H16" s="7">
        <v>3.5</v>
      </c>
      <c r="I16" s="7">
        <v>0.75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2.62</v>
      </c>
      <c r="I17" s="7">
        <v>1.8</v>
      </c>
      <c r="J17" s="7">
        <v>0.63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4.13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1.07</v>
      </c>
      <c r="I19" s="7">
        <v>0</v>
      </c>
      <c r="J19" s="7">
        <v>0.75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0.7</v>
      </c>
      <c r="I20" s="7">
        <v>10.130000000000001</v>
      </c>
      <c r="J20" s="7">
        <v>2.0699999999999998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1.43</v>
      </c>
      <c r="D21" s="7">
        <v>0</v>
      </c>
      <c r="E21" s="7">
        <v>0.63</v>
      </c>
      <c r="F21" s="7">
        <v>0</v>
      </c>
      <c r="G21" s="7">
        <v>0</v>
      </c>
      <c r="H21" s="7">
        <v>1.17</v>
      </c>
      <c r="I21" s="7">
        <v>8.93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0.35</v>
      </c>
      <c r="D22" s="7">
        <v>0</v>
      </c>
      <c r="E22" s="7">
        <v>0</v>
      </c>
      <c r="F22" s="7">
        <v>0.5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0.97</v>
      </c>
      <c r="H23" s="7">
        <v>3.97</v>
      </c>
      <c r="I23" s="7">
        <v>0</v>
      </c>
      <c r="J23" s="7">
        <v>1.77</v>
      </c>
      <c r="K23" s="7">
        <v>4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1.48</v>
      </c>
      <c r="E24" s="7">
        <v>0</v>
      </c>
      <c r="F24" s="7">
        <v>0</v>
      </c>
      <c r="G24" s="7">
        <v>3.65</v>
      </c>
      <c r="H24" s="7">
        <v>0</v>
      </c>
      <c r="I24" s="7">
        <v>0</v>
      </c>
      <c r="J24" s="7">
        <v>9.08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0.17</v>
      </c>
      <c r="E25" s="7">
        <v>0</v>
      </c>
      <c r="F25" s="7">
        <v>0</v>
      </c>
      <c r="G25" s="7">
        <v>0</v>
      </c>
      <c r="H25" s="7">
        <v>4.2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3.95</v>
      </c>
      <c r="H26" s="7">
        <v>0</v>
      </c>
      <c r="I26" s="7">
        <v>0.56999999999999995</v>
      </c>
      <c r="J26" s="7">
        <v>4.55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1.45</v>
      </c>
      <c r="I27" s="7">
        <v>2.0499999999999998</v>
      </c>
      <c r="J27" s="7">
        <v>8.9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0.35</v>
      </c>
      <c r="H28" s="7">
        <v>2.2000000000000002</v>
      </c>
      <c r="I28" s="7">
        <v>0</v>
      </c>
      <c r="J28" s="7">
        <v>0.47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0.3</v>
      </c>
      <c r="I29" s="7">
        <v>0.35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0.43</v>
      </c>
      <c r="E30" s="7">
        <v>0</v>
      </c>
      <c r="F30" s="7">
        <v>1.95</v>
      </c>
      <c r="G30" s="7">
        <v>0</v>
      </c>
      <c r="H30" s="7">
        <v>0.5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0.47</v>
      </c>
      <c r="E31" s="7">
        <v>0</v>
      </c>
      <c r="F31" s="7">
        <v>0</v>
      </c>
      <c r="G31" s="7">
        <v>1.52</v>
      </c>
      <c r="H31" s="7">
        <v>0</v>
      </c>
      <c r="I31" s="7">
        <v>0</v>
      </c>
      <c r="J31" s="7">
        <v>0</v>
      </c>
      <c r="K31" s="7">
        <v>0.4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0.32</v>
      </c>
      <c r="E32" s="7">
        <v>0</v>
      </c>
      <c r="F32" s="7">
        <v>0</v>
      </c>
      <c r="G32" s="7">
        <v>0</v>
      </c>
      <c r="H32" s="7">
        <v>1.8</v>
      </c>
      <c r="I32" s="7">
        <v>0.73</v>
      </c>
      <c r="J32" s="7">
        <v>1.1000000000000001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0.4</v>
      </c>
      <c r="E33" s="7">
        <v>0</v>
      </c>
      <c r="F33" s="7">
        <v>3.3</v>
      </c>
      <c r="G33" s="7">
        <v>0</v>
      </c>
      <c r="H33" s="7">
        <v>0.5</v>
      </c>
      <c r="I33" s="7">
        <v>2.75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0.2</v>
      </c>
      <c r="F34" s="7">
        <v>1.83</v>
      </c>
      <c r="G34" s="7">
        <v>7.92</v>
      </c>
      <c r="H34" s="7">
        <v>1.25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0.18</v>
      </c>
      <c r="H35" s="7">
        <v>0.15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1.55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1.7799999999999998</v>
      </c>
      <c r="D37" s="7">
        <f t="shared" si="0"/>
        <v>3.42</v>
      </c>
      <c r="E37" s="7">
        <f t="shared" si="0"/>
        <v>7.82</v>
      </c>
      <c r="F37" s="7">
        <f t="shared" si="0"/>
        <v>19.28</v>
      </c>
      <c r="G37" s="7">
        <f t="shared" si="0"/>
        <v>29.450000000000003</v>
      </c>
      <c r="H37" s="7">
        <f t="shared" si="0"/>
        <v>32.520000000000003</v>
      </c>
      <c r="I37" s="7">
        <f t="shared" si="0"/>
        <v>55.769999999999996</v>
      </c>
      <c r="J37" s="7">
        <f t="shared" si="0"/>
        <v>40.050000000000004</v>
      </c>
      <c r="K37" s="7">
        <f>SUM(K6:K36)</f>
        <v>4.4000000000000004</v>
      </c>
      <c r="L37" s="7">
        <f t="shared" si="0"/>
        <v>0</v>
      </c>
      <c r="M37" s="7">
        <f t="shared" si="0"/>
        <v>0</v>
      </c>
      <c r="N37" s="8">
        <f>SUM(B37:M37)</f>
        <v>194.49000000000004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1.43</v>
      </c>
      <c r="D38" s="7">
        <f t="shared" si="1"/>
        <v>1.48</v>
      </c>
      <c r="E38" s="7">
        <f t="shared" si="1"/>
        <v>4.58</v>
      </c>
      <c r="F38" s="7">
        <f t="shared" si="1"/>
        <v>3.55</v>
      </c>
      <c r="G38" s="7">
        <f t="shared" si="1"/>
        <v>7.92</v>
      </c>
      <c r="H38" s="7">
        <f t="shared" si="1"/>
        <v>4.88</v>
      </c>
      <c r="I38" s="7">
        <f t="shared" si="1"/>
        <v>11.57</v>
      </c>
      <c r="J38" s="7">
        <f t="shared" si="1"/>
        <v>9.08</v>
      </c>
      <c r="K38" s="7">
        <f t="shared" si="1"/>
        <v>4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2</v>
      </c>
      <c r="D39" s="6">
        <f t="shared" si="2"/>
        <v>7</v>
      </c>
      <c r="E39" s="6">
        <f t="shared" si="2"/>
        <v>6</v>
      </c>
      <c r="F39" s="6">
        <f t="shared" si="2"/>
        <v>11</v>
      </c>
      <c r="G39" s="6">
        <f t="shared" si="2"/>
        <v>13</v>
      </c>
      <c r="H39" s="6">
        <f t="shared" si="2"/>
        <v>19</v>
      </c>
      <c r="I39" s="6">
        <f t="shared" si="2"/>
        <v>18</v>
      </c>
      <c r="J39" s="6">
        <f t="shared" si="2"/>
        <v>13</v>
      </c>
      <c r="K39" s="6">
        <f t="shared" si="2"/>
        <v>2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0.8899999999999999</v>
      </c>
      <c r="D40" s="7">
        <f t="shared" si="3"/>
        <v>0.48857142857142855</v>
      </c>
      <c r="E40" s="7">
        <f t="shared" si="3"/>
        <v>1.3033333333333335</v>
      </c>
      <c r="F40" s="7">
        <f t="shared" si="3"/>
        <v>1.7527272727272729</v>
      </c>
      <c r="G40" s="7">
        <f t="shared" si="3"/>
        <v>2.2653846153846158</v>
      </c>
      <c r="H40" s="7">
        <f t="shared" si="3"/>
        <v>1.7115789473684213</v>
      </c>
      <c r="I40" s="7">
        <f t="shared" si="3"/>
        <v>3.0983333333333332</v>
      </c>
      <c r="J40" s="7">
        <f t="shared" si="3"/>
        <v>3.0807692307692309</v>
      </c>
      <c r="K40" s="7">
        <f t="shared" si="3"/>
        <v>2.2000000000000002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6.357142857142857E-2</v>
      </c>
      <c r="D41" s="7">
        <f>D37/31</f>
        <v>0.11032258064516129</v>
      </c>
      <c r="E41" s="7">
        <f>E37/30</f>
        <v>0.26066666666666666</v>
      </c>
      <c r="F41" s="7">
        <f>F37/31</f>
        <v>0.62193548387096775</v>
      </c>
      <c r="G41" s="7">
        <f>G37/30</f>
        <v>0.9816666666666668</v>
      </c>
      <c r="H41" s="7">
        <f>H37/31</f>
        <v>1.0490322580645162</v>
      </c>
      <c r="I41" s="7">
        <f>I37/31</f>
        <v>1.7990322580645159</v>
      </c>
      <c r="J41" s="7">
        <f>J37/30</f>
        <v>1.3350000000000002</v>
      </c>
      <c r="K41" s="7">
        <f>K37/31</f>
        <v>0.14193548387096774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P30" sqref="P3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1.4</v>
      </c>
      <c r="K6" s="7">
        <v>0</v>
      </c>
      <c r="L6" s="7">
        <v>0.5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0.73</v>
      </c>
      <c r="F7" s="7">
        <v>0</v>
      </c>
      <c r="G7" s="7">
        <v>3.27</v>
      </c>
      <c r="H7" s="7">
        <v>5.37</v>
      </c>
      <c r="I7" s="7">
        <v>0</v>
      </c>
      <c r="J7" s="7">
        <v>3.38</v>
      </c>
      <c r="K7" s="7">
        <v>0.85</v>
      </c>
      <c r="L7" s="7">
        <v>0.98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0.12</v>
      </c>
      <c r="F8" s="7">
        <v>2.1800000000000002</v>
      </c>
      <c r="G8" s="7">
        <v>2.0499999999999998</v>
      </c>
      <c r="H8" s="7">
        <v>0.25</v>
      </c>
      <c r="I8" s="7">
        <v>0</v>
      </c>
      <c r="J8" s="7">
        <v>4.5</v>
      </c>
      <c r="K8" s="7">
        <v>0</v>
      </c>
      <c r="L8" s="7">
        <v>0</v>
      </c>
      <c r="M8" s="7">
        <v>3.25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4.83</v>
      </c>
      <c r="J9" s="7">
        <v>4.2300000000000004</v>
      </c>
      <c r="K9" s="7">
        <v>0</v>
      </c>
      <c r="L9" s="7">
        <v>0.25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4.08</v>
      </c>
      <c r="F10" s="7">
        <v>0.5</v>
      </c>
      <c r="G10" s="7">
        <v>0</v>
      </c>
      <c r="H10" s="7">
        <v>2.75</v>
      </c>
      <c r="I10" s="7">
        <v>0</v>
      </c>
      <c r="J10" s="7">
        <v>0.57999999999999996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0.5</v>
      </c>
      <c r="G11" s="7">
        <v>0</v>
      </c>
      <c r="H11" s="7">
        <v>0.75</v>
      </c>
      <c r="I11" s="7">
        <v>0.35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0.15</v>
      </c>
      <c r="G12" s="7">
        <v>2.75</v>
      </c>
      <c r="H12" s="7">
        <v>2</v>
      </c>
      <c r="I12" s="7">
        <v>0.97</v>
      </c>
      <c r="J12" s="7">
        <v>0</v>
      </c>
      <c r="K12" s="7">
        <v>4.45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0.5</v>
      </c>
      <c r="F13" s="7">
        <v>0</v>
      </c>
      <c r="G13" s="7">
        <v>1.9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0.85</v>
      </c>
      <c r="H14" s="7">
        <v>0</v>
      </c>
      <c r="I14" s="7">
        <v>5.23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8.0500000000000007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0.3</v>
      </c>
      <c r="H16" s="7">
        <v>0</v>
      </c>
      <c r="I16" s="7">
        <v>0.55000000000000004</v>
      </c>
      <c r="J16" s="7">
        <v>0</v>
      </c>
      <c r="K16" s="7">
        <v>0</v>
      </c>
      <c r="L16" s="7">
        <v>0</v>
      </c>
      <c r="M16" s="7">
        <v>0.23</v>
      </c>
    </row>
    <row r="17" spans="1:13" x14ac:dyDescent="0.3">
      <c r="A17" s="5">
        <v>12</v>
      </c>
      <c r="B17" s="7">
        <v>0</v>
      </c>
      <c r="C17" s="7">
        <v>0.25</v>
      </c>
      <c r="D17" s="7">
        <v>0</v>
      </c>
      <c r="E17" s="7">
        <v>0</v>
      </c>
      <c r="F17" s="7">
        <v>1.5</v>
      </c>
      <c r="G17" s="7">
        <v>1.9</v>
      </c>
      <c r="H17" s="7">
        <v>0.75</v>
      </c>
      <c r="I17" s="7">
        <v>9</v>
      </c>
      <c r="J17" s="7">
        <v>0</v>
      </c>
      <c r="K17" s="7">
        <v>0</v>
      </c>
      <c r="L17" s="7">
        <v>0</v>
      </c>
      <c r="M17" s="7">
        <v>0.55000000000000004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1.1299999999999999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2.4</v>
      </c>
      <c r="G19" s="7">
        <v>0</v>
      </c>
      <c r="H19" s="7">
        <v>1.53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0.23</v>
      </c>
      <c r="G20" s="7">
        <v>0.7</v>
      </c>
      <c r="H20" s="7">
        <v>3.78</v>
      </c>
      <c r="I20" s="7">
        <v>1</v>
      </c>
      <c r="J20" s="7">
        <v>2.63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0.53</v>
      </c>
      <c r="G21" s="7">
        <v>3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3.38</v>
      </c>
      <c r="F22" s="7">
        <v>0</v>
      </c>
      <c r="G22" s="7">
        <v>3.05</v>
      </c>
      <c r="H22" s="7">
        <v>0</v>
      </c>
      <c r="I22" s="7">
        <v>6.5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1.48</v>
      </c>
      <c r="F23" s="7">
        <v>2.35</v>
      </c>
      <c r="G23" s="7">
        <v>1.55</v>
      </c>
      <c r="H23" s="7">
        <v>0</v>
      </c>
      <c r="I23" s="7">
        <v>0.63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0.4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1.27</v>
      </c>
      <c r="J24" s="7">
        <v>2.6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4.25</v>
      </c>
      <c r="F25" s="7">
        <v>0</v>
      </c>
      <c r="G25" s="7">
        <v>0</v>
      </c>
      <c r="H25" s="7">
        <v>1.25</v>
      </c>
      <c r="I25" s="7">
        <v>1.05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3.05</v>
      </c>
      <c r="F26" s="7">
        <v>0</v>
      </c>
      <c r="G26" s="7">
        <v>0.63</v>
      </c>
      <c r="H26" s="7">
        <v>1.9</v>
      </c>
      <c r="I26" s="7">
        <v>0</v>
      </c>
      <c r="J26" s="7">
        <v>0.25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1.53</v>
      </c>
      <c r="F27" s="7">
        <v>0</v>
      </c>
      <c r="G27" s="7">
        <v>0</v>
      </c>
      <c r="H27" s="7">
        <v>1.25</v>
      </c>
      <c r="I27" s="7">
        <v>0.95</v>
      </c>
      <c r="J27" s="7">
        <v>2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2.8</v>
      </c>
      <c r="F28" s="7">
        <v>3.55</v>
      </c>
      <c r="G28" s="7">
        <v>2</v>
      </c>
      <c r="H28" s="7">
        <v>0.63</v>
      </c>
      <c r="I28" s="7">
        <v>0</v>
      </c>
      <c r="J28" s="7">
        <v>1.2</v>
      </c>
      <c r="K28" s="7">
        <v>0.5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0.28000000000000003</v>
      </c>
      <c r="F29" s="7">
        <v>0</v>
      </c>
      <c r="G29" s="7">
        <v>2.4300000000000002</v>
      </c>
      <c r="H29" s="7">
        <v>0.25</v>
      </c>
      <c r="I29" s="7">
        <v>1.5</v>
      </c>
      <c r="J29" s="7">
        <v>0</v>
      </c>
      <c r="K29" s="7">
        <v>3.12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</v>
      </c>
      <c r="G30" s="7">
        <v>0.25</v>
      </c>
      <c r="H30" s="7">
        <v>0</v>
      </c>
      <c r="I30" s="7">
        <v>0.25</v>
      </c>
      <c r="J30" s="7">
        <v>0.43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0.33</v>
      </c>
      <c r="D31" s="7">
        <v>0</v>
      </c>
      <c r="E31" s="7">
        <v>0</v>
      </c>
      <c r="F31" s="7">
        <v>2.75</v>
      </c>
      <c r="G31" s="7">
        <v>5.83</v>
      </c>
      <c r="H31" s="7">
        <v>0</v>
      </c>
      <c r="I31" s="7">
        <v>0.09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0.55000000000000004</v>
      </c>
      <c r="E32" s="7">
        <v>0</v>
      </c>
      <c r="F32" s="7">
        <v>1.1000000000000001</v>
      </c>
      <c r="G32" s="7">
        <v>1.5</v>
      </c>
      <c r="H32" s="7">
        <v>0</v>
      </c>
      <c r="I32" s="7">
        <v>2.25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0.2</v>
      </c>
      <c r="E33" s="7">
        <v>0</v>
      </c>
      <c r="F33" s="7">
        <v>1.1499999999999999</v>
      </c>
      <c r="G33" s="7">
        <v>0</v>
      </c>
      <c r="H33" s="7">
        <v>0</v>
      </c>
      <c r="I33" s="7">
        <v>0.25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0.53</v>
      </c>
      <c r="F34" s="7">
        <v>0.38</v>
      </c>
      <c r="G34" s="7">
        <v>0.45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0.33</v>
      </c>
      <c r="F35" s="7">
        <v>1.25</v>
      </c>
      <c r="G35" s="7">
        <v>0</v>
      </c>
      <c r="H35" s="7">
        <v>0</v>
      </c>
      <c r="I35" s="7">
        <v>3.6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0.45</v>
      </c>
      <c r="E36" s="7">
        <v>0</v>
      </c>
      <c r="F36" s="7">
        <v>0</v>
      </c>
      <c r="G36" s="7">
        <v>0</v>
      </c>
      <c r="H36" s="7">
        <v>0.25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0.98</v>
      </c>
      <c r="D37" s="7">
        <f t="shared" si="0"/>
        <v>1.2</v>
      </c>
      <c r="E37" s="7">
        <f t="shared" si="0"/>
        <v>23.060000000000002</v>
      </c>
      <c r="F37" s="7">
        <f t="shared" si="0"/>
        <v>21.52</v>
      </c>
      <c r="G37" s="7">
        <f t="shared" si="0"/>
        <v>34.410000000000004</v>
      </c>
      <c r="H37" s="7">
        <f t="shared" si="0"/>
        <v>22.709999999999997</v>
      </c>
      <c r="I37" s="7">
        <f t="shared" si="0"/>
        <v>40.270000000000003</v>
      </c>
      <c r="J37" s="7">
        <f t="shared" si="0"/>
        <v>31.25</v>
      </c>
      <c r="K37" s="7">
        <f t="shared" si="0"/>
        <v>10.050000000000001</v>
      </c>
      <c r="L37" s="7">
        <f t="shared" si="0"/>
        <v>1.73</v>
      </c>
      <c r="M37" s="7">
        <f t="shared" si="0"/>
        <v>4.03</v>
      </c>
      <c r="N37" s="8">
        <f>SUM(B37:M37)</f>
        <v>191.21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0.4</v>
      </c>
      <c r="D38" s="7">
        <f t="shared" si="1"/>
        <v>0.55000000000000004</v>
      </c>
      <c r="E38" s="7">
        <f t="shared" si="1"/>
        <v>4.25</v>
      </c>
      <c r="F38" s="7">
        <f t="shared" si="1"/>
        <v>3.55</v>
      </c>
      <c r="G38" s="7">
        <f t="shared" si="1"/>
        <v>5.83</v>
      </c>
      <c r="H38" s="7">
        <f t="shared" si="1"/>
        <v>5.37</v>
      </c>
      <c r="I38" s="7">
        <f t="shared" si="1"/>
        <v>9</v>
      </c>
      <c r="J38" s="7">
        <f t="shared" si="1"/>
        <v>8.0500000000000007</v>
      </c>
      <c r="K38" s="7">
        <f t="shared" si="1"/>
        <v>4.45</v>
      </c>
      <c r="L38" s="7">
        <f t="shared" si="1"/>
        <v>0.98</v>
      </c>
      <c r="M38" s="7">
        <f t="shared" si="1"/>
        <v>3.25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3</v>
      </c>
      <c r="D39" s="6">
        <f t="shared" si="2"/>
        <v>3</v>
      </c>
      <c r="E39" s="6">
        <f t="shared" si="2"/>
        <v>13</v>
      </c>
      <c r="F39" s="6">
        <f t="shared" si="2"/>
        <v>16</v>
      </c>
      <c r="G39" s="6">
        <f t="shared" si="2"/>
        <v>18</v>
      </c>
      <c r="H39" s="6">
        <f t="shared" si="2"/>
        <v>14</v>
      </c>
      <c r="I39" s="6">
        <f t="shared" si="2"/>
        <v>18</v>
      </c>
      <c r="J39" s="6">
        <f t="shared" si="2"/>
        <v>12</v>
      </c>
      <c r="K39" s="6">
        <f t="shared" si="2"/>
        <v>5</v>
      </c>
      <c r="L39" s="6">
        <f t="shared" si="2"/>
        <v>3</v>
      </c>
      <c r="M39" s="6">
        <f t="shared" si="2"/>
        <v>3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0.32666666666666666</v>
      </c>
      <c r="D40" s="7">
        <f t="shared" si="3"/>
        <v>0.39999999999999997</v>
      </c>
      <c r="E40" s="7">
        <f t="shared" si="3"/>
        <v>1.7738461538461541</v>
      </c>
      <c r="F40" s="7">
        <f t="shared" si="3"/>
        <v>1.345</v>
      </c>
      <c r="G40" s="7">
        <f t="shared" si="3"/>
        <v>1.9116666666666668</v>
      </c>
      <c r="H40" s="7">
        <f t="shared" si="3"/>
        <v>1.6221428571428569</v>
      </c>
      <c r="I40" s="7">
        <f t="shared" si="3"/>
        <v>2.2372222222222224</v>
      </c>
      <c r="J40" s="7">
        <f t="shared" si="3"/>
        <v>2.6041666666666665</v>
      </c>
      <c r="K40" s="7">
        <f t="shared" si="3"/>
        <v>2.0100000000000002</v>
      </c>
      <c r="L40" s="7">
        <f t="shared" si="3"/>
        <v>0.57666666666666666</v>
      </c>
      <c r="M40" s="7">
        <f t="shared" si="3"/>
        <v>1.3433333333333335</v>
      </c>
    </row>
    <row r="41" spans="1:14" x14ac:dyDescent="0.3">
      <c r="A41" s="5" t="s">
        <v>19</v>
      </c>
      <c r="B41" s="7">
        <f>B37/31</f>
        <v>0</v>
      </c>
      <c r="C41" s="7">
        <f>C37/28</f>
        <v>3.4999999999999996E-2</v>
      </c>
      <c r="D41" s="7">
        <f>D37/31</f>
        <v>3.870967741935484E-2</v>
      </c>
      <c r="E41" s="7">
        <f>E37/30</f>
        <v>0.76866666666666672</v>
      </c>
      <c r="F41" s="7">
        <f>F37/31</f>
        <v>0.69419354838709679</v>
      </c>
      <c r="G41" s="7">
        <f>G37/30</f>
        <v>1.147</v>
      </c>
      <c r="H41" s="7">
        <f>H37/31</f>
        <v>0.73258064516129029</v>
      </c>
      <c r="I41" s="7">
        <f>I37/31</f>
        <v>1.2990322580645162</v>
      </c>
      <c r="J41" s="7">
        <f>J37/30</f>
        <v>1.0416666666666667</v>
      </c>
      <c r="K41" s="7">
        <f>K37/31</f>
        <v>0.3241935483870968</v>
      </c>
      <c r="L41" s="7">
        <f>L37/30</f>
        <v>5.7666666666666665E-2</v>
      </c>
      <c r="M41" s="7">
        <f>M37/31</f>
        <v>0.13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J6" sqref="J6:M3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0.25</v>
      </c>
      <c r="F6" s="7">
        <v>2.1</v>
      </c>
      <c r="G6" s="7">
        <v>0</v>
      </c>
      <c r="H6" s="7">
        <v>1.3</v>
      </c>
      <c r="I6" s="7">
        <v>0</v>
      </c>
      <c r="J6" s="7" t="s">
        <v>31</v>
      </c>
      <c r="K6" s="7" t="s">
        <v>31</v>
      </c>
      <c r="L6" s="7" t="s">
        <v>31</v>
      </c>
      <c r="M6" s="7" t="s">
        <v>31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 t="s">
        <v>31</v>
      </c>
      <c r="K7" s="7" t="s">
        <v>31</v>
      </c>
      <c r="L7" s="7" t="s">
        <v>31</v>
      </c>
      <c r="M7" s="7" t="s">
        <v>31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3.2</v>
      </c>
      <c r="I8" s="7">
        <v>1.3</v>
      </c>
      <c r="J8" s="7" t="s">
        <v>31</v>
      </c>
      <c r="K8" s="7" t="s">
        <v>31</v>
      </c>
      <c r="L8" s="7" t="s">
        <v>31</v>
      </c>
      <c r="M8" s="7" t="s">
        <v>31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3.03</v>
      </c>
      <c r="H9" s="7">
        <v>0</v>
      </c>
      <c r="I9" s="7">
        <v>0.43</v>
      </c>
      <c r="J9" s="7" t="s">
        <v>31</v>
      </c>
      <c r="K9" s="7" t="s">
        <v>31</v>
      </c>
      <c r="L9" s="7" t="s">
        <v>31</v>
      </c>
      <c r="M9" s="7" t="s">
        <v>31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0.48</v>
      </c>
      <c r="F10" s="7">
        <v>0</v>
      </c>
      <c r="G10" s="7">
        <v>0</v>
      </c>
      <c r="H10" s="7">
        <v>0</v>
      </c>
      <c r="I10" s="7">
        <v>0.73</v>
      </c>
      <c r="J10" s="7" t="s">
        <v>31</v>
      </c>
      <c r="K10" s="7" t="s">
        <v>31</v>
      </c>
      <c r="L10" s="7" t="s">
        <v>31</v>
      </c>
      <c r="M10" s="7" t="s">
        <v>31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0.27</v>
      </c>
      <c r="F11" s="7">
        <v>0.25</v>
      </c>
      <c r="G11" s="7">
        <v>0</v>
      </c>
      <c r="H11" s="7">
        <v>0.3</v>
      </c>
      <c r="I11" s="7">
        <v>0</v>
      </c>
      <c r="J11" s="7" t="s">
        <v>31</v>
      </c>
      <c r="K11" s="7" t="s">
        <v>31</v>
      </c>
      <c r="L11" s="7" t="s">
        <v>31</v>
      </c>
      <c r="M11" s="7" t="s">
        <v>31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1.1499999999999999</v>
      </c>
      <c r="F12" s="7">
        <v>0</v>
      </c>
      <c r="G12" s="7">
        <v>0</v>
      </c>
      <c r="H12" s="7">
        <v>0.35</v>
      </c>
      <c r="I12" s="7">
        <v>0</v>
      </c>
      <c r="J12" s="7" t="s">
        <v>31</v>
      </c>
      <c r="K12" s="7" t="s">
        <v>31</v>
      </c>
      <c r="L12" s="7" t="s">
        <v>31</v>
      </c>
      <c r="M12" s="7" t="s">
        <v>31</v>
      </c>
    </row>
    <row r="13" spans="1:13" x14ac:dyDescent="0.3">
      <c r="A13" s="5">
        <v>8</v>
      </c>
      <c r="B13" s="7">
        <v>0</v>
      </c>
      <c r="C13" s="7">
        <v>0</v>
      </c>
      <c r="D13" s="7">
        <v>0.25</v>
      </c>
      <c r="E13" s="7">
        <v>0</v>
      </c>
      <c r="F13" s="7">
        <v>0</v>
      </c>
      <c r="G13" s="7">
        <v>0</v>
      </c>
      <c r="H13" s="7">
        <v>0</v>
      </c>
      <c r="I13" s="7">
        <v>2.95</v>
      </c>
      <c r="J13" s="7" t="s">
        <v>31</v>
      </c>
      <c r="K13" s="7" t="s">
        <v>31</v>
      </c>
      <c r="L13" s="7" t="s">
        <v>31</v>
      </c>
      <c r="M13" s="7" t="s">
        <v>31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0.65</v>
      </c>
      <c r="H14" s="7">
        <v>0</v>
      </c>
      <c r="I14" s="7">
        <v>0.6</v>
      </c>
      <c r="J14" s="7" t="s">
        <v>31</v>
      </c>
      <c r="K14" s="7" t="s">
        <v>31</v>
      </c>
      <c r="L14" s="7" t="s">
        <v>31</v>
      </c>
      <c r="M14" s="7" t="s">
        <v>31</v>
      </c>
    </row>
    <row r="15" spans="1:13" x14ac:dyDescent="0.3">
      <c r="A15" s="5">
        <v>10</v>
      </c>
      <c r="B15" s="7">
        <v>0.56999999999999995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5.2</v>
      </c>
      <c r="I15" s="7">
        <v>0.65</v>
      </c>
      <c r="J15" s="7" t="s">
        <v>31</v>
      </c>
      <c r="K15" s="7" t="s">
        <v>31</v>
      </c>
      <c r="L15" s="7" t="s">
        <v>31</v>
      </c>
      <c r="M15" s="7" t="s">
        <v>31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1.5</v>
      </c>
      <c r="F16" s="7">
        <v>0</v>
      </c>
      <c r="G16" s="7">
        <v>2.2000000000000002</v>
      </c>
      <c r="H16" s="7">
        <v>0</v>
      </c>
      <c r="I16" s="7">
        <v>0.98</v>
      </c>
      <c r="J16" s="7" t="s">
        <v>31</v>
      </c>
      <c r="K16" s="7" t="s">
        <v>31</v>
      </c>
      <c r="L16" s="7" t="s">
        <v>31</v>
      </c>
      <c r="M16" s="7" t="s">
        <v>31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 t="s">
        <v>31</v>
      </c>
      <c r="K17" s="7" t="s">
        <v>31</v>
      </c>
      <c r="L17" s="7" t="s">
        <v>31</v>
      </c>
      <c r="M17" s="7" t="s">
        <v>31</v>
      </c>
    </row>
    <row r="18" spans="1:13" x14ac:dyDescent="0.3">
      <c r="A18" s="5">
        <v>13</v>
      </c>
      <c r="B18" s="7">
        <v>0.3</v>
      </c>
      <c r="C18" s="7">
        <v>0</v>
      </c>
      <c r="D18" s="7">
        <v>0</v>
      </c>
      <c r="E18" s="7">
        <v>0</v>
      </c>
      <c r="F18" s="7">
        <v>1.3</v>
      </c>
      <c r="G18" s="7">
        <v>3.58</v>
      </c>
      <c r="H18" s="7">
        <v>0</v>
      </c>
      <c r="I18" s="7">
        <v>0</v>
      </c>
      <c r="J18" s="7" t="s">
        <v>31</v>
      </c>
      <c r="K18" s="7" t="s">
        <v>31</v>
      </c>
      <c r="L18" s="7" t="s">
        <v>31</v>
      </c>
      <c r="M18" s="7" t="s">
        <v>31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2.77</v>
      </c>
      <c r="F19" s="7">
        <v>0</v>
      </c>
      <c r="G19" s="7">
        <v>1.58</v>
      </c>
      <c r="H19" s="7">
        <v>0</v>
      </c>
      <c r="I19" s="7">
        <v>0</v>
      </c>
      <c r="J19" s="7" t="s">
        <v>31</v>
      </c>
      <c r="K19" s="7" t="s">
        <v>31</v>
      </c>
      <c r="L19" s="7" t="s">
        <v>31</v>
      </c>
      <c r="M19" s="7" t="s">
        <v>31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8.57</v>
      </c>
      <c r="G20" s="7">
        <v>2.1</v>
      </c>
      <c r="H20" s="7">
        <v>0.55000000000000004</v>
      </c>
      <c r="I20" s="7">
        <v>0.63</v>
      </c>
      <c r="J20" s="7" t="s">
        <v>31</v>
      </c>
      <c r="K20" s="7" t="s">
        <v>31</v>
      </c>
      <c r="L20" s="7" t="s">
        <v>31</v>
      </c>
      <c r="M20" s="7" t="s">
        <v>31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5.45</v>
      </c>
      <c r="F21" s="7">
        <v>3.6</v>
      </c>
      <c r="G21" s="7">
        <v>3.83</v>
      </c>
      <c r="H21" s="7">
        <v>0</v>
      </c>
      <c r="I21" s="7">
        <v>0</v>
      </c>
      <c r="J21" s="7" t="s">
        <v>31</v>
      </c>
      <c r="K21" s="7" t="s">
        <v>31</v>
      </c>
      <c r="L21" s="7" t="s">
        <v>31</v>
      </c>
      <c r="M21" s="7" t="s">
        <v>31</v>
      </c>
    </row>
    <row r="22" spans="1:13" x14ac:dyDescent="0.3">
      <c r="A22" s="5">
        <v>17</v>
      </c>
      <c r="B22" s="7">
        <v>0.17</v>
      </c>
      <c r="C22" s="7">
        <v>0</v>
      </c>
      <c r="D22" s="7">
        <v>0</v>
      </c>
      <c r="E22" s="7">
        <v>0.45</v>
      </c>
      <c r="F22" s="7">
        <v>2.08</v>
      </c>
      <c r="G22" s="7">
        <v>7.83</v>
      </c>
      <c r="H22" s="7">
        <v>1.9</v>
      </c>
      <c r="I22" s="7">
        <v>0.98</v>
      </c>
      <c r="J22" s="7" t="s">
        <v>31</v>
      </c>
      <c r="K22" s="7" t="s">
        <v>31</v>
      </c>
      <c r="L22" s="7" t="s">
        <v>31</v>
      </c>
      <c r="M22" s="7" t="s">
        <v>31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2.2000000000000002</v>
      </c>
      <c r="F23" s="7">
        <v>0</v>
      </c>
      <c r="G23" s="7">
        <v>1.58</v>
      </c>
      <c r="H23" s="7">
        <v>3.73</v>
      </c>
      <c r="I23" s="7">
        <v>0</v>
      </c>
      <c r="J23" s="7" t="s">
        <v>31</v>
      </c>
      <c r="K23" s="7" t="s">
        <v>31</v>
      </c>
      <c r="L23" s="7" t="s">
        <v>31</v>
      </c>
      <c r="M23" s="7" t="s">
        <v>31</v>
      </c>
    </row>
    <row r="24" spans="1:13" x14ac:dyDescent="0.3">
      <c r="A24" s="5">
        <v>19</v>
      </c>
      <c r="B24" s="7">
        <v>0.23</v>
      </c>
      <c r="C24" s="7">
        <v>0</v>
      </c>
      <c r="D24" s="7">
        <v>0</v>
      </c>
      <c r="E24" s="7">
        <v>2.1</v>
      </c>
      <c r="F24" s="7">
        <v>0</v>
      </c>
      <c r="G24" s="7">
        <v>0</v>
      </c>
      <c r="H24" s="7">
        <v>1.05</v>
      </c>
      <c r="I24" s="7">
        <v>0</v>
      </c>
      <c r="J24" s="7" t="s">
        <v>31</v>
      </c>
      <c r="K24" s="7" t="s">
        <v>31</v>
      </c>
      <c r="L24" s="7" t="s">
        <v>31</v>
      </c>
      <c r="M24" s="7" t="s">
        <v>31</v>
      </c>
    </row>
    <row r="25" spans="1:13" x14ac:dyDescent="0.3">
      <c r="A25" s="5">
        <v>20</v>
      </c>
      <c r="B25" s="7">
        <v>0.25</v>
      </c>
      <c r="C25" s="7">
        <v>0</v>
      </c>
      <c r="D25" s="7">
        <v>1.68</v>
      </c>
      <c r="E25" s="7">
        <v>1.3</v>
      </c>
      <c r="F25" s="7">
        <v>0</v>
      </c>
      <c r="G25" s="7">
        <v>0.93</v>
      </c>
      <c r="H25" s="7">
        <v>0</v>
      </c>
      <c r="I25" s="7">
        <v>0</v>
      </c>
      <c r="J25" s="7" t="s">
        <v>31</v>
      </c>
      <c r="K25" s="7" t="s">
        <v>31</v>
      </c>
      <c r="L25" s="7" t="s">
        <v>31</v>
      </c>
      <c r="M25" s="7" t="s">
        <v>31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0.8</v>
      </c>
      <c r="F26" s="7">
        <v>0</v>
      </c>
      <c r="G26" s="7">
        <v>1.83</v>
      </c>
      <c r="H26" s="7">
        <v>2.95</v>
      </c>
      <c r="I26" s="7">
        <v>0.4</v>
      </c>
      <c r="J26" s="7" t="s">
        <v>31</v>
      </c>
      <c r="K26" s="7" t="s">
        <v>31</v>
      </c>
      <c r="L26" s="7" t="s">
        <v>31</v>
      </c>
      <c r="M26" s="7" t="s">
        <v>31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2.88</v>
      </c>
      <c r="F27" s="7">
        <v>3.13</v>
      </c>
      <c r="G27" s="7">
        <v>0.95</v>
      </c>
      <c r="H27" s="7">
        <v>3.63</v>
      </c>
      <c r="I27" s="7">
        <v>0</v>
      </c>
      <c r="J27" s="7" t="s">
        <v>31</v>
      </c>
      <c r="K27" s="7" t="s">
        <v>31</v>
      </c>
      <c r="L27" s="7" t="s">
        <v>31</v>
      </c>
      <c r="M27" s="7" t="s">
        <v>31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1.05</v>
      </c>
      <c r="F28" s="7">
        <v>0</v>
      </c>
      <c r="G28" s="7">
        <v>1.4</v>
      </c>
      <c r="H28" s="7">
        <v>0</v>
      </c>
      <c r="I28" s="7">
        <v>0</v>
      </c>
      <c r="J28" s="7" t="s">
        <v>31</v>
      </c>
      <c r="K28" s="7" t="s">
        <v>31</v>
      </c>
      <c r="L28" s="7" t="s">
        <v>31</v>
      </c>
      <c r="M28" s="7" t="s">
        <v>31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0.57999999999999996</v>
      </c>
      <c r="H29" s="7">
        <v>10.85</v>
      </c>
      <c r="I29" s="7">
        <v>0</v>
      </c>
      <c r="J29" s="7" t="s">
        <v>31</v>
      </c>
      <c r="K29" s="7" t="s">
        <v>31</v>
      </c>
      <c r="L29" s="7" t="s">
        <v>31</v>
      </c>
      <c r="M29" s="7" t="s">
        <v>31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0.9</v>
      </c>
      <c r="F30" s="7">
        <v>3.6</v>
      </c>
      <c r="G30" s="7">
        <v>0</v>
      </c>
      <c r="H30" s="7">
        <v>1.55</v>
      </c>
      <c r="I30" s="7">
        <v>0</v>
      </c>
      <c r="J30" s="7" t="s">
        <v>31</v>
      </c>
      <c r="K30" s="7" t="s">
        <v>31</v>
      </c>
      <c r="L30" s="7" t="s">
        <v>31</v>
      </c>
      <c r="M30" s="7" t="s">
        <v>31</v>
      </c>
    </row>
    <row r="31" spans="1:13" x14ac:dyDescent="0.3">
      <c r="A31" s="5">
        <v>26</v>
      </c>
      <c r="B31" s="7">
        <v>0.56999999999999995</v>
      </c>
      <c r="C31" s="7">
        <v>0</v>
      </c>
      <c r="D31" s="7">
        <v>0</v>
      </c>
      <c r="E31" s="7">
        <v>0.5</v>
      </c>
      <c r="F31" s="7">
        <v>0.95</v>
      </c>
      <c r="G31" s="7">
        <v>0</v>
      </c>
      <c r="H31" s="7">
        <v>0</v>
      </c>
      <c r="I31" s="7">
        <v>0</v>
      </c>
      <c r="J31" s="7" t="s">
        <v>31</v>
      </c>
      <c r="K31" s="7" t="s">
        <v>31</v>
      </c>
      <c r="L31" s="7" t="s">
        <v>31</v>
      </c>
      <c r="M31" s="7" t="s">
        <v>31</v>
      </c>
    </row>
    <row r="32" spans="1:13" x14ac:dyDescent="0.3">
      <c r="A32" s="5">
        <v>27</v>
      </c>
      <c r="B32" s="7">
        <v>0</v>
      </c>
      <c r="C32" s="7">
        <v>0</v>
      </c>
      <c r="D32" s="7">
        <v>0.85</v>
      </c>
      <c r="E32" s="7">
        <v>1.1000000000000001</v>
      </c>
      <c r="F32" s="7">
        <v>0</v>
      </c>
      <c r="G32" s="7">
        <v>6.83</v>
      </c>
      <c r="H32" s="7">
        <v>0</v>
      </c>
      <c r="I32" s="7">
        <v>0</v>
      </c>
      <c r="J32" s="7" t="s">
        <v>31</v>
      </c>
      <c r="K32" s="7" t="s">
        <v>31</v>
      </c>
      <c r="L32" s="7" t="s">
        <v>31</v>
      </c>
      <c r="M32" s="7" t="s">
        <v>31</v>
      </c>
    </row>
    <row r="33" spans="1:14" x14ac:dyDescent="0.3">
      <c r="A33" s="5">
        <v>28</v>
      </c>
      <c r="B33" s="7">
        <v>0</v>
      </c>
      <c r="C33" s="7">
        <v>0</v>
      </c>
      <c r="D33" s="7">
        <v>2</v>
      </c>
      <c r="E33" s="7">
        <v>2.5499999999999998</v>
      </c>
      <c r="F33" s="7">
        <v>0</v>
      </c>
      <c r="G33" s="7">
        <v>0</v>
      </c>
      <c r="H33" s="7">
        <v>0</v>
      </c>
      <c r="I33" s="7">
        <v>0</v>
      </c>
      <c r="J33" s="7" t="s">
        <v>31</v>
      </c>
      <c r="K33" s="7" t="s">
        <v>31</v>
      </c>
      <c r="L33" s="7" t="s">
        <v>31</v>
      </c>
      <c r="M33" s="7" t="s">
        <v>31</v>
      </c>
    </row>
    <row r="34" spans="1:14" x14ac:dyDescent="0.3">
      <c r="A34" s="5">
        <v>29</v>
      </c>
      <c r="B34" s="7">
        <v>0</v>
      </c>
      <c r="C34" s="7">
        <v>0</v>
      </c>
      <c r="D34" s="7">
        <v>0.18</v>
      </c>
      <c r="E34" s="7">
        <v>2.0499999999999998</v>
      </c>
      <c r="F34" s="7">
        <v>1.33</v>
      </c>
      <c r="G34" s="7">
        <v>0.6</v>
      </c>
      <c r="H34" s="7">
        <v>0</v>
      </c>
      <c r="I34" s="7">
        <v>0</v>
      </c>
      <c r="J34" s="7" t="s">
        <v>31</v>
      </c>
      <c r="K34" s="7" t="s">
        <v>31</v>
      </c>
      <c r="L34" s="7" t="s">
        <v>31</v>
      </c>
      <c r="M34" s="7" t="s">
        <v>31</v>
      </c>
    </row>
    <row r="35" spans="1:14" x14ac:dyDescent="0.3">
      <c r="A35" s="5">
        <v>30</v>
      </c>
      <c r="B35" s="7">
        <v>0</v>
      </c>
      <c r="C35" s="7">
        <v>0</v>
      </c>
      <c r="D35" s="7">
        <v>0.48</v>
      </c>
      <c r="E35" s="7">
        <v>0</v>
      </c>
      <c r="F35" s="7">
        <v>0</v>
      </c>
      <c r="G35" s="7">
        <v>0.45</v>
      </c>
      <c r="H35" s="7">
        <v>0</v>
      </c>
      <c r="I35" s="7">
        <v>0</v>
      </c>
      <c r="J35" s="7" t="s">
        <v>31</v>
      </c>
      <c r="K35" s="7" t="s">
        <v>31</v>
      </c>
      <c r="L35" s="7" t="s">
        <v>31</v>
      </c>
      <c r="M35" s="7" t="s">
        <v>31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0.7</v>
      </c>
      <c r="G36" s="7">
        <v>0</v>
      </c>
      <c r="H36" s="7">
        <v>1.2</v>
      </c>
      <c r="I36" s="7">
        <v>0</v>
      </c>
      <c r="J36" s="7" t="s">
        <v>31</v>
      </c>
      <c r="K36" s="7" t="s">
        <v>31</v>
      </c>
      <c r="L36" s="7" t="s">
        <v>31</v>
      </c>
      <c r="M36" s="7" t="s">
        <v>31</v>
      </c>
    </row>
    <row r="37" spans="1:14" x14ac:dyDescent="0.3">
      <c r="A37" s="5" t="s">
        <v>15</v>
      </c>
      <c r="B37" s="7">
        <f>SUM(B6:B36)</f>
        <v>2.09</v>
      </c>
      <c r="C37" s="7">
        <f t="shared" ref="C37:M37" si="0">SUM(C6:C36)</f>
        <v>0</v>
      </c>
      <c r="D37" s="7">
        <f t="shared" si="0"/>
        <v>5.4399999999999995</v>
      </c>
      <c r="E37" s="7">
        <f t="shared" si="0"/>
        <v>29.750000000000004</v>
      </c>
      <c r="F37" s="7">
        <f t="shared" si="0"/>
        <v>27.609999999999996</v>
      </c>
      <c r="G37" s="7">
        <f t="shared" si="0"/>
        <v>39.949999999999996</v>
      </c>
      <c r="H37" s="7">
        <f t="shared" si="0"/>
        <v>37.76</v>
      </c>
      <c r="I37" s="7">
        <f t="shared" si="0"/>
        <v>9.6500000000000021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152.25</v>
      </c>
    </row>
    <row r="38" spans="1:14" x14ac:dyDescent="0.3">
      <c r="A38" s="5" t="s">
        <v>16</v>
      </c>
      <c r="B38" s="7">
        <f>MAX(B6:B36)</f>
        <v>0.56999999999999995</v>
      </c>
      <c r="C38" s="7">
        <f t="shared" ref="C38:M38" si="1">MAX(C6:C36)</f>
        <v>0</v>
      </c>
      <c r="D38" s="7">
        <f t="shared" si="1"/>
        <v>2</v>
      </c>
      <c r="E38" s="7">
        <f t="shared" si="1"/>
        <v>5.45</v>
      </c>
      <c r="F38" s="7">
        <f t="shared" si="1"/>
        <v>8.57</v>
      </c>
      <c r="G38" s="7">
        <f t="shared" si="1"/>
        <v>7.83</v>
      </c>
      <c r="H38" s="7">
        <f t="shared" si="1"/>
        <v>10.85</v>
      </c>
      <c r="I38" s="7">
        <f t="shared" si="1"/>
        <v>2.95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6</v>
      </c>
      <c r="C39" s="6">
        <f t="shared" ref="C39:M39" si="2">COUNTIF(C6:C36,"&gt;0")</f>
        <v>0</v>
      </c>
      <c r="D39" s="6">
        <f t="shared" si="2"/>
        <v>6</v>
      </c>
      <c r="E39" s="6">
        <f t="shared" si="2"/>
        <v>19</v>
      </c>
      <c r="F39" s="6">
        <f t="shared" si="2"/>
        <v>11</v>
      </c>
      <c r="G39" s="6">
        <f t="shared" si="2"/>
        <v>17</v>
      </c>
      <c r="H39" s="6">
        <f t="shared" si="2"/>
        <v>14</v>
      </c>
      <c r="I39" s="6">
        <f t="shared" si="2"/>
        <v>10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0.34833333333333333</v>
      </c>
      <c r="C40" s="7" t="e">
        <f t="shared" si="3"/>
        <v>#DIV/0!</v>
      </c>
      <c r="D40" s="7">
        <f t="shared" si="3"/>
        <v>0.90666666666666662</v>
      </c>
      <c r="E40" s="7">
        <f t="shared" si="3"/>
        <v>1.5657894736842106</v>
      </c>
      <c r="F40" s="7">
        <f t="shared" si="3"/>
        <v>2.5099999999999998</v>
      </c>
      <c r="G40" s="7">
        <f t="shared" si="3"/>
        <v>2.3499999999999996</v>
      </c>
      <c r="H40" s="7">
        <f t="shared" si="3"/>
        <v>2.6971428571428571</v>
      </c>
      <c r="I40" s="7">
        <f t="shared" si="3"/>
        <v>0.96500000000000019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6.7419354838709672E-2</v>
      </c>
      <c r="C41" s="7">
        <f>C37/28</f>
        <v>0</v>
      </c>
      <c r="D41" s="7">
        <f>D37/31</f>
        <v>0.17548387096774193</v>
      </c>
      <c r="E41" s="7">
        <f>E37/30</f>
        <v>0.99166666666666681</v>
      </c>
      <c r="F41" s="7">
        <f>F37/31</f>
        <v>0.89064516129032245</v>
      </c>
      <c r="G41" s="7">
        <f>G37/30</f>
        <v>1.3316666666666666</v>
      </c>
      <c r="H41" s="7">
        <f>H37/31</f>
        <v>1.2180645161290322</v>
      </c>
      <c r="I41" s="7">
        <f>I37/31</f>
        <v>0.31129032258064521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20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0.68</v>
      </c>
      <c r="H6" s="7">
        <v>0.85</v>
      </c>
      <c r="I6" s="7">
        <v>4.13</v>
      </c>
      <c r="J6" s="7">
        <v>0.35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0.4</v>
      </c>
      <c r="G7" s="7">
        <v>0</v>
      </c>
      <c r="H7" s="7">
        <v>0</v>
      </c>
      <c r="I7" s="7">
        <v>0.35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0.75</v>
      </c>
      <c r="F8" s="7">
        <v>0.18</v>
      </c>
      <c r="G8" s="7">
        <v>3.25</v>
      </c>
      <c r="H8" s="7">
        <v>1.85</v>
      </c>
      <c r="I8" s="7">
        <v>1.03</v>
      </c>
      <c r="J8" s="7">
        <v>0</v>
      </c>
      <c r="K8" s="7">
        <v>4.25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1.1499999999999999</v>
      </c>
      <c r="F9" s="7">
        <v>0.1</v>
      </c>
      <c r="G9" s="7">
        <v>0</v>
      </c>
      <c r="H9" s="7">
        <v>3.53</v>
      </c>
      <c r="I9" s="7">
        <v>0</v>
      </c>
      <c r="J9" s="7">
        <v>2.73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0.97</v>
      </c>
      <c r="F10" s="7">
        <v>0.75</v>
      </c>
      <c r="G10" s="7">
        <v>0.57999999999999996</v>
      </c>
      <c r="H10" s="7">
        <v>0.6</v>
      </c>
      <c r="I10" s="7">
        <v>2.63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1.85</v>
      </c>
      <c r="D11" s="7">
        <v>0</v>
      </c>
      <c r="E11" s="7">
        <v>4.47</v>
      </c>
      <c r="F11" s="7">
        <v>0.8</v>
      </c>
      <c r="G11" s="7">
        <v>4.2</v>
      </c>
      <c r="H11" s="7">
        <v>0.25</v>
      </c>
      <c r="I11" s="7">
        <v>0</v>
      </c>
      <c r="J11" s="7">
        <v>0</v>
      </c>
      <c r="K11" s="7">
        <v>0.1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6.15</v>
      </c>
      <c r="F12" s="7">
        <v>0</v>
      </c>
      <c r="G12" s="7">
        <v>1.6</v>
      </c>
      <c r="H12" s="7">
        <v>0.56999999999999995</v>
      </c>
      <c r="I12" s="7">
        <v>0.12</v>
      </c>
      <c r="J12" s="7">
        <v>0.87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0.48</v>
      </c>
      <c r="F13" s="7">
        <v>3.62</v>
      </c>
      <c r="G13" s="7">
        <v>0</v>
      </c>
      <c r="H13" s="7">
        <v>0</v>
      </c>
      <c r="I13" s="7">
        <v>0</v>
      </c>
      <c r="J13" s="7">
        <v>2.35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0.17</v>
      </c>
      <c r="H14" s="7">
        <v>0</v>
      </c>
      <c r="I14" s="7">
        <v>0</v>
      </c>
      <c r="J14" s="7">
        <v>1.05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0.57999999999999996</v>
      </c>
      <c r="F16" s="7">
        <v>0.95</v>
      </c>
      <c r="G16" s="7">
        <v>0</v>
      </c>
      <c r="H16" s="7">
        <v>7.0000000000000007E-2</v>
      </c>
      <c r="I16" s="7">
        <v>0</v>
      </c>
      <c r="J16" s="7">
        <v>0.63</v>
      </c>
      <c r="K16" s="7">
        <v>0</v>
      </c>
      <c r="L16" s="7">
        <v>0.3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1.6</v>
      </c>
      <c r="H17" s="7">
        <v>0</v>
      </c>
      <c r="I17" s="7">
        <v>0.56999999999999995</v>
      </c>
      <c r="J17" s="7">
        <v>1.53</v>
      </c>
      <c r="K17" s="7">
        <v>0</v>
      </c>
      <c r="L17" s="7">
        <v>1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0.13</v>
      </c>
      <c r="E18" s="7">
        <v>0</v>
      </c>
      <c r="F18" s="7">
        <v>0</v>
      </c>
      <c r="G18" s="7">
        <v>0.5</v>
      </c>
      <c r="H18" s="7">
        <v>5.75</v>
      </c>
      <c r="I18" s="7">
        <v>0</v>
      </c>
      <c r="J18" s="7">
        <v>0</v>
      </c>
      <c r="K18" s="7">
        <v>0.1</v>
      </c>
      <c r="L18" s="7">
        <v>0</v>
      </c>
      <c r="M18" s="7">
        <v>0.25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0.67</v>
      </c>
      <c r="H19" s="7">
        <v>0.8</v>
      </c>
      <c r="I19" s="7">
        <v>5.53</v>
      </c>
      <c r="J19" s="7">
        <v>1.9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0.27</v>
      </c>
      <c r="D20" s="7">
        <v>0</v>
      </c>
      <c r="E20" s="7">
        <v>0</v>
      </c>
      <c r="F20" s="7">
        <v>0.97</v>
      </c>
      <c r="G20" s="7">
        <v>0.85</v>
      </c>
      <c r="H20" s="7">
        <v>0.67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0.8</v>
      </c>
      <c r="D21" s="7">
        <v>0</v>
      </c>
      <c r="E21" s="7">
        <v>0</v>
      </c>
      <c r="F21" s="7">
        <v>0</v>
      </c>
      <c r="G21" s="7">
        <v>1.55</v>
      </c>
      <c r="H21" s="7">
        <v>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0.23</v>
      </c>
      <c r="H22" s="7">
        <v>0</v>
      </c>
      <c r="I22" s="7">
        <v>0</v>
      </c>
      <c r="J22" s="7">
        <v>0</v>
      </c>
      <c r="K22" s="7">
        <v>2.35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1.3</v>
      </c>
      <c r="D23" s="7">
        <v>0</v>
      </c>
      <c r="E23" s="7">
        <v>1.35</v>
      </c>
      <c r="F23" s="7">
        <v>0</v>
      </c>
      <c r="G23" s="7">
        <v>0</v>
      </c>
      <c r="H23" s="7">
        <v>2.2999999999999998</v>
      </c>
      <c r="I23" s="7">
        <v>0</v>
      </c>
      <c r="J23" s="7">
        <v>3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0.2</v>
      </c>
      <c r="F24" s="7">
        <v>0</v>
      </c>
      <c r="G24" s="7">
        <v>0</v>
      </c>
      <c r="H24" s="7">
        <v>0.35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6.23</v>
      </c>
      <c r="F25" s="7">
        <v>0.38</v>
      </c>
      <c r="G25" s="7">
        <v>0.6</v>
      </c>
      <c r="H25" s="7">
        <v>0</v>
      </c>
      <c r="I25" s="7">
        <v>0</v>
      </c>
      <c r="J25" s="7">
        <v>0</v>
      </c>
      <c r="K25" s="7">
        <v>0</v>
      </c>
      <c r="L25" s="7">
        <v>0.25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0.73</v>
      </c>
      <c r="F26" s="7">
        <v>0</v>
      </c>
      <c r="G26" s="7">
        <v>1.62</v>
      </c>
      <c r="H26" s="7">
        <v>0</v>
      </c>
      <c r="I26" s="7">
        <v>0.97</v>
      </c>
      <c r="J26" s="7">
        <v>0</v>
      </c>
      <c r="K26" s="7">
        <v>2.85</v>
      </c>
      <c r="L26" s="7">
        <v>0.42</v>
      </c>
      <c r="M26" s="7">
        <v>0</v>
      </c>
    </row>
    <row r="27" spans="1:13" x14ac:dyDescent="0.3">
      <c r="A27" s="5">
        <v>22</v>
      </c>
      <c r="B27" s="7">
        <v>0</v>
      </c>
      <c r="C27" s="7">
        <v>0.9</v>
      </c>
      <c r="D27" s="7">
        <v>0</v>
      </c>
      <c r="E27" s="7">
        <v>0</v>
      </c>
      <c r="F27" s="7">
        <v>0</v>
      </c>
      <c r="G27" s="7">
        <v>2.63</v>
      </c>
      <c r="H27" s="7">
        <v>2.98</v>
      </c>
      <c r="I27" s="7">
        <v>0</v>
      </c>
      <c r="J27" s="7">
        <v>0.13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1.1499999999999999</v>
      </c>
      <c r="D28" s="7">
        <v>0.32</v>
      </c>
      <c r="E28" s="7">
        <v>0</v>
      </c>
      <c r="F28" s="7">
        <v>2.38</v>
      </c>
      <c r="G28" s="7">
        <v>3.7</v>
      </c>
      <c r="H28" s="7">
        <v>0</v>
      </c>
      <c r="I28" s="7">
        <v>0</v>
      </c>
      <c r="J28" s="7">
        <v>0.5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3.05</v>
      </c>
      <c r="H29" s="7">
        <v>0.53</v>
      </c>
      <c r="I29" s="7">
        <v>0.22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3.07</v>
      </c>
      <c r="I30" s="7">
        <v>0.1</v>
      </c>
      <c r="J30" s="7">
        <v>0.55000000000000004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0.85</v>
      </c>
      <c r="F31" s="7">
        <v>2.4</v>
      </c>
      <c r="G31" s="7">
        <v>0.28000000000000003</v>
      </c>
      <c r="H31" s="7">
        <v>0.18</v>
      </c>
      <c r="I31" s="7">
        <v>0.33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1.3</v>
      </c>
      <c r="F32" s="7">
        <v>1.1000000000000001</v>
      </c>
      <c r="G32" s="7">
        <v>0.1</v>
      </c>
      <c r="H32" s="7">
        <v>0.15</v>
      </c>
      <c r="I32" s="7">
        <v>0</v>
      </c>
      <c r="J32" s="7">
        <v>0.6</v>
      </c>
      <c r="K32" s="7">
        <v>0</v>
      </c>
      <c r="L32" s="7">
        <v>0</v>
      </c>
      <c r="M32" s="7">
        <v>0.03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4.38</v>
      </c>
      <c r="H33" s="7">
        <v>0.1</v>
      </c>
      <c r="I33" s="7">
        <v>0.23</v>
      </c>
      <c r="J33" s="7">
        <v>0</v>
      </c>
      <c r="K33" s="7">
        <v>0</v>
      </c>
      <c r="L33" s="7">
        <v>0</v>
      </c>
      <c r="M33" s="7">
        <v>0.83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2.73</v>
      </c>
      <c r="G34" s="7">
        <v>0.25</v>
      </c>
      <c r="H34" s="7">
        <v>0</v>
      </c>
      <c r="I34" s="7">
        <v>0.28000000000000003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0.18</v>
      </c>
      <c r="G35" s="7">
        <v>0</v>
      </c>
      <c r="H35" s="7">
        <v>0</v>
      </c>
      <c r="I35" s="7">
        <v>0.97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1.55</v>
      </c>
      <c r="G36" s="7">
        <v>0</v>
      </c>
      <c r="H36" s="7">
        <v>1.23</v>
      </c>
      <c r="I36" s="7">
        <v>0.45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6.27</v>
      </c>
      <c r="D37" s="7">
        <f t="shared" si="0"/>
        <v>0.45</v>
      </c>
      <c r="E37" s="7">
        <f t="shared" si="0"/>
        <v>25.210000000000004</v>
      </c>
      <c r="F37" s="7">
        <f t="shared" si="0"/>
        <v>18.490000000000002</v>
      </c>
      <c r="G37" s="7">
        <f t="shared" si="0"/>
        <v>32.49</v>
      </c>
      <c r="H37" s="7">
        <f t="shared" si="0"/>
        <v>28.830000000000005</v>
      </c>
      <c r="I37" s="7">
        <f t="shared" si="0"/>
        <v>17.91</v>
      </c>
      <c r="J37" s="7">
        <f t="shared" si="0"/>
        <v>16.190000000000001</v>
      </c>
      <c r="K37" s="7">
        <f t="shared" si="0"/>
        <v>9.6499999999999986</v>
      </c>
      <c r="L37" s="7">
        <f t="shared" si="0"/>
        <v>1.97</v>
      </c>
      <c r="M37" s="7">
        <f t="shared" si="0"/>
        <v>1.1099999999999999</v>
      </c>
      <c r="N37" s="8">
        <f>SUM(B37:M37)</f>
        <v>158.57000000000002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1.85</v>
      </c>
      <c r="D38" s="7">
        <f t="shared" si="1"/>
        <v>0.32</v>
      </c>
      <c r="E38" s="7">
        <f t="shared" si="1"/>
        <v>6.23</v>
      </c>
      <c r="F38" s="7">
        <f t="shared" si="1"/>
        <v>3.62</v>
      </c>
      <c r="G38" s="7">
        <f t="shared" si="1"/>
        <v>4.38</v>
      </c>
      <c r="H38" s="7">
        <f t="shared" si="1"/>
        <v>5.75</v>
      </c>
      <c r="I38" s="7">
        <f t="shared" si="1"/>
        <v>5.53</v>
      </c>
      <c r="J38" s="7">
        <f t="shared" si="1"/>
        <v>3</v>
      </c>
      <c r="K38" s="7">
        <f t="shared" si="1"/>
        <v>4.25</v>
      </c>
      <c r="L38" s="7">
        <f t="shared" si="1"/>
        <v>1</v>
      </c>
      <c r="M38" s="7">
        <f t="shared" si="1"/>
        <v>0.83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6</v>
      </c>
      <c r="D39" s="6">
        <f t="shared" si="2"/>
        <v>2</v>
      </c>
      <c r="E39" s="6">
        <f t="shared" si="2"/>
        <v>13</v>
      </c>
      <c r="F39" s="6">
        <f t="shared" si="2"/>
        <v>15</v>
      </c>
      <c r="G39" s="6">
        <f t="shared" si="2"/>
        <v>21</v>
      </c>
      <c r="H39" s="6">
        <f t="shared" si="2"/>
        <v>20</v>
      </c>
      <c r="I39" s="6">
        <f t="shared" si="2"/>
        <v>15</v>
      </c>
      <c r="J39" s="6">
        <f t="shared" si="2"/>
        <v>13</v>
      </c>
      <c r="K39" s="6">
        <f t="shared" si="2"/>
        <v>5</v>
      </c>
      <c r="L39" s="6">
        <f t="shared" si="2"/>
        <v>4</v>
      </c>
      <c r="M39" s="6">
        <f t="shared" si="2"/>
        <v>3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1.0449999999999999</v>
      </c>
      <c r="D40" s="7">
        <f t="shared" si="3"/>
        <v>0.22500000000000001</v>
      </c>
      <c r="E40" s="7">
        <f t="shared" si="3"/>
        <v>1.9392307692307695</v>
      </c>
      <c r="F40" s="7">
        <f t="shared" si="3"/>
        <v>1.2326666666666668</v>
      </c>
      <c r="G40" s="7">
        <f t="shared" si="3"/>
        <v>1.5471428571428572</v>
      </c>
      <c r="H40" s="7">
        <f t="shared" si="3"/>
        <v>1.4415000000000002</v>
      </c>
      <c r="I40" s="7">
        <f t="shared" si="3"/>
        <v>1.194</v>
      </c>
      <c r="J40" s="7">
        <f t="shared" si="3"/>
        <v>1.2453846153846155</v>
      </c>
      <c r="K40" s="7">
        <f t="shared" si="3"/>
        <v>1.9299999999999997</v>
      </c>
      <c r="L40" s="7">
        <f t="shared" si="3"/>
        <v>0.49249999999999999</v>
      </c>
      <c r="M40" s="7">
        <f t="shared" si="3"/>
        <v>0.36999999999999994</v>
      </c>
    </row>
    <row r="41" spans="1:14" x14ac:dyDescent="0.3">
      <c r="A41" s="5" t="s">
        <v>19</v>
      </c>
      <c r="B41" s="7">
        <f>B37/31</f>
        <v>0</v>
      </c>
      <c r="C41" s="7">
        <f>C37/28</f>
        <v>0.22392857142857142</v>
      </c>
      <c r="D41" s="7">
        <f>D37/31</f>
        <v>1.4516129032258065E-2</v>
      </c>
      <c r="E41" s="7">
        <f>E37/30</f>
        <v>0.84033333333333349</v>
      </c>
      <c r="F41" s="7">
        <f>F37/31</f>
        <v>0.5964516129032259</v>
      </c>
      <c r="G41" s="7">
        <f>G37/30</f>
        <v>1.083</v>
      </c>
      <c r="H41" s="7">
        <f>H37/31</f>
        <v>0.93000000000000016</v>
      </c>
      <c r="I41" s="7">
        <f>I37/31</f>
        <v>0.57774193548387098</v>
      </c>
      <c r="J41" s="7">
        <f>J37/30</f>
        <v>0.53966666666666674</v>
      </c>
      <c r="K41" s="7">
        <f>K37/31</f>
        <v>0.3112903225806451</v>
      </c>
      <c r="L41" s="7">
        <f>L37/30</f>
        <v>6.5666666666666665E-2</v>
      </c>
      <c r="M41" s="7">
        <f>M37/31</f>
        <v>3.5806451612903224E-2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2.83</v>
      </c>
      <c r="H6" s="7">
        <v>0</v>
      </c>
      <c r="I6" s="7">
        <v>0.88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0.35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0.6</v>
      </c>
      <c r="I7" s="7">
        <v>0.35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0.22</v>
      </c>
      <c r="F8" s="7">
        <v>0</v>
      </c>
      <c r="G8" s="7">
        <v>0</v>
      </c>
      <c r="H8" s="7">
        <v>0.3</v>
      </c>
      <c r="I8" s="7">
        <v>0.02</v>
      </c>
      <c r="J8" s="7">
        <v>6.12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0.13</v>
      </c>
      <c r="I9" s="7">
        <v>0</v>
      </c>
      <c r="J9" s="7">
        <v>2.08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1.35</v>
      </c>
      <c r="D10" s="7">
        <v>0</v>
      </c>
      <c r="E10" s="7">
        <v>0</v>
      </c>
      <c r="F10" s="7">
        <v>0</v>
      </c>
      <c r="G10" s="7">
        <v>0</v>
      </c>
      <c r="H10" s="7">
        <v>0.15</v>
      </c>
      <c r="I10" s="7">
        <v>0</v>
      </c>
      <c r="J10" s="7">
        <v>5.6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0.25</v>
      </c>
      <c r="D11" s="7">
        <v>0</v>
      </c>
      <c r="E11" s="7">
        <v>0.1</v>
      </c>
      <c r="F11" s="7">
        <v>0</v>
      </c>
      <c r="G11" s="7">
        <v>0</v>
      </c>
      <c r="H11" s="7">
        <v>5.63</v>
      </c>
      <c r="I11" s="7">
        <v>0.65</v>
      </c>
      <c r="J11" s="7">
        <v>1.2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0.2</v>
      </c>
      <c r="E12" s="7">
        <v>1.68</v>
      </c>
      <c r="F12" s="7">
        <v>0</v>
      </c>
      <c r="G12" s="7">
        <v>0.22</v>
      </c>
      <c r="H12" s="7">
        <v>0</v>
      </c>
      <c r="I12" s="7">
        <v>0.35</v>
      </c>
      <c r="J12" s="7">
        <v>6.25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2.25</v>
      </c>
      <c r="D13" s="7">
        <v>0</v>
      </c>
      <c r="E13" s="7">
        <v>0</v>
      </c>
      <c r="F13" s="7">
        <v>0</v>
      </c>
      <c r="G13" s="7">
        <v>0.43</v>
      </c>
      <c r="H13" s="7">
        <v>0</v>
      </c>
      <c r="I13" s="7">
        <v>0.25</v>
      </c>
      <c r="J13" s="7">
        <v>4.33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0.43</v>
      </c>
      <c r="F14" s="7">
        <v>0</v>
      </c>
      <c r="G14" s="7">
        <v>0.35</v>
      </c>
      <c r="H14" s="7">
        <v>3.28</v>
      </c>
      <c r="I14" s="7">
        <v>0</v>
      </c>
      <c r="J14" s="7">
        <v>3.85</v>
      </c>
      <c r="K14" s="7">
        <v>2.72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4.83</v>
      </c>
      <c r="F15" s="7">
        <v>0</v>
      </c>
      <c r="G15" s="7">
        <v>0</v>
      </c>
      <c r="H15" s="7">
        <v>0.13</v>
      </c>
      <c r="I15" s="7">
        <v>0</v>
      </c>
      <c r="J15" s="7">
        <v>0</v>
      </c>
      <c r="K15" s="7">
        <v>2.1800000000000002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2.2799999999999998</v>
      </c>
      <c r="F16" s="7">
        <v>0</v>
      </c>
      <c r="G16" s="7">
        <v>1.2</v>
      </c>
      <c r="H16" s="7">
        <v>0.1</v>
      </c>
      <c r="I16" s="7">
        <v>0</v>
      </c>
      <c r="J16" s="7">
        <v>1.2</v>
      </c>
      <c r="K16" s="7">
        <v>0.7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0.85</v>
      </c>
      <c r="F17" s="7">
        <v>0.8</v>
      </c>
      <c r="G17" s="7">
        <v>0.4</v>
      </c>
      <c r="H17" s="7">
        <v>0.85</v>
      </c>
      <c r="I17" s="7">
        <v>0</v>
      </c>
      <c r="J17" s="7">
        <v>3.98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0.15</v>
      </c>
      <c r="D18" s="7">
        <v>0</v>
      </c>
      <c r="E18" s="7">
        <v>0</v>
      </c>
      <c r="F18" s="7">
        <v>0</v>
      </c>
      <c r="G18" s="7">
        <v>0</v>
      </c>
      <c r="H18" s="7">
        <v>1.05</v>
      </c>
      <c r="I18" s="7">
        <v>0.65</v>
      </c>
      <c r="J18" s="7">
        <v>2.1800000000000002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0.54</v>
      </c>
      <c r="D19" s="7">
        <v>0</v>
      </c>
      <c r="E19" s="7">
        <v>0</v>
      </c>
      <c r="F19" s="7">
        <v>0</v>
      </c>
      <c r="G19" s="7">
        <v>1.93</v>
      </c>
      <c r="H19" s="7">
        <v>0</v>
      </c>
      <c r="I19" s="7">
        <v>2.67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0.88</v>
      </c>
      <c r="D20" s="7">
        <v>0</v>
      </c>
      <c r="E20" s="7">
        <v>0</v>
      </c>
      <c r="F20" s="7">
        <v>2.4300000000000002</v>
      </c>
      <c r="G20" s="7">
        <v>1.5</v>
      </c>
      <c r="H20" s="7">
        <v>0</v>
      </c>
      <c r="I20" s="7">
        <v>0</v>
      </c>
      <c r="J20" s="7">
        <v>4.4800000000000004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0.37</v>
      </c>
      <c r="G21" s="7">
        <v>0.83</v>
      </c>
      <c r="H21" s="7">
        <v>1.75</v>
      </c>
      <c r="I21" s="7">
        <v>1.08</v>
      </c>
      <c r="J21" s="7">
        <v>0</v>
      </c>
      <c r="K21" s="7">
        <v>0.13</v>
      </c>
      <c r="L21" s="7">
        <v>0.48</v>
      </c>
      <c r="M21" s="7">
        <v>0</v>
      </c>
    </row>
    <row r="22" spans="1:13" x14ac:dyDescent="0.3">
      <c r="A22" s="5">
        <v>17</v>
      </c>
      <c r="B22" s="7">
        <v>0</v>
      </c>
      <c r="C22" s="7">
        <v>0.54</v>
      </c>
      <c r="D22" s="7">
        <v>0</v>
      </c>
      <c r="E22" s="7">
        <v>0.53</v>
      </c>
      <c r="F22" s="7">
        <v>0.87</v>
      </c>
      <c r="G22" s="7">
        <v>0</v>
      </c>
      <c r="H22" s="7">
        <v>0.93</v>
      </c>
      <c r="I22" s="7">
        <v>0.5</v>
      </c>
      <c r="J22" s="7">
        <v>1.7</v>
      </c>
      <c r="K22" s="7">
        <v>1.1000000000000001</v>
      </c>
      <c r="L22" s="7">
        <v>0.95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5.33</v>
      </c>
      <c r="H23" s="7">
        <v>2.4</v>
      </c>
      <c r="I23" s="7">
        <v>0</v>
      </c>
      <c r="J23" s="7">
        <v>0</v>
      </c>
      <c r="K23" s="7">
        <v>0.65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1.55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0.5</v>
      </c>
      <c r="I25" s="7">
        <v>1.58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4.93</v>
      </c>
      <c r="F26" s="7">
        <v>2.8</v>
      </c>
      <c r="G26" s="7">
        <v>0</v>
      </c>
      <c r="H26" s="7">
        <v>0.1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0.88</v>
      </c>
      <c r="E27" s="7">
        <v>0</v>
      </c>
      <c r="F27" s="7">
        <v>0.57999999999999996</v>
      </c>
      <c r="G27" s="7">
        <v>0.15</v>
      </c>
      <c r="H27" s="7">
        <v>0</v>
      </c>
      <c r="I27" s="7">
        <v>0.15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0.37</v>
      </c>
      <c r="E28" s="7">
        <v>2.08</v>
      </c>
      <c r="F28" s="7">
        <v>0.47</v>
      </c>
      <c r="G28" s="7">
        <v>4</v>
      </c>
      <c r="H28" s="7">
        <v>0.13</v>
      </c>
      <c r="I28" s="7">
        <v>1.83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0.15</v>
      </c>
      <c r="E29" s="7">
        <v>4.7300000000000004</v>
      </c>
      <c r="F29" s="7">
        <v>0</v>
      </c>
      <c r="G29" s="7">
        <v>0</v>
      </c>
      <c r="H29" s="7">
        <v>0.55000000000000004</v>
      </c>
      <c r="I29" s="7">
        <v>0.28000000000000003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1.75</v>
      </c>
      <c r="F30" s="7">
        <v>0</v>
      </c>
      <c r="G30" s="7">
        <v>1</v>
      </c>
      <c r="H30" s="7">
        <v>0.87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2.54</v>
      </c>
      <c r="D31" s="7">
        <v>0</v>
      </c>
      <c r="E31" s="7">
        <v>0.55000000000000004</v>
      </c>
      <c r="F31" s="7">
        <v>0</v>
      </c>
      <c r="G31" s="7">
        <v>2.78</v>
      </c>
      <c r="H31" s="7">
        <v>2.2000000000000002</v>
      </c>
      <c r="I31" s="7">
        <v>0.48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0.78</v>
      </c>
      <c r="F32" s="7">
        <v>0</v>
      </c>
      <c r="G32" s="7">
        <v>0.25</v>
      </c>
      <c r="H32" s="7">
        <v>4.28</v>
      </c>
      <c r="I32" s="7">
        <v>0.17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1.87</v>
      </c>
      <c r="F33" s="7">
        <v>3.73</v>
      </c>
      <c r="G33" s="7">
        <v>0</v>
      </c>
      <c r="H33" s="7">
        <v>5.13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0.35</v>
      </c>
      <c r="G34" s="7">
        <v>2.2000000000000002</v>
      </c>
      <c r="H34" s="7">
        <v>0</v>
      </c>
      <c r="I34" s="7">
        <v>4.6500000000000004</v>
      </c>
      <c r="J34" s="7">
        <v>0.2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1.75</v>
      </c>
      <c r="H35" s="7">
        <v>7.0000000000000007E-2</v>
      </c>
      <c r="I35" s="7">
        <v>7.15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7.0000000000000007E-2</v>
      </c>
      <c r="G36" s="7">
        <v>0</v>
      </c>
      <c r="H36" s="7">
        <v>0.08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0.35</v>
      </c>
      <c r="C37" s="7">
        <f t="shared" ref="C37:M37" si="0">SUM(C6:C36)</f>
        <v>8.5</v>
      </c>
      <c r="D37" s="7">
        <f t="shared" si="0"/>
        <v>1.6</v>
      </c>
      <c r="E37" s="7">
        <f t="shared" si="0"/>
        <v>27.610000000000003</v>
      </c>
      <c r="F37" s="7">
        <f t="shared" si="0"/>
        <v>12.47</v>
      </c>
      <c r="G37" s="7">
        <f t="shared" si="0"/>
        <v>27.150000000000002</v>
      </c>
      <c r="H37" s="7">
        <f t="shared" si="0"/>
        <v>32.760000000000005</v>
      </c>
      <c r="I37" s="7">
        <f t="shared" si="0"/>
        <v>23.689999999999998</v>
      </c>
      <c r="J37" s="7">
        <f t="shared" si="0"/>
        <v>43.17</v>
      </c>
      <c r="K37" s="7">
        <f t="shared" si="0"/>
        <v>7.48</v>
      </c>
      <c r="L37" s="7">
        <f t="shared" si="0"/>
        <v>1.43</v>
      </c>
      <c r="M37" s="7">
        <f t="shared" si="0"/>
        <v>0</v>
      </c>
      <c r="N37" s="8">
        <f>SUM(B37:M37)</f>
        <v>186.21</v>
      </c>
    </row>
    <row r="38" spans="1:14" x14ac:dyDescent="0.3">
      <c r="A38" s="5" t="s">
        <v>16</v>
      </c>
      <c r="B38" s="7">
        <f>MAX(B6:B36)</f>
        <v>0.35</v>
      </c>
      <c r="C38" s="7">
        <f t="shared" ref="C38:M38" si="1">MAX(C6:C36)</f>
        <v>2.54</v>
      </c>
      <c r="D38" s="7">
        <f t="shared" si="1"/>
        <v>0.88</v>
      </c>
      <c r="E38" s="7">
        <f t="shared" si="1"/>
        <v>4.93</v>
      </c>
      <c r="F38" s="7">
        <f t="shared" si="1"/>
        <v>3.73</v>
      </c>
      <c r="G38" s="7">
        <f t="shared" si="1"/>
        <v>5.33</v>
      </c>
      <c r="H38" s="7">
        <f t="shared" si="1"/>
        <v>5.63</v>
      </c>
      <c r="I38" s="7">
        <f t="shared" si="1"/>
        <v>7.15</v>
      </c>
      <c r="J38" s="7">
        <f t="shared" si="1"/>
        <v>6.25</v>
      </c>
      <c r="K38" s="7">
        <f t="shared" si="1"/>
        <v>2.72</v>
      </c>
      <c r="L38" s="7">
        <f t="shared" si="1"/>
        <v>0.95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8</v>
      </c>
      <c r="D39" s="6">
        <f t="shared" si="2"/>
        <v>4</v>
      </c>
      <c r="E39" s="6">
        <f t="shared" si="2"/>
        <v>15</v>
      </c>
      <c r="F39" s="6">
        <f t="shared" si="2"/>
        <v>10</v>
      </c>
      <c r="G39" s="6">
        <f t="shared" si="2"/>
        <v>17</v>
      </c>
      <c r="H39" s="6">
        <f t="shared" si="2"/>
        <v>24</v>
      </c>
      <c r="I39" s="6">
        <f t="shared" si="2"/>
        <v>18</v>
      </c>
      <c r="J39" s="6">
        <f t="shared" si="2"/>
        <v>13</v>
      </c>
      <c r="K39" s="6">
        <f t="shared" si="2"/>
        <v>6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0.35</v>
      </c>
      <c r="C40" s="7">
        <f t="shared" si="3"/>
        <v>1.0625</v>
      </c>
      <c r="D40" s="7">
        <f t="shared" si="3"/>
        <v>0.4</v>
      </c>
      <c r="E40" s="7">
        <f t="shared" si="3"/>
        <v>1.8406666666666669</v>
      </c>
      <c r="F40" s="7">
        <f t="shared" si="3"/>
        <v>1.2470000000000001</v>
      </c>
      <c r="G40" s="7">
        <f t="shared" si="3"/>
        <v>1.5970588235294119</v>
      </c>
      <c r="H40" s="7">
        <f t="shared" si="3"/>
        <v>1.3650000000000002</v>
      </c>
      <c r="I40" s="7">
        <f t="shared" si="3"/>
        <v>1.316111111111111</v>
      </c>
      <c r="J40" s="7">
        <f t="shared" si="3"/>
        <v>3.3207692307692307</v>
      </c>
      <c r="K40" s="7">
        <f t="shared" si="3"/>
        <v>1.2466666666666668</v>
      </c>
      <c r="L40" s="7">
        <f t="shared" si="3"/>
        <v>0.71499999999999997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1.1290322580645161E-2</v>
      </c>
      <c r="C41" s="7">
        <f>C37/28</f>
        <v>0.30357142857142855</v>
      </c>
      <c r="D41" s="7">
        <f>D37/31</f>
        <v>5.1612903225806452E-2</v>
      </c>
      <c r="E41" s="7">
        <f>E37/30</f>
        <v>0.92033333333333345</v>
      </c>
      <c r="F41" s="7">
        <f>F37/31</f>
        <v>0.40225806451612905</v>
      </c>
      <c r="G41" s="7">
        <f>G37/30</f>
        <v>0.90500000000000003</v>
      </c>
      <c r="H41" s="7">
        <f>H37/31</f>
        <v>1.0567741935483872</v>
      </c>
      <c r="I41" s="7">
        <f>I37/31</f>
        <v>0.76419354838709674</v>
      </c>
      <c r="J41" s="7">
        <f>J37/30</f>
        <v>1.4390000000000001</v>
      </c>
      <c r="K41" s="7">
        <f>K37/31</f>
        <v>0.24129032258064517</v>
      </c>
      <c r="L41" s="7">
        <f>L37/30</f>
        <v>4.7666666666666663E-2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" sqref="H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1.55</v>
      </c>
      <c r="I6" s="7">
        <v>0</v>
      </c>
      <c r="J6" s="7">
        <v>0.37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2.1</v>
      </c>
      <c r="F7" s="7">
        <v>2</v>
      </c>
      <c r="G7" s="7">
        <v>6.7</v>
      </c>
      <c r="H7" s="7">
        <v>1.1000000000000001</v>
      </c>
      <c r="I7" s="7">
        <v>0.13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0.27</v>
      </c>
      <c r="F8" s="7">
        <v>2.58</v>
      </c>
      <c r="G8" s="7">
        <v>0</v>
      </c>
      <c r="H8" s="7">
        <v>0.37</v>
      </c>
      <c r="I8" s="7">
        <v>0</v>
      </c>
      <c r="J8" s="7">
        <v>1</v>
      </c>
      <c r="K8" s="7">
        <v>0.4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0.65</v>
      </c>
      <c r="E9" s="7">
        <v>0</v>
      </c>
      <c r="F9" s="7">
        <v>0</v>
      </c>
      <c r="G9" s="7">
        <v>0.2</v>
      </c>
      <c r="H9" s="7">
        <v>2.4500000000000002</v>
      </c>
      <c r="I9" s="7">
        <v>5</v>
      </c>
      <c r="J9" s="7">
        <v>0.1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0.47</v>
      </c>
      <c r="E10" s="7">
        <v>0.2</v>
      </c>
      <c r="F10" s="7">
        <v>0</v>
      </c>
      <c r="G10" s="7">
        <v>0.4</v>
      </c>
      <c r="H10" s="7">
        <v>2.0299999999999998</v>
      </c>
      <c r="I10" s="7">
        <v>2.62</v>
      </c>
      <c r="J10" s="7">
        <v>0.87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0.67</v>
      </c>
      <c r="G11" s="7">
        <v>0.2</v>
      </c>
      <c r="H11" s="7">
        <v>0</v>
      </c>
      <c r="I11" s="7">
        <v>1.52</v>
      </c>
      <c r="J11" s="7">
        <v>0</v>
      </c>
      <c r="K11" s="7">
        <v>0.12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1.92</v>
      </c>
      <c r="J12" s="7">
        <v>0</v>
      </c>
      <c r="K12" s="7">
        <v>0.73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7.35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0.75</v>
      </c>
      <c r="I14" s="7">
        <v>0</v>
      </c>
      <c r="J14" s="7">
        <v>1.8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1.2</v>
      </c>
      <c r="G15" s="7">
        <v>0</v>
      </c>
      <c r="H15" s="7">
        <v>0.75</v>
      </c>
      <c r="I15" s="7">
        <v>0</v>
      </c>
      <c r="J15" s="7">
        <v>0</v>
      </c>
      <c r="K15" s="7">
        <v>2.97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0.63</v>
      </c>
      <c r="H16" s="7">
        <v>8.1</v>
      </c>
      <c r="I16" s="7">
        <v>2</v>
      </c>
      <c r="J16" s="7">
        <v>3.55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0.02</v>
      </c>
      <c r="E17" s="7">
        <v>0</v>
      </c>
      <c r="F17" s="7">
        <v>0.33</v>
      </c>
      <c r="G17" s="7">
        <v>5.67</v>
      </c>
      <c r="H17" s="7">
        <v>1.3</v>
      </c>
      <c r="I17" s="7">
        <v>2.83</v>
      </c>
      <c r="J17" s="7">
        <v>0.75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0.75</v>
      </c>
      <c r="H18" s="7">
        <v>0</v>
      </c>
      <c r="I18" s="7">
        <v>0.87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3.87</v>
      </c>
      <c r="I19" s="7">
        <v>0.75</v>
      </c>
      <c r="J19" s="7">
        <v>0</v>
      </c>
      <c r="K19" s="7">
        <v>0.25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0.08</v>
      </c>
      <c r="E20" s="7">
        <v>5.23</v>
      </c>
      <c r="F20" s="7">
        <v>0</v>
      </c>
      <c r="G20" s="7">
        <v>0</v>
      </c>
      <c r="H20" s="7">
        <v>5.62</v>
      </c>
      <c r="I20" s="7">
        <v>0</v>
      </c>
      <c r="J20" s="7">
        <v>1.87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0.7</v>
      </c>
      <c r="G21" s="7">
        <v>0.65</v>
      </c>
      <c r="H21" s="7">
        <v>0.25</v>
      </c>
      <c r="I21" s="7">
        <v>7.6</v>
      </c>
      <c r="J21" s="7">
        <v>1.62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0.05</v>
      </c>
      <c r="E22" s="7">
        <v>0.8</v>
      </c>
      <c r="F22" s="7">
        <v>0</v>
      </c>
      <c r="G22" s="7">
        <v>1.85</v>
      </c>
      <c r="H22" s="7">
        <v>4.2699999999999996</v>
      </c>
      <c r="I22" s="7">
        <v>0</v>
      </c>
      <c r="J22" s="7">
        <v>4.5999999999999996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0.23</v>
      </c>
      <c r="F23" s="7">
        <v>0</v>
      </c>
      <c r="G23" s="7">
        <v>0.75</v>
      </c>
      <c r="H23" s="7">
        <v>0</v>
      </c>
      <c r="I23" s="7">
        <v>3.17</v>
      </c>
      <c r="J23" s="7">
        <v>2.62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0.56999999999999995</v>
      </c>
      <c r="E24" s="7">
        <v>0</v>
      </c>
      <c r="F24" s="7">
        <v>3.4</v>
      </c>
      <c r="G24" s="7">
        <v>0</v>
      </c>
      <c r="H24" s="7">
        <v>0.75</v>
      </c>
      <c r="I24" s="7">
        <v>0.12</v>
      </c>
      <c r="J24" s="7">
        <v>0.87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0.3</v>
      </c>
      <c r="E25" s="7">
        <v>0</v>
      </c>
      <c r="F25" s="7">
        <v>0</v>
      </c>
      <c r="G25" s="7">
        <v>0</v>
      </c>
      <c r="H25" s="7">
        <v>0</v>
      </c>
      <c r="I25" s="7">
        <v>1.1299999999999999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1.88</v>
      </c>
      <c r="G26" s="7">
        <v>1.35</v>
      </c>
      <c r="H26" s="7">
        <v>3.87</v>
      </c>
      <c r="I26" s="7">
        <v>13.35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3.45</v>
      </c>
      <c r="G27" s="7">
        <v>0</v>
      </c>
      <c r="H27" s="7">
        <v>1.42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0.3</v>
      </c>
      <c r="G28" s="7">
        <v>6.6</v>
      </c>
      <c r="H28" s="7">
        <v>0.08</v>
      </c>
      <c r="I28" s="7">
        <v>6.22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1.08</v>
      </c>
      <c r="C29" s="7">
        <v>0</v>
      </c>
      <c r="D29" s="7">
        <v>0</v>
      </c>
      <c r="E29" s="7">
        <v>0</v>
      </c>
      <c r="F29" s="7">
        <v>0.25</v>
      </c>
      <c r="G29" s="7">
        <v>2.5</v>
      </c>
      <c r="H29" s="7">
        <v>2.4700000000000002</v>
      </c>
      <c r="I29" s="7">
        <v>0</v>
      </c>
      <c r="J29" s="7">
        <v>0</v>
      </c>
      <c r="K29" s="7">
        <v>0</v>
      </c>
      <c r="L29" s="7">
        <v>0</v>
      </c>
      <c r="M29" s="7">
        <v>0.48</v>
      </c>
    </row>
    <row r="30" spans="1:13" x14ac:dyDescent="0.3">
      <c r="A30" s="5">
        <v>25</v>
      </c>
      <c r="B30" s="7">
        <v>0.13</v>
      </c>
      <c r="C30" s="7">
        <v>0.6</v>
      </c>
      <c r="D30" s="7">
        <v>4.2</v>
      </c>
      <c r="E30" s="7">
        <v>0</v>
      </c>
      <c r="F30" s="7">
        <v>0</v>
      </c>
      <c r="G30" s="7">
        <v>1.83</v>
      </c>
      <c r="H30" s="7">
        <v>1.57</v>
      </c>
      <c r="I30" s="7">
        <v>5.82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0.15</v>
      </c>
      <c r="D31" s="7">
        <v>1.63</v>
      </c>
      <c r="E31" s="7">
        <v>0</v>
      </c>
      <c r="F31" s="7">
        <v>7.0000000000000007E-2</v>
      </c>
      <c r="G31" s="7">
        <v>0.17</v>
      </c>
      <c r="H31" s="7">
        <v>1.03</v>
      </c>
      <c r="I31" s="7">
        <v>1.75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0.3</v>
      </c>
      <c r="D32" s="7">
        <v>0</v>
      </c>
      <c r="E32" s="7">
        <v>0</v>
      </c>
      <c r="F32" s="7">
        <v>1.62</v>
      </c>
      <c r="G32" s="7">
        <v>1.02</v>
      </c>
      <c r="H32" s="7">
        <v>0</v>
      </c>
      <c r="I32" s="7">
        <v>1.83</v>
      </c>
      <c r="J32" s="7">
        <v>4.45</v>
      </c>
      <c r="K32" s="7">
        <v>1.83</v>
      </c>
      <c r="L32" s="7">
        <v>0</v>
      </c>
      <c r="M32" s="7">
        <v>0.28000000000000003</v>
      </c>
    </row>
    <row r="33" spans="1:14" x14ac:dyDescent="0.3">
      <c r="A33" s="5">
        <v>28</v>
      </c>
      <c r="B33" s="7">
        <v>0.65</v>
      </c>
      <c r="C33" s="7">
        <v>0</v>
      </c>
      <c r="D33" s="7">
        <v>0</v>
      </c>
      <c r="E33" s="7">
        <v>0.1</v>
      </c>
      <c r="F33" s="7">
        <v>0</v>
      </c>
      <c r="G33" s="7">
        <v>0.45</v>
      </c>
      <c r="H33" s="7">
        <v>3.28</v>
      </c>
      <c r="I33" s="7">
        <v>0.1</v>
      </c>
      <c r="J33" s="7">
        <v>0</v>
      </c>
      <c r="K33" s="7">
        <v>0.05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2.1</v>
      </c>
      <c r="E34" s="7">
        <v>2.95</v>
      </c>
      <c r="F34" s="7">
        <v>0</v>
      </c>
      <c r="G34" s="7">
        <v>0</v>
      </c>
      <c r="H34" s="7">
        <v>1.07</v>
      </c>
      <c r="I34" s="7">
        <v>0.9</v>
      </c>
      <c r="J34" s="7">
        <v>1.2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1.35</v>
      </c>
      <c r="F35" s="7">
        <v>0</v>
      </c>
      <c r="G35" s="7">
        <v>0.45</v>
      </c>
      <c r="H35" s="7">
        <v>2.65</v>
      </c>
      <c r="I35" s="7">
        <v>0.32</v>
      </c>
      <c r="J35" s="7">
        <v>0.15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0.47</v>
      </c>
      <c r="C36" s="7">
        <v>0</v>
      </c>
      <c r="D36" s="7">
        <v>5.42</v>
      </c>
      <c r="E36" s="7">
        <v>0</v>
      </c>
      <c r="F36" s="7">
        <v>0.9</v>
      </c>
      <c r="G36" s="7">
        <v>0</v>
      </c>
      <c r="H36" s="7">
        <v>0.08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2.33</v>
      </c>
      <c r="C37" s="7">
        <f t="shared" ref="C37:M37" si="0">SUM(C6:C36)</f>
        <v>1.05</v>
      </c>
      <c r="D37" s="7">
        <f t="shared" si="0"/>
        <v>15.49</v>
      </c>
      <c r="E37" s="7">
        <f t="shared" si="0"/>
        <v>13.230000000000002</v>
      </c>
      <c r="F37" s="7">
        <f t="shared" si="0"/>
        <v>19.350000000000001</v>
      </c>
      <c r="G37" s="7">
        <f t="shared" si="0"/>
        <v>32.17</v>
      </c>
      <c r="H37" s="7">
        <f t="shared" si="0"/>
        <v>50.68</v>
      </c>
      <c r="I37" s="7">
        <f t="shared" si="0"/>
        <v>59.95</v>
      </c>
      <c r="J37" s="7">
        <f t="shared" si="0"/>
        <v>33.17</v>
      </c>
      <c r="K37" s="7">
        <f t="shared" si="0"/>
        <v>6.3500000000000005</v>
      </c>
      <c r="L37" s="7">
        <f t="shared" si="0"/>
        <v>0</v>
      </c>
      <c r="M37" s="7">
        <f t="shared" si="0"/>
        <v>0.76</v>
      </c>
      <c r="N37" s="8">
        <f>SUM(B37:M37)</f>
        <v>234.53</v>
      </c>
    </row>
    <row r="38" spans="1:14" x14ac:dyDescent="0.3">
      <c r="A38" s="5" t="s">
        <v>16</v>
      </c>
      <c r="B38" s="7">
        <f>MAX(B6:B36)</f>
        <v>1.08</v>
      </c>
      <c r="C38" s="7">
        <f t="shared" ref="C38:M38" si="1">MAX(C6:C36)</f>
        <v>0.6</v>
      </c>
      <c r="D38" s="7">
        <f t="shared" si="1"/>
        <v>5.42</v>
      </c>
      <c r="E38" s="7">
        <f t="shared" si="1"/>
        <v>5.23</v>
      </c>
      <c r="F38" s="7">
        <f t="shared" si="1"/>
        <v>3.45</v>
      </c>
      <c r="G38" s="7">
        <f t="shared" si="1"/>
        <v>6.7</v>
      </c>
      <c r="H38" s="7">
        <f t="shared" si="1"/>
        <v>8.1</v>
      </c>
      <c r="I38" s="7">
        <f t="shared" si="1"/>
        <v>13.35</v>
      </c>
      <c r="J38" s="7">
        <f t="shared" si="1"/>
        <v>7.35</v>
      </c>
      <c r="K38" s="7">
        <f t="shared" si="1"/>
        <v>2.97</v>
      </c>
      <c r="L38" s="7">
        <f t="shared" si="1"/>
        <v>0</v>
      </c>
      <c r="M38" s="7">
        <f t="shared" si="1"/>
        <v>0.48</v>
      </c>
    </row>
    <row r="39" spans="1:14" x14ac:dyDescent="0.3">
      <c r="A39" s="5" t="s">
        <v>17</v>
      </c>
      <c r="B39" s="6">
        <f>COUNTIF(B6:B36,"&gt;0")</f>
        <v>4</v>
      </c>
      <c r="C39" s="6">
        <f t="shared" ref="C39:M39" si="2">COUNTIF(C6:C36,"&gt;0")</f>
        <v>3</v>
      </c>
      <c r="D39" s="6">
        <f t="shared" si="2"/>
        <v>11</v>
      </c>
      <c r="E39" s="6">
        <f t="shared" si="2"/>
        <v>9</v>
      </c>
      <c r="F39" s="6">
        <f t="shared" si="2"/>
        <v>14</v>
      </c>
      <c r="G39" s="6">
        <f t="shared" si="2"/>
        <v>18</v>
      </c>
      <c r="H39" s="6">
        <f t="shared" si="2"/>
        <v>24</v>
      </c>
      <c r="I39" s="6">
        <f t="shared" si="2"/>
        <v>21</v>
      </c>
      <c r="J39" s="6">
        <f t="shared" si="2"/>
        <v>16</v>
      </c>
      <c r="K39" s="6">
        <f t="shared" si="2"/>
        <v>7</v>
      </c>
      <c r="L39" s="6">
        <f t="shared" si="2"/>
        <v>0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0.58250000000000002</v>
      </c>
      <c r="C40" s="7">
        <f t="shared" si="3"/>
        <v>0.35000000000000003</v>
      </c>
      <c r="D40" s="7">
        <f t="shared" si="3"/>
        <v>1.4081818181818182</v>
      </c>
      <c r="E40" s="7">
        <f t="shared" si="3"/>
        <v>1.4700000000000002</v>
      </c>
      <c r="F40" s="7">
        <f t="shared" si="3"/>
        <v>1.3821428571428573</v>
      </c>
      <c r="G40" s="7">
        <f t="shared" si="3"/>
        <v>1.7872222222222223</v>
      </c>
      <c r="H40" s="7">
        <f t="shared" si="3"/>
        <v>2.1116666666666668</v>
      </c>
      <c r="I40" s="7">
        <f t="shared" si="3"/>
        <v>2.8547619047619048</v>
      </c>
      <c r="J40" s="7">
        <f t="shared" si="3"/>
        <v>2.0731250000000001</v>
      </c>
      <c r="K40" s="7">
        <f t="shared" si="3"/>
        <v>0.90714285714285725</v>
      </c>
      <c r="L40" s="7" t="e">
        <f t="shared" si="3"/>
        <v>#DIV/0!</v>
      </c>
      <c r="M40" s="7">
        <f t="shared" si="3"/>
        <v>0.38</v>
      </c>
    </row>
    <row r="41" spans="1:14" x14ac:dyDescent="0.3">
      <c r="A41" s="5" t="s">
        <v>19</v>
      </c>
      <c r="B41" s="7">
        <f>B37/31</f>
        <v>7.5161290322580648E-2</v>
      </c>
      <c r="C41" s="7">
        <f>C37/28</f>
        <v>3.7499999999999999E-2</v>
      </c>
      <c r="D41" s="7">
        <f>D37/31</f>
        <v>0.49967741935483873</v>
      </c>
      <c r="E41" s="7">
        <f>E37/30</f>
        <v>0.44100000000000006</v>
      </c>
      <c r="F41" s="7">
        <f>F37/31</f>
        <v>0.62419354838709684</v>
      </c>
      <c r="G41" s="7">
        <f>G37/30</f>
        <v>1.0723333333333334</v>
      </c>
      <c r="H41" s="7">
        <f>H37/31</f>
        <v>1.6348387096774193</v>
      </c>
      <c r="I41" s="7">
        <f>I37/31</f>
        <v>1.9338709677419357</v>
      </c>
      <c r="J41" s="7">
        <f>J37/30</f>
        <v>1.1056666666666668</v>
      </c>
      <c r="K41" s="7">
        <f>K37/31</f>
        <v>0.20483870967741938</v>
      </c>
      <c r="L41" s="7">
        <f>L37/30</f>
        <v>0</v>
      </c>
      <c r="M41" s="7">
        <f>M37/31</f>
        <v>2.4516129032258065E-2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O33" sqref="O33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0.3</v>
      </c>
      <c r="F6" s="7">
        <v>0</v>
      </c>
      <c r="G6" s="7">
        <v>0.42</v>
      </c>
      <c r="H6" s="7">
        <v>0.65</v>
      </c>
      <c r="I6" s="7">
        <v>6.08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3.18</v>
      </c>
      <c r="G7" s="7">
        <v>1.05</v>
      </c>
      <c r="H7" s="7">
        <v>5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0.15</v>
      </c>
      <c r="H8" s="7">
        <v>1.08</v>
      </c>
      <c r="I8" s="7">
        <v>0.5</v>
      </c>
      <c r="J8" s="7">
        <v>0.9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0.57999999999999996</v>
      </c>
      <c r="F9" s="7">
        <v>0</v>
      </c>
      <c r="G9" s="7">
        <v>0</v>
      </c>
      <c r="H9" s="7">
        <v>0.56999999999999995</v>
      </c>
      <c r="I9" s="7">
        <v>0.62</v>
      </c>
      <c r="J9" s="7">
        <v>0</v>
      </c>
      <c r="K9" s="7">
        <v>0.65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0.17</v>
      </c>
      <c r="G10" s="7">
        <v>0</v>
      </c>
      <c r="H10" s="7">
        <v>0</v>
      </c>
      <c r="I10" s="7">
        <v>0.55000000000000004</v>
      </c>
      <c r="J10" s="7">
        <v>0</v>
      </c>
      <c r="K10" s="7">
        <v>7.0000000000000007E-2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0.25</v>
      </c>
      <c r="F11" s="7">
        <v>1.83</v>
      </c>
      <c r="G11" s="7">
        <v>0</v>
      </c>
      <c r="H11" s="7">
        <v>3.5</v>
      </c>
      <c r="I11" s="7">
        <v>0.35</v>
      </c>
      <c r="J11" s="7">
        <v>8</v>
      </c>
      <c r="K11" s="7">
        <v>0.77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0.65</v>
      </c>
      <c r="G12" s="7">
        <v>0</v>
      </c>
      <c r="H12" s="7">
        <v>0</v>
      </c>
      <c r="I12" s="7">
        <v>0.12</v>
      </c>
      <c r="J12" s="7">
        <v>1.45</v>
      </c>
      <c r="K12" s="7">
        <v>1.07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0.15</v>
      </c>
      <c r="F13" s="7">
        <v>0</v>
      </c>
      <c r="G13" s="7">
        <v>1.43</v>
      </c>
      <c r="H13" s="7">
        <v>0</v>
      </c>
      <c r="I13" s="7">
        <v>0</v>
      </c>
      <c r="J13" s="7">
        <v>0</v>
      </c>
      <c r="K13" s="7">
        <v>7.2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0.83</v>
      </c>
      <c r="F14" s="7">
        <v>0</v>
      </c>
      <c r="G14" s="7">
        <v>1</v>
      </c>
      <c r="H14" s="7">
        <v>0.75</v>
      </c>
      <c r="I14" s="7">
        <v>0.15</v>
      </c>
      <c r="J14" s="7">
        <v>0</v>
      </c>
      <c r="K14" s="7">
        <v>0.42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0.1</v>
      </c>
      <c r="F15" s="7">
        <v>0</v>
      </c>
      <c r="G15" s="7">
        <v>0.47</v>
      </c>
      <c r="H15" s="7">
        <v>0.56999999999999995</v>
      </c>
      <c r="I15" s="7">
        <v>0.17</v>
      </c>
      <c r="J15" s="7">
        <v>0.2</v>
      </c>
      <c r="K15" s="7">
        <v>0.22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0.33</v>
      </c>
      <c r="F16" s="7">
        <v>1.4</v>
      </c>
      <c r="G16" s="7">
        <v>0.12</v>
      </c>
      <c r="H16" s="7">
        <v>0.5</v>
      </c>
      <c r="I16" s="7">
        <v>0.13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0.5</v>
      </c>
      <c r="G17" s="7">
        <v>0</v>
      </c>
      <c r="H17" s="7">
        <v>0</v>
      </c>
      <c r="I17" s="7">
        <v>4.7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0.1</v>
      </c>
      <c r="G18" s="7">
        <v>0</v>
      </c>
      <c r="H18" s="7">
        <v>0.4</v>
      </c>
      <c r="I18" s="7">
        <v>2.35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0.25</v>
      </c>
      <c r="G19" s="7">
        <v>0</v>
      </c>
      <c r="H19" s="7">
        <v>3.02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1.5</v>
      </c>
      <c r="I20" s="7">
        <v>0</v>
      </c>
      <c r="J20" s="7">
        <v>0.17</v>
      </c>
      <c r="K20" s="7">
        <v>0</v>
      </c>
      <c r="L20" s="7">
        <v>0.25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0.6</v>
      </c>
      <c r="F21" s="7">
        <v>0</v>
      </c>
      <c r="G21" s="7">
        <v>0.27</v>
      </c>
      <c r="H21" s="7">
        <v>0.4</v>
      </c>
      <c r="I21" s="7">
        <v>1.55</v>
      </c>
      <c r="J21" s="7">
        <v>3.9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0.62</v>
      </c>
      <c r="I22" s="7">
        <v>1.25</v>
      </c>
      <c r="J22" s="7">
        <v>2.5299999999999998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1.95</v>
      </c>
      <c r="F23" s="7">
        <v>0.15</v>
      </c>
      <c r="G23" s="7">
        <v>0.35</v>
      </c>
      <c r="H23" s="7">
        <v>0</v>
      </c>
      <c r="I23" s="7">
        <v>4.05</v>
      </c>
      <c r="J23" s="7">
        <v>0.7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0.33</v>
      </c>
      <c r="G24" s="7">
        <v>0</v>
      </c>
      <c r="H24" s="7">
        <v>0.05</v>
      </c>
      <c r="I24" s="7">
        <v>1.52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1.65</v>
      </c>
      <c r="F25" s="7">
        <v>0</v>
      </c>
      <c r="G25" s="7">
        <v>5</v>
      </c>
      <c r="H25" s="7">
        <v>0.95</v>
      </c>
      <c r="I25" s="7">
        <v>1.43</v>
      </c>
      <c r="J25" s="7">
        <v>1.65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1.25</v>
      </c>
      <c r="F26" s="7">
        <v>0</v>
      </c>
      <c r="G26" s="7">
        <v>0</v>
      </c>
      <c r="H26" s="7">
        <v>0.22</v>
      </c>
      <c r="I26" s="7">
        <v>1.6</v>
      </c>
      <c r="J26" s="7">
        <v>1.67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0.8</v>
      </c>
      <c r="G27" s="7">
        <v>0.98</v>
      </c>
      <c r="H27" s="7">
        <v>0</v>
      </c>
      <c r="I27" s="7">
        <v>0</v>
      </c>
      <c r="J27" s="7">
        <v>0.5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0.4</v>
      </c>
      <c r="E28" s="7">
        <v>0</v>
      </c>
      <c r="F28" s="7">
        <v>0</v>
      </c>
      <c r="G28" s="7">
        <v>0</v>
      </c>
      <c r="H28" s="7">
        <v>0</v>
      </c>
      <c r="I28" s="7">
        <v>4.7699999999999996</v>
      </c>
      <c r="J28" s="7">
        <v>3.87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1.97</v>
      </c>
      <c r="F29" s="7">
        <v>0</v>
      </c>
      <c r="G29" s="7">
        <v>0</v>
      </c>
      <c r="H29" s="7">
        <v>0</v>
      </c>
      <c r="I29" s="7">
        <v>0</v>
      </c>
      <c r="J29" s="7">
        <v>4.18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2.1</v>
      </c>
      <c r="J30" s="7">
        <v>0.52</v>
      </c>
      <c r="K30" s="7">
        <v>0</v>
      </c>
      <c r="L30" s="7">
        <v>0</v>
      </c>
      <c r="M30" s="7">
        <v>0.02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0.45</v>
      </c>
      <c r="G31" s="7">
        <v>1.6</v>
      </c>
      <c r="H31" s="7">
        <v>5.87</v>
      </c>
      <c r="I31" s="7">
        <v>3.03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</v>
      </c>
      <c r="G32" s="7">
        <v>1.3</v>
      </c>
      <c r="H32" s="7">
        <v>2.63</v>
      </c>
      <c r="I32" s="7">
        <v>0.32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0.15</v>
      </c>
      <c r="E33" s="7">
        <v>0</v>
      </c>
      <c r="F33" s="7">
        <v>0</v>
      </c>
      <c r="G33" s="7">
        <v>0</v>
      </c>
      <c r="H33" s="7">
        <v>0.65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0.38</v>
      </c>
      <c r="E34" s="7">
        <v>0</v>
      </c>
      <c r="F34" s="7">
        <v>0.85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0.6</v>
      </c>
      <c r="E35" s="7">
        <v>0.1</v>
      </c>
      <c r="F35" s="7">
        <v>0</v>
      </c>
      <c r="G35" s="7">
        <v>1.5</v>
      </c>
      <c r="H35" s="7">
        <v>2.42</v>
      </c>
      <c r="I35" s="7">
        <v>7.25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0.5</v>
      </c>
      <c r="E36" s="7">
        <v>0</v>
      </c>
      <c r="F36" s="7">
        <v>0</v>
      </c>
      <c r="G36" s="7">
        <v>0</v>
      </c>
      <c r="H36" s="7">
        <v>0.17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</v>
      </c>
      <c r="D37" s="7">
        <f t="shared" si="0"/>
        <v>2.0300000000000002</v>
      </c>
      <c r="E37" s="7">
        <f t="shared" si="0"/>
        <v>10.06</v>
      </c>
      <c r="F37" s="7">
        <f t="shared" si="0"/>
        <v>11.66</v>
      </c>
      <c r="G37" s="7">
        <f t="shared" si="0"/>
        <v>15.64</v>
      </c>
      <c r="H37" s="7">
        <f t="shared" si="0"/>
        <v>31.520000000000003</v>
      </c>
      <c r="I37" s="7">
        <f t="shared" si="0"/>
        <v>44.59</v>
      </c>
      <c r="J37" s="7">
        <f t="shared" si="0"/>
        <v>30.239999999999995</v>
      </c>
      <c r="K37" s="7">
        <f t="shared" si="0"/>
        <v>10.4</v>
      </c>
      <c r="L37" s="7">
        <f t="shared" si="0"/>
        <v>0.25</v>
      </c>
      <c r="M37" s="7">
        <f t="shared" si="0"/>
        <v>0.02</v>
      </c>
      <c r="N37" s="8">
        <f>SUM(B37:M37)</f>
        <v>156.41000000000003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</v>
      </c>
      <c r="D38" s="7">
        <f t="shared" si="1"/>
        <v>0.6</v>
      </c>
      <c r="E38" s="7">
        <f t="shared" si="1"/>
        <v>1.97</v>
      </c>
      <c r="F38" s="7">
        <f t="shared" si="1"/>
        <v>3.18</v>
      </c>
      <c r="G38" s="7">
        <f t="shared" si="1"/>
        <v>5</v>
      </c>
      <c r="H38" s="7">
        <f t="shared" si="1"/>
        <v>5.87</v>
      </c>
      <c r="I38" s="7">
        <f t="shared" si="1"/>
        <v>7.25</v>
      </c>
      <c r="J38" s="7">
        <f t="shared" si="1"/>
        <v>8</v>
      </c>
      <c r="K38" s="7">
        <f t="shared" si="1"/>
        <v>7.2</v>
      </c>
      <c r="L38" s="7">
        <f t="shared" si="1"/>
        <v>0.25</v>
      </c>
      <c r="M38" s="7">
        <f t="shared" si="1"/>
        <v>0.02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5</v>
      </c>
      <c r="E39" s="6">
        <f t="shared" si="2"/>
        <v>13</v>
      </c>
      <c r="F39" s="6">
        <f t="shared" si="2"/>
        <v>14</v>
      </c>
      <c r="G39" s="6">
        <f t="shared" si="2"/>
        <v>14</v>
      </c>
      <c r="H39" s="6">
        <f t="shared" si="2"/>
        <v>21</v>
      </c>
      <c r="I39" s="6">
        <f t="shared" si="2"/>
        <v>22</v>
      </c>
      <c r="J39" s="6">
        <f t="shared" si="2"/>
        <v>14</v>
      </c>
      <c r="K39" s="6">
        <f t="shared" si="2"/>
        <v>7</v>
      </c>
      <c r="L39" s="6">
        <f t="shared" si="2"/>
        <v>1</v>
      </c>
      <c r="M39" s="6">
        <f t="shared" si="2"/>
        <v>1</v>
      </c>
    </row>
    <row r="40" spans="1:14" x14ac:dyDescent="0.3">
      <c r="A40" s="5" t="s">
        <v>18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0.40600000000000003</v>
      </c>
      <c r="E40" s="7">
        <f t="shared" si="3"/>
        <v>0.77384615384615385</v>
      </c>
      <c r="F40" s="7">
        <f t="shared" si="3"/>
        <v>0.83285714285714285</v>
      </c>
      <c r="G40" s="7">
        <f t="shared" si="3"/>
        <v>1.1171428571428572</v>
      </c>
      <c r="H40" s="7">
        <f t="shared" si="3"/>
        <v>1.500952380952381</v>
      </c>
      <c r="I40" s="7">
        <f t="shared" si="3"/>
        <v>2.0268181818181819</v>
      </c>
      <c r="J40" s="7">
        <f t="shared" si="3"/>
        <v>2.1599999999999997</v>
      </c>
      <c r="K40" s="7">
        <f t="shared" si="3"/>
        <v>1.4857142857142858</v>
      </c>
      <c r="L40" s="7">
        <f t="shared" si="3"/>
        <v>0.25</v>
      </c>
      <c r="M40" s="7">
        <f t="shared" si="3"/>
        <v>0.02</v>
      </c>
    </row>
    <row r="41" spans="1:14" x14ac:dyDescent="0.3">
      <c r="A41" s="5" t="s">
        <v>19</v>
      </c>
      <c r="B41" s="7">
        <f>B37/31</f>
        <v>0</v>
      </c>
      <c r="C41" s="7">
        <f>C37/28</f>
        <v>0</v>
      </c>
      <c r="D41" s="7">
        <f>D37/31</f>
        <v>6.5483870967741942E-2</v>
      </c>
      <c r="E41" s="7">
        <f>E37/30</f>
        <v>0.33533333333333337</v>
      </c>
      <c r="F41" s="7">
        <f>F37/31</f>
        <v>0.37612903225806454</v>
      </c>
      <c r="G41" s="7">
        <f>G37/30</f>
        <v>0.52133333333333332</v>
      </c>
      <c r="H41" s="7">
        <f>H37/31</f>
        <v>1.0167741935483872</v>
      </c>
      <c r="I41" s="7">
        <f>I37/31</f>
        <v>1.4383870967741936</v>
      </c>
      <c r="J41" s="7">
        <f>J37/30</f>
        <v>1.0079999999999998</v>
      </c>
      <c r="K41" s="7">
        <f>K37/31</f>
        <v>0.33548387096774196</v>
      </c>
      <c r="L41" s="7">
        <f>L37/30</f>
        <v>8.3333333333333332E-3</v>
      </c>
      <c r="M41" s="7">
        <f>M37/31</f>
        <v>6.4516129032258064E-4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19" sqref="N1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0.1</v>
      </c>
      <c r="E6" s="7">
        <v>0.01</v>
      </c>
      <c r="F6" s="7">
        <v>0</v>
      </c>
      <c r="G6" s="7">
        <v>3.07</v>
      </c>
      <c r="H6" s="7">
        <v>0.87</v>
      </c>
      <c r="I6" s="7">
        <v>2.25</v>
      </c>
      <c r="J6" s="7">
        <v>0.35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0.15</v>
      </c>
      <c r="F7" s="7">
        <v>1.65</v>
      </c>
      <c r="G7" s="7">
        <v>0.56999999999999995</v>
      </c>
      <c r="H7" s="7">
        <v>0.85</v>
      </c>
      <c r="I7" s="7">
        <v>3.02</v>
      </c>
      <c r="J7" s="7">
        <v>0.1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1.17</v>
      </c>
      <c r="G8" s="7">
        <v>2</v>
      </c>
      <c r="H8" s="7">
        <v>0</v>
      </c>
      <c r="I8" s="7">
        <v>0.25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0.38</v>
      </c>
      <c r="F9" s="7">
        <v>0</v>
      </c>
      <c r="G9" s="7">
        <v>0.3</v>
      </c>
      <c r="H9" s="7">
        <v>3.42</v>
      </c>
      <c r="I9" s="7">
        <v>3.97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0.32</v>
      </c>
      <c r="G10" s="7">
        <v>0</v>
      </c>
      <c r="H10" s="7">
        <v>4.72</v>
      </c>
      <c r="I10" s="7">
        <v>0</v>
      </c>
      <c r="J10" s="7">
        <v>0.25</v>
      </c>
      <c r="K10" s="7">
        <v>0.87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0.97</v>
      </c>
      <c r="H11" s="7">
        <v>0</v>
      </c>
      <c r="I11" s="7">
        <v>0</v>
      </c>
      <c r="J11" s="7">
        <v>1.95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7.0000000000000007E-2</v>
      </c>
      <c r="H12" s="7">
        <v>0.97</v>
      </c>
      <c r="I12" s="7">
        <v>0</v>
      </c>
      <c r="J12" s="7">
        <v>0</v>
      </c>
      <c r="K12" s="7">
        <v>0.95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3.62</v>
      </c>
      <c r="H13" s="7">
        <v>0</v>
      </c>
      <c r="I13" s="7">
        <v>0</v>
      </c>
      <c r="J13" s="7">
        <v>0</v>
      </c>
      <c r="K13" s="7">
        <v>4.97</v>
      </c>
      <c r="L13" s="7">
        <v>0</v>
      </c>
      <c r="M13" s="7">
        <v>0.17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5.42</v>
      </c>
      <c r="G14" s="7">
        <v>0.9</v>
      </c>
      <c r="H14" s="7">
        <v>0.17</v>
      </c>
      <c r="I14" s="7">
        <v>0</v>
      </c>
      <c r="J14" s="7">
        <v>0</v>
      </c>
      <c r="K14" s="7">
        <v>0</v>
      </c>
      <c r="L14" s="7">
        <v>0</v>
      </c>
      <c r="M14" s="7">
        <v>0.22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1.4</v>
      </c>
      <c r="G15" s="7">
        <v>0.72</v>
      </c>
      <c r="H15" s="7">
        <v>0</v>
      </c>
      <c r="I15" s="7">
        <v>0</v>
      </c>
      <c r="J15" s="7">
        <v>1.1200000000000001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0.87</v>
      </c>
      <c r="I16" s="7">
        <v>0.65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1.2</v>
      </c>
      <c r="F17" s="7">
        <v>2.4500000000000002</v>
      </c>
      <c r="G17" s="7">
        <v>0</v>
      </c>
      <c r="H17" s="7">
        <v>0</v>
      </c>
      <c r="I17" s="7">
        <v>3.5</v>
      </c>
      <c r="J17" s="7">
        <v>0.35</v>
      </c>
      <c r="K17" s="7">
        <v>0</v>
      </c>
      <c r="L17" s="7">
        <v>0.2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0.5</v>
      </c>
      <c r="G18" s="7">
        <v>0.3</v>
      </c>
      <c r="H18" s="7">
        <v>0.72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0.1</v>
      </c>
      <c r="F19" s="7">
        <v>1.6</v>
      </c>
      <c r="G19" s="7">
        <v>0.27</v>
      </c>
      <c r="H19" s="7">
        <v>4.5</v>
      </c>
      <c r="I19" s="7">
        <v>0</v>
      </c>
      <c r="J19" s="7">
        <v>1.47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0.5</v>
      </c>
      <c r="E20" s="7">
        <v>1.1000000000000001</v>
      </c>
      <c r="F20" s="7">
        <v>0</v>
      </c>
      <c r="G20" s="7">
        <v>0</v>
      </c>
      <c r="H20" s="7">
        <v>0.05</v>
      </c>
      <c r="I20" s="7">
        <v>9.9499999999999993</v>
      </c>
      <c r="J20" s="7">
        <v>0.25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1.9</v>
      </c>
      <c r="F21" s="7">
        <v>3.09</v>
      </c>
      <c r="G21" s="7">
        <v>0</v>
      </c>
      <c r="H21" s="7">
        <v>0</v>
      </c>
      <c r="I21" s="7">
        <v>0</v>
      </c>
      <c r="J21" s="7">
        <v>1.05</v>
      </c>
      <c r="K21" s="7">
        <v>1.22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1.65</v>
      </c>
      <c r="G22" s="7">
        <v>0</v>
      </c>
      <c r="H22" s="7">
        <v>0</v>
      </c>
      <c r="I22" s="7">
        <v>3.12</v>
      </c>
      <c r="J22" s="7">
        <v>5.75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3.62</v>
      </c>
      <c r="F23" s="7">
        <v>0</v>
      </c>
      <c r="G23" s="7">
        <v>4.75</v>
      </c>
      <c r="H23" s="7">
        <v>1.7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8.75</v>
      </c>
      <c r="F24" s="7">
        <v>0.47</v>
      </c>
      <c r="G24" s="7">
        <v>0</v>
      </c>
      <c r="H24" s="7">
        <v>0.2</v>
      </c>
      <c r="I24" s="7">
        <v>0.75</v>
      </c>
      <c r="J24" s="7">
        <v>1.17</v>
      </c>
      <c r="K24" s="7">
        <v>0</v>
      </c>
      <c r="L24" s="7">
        <v>0.3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1.7</v>
      </c>
      <c r="F25" s="7">
        <v>0.3</v>
      </c>
      <c r="G25" s="7">
        <v>5.15</v>
      </c>
      <c r="H25" s="7">
        <v>4.9000000000000004</v>
      </c>
      <c r="I25" s="7">
        <v>0.62</v>
      </c>
      <c r="J25" s="7">
        <v>1.2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0.17</v>
      </c>
      <c r="F26" s="7">
        <v>1.75</v>
      </c>
      <c r="G26" s="7">
        <v>0.15</v>
      </c>
      <c r="H26" s="7">
        <v>2.7</v>
      </c>
      <c r="I26" s="7">
        <v>0</v>
      </c>
      <c r="J26" s="7">
        <v>0.22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0.15</v>
      </c>
      <c r="F27" s="7">
        <v>0</v>
      </c>
      <c r="G27" s="7">
        <v>1.17</v>
      </c>
      <c r="H27" s="7">
        <v>2.15</v>
      </c>
      <c r="I27" s="7">
        <v>2.02</v>
      </c>
      <c r="J27" s="7">
        <v>0</v>
      </c>
      <c r="K27" s="7">
        <v>0.12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1.25</v>
      </c>
      <c r="F28" s="7">
        <v>3.75</v>
      </c>
      <c r="G28" s="7">
        <v>4.7699999999999996</v>
      </c>
      <c r="H28" s="7">
        <v>7.45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5</v>
      </c>
      <c r="G29" s="7">
        <v>3.05</v>
      </c>
      <c r="H29" s="7">
        <v>0</v>
      </c>
      <c r="I29" s="7">
        <v>2.62</v>
      </c>
      <c r="J29" s="7">
        <v>2.92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3.22</v>
      </c>
      <c r="F30" s="7">
        <v>2.57</v>
      </c>
      <c r="G30" s="7">
        <v>0.1</v>
      </c>
      <c r="H30" s="7">
        <v>1</v>
      </c>
      <c r="I30" s="7">
        <v>0.12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0.01</v>
      </c>
      <c r="E31" s="7">
        <v>1.77</v>
      </c>
      <c r="F31" s="7">
        <v>0.35</v>
      </c>
      <c r="G31" s="7">
        <v>0</v>
      </c>
      <c r="H31" s="7">
        <v>0.92</v>
      </c>
      <c r="I31" s="7">
        <v>0.47</v>
      </c>
      <c r="J31" s="7">
        <v>0.17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0.88</v>
      </c>
      <c r="E32" s="7">
        <v>0.27</v>
      </c>
      <c r="F32" s="7">
        <v>0.72</v>
      </c>
      <c r="G32" s="7">
        <v>4.6500000000000004</v>
      </c>
      <c r="H32" s="7">
        <v>0.12</v>
      </c>
      <c r="I32" s="7">
        <v>2.02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0.6</v>
      </c>
      <c r="D33" s="7">
        <v>2.13</v>
      </c>
      <c r="E33" s="7">
        <v>0</v>
      </c>
      <c r="F33" s="7">
        <v>0.13</v>
      </c>
      <c r="G33" s="7">
        <v>4.1500000000000004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1.78</v>
      </c>
      <c r="E34" s="7">
        <v>1.67</v>
      </c>
      <c r="F34" s="7">
        <v>0</v>
      </c>
      <c r="G34" s="7">
        <v>0</v>
      </c>
      <c r="H34" s="7">
        <v>1.75</v>
      </c>
      <c r="I34" s="7">
        <v>3.6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1.6</v>
      </c>
      <c r="E35" s="7">
        <v>0</v>
      </c>
      <c r="F35" s="7">
        <v>1.32</v>
      </c>
      <c r="G35" s="7">
        <v>1.87</v>
      </c>
      <c r="H35" s="7">
        <v>0</v>
      </c>
      <c r="I35" s="7">
        <v>0.4</v>
      </c>
      <c r="J35" s="7">
        <v>0.92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5.4</v>
      </c>
      <c r="E36" s="7">
        <v>0</v>
      </c>
      <c r="F36" s="7">
        <v>5.2</v>
      </c>
      <c r="G36" s="7">
        <v>0</v>
      </c>
      <c r="H36" s="7">
        <v>0</v>
      </c>
      <c r="I36" s="7">
        <v>0.47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0.6</v>
      </c>
      <c r="D37" s="7">
        <f t="shared" si="0"/>
        <v>12.4</v>
      </c>
      <c r="E37" s="7">
        <f t="shared" si="0"/>
        <v>27.409999999999997</v>
      </c>
      <c r="F37" s="7">
        <f t="shared" si="0"/>
        <v>40.81</v>
      </c>
      <c r="G37" s="7">
        <f t="shared" si="0"/>
        <v>42.599999999999994</v>
      </c>
      <c r="H37" s="7">
        <f t="shared" si="0"/>
        <v>40.029999999999994</v>
      </c>
      <c r="I37" s="7">
        <f t="shared" si="0"/>
        <v>39.799999999999997</v>
      </c>
      <c r="J37" s="7">
        <f t="shared" si="0"/>
        <v>19.240000000000002</v>
      </c>
      <c r="K37" s="7">
        <f t="shared" si="0"/>
        <v>8.129999999999999</v>
      </c>
      <c r="L37" s="7">
        <f t="shared" si="0"/>
        <v>0.5</v>
      </c>
      <c r="M37" s="7">
        <f t="shared" si="0"/>
        <v>0.39</v>
      </c>
      <c r="N37" s="8">
        <f>SUM(B37:M37)</f>
        <v>231.90999999999997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0.6</v>
      </c>
      <c r="D38" s="7">
        <f t="shared" si="1"/>
        <v>5.4</v>
      </c>
      <c r="E38" s="7">
        <f t="shared" si="1"/>
        <v>8.75</v>
      </c>
      <c r="F38" s="7">
        <f t="shared" si="1"/>
        <v>5.42</v>
      </c>
      <c r="G38" s="7">
        <f t="shared" si="1"/>
        <v>5.15</v>
      </c>
      <c r="H38" s="7">
        <f t="shared" si="1"/>
        <v>7.45</v>
      </c>
      <c r="I38" s="7">
        <f t="shared" si="1"/>
        <v>9.9499999999999993</v>
      </c>
      <c r="J38" s="7">
        <f t="shared" si="1"/>
        <v>5.75</v>
      </c>
      <c r="K38" s="7">
        <f t="shared" si="1"/>
        <v>4.97</v>
      </c>
      <c r="L38" s="7">
        <f t="shared" si="1"/>
        <v>0.3</v>
      </c>
      <c r="M38" s="7">
        <f t="shared" si="1"/>
        <v>0.22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8</v>
      </c>
      <c r="E39" s="6">
        <f t="shared" si="2"/>
        <v>17</v>
      </c>
      <c r="F39" s="6">
        <f t="shared" si="2"/>
        <v>21</v>
      </c>
      <c r="G39" s="6">
        <f t="shared" si="2"/>
        <v>21</v>
      </c>
      <c r="H39" s="6">
        <f t="shared" si="2"/>
        <v>20</v>
      </c>
      <c r="I39" s="6">
        <f t="shared" si="2"/>
        <v>18</v>
      </c>
      <c r="J39" s="6">
        <f t="shared" si="2"/>
        <v>16</v>
      </c>
      <c r="K39" s="6">
        <f t="shared" si="2"/>
        <v>5</v>
      </c>
      <c r="L39" s="6">
        <f t="shared" si="2"/>
        <v>2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0.6</v>
      </c>
      <c r="D40" s="7">
        <f t="shared" si="3"/>
        <v>1.55</v>
      </c>
      <c r="E40" s="7">
        <f t="shared" si="3"/>
        <v>1.6123529411764703</v>
      </c>
      <c r="F40" s="7">
        <f t="shared" si="3"/>
        <v>1.9433333333333334</v>
      </c>
      <c r="G40" s="7">
        <f t="shared" si="3"/>
        <v>2.0285714285714285</v>
      </c>
      <c r="H40" s="7">
        <f t="shared" si="3"/>
        <v>2.0014999999999996</v>
      </c>
      <c r="I40" s="7">
        <f t="shared" si="3"/>
        <v>2.2111111111111108</v>
      </c>
      <c r="J40" s="7">
        <f t="shared" si="3"/>
        <v>1.2025000000000001</v>
      </c>
      <c r="K40" s="7">
        <f t="shared" si="3"/>
        <v>1.6259999999999999</v>
      </c>
      <c r="L40" s="7">
        <f t="shared" si="3"/>
        <v>0.25</v>
      </c>
      <c r="M40" s="7">
        <f t="shared" si="3"/>
        <v>0.19500000000000001</v>
      </c>
    </row>
    <row r="41" spans="1:14" x14ac:dyDescent="0.3">
      <c r="A41" s="5" t="s">
        <v>19</v>
      </c>
      <c r="B41" s="7">
        <f>B37/31</f>
        <v>0</v>
      </c>
      <c r="C41" s="7">
        <f>C37/28</f>
        <v>2.1428571428571429E-2</v>
      </c>
      <c r="D41" s="7">
        <f>D37/31</f>
        <v>0.4</v>
      </c>
      <c r="E41" s="7">
        <f>E37/30</f>
        <v>0.91366666666666652</v>
      </c>
      <c r="F41" s="7">
        <f>F37/31</f>
        <v>1.316451612903226</v>
      </c>
      <c r="G41" s="7">
        <f>G37/30</f>
        <v>1.4199999999999997</v>
      </c>
      <c r="H41" s="7">
        <f>H37/31</f>
        <v>1.2912903225806449</v>
      </c>
      <c r="I41" s="7">
        <f>I37/31</f>
        <v>1.2838709677419353</v>
      </c>
      <c r="J41" s="7">
        <f>J37/30</f>
        <v>0.64133333333333342</v>
      </c>
      <c r="K41" s="7">
        <f>K37/31</f>
        <v>0.26225806451612899</v>
      </c>
      <c r="L41" s="7">
        <f>L37/30</f>
        <v>1.6666666666666666E-2</v>
      </c>
      <c r="M41" s="7">
        <f>M37/31</f>
        <v>1.2580645161290323E-2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4" sqref="G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46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0.6</v>
      </c>
      <c r="H6" s="7">
        <v>6</v>
      </c>
      <c r="I6" s="7">
        <v>0.12</v>
      </c>
      <c r="J6" s="7">
        <v>1.07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7</v>
      </c>
      <c r="G7" s="7">
        <v>0</v>
      </c>
      <c r="H7" s="7">
        <v>0</v>
      </c>
      <c r="I7" s="7">
        <v>1.45</v>
      </c>
      <c r="J7" s="7">
        <v>0.12</v>
      </c>
      <c r="K7" s="7">
        <v>0.15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4.1740000000000004</v>
      </c>
      <c r="G8" s="7">
        <v>2.75</v>
      </c>
      <c r="H8" s="7">
        <v>1.45</v>
      </c>
      <c r="I8" s="7">
        <v>0.95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0.5</v>
      </c>
      <c r="F9" s="7">
        <v>0</v>
      </c>
      <c r="G9" s="7">
        <v>0</v>
      </c>
      <c r="H9" s="7">
        <v>0.56999999999999995</v>
      </c>
      <c r="I9" s="7">
        <v>0.2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0.6</v>
      </c>
      <c r="H10" s="7">
        <v>0.17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0.12</v>
      </c>
      <c r="I11" s="7">
        <v>0</v>
      </c>
      <c r="J11" s="7">
        <v>0.12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0.25</v>
      </c>
      <c r="H12" s="7">
        <v>4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4.2699999999999996</v>
      </c>
      <c r="G13" s="7">
        <v>0.2</v>
      </c>
      <c r="H13" s="7">
        <v>0</v>
      </c>
      <c r="I13" s="7">
        <v>0.37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0.22</v>
      </c>
      <c r="D14" s="7">
        <v>0</v>
      </c>
      <c r="E14" s="7">
        <v>0</v>
      </c>
      <c r="F14" s="7">
        <v>1.07</v>
      </c>
      <c r="G14" s="7">
        <v>1.1499999999999999</v>
      </c>
      <c r="H14" s="7">
        <v>0</v>
      </c>
      <c r="I14" s="7">
        <v>1.02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4.8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0.62</v>
      </c>
      <c r="E16" s="7">
        <v>0</v>
      </c>
      <c r="F16" s="7">
        <v>0</v>
      </c>
      <c r="G16" s="7">
        <v>0</v>
      </c>
      <c r="H16" s="7">
        <v>0</v>
      </c>
      <c r="I16" s="7">
        <v>0.65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0.2</v>
      </c>
      <c r="H17" s="7">
        <v>3.9</v>
      </c>
      <c r="I17" s="7">
        <v>3.12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3.75</v>
      </c>
      <c r="I18" s="7">
        <v>0</v>
      </c>
      <c r="J18" s="7">
        <v>0.17</v>
      </c>
      <c r="K18" s="7">
        <v>0.32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0.32</v>
      </c>
      <c r="F19" s="7">
        <v>0</v>
      </c>
      <c r="G19" s="7">
        <v>0</v>
      </c>
      <c r="H19" s="7">
        <v>1.37</v>
      </c>
      <c r="I19" s="7">
        <v>0</v>
      </c>
      <c r="J19" s="7">
        <v>0</v>
      </c>
      <c r="K19" s="7">
        <v>0.6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1.7</v>
      </c>
      <c r="G20" s="7">
        <v>1.67</v>
      </c>
      <c r="H20" s="7">
        <v>1</v>
      </c>
      <c r="I20" s="7">
        <v>13.5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0.45</v>
      </c>
      <c r="C21" s="7">
        <v>1.4</v>
      </c>
      <c r="D21" s="7">
        <v>0</v>
      </c>
      <c r="E21" s="7">
        <v>0</v>
      </c>
      <c r="F21" s="7">
        <v>0.62</v>
      </c>
      <c r="G21" s="7">
        <v>1.72</v>
      </c>
      <c r="H21" s="7">
        <v>0</v>
      </c>
      <c r="I21" s="7">
        <v>0</v>
      </c>
      <c r="J21" s="7">
        <v>0</v>
      </c>
      <c r="K21" s="7">
        <v>0</v>
      </c>
      <c r="L21" s="7">
        <v>0.42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0.47</v>
      </c>
      <c r="E22" s="7">
        <v>0.1</v>
      </c>
      <c r="F22" s="7">
        <v>0</v>
      </c>
      <c r="G22" s="7">
        <v>0</v>
      </c>
      <c r="H22" s="7">
        <v>3.02</v>
      </c>
      <c r="I22" s="7">
        <v>0.8</v>
      </c>
      <c r="J22" s="7">
        <v>0</v>
      </c>
      <c r="K22" s="7">
        <v>1.1499999999999999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0.5</v>
      </c>
      <c r="G23" s="7">
        <v>0</v>
      </c>
      <c r="H23" s="7">
        <v>1.75</v>
      </c>
      <c r="I23" s="7">
        <v>0</v>
      </c>
      <c r="J23" s="7">
        <v>1.2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4.93</v>
      </c>
      <c r="E24" s="7">
        <v>0.42</v>
      </c>
      <c r="F24" s="7">
        <v>2.95</v>
      </c>
      <c r="G24" s="7">
        <v>0</v>
      </c>
      <c r="H24" s="7">
        <v>0.92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0.67</v>
      </c>
      <c r="G25" s="7">
        <v>1.4</v>
      </c>
      <c r="H25" s="7">
        <v>0</v>
      </c>
      <c r="I25" s="7">
        <v>0</v>
      </c>
      <c r="J25" s="7">
        <v>3.37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0.45</v>
      </c>
      <c r="H26" s="7">
        <v>0.52</v>
      </c>
      <c r="I26" s="7">
        <v>1.1200000000000001</v>
      </c>
      <c r="J26" s="7">
        <v>5.35</v>
      </c>
      <c r="K26" s="7">
        <v>1.8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0.7</v>
      </c>
      <c r="G27" s="7">
        <v>0.47</v>
      </c>
      <c r="H27" s="7">
        <v>0</v>
      </c>
      <c r="I27" s="7">
        <v>0</v>
      </c>
      <c r="J27" s="7">
        <v>0.1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1.45</v>
      </c>
      <c r="F29" s="7">
        <v>0</v>
      </c>
      <c r="G29" s="7">
        <v>0.05</v>
      </c>
      <c r="H29" s="7">
        <v>0.3</v>
      </c>
      <c r="I29" s="7">
        <v>2.97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0.7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1.5</v>
      </c>
      <c r="H31" s="7">
        <v>1.77</v>
      </c>
      <c r="I31" s="7">
        <v>2.2000000000000002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0.1</v>
      </c>
      <c r="E32" s="7">
        <v>0</v>
      </c>
      <c r="F32" s="7">
        <v>4.2699999999999996</v>
      </c>
      <c r="G32" s="7">
        <v>4.9000000000000004</v>
      </c>
      <c r="H32" s="7">
        <v>0.12</v>
      </c>
      <c r="I32" s="7">
        <v>0</v>
      </c>
      <c r="J32" s="7">
        <v>2.02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0.56999999999999995</v>
      </c>
      <c r="I33" s="7">
        <v>1.82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1.7</v>
      </c>
      <c r="E34" s="7">
        <v>0</v>
      </c>
      <c r="F34" s="7">
        <v>7</v>
      </c>
      <c r="G34" s="7">
        <v>1.92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0.47</v>
      </c>
      <c r="E35" s="7">
        <v>0</v>
      </c>
      <c r="F35" s="7">
        <v>0.32</v>
      </c>
      <c r="G35" s="7">
        <v>3.57</v>
      </c>
      <c r="H35" s="7">
        <v>0</v>
      </c>
      <c r="I35" s="7">
        <v>1.92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0.15</v>
      </c>
      <c r="E36" s="7">
        <v>0</v>
      </c>
      <c r="F36" s="7">
        <v>0.32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0.45</v>
      </c>
      <c r="C37" s="7">
        <f t="shared" ref="C37:M37" si="0">SUM(C6:C36)</f>
        <v>1.6199999999999999</v>
      </c>
      <c r="D37" s="7">
        <f t="shared" si="0"/>
        <v>9.0399999999999991</v>
      </c>
      <c r="E37" s="7">
        <f>SUM(E6:E36)</f>
        <v>2.79</v>
      </c>
      <c r="F37" s="7">
        <f t="shared" si="0"/>
        <v>40.364000000000004</v>
      </c>
      <c r="G37" s="7">
        <f t="shared" si="0"/>
        <v>23.400000000000006</v>
      </c>
      <c r="H37" s="7">
        <f t="shared" si="0"/>
        <v>31.3</v>
      </c>
      <c r="I37" s="7">
        <f t="shared" si="0"/>
        <v>32.21</v>
      </c>
      <c r="J37" s="7">
        <f t="shared" si="0"/>
        <v>14.219999999999997</v>
      </c>
      <c r="K37" s="7">
        <f t="shared" si="0"/>
        <v>4.0199999999999996</v>
      </c>
      <c r="L37" s="7">
        <f t="shared" si="0"/>
        <v>0.42</v>
      </c>
      <c r="M37" s="7">
        <f t="shared" si="0"/>
        <v>0</v>
      </c>
      <c r="N37" s="8">
        <f>SUM(B37:M37)</f>
        <v>159.834</v>
      </c>
    </row>
    <row r="38" spans="1:14" x14ac:dyDescent="0.3">
      <c r="A38" s="5" t="s">
        <v>16</v>
      </c>
      <c r="B38" s="7">
        <f>MAX(B6:B36)</f>
        <v>0.45</v>
      </c>
      <c r="C38" s="7">
        <f t="shared" ref="C38:M38" si="1">MAX(C6:C36)</f>
        <v>1.4</v>
      </c>
      <c r="D38" s="7">
        <f t="shared" si="1"/>
        <v>4.93</v>
      </c>
      <c r="E38" s="7">
        <f t="shared" si="1"/>
        <v>1.45</v>
      </c>
      <c r="F38" s="7">
        <f t="shared" si="1"/>
        <v>7</v>
      </c>
      <c r="G38" s="7">
        <f t="shared" si="1"/>
        <v>4.9000000000000004</v>
      </c>
      <c r="H38" s="7">
        <f t="shared" si="1"/>
        <v>6</v>
      </c>
      <c r="I38" s="7">
        <f t="shared" si="1"/>
        <v>13.5</v>
      </c>
      <c r="J38" s="7">
        <f t="shared" si="1"/>
        <v>5.35</v>
      </c>
      <c r="K38" s="7">
        <f t="shared" si="1"/>
        <v>1.8</v>
      </c>
      <c r="L38" s="7">
        <f t="shared" si="1"/>
        <v>0.42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9</v>
      </c>
      <c r="E39" s="6">
        <f t="shared" si="2"/>
        <v>5</v>
      </c>
      <c r="F39" s="6">
        <f t="shared" si="2"/>
        <v>15</v>
      </c>
      <c r="G39" s="6">
        <f t="shared" si="2"/>
        <v>17</v>
      </c>
      <c r="H39" s="6">
        <f t="shared" si="2"/>
        <v>18</v>
      </c>
      <c r="I39" s="6">
        <f t="shared" si="2"/>
        <v>15</v>
      </c>
      <c r="J39" s="6">
        <f t="shared" si="2"/>
        <v>10</v>
      </c>
      <c r="K39" s="6">
        <f t="shared" si="2"/>
        <v>5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0.45</v>
      </c>
      <c r="C40" s="7">
        <f t="shared" si="3"/>
        <v>0.80999999999999994</v>
      </c>
      <c r="D40" s="7">
        <f t="shared" si="3"/>
        <v>1.0044444444444443</v>
      </c>
      <c r="E40" s="7">
        <f t="shared" si="3"/>
        <v>0.55800000000000005</v>
      </c>
      <c r="F40" s="7">
        <f t="shared" si="3"/>
        <v>2.6909333333333336</v>
      </c>
      <c r="G40" s="7">
        <f t="shared" si="3"/>
        <v>1.3764705882352946</v>
      </c>
      <c r="H40" s="7">
        <f t="shared" si="3"/>
        <v>1.7388888888888889</v>
      </c>
      <c r="I40" s="7">
        <f t="shared" si="3"/>
        <v>2.1473333333333335</v>
      </c>
      <c r="J40" s="7">
        <f t="shared" si="3"/>
        <v>1.4219999999999997</v>
      </c>
      <c r="K40" s="7">
        <f t="shared" si="3"/>
        <v>0.80399999999999994</v>
      </c>
      <c r="L40" s="7">
        <f t="shared" si="3"/>
        <v>0.42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1.4516129032258065E-2</v>
      </c>
      <c r="C41" s="7">
        <f>C37/28</f>
        <v>5.785714285714285E-2</v>
      </c>
      <c r="D41" s="7">
        <f>D37/31</f>
        <v>0.29161290322580641</v>
      </c>
      <c r="E41" s="7">
        <f>E37/30</f>
        <v>9.2999999999999999E-2</v>
      </c>
      <c r="F41" s="7">
        <f>F37/31</f>
        <v>1.3020645161290323</v>
      </c>
      <c r="G41" s="7">
        <f>G37/30</f>
        <v>0.78000000000000014</v>
      </c>
      <c r="H41" s="7">
        <f>H37/31</f>
        <v>1.0096774193548388</v>
      </c>
      <c r="I41" s="7">
        <f>I37/31</f>
        <v>1.0390322580645162</v>
      </c>
      <c r="J41" s="7">
        <f>J37/30</f>
        <v>0.47399999999999992</v>
      </c>
      <c r="K41" s="7">
        <f>K37/31</f>
        <v>0.1296774193548387</v>
      </c>
      <c r="L41" s="7">
        <f>L37/30</f>
        <v>1.4E-2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4" sqref="G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0.6</v>
      </c>
      <c r="C6" s="7">
        <v>0</v>
      </c>
      <c r="D6" s="7">
        <v>0</v>
      </c>
      <c r="E6" s="7">
        <v>0</v>
      </c>
      <c r="F6" s="7">
        <v>2.7</v>
      </c>
      <c r="G6" s="7">
        <v>1.82</v>
      </c>
      <c r="H6" s="7">
        <v>0</v>
      </c>
      <c r="I6" s="7">
        <v>0</v>
      </c>
      <c r="J6" s="7">
        <v>0</v>
      </c>
      <c r="K6" s="7">
        <v>1.5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5</v>
      </c>
      <c r="I7" s="7">
        <v>2.4700000000000002</v>
      </c>
      <c r="J7" s="7">
        <v>0.37</v>
      </c>
      <c r="K7" s="7">
        <v>0.75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0.35</v>
      </c>
      <c r="G8" s="7">
        <v>5.4</v>
      </c>
      <c r="H8" s="7">
        <v>0</v>
      </c>
      <c r="I8" s="7">
        <v>0.32</v>
      </c>
      <c r="J8" s="7">
        <v>1.37</v>
      </c>
      <c r="K8" s="7">
        <v>1.5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1.53</v>
      </c>
      <c r="F9" s="7">
        <v>0</v>
      </c>
      <c r="G9" s="7">
        <v>1.02</v>
      </c>
      <c r="H9" s="7">
        <v>0.25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0.1</v>
      </c>
      <c r="C10" s="7">
        <v>0</v>
      </c>
      <c r="D10" s="7">
        <v>0</v>
      </c>
      <c r="E10" s="7">
        <v>2.87</v>
      </c>
      <c r="F10" s="7">
        <v>0</v>
      </c>
      <c r="G10" s="7">
        <v>0</v>
      </c>
      <c r="H10" s="7">
        <v>2.2200000000000002</v>
      </c>
      <c r="I10" s="7">
        <v>9.27</v>
      </c>
      <c r="J10" s="7">
        <v>1.72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1.07</v>
      </c>
      <c r="F11" s="7">
        <v>0</v>
      </c>
      <c r="G11" s="7">
        <v>0</v>
      </c>
      <c r="H11" s="7">
        <v>0</v>
      </c>
      <c r="I11" s="7">
        <v>1.73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0.25</v>
      </c>
      <c r="D13" s="7">
        <v>0</v>
      </c>
      <c r="E13" s="7">
        <v>1</v>
      </c>
      <c r="F13" s="7">
        <v>0</v>
      </c>
      <c r="G13" s="7">
        <v>0</v>
      </c>
      <c r="H13" s="7">
        <v>1.75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0.47</v>
      </c>
      <c r="F14" s="7">
        <v>0</v>
      </c>
      <c r="G14" s="7">
        <v>0</v>
      </c>
      <c r="H14" s="7">
        <v>0</v>
      </c>
      <c r="I14" s="7">
        <v>0</v>
      </c>
      <c r="J14" s="7">
        <v>1.35</v>
      </c>
      <c r="K14" s="7">
        <v>0</v>
      </c>
      <c r="L14" s="7">
        <v>0</v>
      </c>
      <c r="M14" s="7">
        <v>0.23</v>
      </c>
    </row>
    <row r="15" spans="1:13" x14ac:dyDescent="0.3">
      <c r="A15" s="5">
        <v>10</v>
      </c>
      <c r="B15" s="7">
        <v>0.12</v>
      </c>
      <c r="C15" s="7">
        <v>0</v>
      </c>
      <c r="D15" s="7">
        <v>0</v>
      </c>
      <c r="E15" s="7">
        <v>0.5</v>
      </c>
      <c r="F15" s="7">
        <v>0</v>
      </c>
      <c r="G15" s="7">
        <v>0</v>
      </c>
      <c r="H15" s="7">
        <v>0.87</v>
      </c>
      <c r="I15" s="7">
        <v>4.93</v>
      </c>
      <c r="J15" s="7">
        <v>0.82</v>
      </c>
      <c r="K15" s="7">
        <v>0.82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2.3199999999999998</v>
      </c>
      <c r="F16" s="7">
        <v>0.42</v>
      </c>
      <c r="G16" s="7">
        <v>0</v>
      </c>
      <c r="H16" s="7">
        <v>0.25</v>
      </c>
      <c r="I16" s="7">
        <v>0</v>
      </c>
      <c r="J16" s="7">
        <v>8.57</v>
      </c>
      <c r="K16" s="7">
        <v>6.02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4.6500000000000004</v>
      </c>
      <c r="J17" s="7">
        <v>7.27</v>
      </c>
      <c r="K17" s="7">
        <v>2.1</v>
      </c>
      <c r="L17" s="7">
        <v>0</v>
      </c>
      <c r="M17" s="7">
        <v>0</v>
      </c>
    </row>
    <row r="18" spans="1:13" x14ac:dyDescent="0.3">
      <c r="A18" s="5">
        <v>13</v>
      </c>
      <c r="B18" s="7">
        <v>0.6</v>
      </c>
      <c r="C18" s="7">
        <v>0</v>
      </c>
      <c r="D18" s="7">
        <v>0</v>
      </c>
      <c r="E18" s="7">
        <v>0</v>
      </c>
      <c r="F18" s="7">
        <v>3.75</v>
      </c>
      <c r="G18" s="7">
        <v>0.17</v>
      </c>
      <c r="H18" s="7">
        <v>3</v>
      </c>
      <c r="I18" s="7">
        <v>0.42</v>
      </c>
      <c r="J18" s="7">
        <v>0.32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0.52</v>
      </c>
      <c r="H19" s="7">
        <v>0</v>
      </c>
      <c r="I19" s="7">
        <v>0</v>
      </c>
      <c r="J19" s="7">
        <v>0.35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7.43</v>
      </c>
      <c r="F20" s="7">
        <v>0</v>
      </c>
      <c r="G20" s="7">
        <v>0</v>
      </c>
      <c r="H20" s="7">
        <v>2.15</v>
      </c>
      <c r="I20" s="7">
        <v>2.92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2.42</v>
      </c>
      <c r="G21" s="7">
        <v>0</v>
      </c>
      <c r="H21" s="7">
        <v>0.32</v>
      </c>
      <c r="I21" s="7">
        <v>1.9</v>
      </c>
      <c r="J21" s="7">
        <v>0.25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0.27</v>
      </c>
      <c r="C22" s="7">
        <v>0</v>
      </c>
      <c r="D22" s="7">
        <v>0</v>
      </c>
      <c r="E22" s="7">
        <v>0</v>
      </c>
      <c r="F22" s="7">
        <v>0.62</v>
      </c>
      <c r="G22" s="7">
        <v>0</v>
      </c>
      <c r="H22" s="7">
        <v>3.95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7.3</v>
      </c>
      <c r="H23" s="7">
        <v>4.83</v>
      </c>
      <c r="I23" s="7">
        <v>0</v>
      </c>
      <c r="J23" s="7">
        <v>2.1800000000000002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0.95</v>
      </c>
      <c r="F24" s="7">
        <v>0</v>
      </c>
      <c r="G24" s="7">
        <v>0.73</v>
      </c>
      <c r="H24" s="7">
        <v>0</v>
      </c>
      <c r="I24" s="7">
        <v>0</v>
      </c>
      <c r="J24" s="7">
        <v>0.35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0.7</v>
      </c>
      <c r="H25" s="7">
        <v>1.22</v>
      </c>
      <c r="I25" s="7">
        <v>0.17</v>
      </c>
      <c r="J25" s="7">
        <v>0.37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0.2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1.38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1.1000000000000001</v>
      </c>
      <c r="E27" s="7">
        <v>3.1</v>
      </c>
      <c r="F27" s="7">
        <v>2.95</v>
      </c>
      <c r="G27" s="7">
        <v>1.17</v>
      </c>
      <c r="H27" s="7">
        <v>13.52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0.15</v>
      </c>
      <c r="G28" s="7">
        <v>0</v>
      </c>
      <c r="H28" s="7">
        <v>0.77</v>
      </c>
      <c r="I28" s="7">
        <v>0.6</v>
      </c>
      <c r="J28" s="7">
        <v>3.2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2.5</v>
      </c>
      <c r="F29" s="7">
        <v>2.17</v>
      </c>
      <c r="G29" s="7">
        <v>3.07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2.3199999999999998</v>
      </c>
      <c r="F30" s="7">
        <v>0</v>
      </c>
      <c r="G30" s="7">
        <v>1.47</v>
      </c>
      <c r="H30" s="7">
        <v>3.22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0.28000000000000003</v>
      </c>
      <c r="E31" s="7">
        <v>0.4</v>
      </c>
      <c r="F31" s="7">
        <v>0</v>
      </c>
      <c r="G31" s="7">
        <v>3.45</v>
      </c>
      <c r="H31" s="7">
        <v>5.12</v>
      </c>
      <c r="I31" s="7">
        <v>4.4000000000000004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3.35</v>
      </c>
      <c r="F32" s="7">
        <v>0</v>
      </c>
      <c r="G32" s="7">
        <v>0</v>
      </c>
      <c r="H32" s="7">
        <v>0</v>
      </c>
      <c r="I32" s="7">
        <v>2.9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2.02</v>
      </c>
      <c r="I33" s="7">
        <v>0.47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5.05</v>
      </c>
      <c r="F34" s="7">
        <v>0</v>
      </c>
      <c r="G34" s="7">
        <v>0</v>
      </c>
      <c r="H34" s="7">
        <v>0</v>
      </c>
      <c r="I34" s="7">
        <v>1.07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1.87</v>
      </c>
      <c r="G35" s="7">
        <v>3.75</v>
      </c>
      <c r="H35" s="7">
        <v>2.6</v>
      </c>
      <c r="I35" s="7">
        <v>0.22</v>
      </c>
      <c r="J35" s="7">
        <v>0.97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0.83</v>
      </c>
      <c r="I36" s="7">
        <v>0</v>
      </c>
      <c r="J36" s="7">
        <v>0</v>
      </c>
      <c r="K36" s="7">
        <v>0</v>
      </c>
      <c r="L36" s="7">
        <v>0</v>
      </c>
      <c r="M36" s="7"/>
    </row>
    <row r="37" spans="1:14" x14ac:dyDescent="0.3">
      <c r="A37" s="5" t="s">
        <v>15</v>
      </c>
      <c r="B37" s="7">
        <f>SUM(B6:B36)</f>
        <v>1.69</v>
      </c>
      <c r="C37" s="7">
        <f t="shared" ref="C37:M37" si="0">SUM(C6:C36)</f>
        <v>0.25</v>
      </c>
      <c r="D37" s="7">
        <f t="shared" si="0"/>
        <v>1.58</v>
      </c>
      <c r="E37" s="7">
        <f t="shared" si="0"/>
        <v>34.86</v>
      </c>
      <c r="F37" s="7">
        <f t="shared" si="0"/>
        <v>17.400000000000002</v>
      </c>
      <c r="G37" s="7">
        <f t="shared" si="0"/>
        <v>30.569999999999997</v>
      </c>
      <c r="H37" s="7">
        <f t="shared" si="0"/>
        <v>53.89</v>
      </c>
      <c r="I37" s="7">
        <f t="shared" si="0"/>
        <v>38.44</v>
      </c>
      <c r="J37" s="7">
        <f t="shared" si="0"/>
        <v>30.84</v>
      </c>
      <c r="K37" s="7">
        <f t="shared" si="0"/>
        <v>12.69</v>
      </c>
      <c r="L37" s="7">
        <f t="shared" si="0"/>
        <v>0</v>
      </c>
      <c r="M37" s="7">
        <f t="shared" si="0"/>
        <v>0.23</v>
      </c>
      <c r="N37" s="8">
        <f>SUM(B37:M37)</f>
        <v>222.44</v>
      </c>
    </row>
    <row r="38" spans="1:14" x14ac:dyDescent="0.3">
      <c r="A38" s="5" t="s">
        <v>16</v>
      </c>
      <c r="B38" s="7">
        <f>MAX(B6:B36)</f>
        <v>0.6</v>
      </c>
      <c r="C38" s="7">
        <f t="shared" ref="C38:M38" si="1">MAX(C6:C36)</f>
        <v>0.25</v>
      </c>
      <c r="D38" s="7">
        <f t="shared" si="1"/>
        <v>1.1000000000000001</v>
      </c>
      <c r="E38" s="7">
        <f t="shared" si="1"/>
        <v>7.43</v>
      </c>
      <c r="F38" s="7">
        <f t="shared" si="1"/>
        <v>3.75</v>
      </c>
      <c r="G38" s="7">
        <f t="shared" si="1"/>
        <v>7.3</v>
      </c>
      <c r="H38" s="7">
        <f t="shared" si="1"/>
        <v>13.52</v>
      </c>
      <c r="I38" s="7">
        <f t="shared" si="1"/>
        <v>9.27</v>
      </c>
      <c r="J38" s="7">
        <f t="shared" si="1"/>
        <v>8.57</v>
      </c>
      <c r="K38" s="7">
        <f t="shared" si="1"/>
        <v>6.02</v>
      </c>
      <c r="L38" s="7">
        <f t="shared" si="1"/>
        <v>0</v>
      </c>
      <c r="M38" s="7">
        <f t="shared" si="1"/>
        <v>0.23</v>
      </c>
    </row>
    <row r="39" spans="1:14" x14ac:dyDescent="0.3">
      <c r="A39" s="5" t="s">
        <v>17</v>
      </c>
      <c r="B39" s="6">
        <f>COUNTIF(B6:B36,"&gt;0")</f>
        <v>5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15</v>
      </c>
      <c r="F39" s="6">
        <f t="shared" si="2"/>
        <v>10</v>
      </c>
      <c r="G39" s="6">
        <f t="shared" si="2"/>
        <v>13</v>
      </c>
      <c r="H39" s="6">
        <f t="shared" si="2"/>
        <v>19</v>
      </c>
      <c r="I39" s="6">
        <f t="shared" si="2"/>
        <v>16</v>
      </c>
      <c r="J39" s="6">
        <f t="shared" si="2"/>
        <v>16</v>
      </c>
      <c r="K39" s="6">
        <f t="shared" si="2"/>
        <v>6</v>
      </c>
      <c r="L39" s="6">
        <f t="shared" si="2"/>
        <v>0</v>
      </c>
      <c r="M39" s="6">
        <f t="shared" si="2"/>
        <v>1</v>
      </c>
    </row>
    <row r="40" spans="1:14" x14ac:dyDescent="0.3">
      <c r="A40" s="5" t="s">
        <v>18</v>
      </c>
      <c r="B40" s="6">
        <f t="shared" ref="B40:M40" si="3">B37/B39</f>
        <v>0.33799999999999997</v>
      </c>
      <c r="C40" s="7">
        <f t="shared" si="3"/>
        <v>0.25</v>
      </c>
      <c r="D40" s="7">
        <f t="shared" si="3"/>
        <v>0.52666666666666673</v>
      </c>
      <c r="E40" s="7">
        <f t="shared" si="3"/>
        <v>2.3239999999999998</v>
      </c>
      <c r="F40" s="7">
        <f t="shared" si="3"/>
        <v>1.7400000000000002</v>
      </c>
      <c r="G40" s="7">
        <f t="shared" si="3"/>
        <v>2.3515384615384614</v>
      </c>
      <c r="H40" s="7">
        <f t="shared" si="3"/>
        <v>2.8363157894736841</v>
      </c>
      <c r="I40" s="7">
        <f t="shared" si="3"/>
        <v>2.4024999999999999</v>
      </c>
      <c r="J40" s="7">
        <f t="shared" si="3"/>
        <v>1.9275</v>
      </c>
      <c r="K40" s="7">
        <f t="shared" si="3"/>
        <v>2.1149999999999998</v>
      </c>
      <c r="L40" s="7" t="e">
        <f t="shared" si="3"/>
        <v>#DIV/0!</v>
      </c>
      <c r="M40" s="7">
        <f t="shared" si="3"/>
        <v>0.23</v>
      </c>
    </row>
    <row r="41" spans="1:14" x14ac:dyDescent="0.3">
      <c r="A41" s="5" t="s">
        <v>19</v>
      </c>
      <c r="B41" s="7">
        <f>B37/31</f>
        <v>5.4516129032258061E-2</v>
      </c>
      <c r="C41" s="7">
        <f>C37/28</f>
        <v>8.9285714285714281E-3</v>
      </c>
      <c r="D41" s="7">
        <f>D37/31</f>
        <v>5.0967741935483875E-2</v>
      </c>
      <c r="E41" s="7">
        <f>E37/30</f>
        <v>1.1619999999999999</v>
      </c>
      <c r="F41" s="7">
        <f>F37/31</f>
        <v>0.56129032258064526</v>
      </c>
      <c r="G41" s="7">
        <f>G37/30</f>
        <v>1.0189999999999999</v>
      </c>
      <c r="H41" s="7">
        <f>H37/31</f>
        <v>1.7383870967741937</v>
      </c>
      <c r="I41" s="7">
        <f>I37/31</f>
        <v>1.24</v>
      </c>
      <c r="J41" s="7">
        <f>J37/30</f>
        <v>1.028</v>
      </c>
      <c r="K41" s="7">
        <f>K37/31</f>
        <v>0.40935483870967743</v>
      </c>
      <c r="L41" s="7">
        <f>L37/30</f>
        <v>0</v>
      </c>
      <c r="M41" s="7">
        <f>M37/31</f>
        <v>7.4193548387096776E-3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P30" sqref="P3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24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2.23</v>
      </c>
      <c r="G6" s="7">
        <v>7.0000000000000007E-2</v>
      </c>
      <c r="H6" s="7">
        <v>2.75</v>
      </c>
      <c r="I6" s="7">
        <v>10.6</v>
      </c>
      <c r="J6" s="7">
        <v>4.33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0.53</v>
      </c>
      <c r="F7" s="7">
        <v>0.5</v>
      </c>
      <c r="G7" s="7">
        <v>0</v>
      </c>
      <c r="H7" s="7">
        <v>0.33</v>
      </c>
      <c r="I7" s="7">
        <v>0.37</v>
      </c>
      <c r="J7" s="7">
        <v>3.2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1.7</v>
      </c>
      <c r="F8" s="7">
        <v>0.1</v>
      </c>
      <c r="G8" s="7">
        <v>1</v>
      </c>
      <c r="H8" s="7">
        <v>0.18</v>
      </c>
      <c r="I8" s="7">
        <v>0.28000000000000003</v>
      </c>
      <c r="J8" s="7">
        <v>2.97</v>
      </c>
      <c r="K8" s="7">
        <v>3.95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4.33</v>
      </c>
      <c r="H9" s="7">
        <v>0.6</v>
      </c>
      <c r="I9" s="7">
        <v>0</v>
      </c>
      <c r="J9" s="7">
        <v>0.2</v>
      </c>
      <c r="K9" s="7">
        <v>1.93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1.1000000000000001</v>
      </c>
      <c r="G10" s="7">
        <v>0</v>
      </c>
      <c r="H10" s="7">
        <v>0.18</v>
      </c>
      <c r="I10" s="7">
        <v>3.55</v>
      </c>
      <c r="J10" s="7">
        <v>1.25</v>
      </c>
      <c r="K10" s="7">
        <v>4.13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1.28</v>
      </c>
      <c r="H11" s="7">
        <v>2.15</v>
      </c>
      <c r="I11" s="7">
        <v>5.23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1.05</v>
      </c>
      <c r="G12" s="7">
        <v>0</v>
      </c>
      <c r="H12" s="7">
        <v>0</v>
      </c>
      <c r="I12" s="7">
        <v>0.2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7.8</v>
      </c>
      <c r="G13" s="7">
        <v>0</v>
      </c>
      <c r="H13" s="7">
        <v>1.75</v>
      </c>
      <c r="I13" s="7">
        <v>3.43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0.03</v>
      </c>
      <c r="F14" s="7">
        <v>1.03</v>
      </c>
      <c r="G14" s="7">
        <v>0.8</v>
      </c>
      <c r="H14" s="7">
        <v>2.87</v>
      </c>
      <c r="I14" s="7">
        <v>3.37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0.3</v>
      </c>
      <c r="G15" s="7">
        <v>0</v>
      </c>
      <c r="H15" s="7">
        <v>1.75</v>
      </c>
      <c r="I15" s="7">
        <v>6.2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2.0699999999999998</v>
      </c>
      <c r="E16" s="7">
        <v>0</v>
      </c>
      <c r="F16" s="7">
        <v>0</v>
      </c>
      <c r="G16" s="7">
        <v>0</v>
      </c>
      <c r="H16" s="7">
        <v>1.49</v>
      </c>
      <c r="I16" s="7">
        <v>0</v>
      </c>
      <c r="J16" s="7">
        <v>1.23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3.95</v>
      </c>
      <c r="G17" s="7">
        <v>0</v>
      </c>
      <c r="H17" s="7">
        <v>1.1000000000000001</v>
      </c>
      <c r="I17" s="7">
        <v>0</v>
      </c>
      <c r="J17" s="7">
        <v>0</v>
      </c>
      <c r="K17" s="7">
        <v>0</v>
      </c>
      <c r="L17" s="7">
        <v>0</v>
      </c>
      <c r="M17" s="7">
        <v>1.45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0.55000000000000004</v>
      </c>
      <c r="G18" s="7">
        <v>0</v>
      </c>
      <c r="H18" s="7">
        <v>9.1300000000000008</v>
      </c>
      <c r="I18" s="7">
        <v>0.4</v>
      </c>
      <c r="J18" s="7">
        <v>0</v>
      </c>
      <c r="K18" s="7">
        <v>0</v>
      </c>
      <c r="L18" s="7">
        <v>0</v>
      </c>
      <c r="M18" s="7">
        <v>0.33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7.0000000000000007E-2</v>
      </c>
      <c r="H19" s="7">
        <v>0</v>
      </c>
      <c r="I19" s="7">
        <v>0</v>
      </c>
      <c r="J19" s="7">
        <v>0.55000000000000004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0.9</v>
      </c>
      <c r="F20" s="7">
        <v>1.63</v>
      </c>
      <c r="G20" s="7">
        <v>0</v>
      </c>
      <c r="H20" s="7">
        <v>3.07</v>
      </c>
      <c r="I20" s="7">
        <v>11.48</v>
      </c>
      <c r="J20" s="7">
        <v>0</v>
      </c>
      <c r="K20" s="7">
        <v>2.0299999999999998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2.1</v>
      </c>
      <c r="G21" s="7">
        <v>3.75</v>
      </c>
      <c r="H21" s="7">
        <v>1.7</v>
      </c>
      <c r="I21" s="7">
        <v>3.95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0.88</v>
      </c>
      <c r="D22" s="7">
        <v>0</v>
      </c>
      <c r="E22" s="7">
        <v>6.7</v>
      </c>
      <c r="F22" s="7">
        <v>0</v>
      </c>
      <c r="G22" s="7">
        <v>3.47</v>
      </c>
      <c r="H22" s="7">
        <v>3.17</v>
      </c>
      <c r="I22" s="7">
        <v>0</v>
      </c>
      <c r="J22" s="7">
        <v>2.2999999999999998</v>
      </c>
      <c r="K22" s="7">
        <v>0.27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0.5</v>
      </c>
      <c r="F23" s="7">
        <v>0</v>
      </c>
      <c r="G23" s="7">
        <v>0</v>
      </c>
      <c r="H23" s="7">
        <v>0.75</v>
      </c>
      <c r="I23" s="7">
        <v>0</v>
      </c>
      <c r="J23" s="7">
        <v>0.6</v>
      </c>
      <c r="K23" s="7">
        <v>1.57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3.93</v>
      </c>
      <c r="H24" s="7">
        <v>2.2999999999999998</v>
      </c>
      <c r="I24" s="7">
        <v>0</v>
      </c>
      <c r="J24" s="7">
        <v>0</v>
      </c>
      <c r="K24" s="7">
        <v>0.7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9.4</v>
      </c>
      <c r="I25" s="7">
        <v>1.3</v>
      </c>
      <c r="J25" s="7">
        <v>2.5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1.07</v>
      </c>
      <c r="E26" s="7">
        <v>0</v>
      </c>
      <c r="F26" s="7">
        <v>0</v>
      </c>
      <c r="G26" s="7">
        <v>0.3</v>
      </c>
      <c r="H26" s="7">
        <v>0</v>
      </c>
      <c r="I26" s="7">
        <v>1.1499999999999999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0.7</v>
      </c>
      <c r="E27" s="7">
        <v>0</v>
      </c>
      <c r="F27" s="7">
        <v>1.23</v>
      </c>
      <c r="G27" s="7">
        <v>0</v>
      </c>
      <c r="H27" s="7">
        <v>1.25</v>
      </c>
      <c r="I27" s="7">
        <v>7.8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0.4</v>
      </c>
      <c r="G28" s="7">
        <v>9.25</v>
      </c>
      <c r="H28" s="7">
        <v>0</v>
      </c>
      <c r="I28" s="7">
        <v>0</v>
      </c>
      <c r="J28" s="7">
        <v>0.65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0.53</v>
      </c>
      <c r="G29" s="7">
        <v>9.75</v>
      </c>
      <c r="H29" s="7">
        <v>3.67</v>
      </c>
      <c r="I29" s="7">
        <v>0.25</v>
      </c>
      <c r="J29" s="7">
        <v>6.97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0.93</v>
      </c>
      <c r="E30" s="7">
        <v>0</v>
      </c>
      <c r="F30" s="7">
        <v>0</v>
      </c>
      <c r="G30" s="7">
        <v>1.1499999999999999</v>
      </c>
      <c r="H30" s="7">
        <v>0.98</v>
      </c>
      <c r="I30" s="7">
        <v>0</v>
      </c>
      <c r="J30" s="7">
        <v>2.17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1.7</v>
      </c>
      <c r="H31" s="7">
        <v>1.5</v>
      </c>
      <c r="I31" s="7">
        <v>0.63</v>
      </c>
      <c r="J31" s="7">
        <v>0.55000000000000004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3.95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0.33</v>
      </c>
      <c r="F33" s="7">
        <v>7.73</v>
      </c>
      <c r="G33" s="7">
        <v>1.57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0.65</v>
      </c>
      <c r="F34" s="7">
        <v>2.35</v>
      </c>
      <c r="G34" s="7">
        <v>0</v>
      </c>
      <c r="H34" s="7">
        <v>0</v>
      </c>
      <c r="I34" s="7">
        <v>0.7</v>
      </c>
      <c r="J34" s="7">
        <v>1.1200000000000001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0.37</v>
      </c>
      <c r="E35" s="7">
        <v>0</v>
      </c>
      <c r="F35" s="7">
        <v>0.7</v>
      </c>
      <c r="G35" s="7">
        <v>6.85</v>
      </c>
      <c r="H35" s="7">
        <v>0</v>
      </c>
      <c r="I35" s="7">
        <v>0.2</v>
      </c>
      <c r="J35" s="7">
        <v>0.1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0.88</v>
      </c>
      <c r="D37" s="7">
        <f t="shared" si="0"/>
        <v>5.14</v>
      </c>
      <c r="E37" s="7">
        <f t="shared" si="0"/>
        <v>11.34</v>
      </c>
      <c r="F37" s="7">
        <f t="shared" si="0"/>
        <v>35.280000000000008</v>
      </c>
      <c r="G37" s="7">
        <f t="shared" si="0"/>
        <v>49.27</v>
      </c>
      <c r="H37" s="7">
        <f t="shared" si="0"/>
        <v>52.269999999999996</v>
      </c>
      <c r="I37" s="7">
        <f t="shared" si="0"/>
        <v>65.040000000000006</v>
      </c>
      <c r="J37" s="7">
        <f t="shared" si="0"/>
        <v>30.690000000000005</v>
      </c>
      <c r="K37" s="7">
        <f t="shared" si="0"/>
        <v>14.579999999999998</v>
      </c>
      <c r="L37" s="7">
        <f t="shared" si="0"/>
        <v>0</v>
      </c>
      <c r="M37" s="7">
        <f t="shared" si="0"/>
        <v>1.78</v>
      </c>
      <c r="N37" s="8">
        <f>SUM(B37:M37)</f>
        <v>266.27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0.88</v>
      </c>
      <c r="D38" s="7">
        <f t="shared" si="1"/>
        <v>2.0699999999999998</v>
      </c>
      <c r="E38" s="7">
        <f t="shared" si="1"/>
        <v>6.7</v>
      </c>
      <c r="F38" s="7">
        <f t="shared" si="1"/>
        <v>7.8</v>
      </c>
      <c r="G38" s="7">
        <f t="shared" si="1"/>
        <v>9.75</v>
      </c>
      <c r="H38" s="7">
        <f t="shared" si="1"/>
        <v>9.4</v>
      </c>
      <c r="I38" s="7">
        <f t="shared" si="1"/>
        <v>11.48</v>
      </c>
      <c r="J38" s="7">
        <f t="shared" si="1"/>
        <v>6.97</v>
      </c>
      <c r="K38" s="7">
        <f t="shared" si="1"/>
        <v>4.13</v>
      </c>
      <c r="L38" s="7">
        <f t="shared" si="1"/>
        <v>0</v>
      </c>
      <c r="M38" s="7">
        <f t="shared" si="1"/>
        <v>1.45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5</v>
      </c>
      <c r="E39" s="6">
        <f t="shared" si="2"/>
        <v>8</v>
      </c>
      <c r="F39" s="6">
        <f t="shared" si="2"/>
        <v>18</v>
      </c>
      <c r="G39" s="6">
        <f t="shared" si="2"/>
        <v>16</v>
      </c>
      <c r="H39" s="6">
        <f t="shared" si="2"/>
        <v>23</v>
      </c>
      <c r="I39" s="6">
        <f t="shared" si="2"/>
        <v>20</v>
      </c>
      <c r="J39" s="6">
        <f t="shared" si="2"/>
        <v>16</v>
      </c>
      <c r="K39" s="6">
        <f t="shared" si="2"/>
        <v>7</v>
      </c>
      <c r="L39" s="6">
        <f t="shared" si="2"/>
        <v>0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0.88</v>
      </c>
      <c r="D40" s="7">
        <f t="shared" si="3"/>
        <v>1.028</v>
      </c>
      <c r="E40" s="7">
        <f t="shared" si="3"/>
        <v>1.4175</v>
      </c>
      <c r="F40" s="7">
        <f t="shared" si="3"/>
        <v>1.9600000000000004</v>
      </c>
      <c r="G40" s="7">
        <f t="shared" si="3"/>
        <v>3.0793750000000002</v>
      </c>
      <c r="H40" s="7">
        <f t="shared" si="3"/>
        <v>2.2726086956521736</v>
      </c>
      <c r="I40" s="7">
        <f t="shared" si="3"/>
        <v>3.2520000000000002</v>
      </c>
      <c r="J40" s="7">
        <f t="shared" si="3"/>
        <v>1.9181250000000003</v>
      </c>
      <c r="K40" s="7">
        <f t="shared" si="3"/>
        <v>2.0828571428571427</v>
      </c>
      <c r="L40" s="7" t="e">
        <f t="shared" si="3"/>
        <v>#DIV/0!</v>
      </c>
      <c r="M40" s="7">
        <f t="shared" si="3"/>
        <v>0.89</v>
      </c>
    </row>
    <row r="41" spans="1:14" x14ac:dyDescent="0.3">
      <c r="A41" s="5" t="s">
        <v>19</v>
      </c>
      <c r="B41" s="7">
        <f>B37/31</f>
        <v>0</v>
      </c>
      <c r="C41" s="7">
        <f>C37/28</f>
        <v>3.1428571428571431E-2</v>
      </c>
      <c r="D41" s="7">
        <f>D37/31</f>
        <v>0.16580645161290322</v>
      </c>
      <c r="E41" s="7">
        <f>E37/30</f>
        <v>0.378</v>
      </c>
      <c r="F41" s="7">
        <f>F37/31</f>
        <v>1.1380645161290326</v>
      </c>
      <c r="G41" s="7">
        <f>G37/30</f>
        <v>1.6423333333333334</v>
      </c>
      <c r="H41" s="7">
        <f>H37/31</f>
        <v>1.6861290322580644</v>
      </c>
      <c r="I41" s="7">
        <f>I37/31</f>
        <v>2.0980645161290323</v>
      </c>
      <c r="J41" s="7">
        <f>J37/30</f>
        <v>1.0230000000000001</v>
      </c>
      <c r="K41" s="7">
        <f>K37/31</f>
        <v>0.47032258064516125</v>
      </c>
      <c r="L41" s="7">
        <f>L37/30</f>
        <v>0</v>
      </c>
      <c r="M41" s="7">
        <f>M37/31</f>
        <v>5.7419354838709677E-2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2023-09-14T10:56:39Z</dcterms:modified>
</cp:coreProperties>
</file>