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09984AD7-ED75-4D66-A928-C21671F983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7" r:id="rId1"/>
    <sheet name="2013" sheetId="1" r:id="rId2"/>
    <sheet name="2014" sheetId="4" r:id="rId3"/>
    <sheet name="2015" sheetId="5" r:id="rId4"/>
    <sheet name="2016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6" l="1"/>
  <c r="L39" i="6"/>
  <c r="K39" i="6"/>
  <c r="J39" i="6"/>
  <c r="J40" i="6" s="1"/>
  <c r="I39" i="6"/>
  <c r="H39" i="6"/>
  <c r="G39" i="6"/>
  <c r="F39" i="6"/>
  <c r="E39" i="6"/>
  <c r="D39" i="6"/>
  <c r="C39" i="6"/>
  <c r="B39" i="6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41" i="6" s="1"/>
  <c r="L37" i="6"/>
  <c r="L40" i="6" s="1"/>
  <c r="L41" i="6"/>
  <c r="K37" i="6"/>
  <c r="K41" i="6" s="1"/>
  <c r="J37" i="6"/>
  <c r="J41" i="6" s="1"/>
  <c r="I37" i="6"/>
  <c r="I41" i="6" s="1"/>
  <c r="H37" i="6"/>
  <c r="H40" i="6" s="1"/>
  <c r="G37" i="6"/>
  <c r="G41" i="6"/>
  <c r="F37" i="6"/>
  <c r="F41" i="6"/>
  <c r="E37" i="6"/>
  <c r="E41" i="6"/>
  <c r="D37" i="6"/>
  <c r="D41" i="6"/>
  <c r="C37" i="6"/>
  <c r="C41" i="6"/>
  <c r="B37" i="6"/>
  <c r="B40" i="6" s="1"/>
  <c r="M39" i="5"/>
  <c r="L39" i="5"/>
  <c r="K39" i="5"/>
  <c r="J39" i="5"/>
  <c r="J40" i="5" s="1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41" i="5" s="1"/>
  <c r="L37" i="5"/>
  <c r="L41" i="5"/>
  <c r="K37" i="5"/>
  <c r="K41" i="5" s="1"/>
  <c r="J37" i="5"/>
  <c r="J41" i="5"/>
  <c r="I37" i="5"/>
  <c r="I41" i="5"/>
  <c r="H37" i="5"/>
  <c r="H40" i="5" s="1"/>
  <c r="G37" i="5"/>
  <c r="G41" i="5" s="1"/>
  <c r="F37" i="5"/>
  <c r="F41" i="5"/>
  <c r="E37" i="5"/>
  <c r="E41" i="5" s="1"/>
  <c r="D37" i="5"/>
  <c r="D41" i="5"/>
  <c r="C37" i="5"/>
  <c r="C41" i="5"/>
  <c r="B37" i="5"/>
  <c r="B40" i="5" s="1"/>
  <c r="M39" i="4"/>
  <c r="L39" i="4"/>
  <c r="K39" i="4"/>
  <c r="J39" i="4"/>
  <c r="J40" i="4" s="1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41" i="4" s="1"/>
  <c r="L37" i="4"/>
  <c r="L41" i="4"/>
  <c r="K37" i="4"/>
  <c r="K41" i="4" s="1"/>
  <c r="J37" i="4"/>
  <c r="J41" i="4" s="1"/>
  <c r="I37" i="4"/>
  <c r="I41" i="4"/>
  <c r="H37" i="4"/>
  <c r="H41" i="4" s="1"/>
  <c r="G37" i="4"/>
  <c r="G41" i="4" s="1"/>
  <c r="F37" i="4"/>
  <c r="F41" i="4"/>
  <c r="E37" i="4"/>
  <c r="E41" i="4" s="1"/>
  <c r="D37" i="4"/>
  <c r="D41" i="4" s="1"/>
  <c r="C37" i="4"/>
  <c r="C41" i="4"/>
  <c r="B37" i="4"/>
  <c r="B41" i="4" s="1"/>
  <c r="M38" i="1"/>
  <c r="L38" i="1"/>
  <c r="K38" i="1"/>
  <c r="J38" i="1"/>
  <c r="I38" i="1"/>
  <c r="H38" i="1"/>
  <c r="G38" i="1"/>
  <c r="F38" i="1"/>
  <c r="E38" i="1"/>
  <c r="D38" i="1"/>
  <c r="C38" i="1"/>
  <c r="B38" i="1"/>
  <c r="M39" i="1"/>
  <c r="L39" i="1"/>
  <c r="K39" i="1"/>
  <c r="J39" i="1"/>
  <c r="J40" i="1" s="1"/>
  <c r="I39" i="1"/>
  <c r="H39" i="1"/>
  <c r="G39" i="1"/>
  <c r="F39" i="1"/>
  <c r="E39" i="1"/>
  <c r="D39" i="1"/>
  <c r="D40" i="1" s="1"/>
  <c r="C39" i="1"/>
  <c r="B39" i="1"/>
  <c r="M37" i="1"/>
  <c r="M41" i="1" s="1"/>
  <c r="L37" i="1"/>
  <c r="L40" i="1" s="1"/>
  <c r="K37" i="1"/>
  <c r="K41" i="1" s="1"/>
  <c r="J37" i="1"/>
  <c r="I37" i="1"/>
  <c r="H37" i="1"/>
  <c r="G37" i="1"/>
  <c r="G40" i="1" s="1"/>
  <c r="F37" i="1"/>
  <c r="F40" i="1" s="1"/>
  <c r="E37" i="1"/>
  <c r="E40" i="1" s="1"/>
  <c r="D37" i="1"/>
  <c r="D41" i="1" s="1"/>
  <c r="C37" i="1"/>
  <c r="C40" i="1" s="1"/>
  <c r="B37" i="1"/>
  <c r="B41" i="1" s="1"/>
  <c r="K40" i="1"/>
  <c r="J41" i="1"/>
  <c r="I40" i="1"/>
  <c r="I41" i="1"/>
  <c r="H40" i="1"/>
  <c r="H41" i="1"/>
  <c r="C41" i="1"/>
  <c r="C40" i="6"/>
  <c r="E40" i="6"/>
  <c r="G40" i="6"/>
  <c r="I40" i="6"/>
  <c r="M40" i="6"/>
  <c r="D40" i="6"/>
  <c r="F40" i="6"/>
  <c r="C40" i="5"/>
  <c r="E40" i="5"/>
  <c r="G40" i="5"/>
  <c r="I40" i="5"/>
  <c r="K40" i="5"/>
  <c r="M40" i="5"/>
  <c r="D40" i="5"/>
  <c r="F40" i="5"/>
  <c r="L40" i="5"/>
  <c r="E40" i="4"/>
  <c r="G40" i="4"/>
  <c r="I40" i="4"/>
  <c r="D40" i="4"/>
  <c r="F40" i="4"/>
  <c r="H40" i="4"/>
  <c r="K40" i="6" l="1"/>
  <c r="B41" i="5"/>
  <c r="H41" i="5"/>
  <c r="B41" i="6"/>
  <c r="H41" i="6"/>
  <c r="E41" i="1"/>
  <c r="F41" i="1"/>
  <c r="L41" i="1"/>
  <c r="G41" i="1"/>
</calcChain>
</file>

<file path=xl/sharedStrings.xml><?xml version="1.0" encoding="utf-8"?>
<sst xmlns="http://schemas.openxmlformats.org/spreadsheetml/2006/main" count="257" uniqueCount="40">
  <si>
    <t xml:space="preserve">              RAINFALL in mm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</si>
  <si>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</si>
  <si>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</si>
  <si>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</si>
  <si>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</si>
  <si>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</si>
  <si>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</si>
  <si>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</si>
  <si>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</si>
  <si>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</si>
  <si>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</si>
  <si>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</si>
  <si>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</si>
  <si>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</si>
  <si>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METEOROLOGICAL  DATA</t>
  </si>
  <si>
    <t>Total Rainfall</t>
  </si>
  <si>
    <t>Maximum Rainfall in one day</t>
  </si>
  <si>
    <t>No of Rainy days</t>
  </si>
  <si>
    <t>Avg(Total rainfal/rainy days)</t>
  </si>
  <si>
    <t>Avg(Total rainfal/no of days)</t>
  </si>
  <si>
    <t>DURRUNG TE</t>
  </si>
  <si>
    <t>YEAR  2013</t>
  </si>
  <si>
    <t>YEAR  2014</t>
  </si>
  <si>
    <t>YEAR  2015</t>
  </si>
  <si>
    <t>YEAR  2016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</si>
  <si>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</si>
  <si>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</si>
  <si>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</si>
  <si>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</si>
  <si>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</si>
  <si>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</si>
  <si>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</si>
  <si>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</si>
  <si>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</si>
  <si>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</si>
  <si>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</si>
  <si>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</si>
  <si>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millimetres</t>
  </si>
  <si>
    <t>Durrung Tea Estate</t>
  </si>
  <si>
    <t xml:space="preserve">Sonitpur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</si>
</sst>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I9" sqref="I9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26</v>
      </c>
      <c r="B1" t="s">
        <v>38</v>
      </c>
    </row>
    <row r="2" spans="1:2" x14ac:dyDescent="0.3">
      <c r="A2" t="s">
        <v>27</v>
      </c>
    </row>
    <row r="3" spans="1:2" x14ac:dyDescent="0.3">
      <c r="A3" t="s">
        <v>28</v>
      </c>
    </row>
    <row r="4" spans="1:2" x14ac:dyDescent="0.3">
      <c r="A4" t="s">
        <v>29</v>
      </c>
      <c r="B4">
        <v>26.721375500000001</v>
      </c>
    </row>
    <row r="5" spans="1:2" x14ac:dyDescent="0.3">
      <c r="A5" t="s">
        <v>30</v>
      </c>
      <c r="B5">
        <v>92.730293000000003</v>
      </c>
    </row>
    <row r="6" spans="1:2" x14ac:dyDescent="0.3">
      <c r="A6" t="s">
        <v>31</v>
      </c>
      <c r="B6" t="s">
        <v>39</v>
      </c>
    </row>
    <row r="7" spans="1:2" x14ac:dyDescent="0.3">
      <c r="A7" t="s">
        <v>32</v>
      </c>
      <c r="B7" t="s">
        <v>33</v>
      </c>
    </row>
    <row r="8" spans="1:2" x14ac:dyDescent="0.3">
      <c r="A8" t="s">
        <v>34</v>
      </c>
    </row>
    <row r="9" spans="1:2" x14ac:dyDescent="0.3">
      <c r="A9" t="s">
        <v>35</v>
      </c>
      <c r="B9">
        <v>1</v>
      </c>
    </row>
    <row r="10" spans="1:2" x14ac:dyDescent="0.3">
      <c r="A10" t="s">
        <v>36</v>
      </c>
      <c r="B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workbookViewId="0">
      <selection activeCell="O42" sqref="O4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21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/>
      <c r="C6" s="7"/>
      <c r="D6" s="7"/>
      <c r="E6" s="7"/>
      <c r="F6" s="7">
        <v>18.5</v>
      </c>
      <c r="G6" s="7"/>
      <c r="H6" s="7">
        <v>26.25</v>
      </c>
      <c r="I6" s="7">
        <v>22.5</v>
      </c>
      <c r="J6" s="7">
        <v>30</v>
      </c>
      <c r="K6" s="7"/>
      <c r="L6" s="7"/>
      <c r="M6" s="7"/>
    </row>
    <row r="7" spans="1:13" x14ac:dyDescent="0.3">
      <c r="A7" s="5">
        <v>2</v>
      </c>
      <c r="B7" s="7"/>
      <c r="C7" s="7"/>
      <c r="D7" s="7"/>
      <c r="E7" s="7"/>
      <c r="F7" s="7">
        <v>20</v>
      </c>
      <c r="G7" s="7">
        <v>6.5</v>
      </c>
      <c r="H7" s="7">
        <v>37.75</v>
      </c>
      <c r="I7" s="7">
        <v>47.5</v>
      </c>
      <c r="J7" s="7">
        <v>6.25</v>
      </c>
      <c r="K7" s="7"/>
      <c r="L7" s="7"/>
      <c r="M7" s="7"/>
    </row>
    <row r="8" spans="1:13" x14ac:dyDescent="0.3">
      <c r="A8" s="5">
        <v>3</v>
      </c>
      <c r="B8" s="7"/>
      <c r="C8" s="7"/>
      <c r="D8" s="7"/>
      <c r="E8" s="7"/>
      <c r="F8" s="7">
        <v>21.25</v>
      </c>
      <c r="G8" s="7"/>
      <c r="H8" s="7"/>
      <c r="I8" s="7"/>
      <c r="J8" s="7">
        <v>1.25</v>
      </c>
      <c r="K8" s="7">
        <v>4.5</v>
      </c>
      <c r="L8" s="7"/>
      <c r="M8" s="7"/>
    </row>
    <row r="9" spans="1:13" x14ac:dyDescent="0.3">
      <c r="A9" s="5">
        <v>4</v>
      </c>
      <c r="B9" s="7"/>
      <c r="C9" s="7"/>
      <c r="D9" s="7"/>
      <c r="E9" s="7">
        <v>12.5</v>
      </c>
      <c r="F9" s="7">
        <v>14.5</v>
      </c>
      <c r="G9" s="7">
        <v>12.5</v>
      </c>
      <c r="H9" s="7">
        <v>9</v>
      </c>
      <c r="I9" s="7"/>
      <c r="J9" s="7">
        <v>23.75</v>
      </c>
      <c r="K9" s="7">
        <v>2.75</v>
      </c>
      <c r="L9" s="7"/>
      <c r="M9" s="7"/>
    </row>
    <row r="10" spans="1:13" x14ac:dyDescent="0.3">
      <c r="A10" s="5">
        <v>5</v>
      </c>
      <c r="B10" s="7"/>
      <c r="C10" s="7"/>
      <c r="D10" s="7"/>
      <c r="E10" s="7"/>
      <c r="F10" s="7">
        <v>3</v>
      </c>
      <c r="G10" s="7">
        <v>5</v>
      </c>
      <c r="H10" s="7">
        <v>2</v>
      </c>
      <c r="I10" s="7"/>
      <c r="J10" s="7">
        <v>5.5</v>
      </c>
      <c r="K10" s="7">
        <v>24.25</v>
      </c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/>
      <c r="G11" s="7"/>
      <c r="H11" s="7">
        <v>7.25</v>
      </c>
      <c r="I11" s="7">
        <v>24</v>
      </c>
      <c r="J11" s="7">
        <v>1.25</v>
      </c>
      <c r="K11" s="7">
        <v>3.5</v>
      </c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/>
      <c r="G12" s="7"/>
      <c r="H12" s="7">
        <v>2.5</v>
      </c>
      <c r="I12" s="7"/>
      <c r="J12" s="7">
        <v>12.25</v>
      </c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>
        <v>16.25</v>
      </c>
      <c r="G13" s="7"/>
      <c r="H13" s="7"/>
      <c r="I13" s="7">
        <v>2.5</v>
      </c>
      <c r="J13" s="7"/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/>
      <c r="F14" s="7">
        <v>27.75</v>
      </c>
      <c r="G14" s="7">
        <v>2</v>
      </c>
      <c r="H14" s="7">
        <v>27.5</v>
      </c>
      <c r="I14" s="7">
        <v>6.25</v>
      </c>
      <c r="J14" s="7"/>
      <c r="K14" s="7"/>
      <c r="L14" s="7"/>
      <c r="M14" s="7"/>
    </row>
    <row r="15" spans="1:13" x14ac:dyDescent="0.3">
      <c r="A15" s="5">
        <v>10</v>
      </c>
      <c r="B15" s="7"/>
      <c r="C15" s="7"/>
      <c r="D15" s="7"/>
      <c r="E15" s="7">
        <v>7.5</v>
      </c>
      <c r="F15" s="7">
        <v>14.5</v>
      </c>
      <c r="G15" s="7"/>
      <c r="H15" s="7"/>
      <c r="I15" s="7">
        <v>5.25</v>
      </c>
      <c r="J15" s="7"/>
      <c r="K15" s="7"/>
      <c r="L15" s="7"/>
      <c r="M15" s="7"/>
    </row>
    <row r="16" spans="1:13" x14ac:dyDescent="0.3">
      <c r="A16" s="5">
        <v>11</v>
      </c>
      <c r="B16" s="7"/>
      <c r="C16" s="7"/>
      <c r="D16" s="7">
        <v>2.75</v>
      </c>
      <c r="E16" s="7">
        <v>1.75</v>
      </c>
      <c r="F16" s="7">
        <v>35.5</v>
      </c>
      <c r="G16" s="7"/>
      <c r="H16" s="7"/>
      <c r="I16" s="7">
        <v>2.75</v>
      </c>
      <c r="J16" s="7"/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/>
      <c r="F17" s="7">
        <v>8.5</v>
      </c>
      <c r="G17" s="7"/>
      <c r="H17" s="7">
        <v>10</v>
      </c>
      <c r="I17" s="7"/>
      <c r="J17" s="7"/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>
        <v>5.75</v>
      </c>
      <c r="F18" s="7">
        <v>7.5</v>
      </c>
      <c r="G18" s="7"/>
      <c r="H18" s="7"/>
      <c r="I18" s="7"/>
      <c r="J18" s="7"/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>
        <v>13</v>
      </c>
      <c r="F19" s="7">
        <v>2.5</v>
      </c>
      <c r="G19" s="7"/>
      <c r="H19" s="7">
        <v>2.75</v>
      </c>
      <c r="I19" s="7"/>
      <c r="J19" s="7"/>
      <c r="K19" s="7"/>
      <c r="L19" s="7"/>
      <c r="M19" s="7"/>
    </row>
    <row r="20" spans="1:13" x14ac:dyDescent="0.3">
      <c r="A20" s="5">
        <v>15</v>
      </c>
      <c r="B20" s="7"/>
      <c r="C20" s="7"/>
      <c r="D20" s="7"/>
      <c r="E20" s="7">
        <v>12.5</v>
      </c>
      <c r="F20" s="7"/>
      <c r="G20" s="7"/>
      <c r="H20" s="7">
        <v>1.25</v>
      </c>
      <c r="I20" s="7">
        <v>12.75</v>
      </c>
      <c r="J20" s="7"/>
      <c r="K20" s="7"/>
      <c r="L20" s="7"/>
      <c r="M20" s="7"/>
    </row>
    <row r="21" spans="1:13" x14ac:dyDescent="0.3">
      <c r="A21" s="5">
        <v>16</v>
      </c>
      <c r="B21" s="7"/>
      <c r="C21" s="7"/>
      <c r="D21" s="7"/>
      <c r="E21" s="7"/>
      <c r="F21" s="7">
        <v>8.75</v>
      </c>
      <c r="G21" s="7"/>
      <c r="H21" s="7">
        <v>1</v>
      </c>
      <c r="I21" s="7"/>
      <c r="J21" s="7"/>
      <c r="K21" s="7"/>
      <c r="L21" s="7"/>
      <c r="M21" s="7"/>
    </row>
    <row r="22" spans="1:13" x14ac:dyDescent="0.3">
      <c r="A22" s="5">
        <v>17</v>
      </c>
      <c r="B22" s="7"/>
      <c r="C22" s="7">
        <v>11.75</v>
      </c>
      <c r="D22" s="7"/>
      <c r="E22" s="7">
        <v>23.25</v>
      </c>
      <c r="F22" s="7"/>
      <c r="G22" s="7">
        <v>8.75</v>
      </c>
      <c r="H22" s="7">
        <v>39.25</v>
      </c>
      <c r="I22" s="7"/>
      <c r="J22" s="7"/>
      <c r="K22" s="7"/>
      <c r="L22" s="7"/>
      <c r="M22" s="7"/>
    </row>
    <row r="23" spans="1:13" x14ac:dyDescent="0.3">
      <c r="A23" s="5">
        <v>18</v>
      </c>
      <c r="B23" s="7"/>
      <c r="C23" s="7"/>
      <c r="D23" s="7"/>
      <c r="E23" s="7">
        <v>17.5</v>
      </c>
      <c r="F23" s="7">
        <v>24.25</v>
      </c>
      <c r="G23" s="7"/>
      <c r="H23" s="7">
        <v>24.5</v>
      </c>
      <c r="I23" s="7"/>
      <c r="J23" s="7"/>
      <c r="K23" s="7"/>
      <c r="L23" s="7"/>
      <c r="M23" s="7"/>
    </row>
    <row r="24" spans="1:13" x14ac:dyDescent="0.3">
      <c r="A24" s="5">
        <v>19</v>
      </c>
      <c r="B24" s="7"/>
      <c r="C24" s="7"/>
      <c r="D24" s="7"/>
      <c r="E24" s="7">
        <v>3</v>
      </c>
      <c r="F24" s="7"/>
      <c r="G24" s="7">
        <v>4</v>
      </c>
      <c r="H24" s="7">
        <v>2</v>
      </c>
      <c r="I24" s="7"/>
      <c r="J24" s="7"/>
      <c r="K24" s="7"/>
      <c r="L24" s="7"/>
      <c r="M24" s="7"/>
    </row>
    <row r="25" spans="1:13" x14ac:dyDescent="0.3">
      <c r="A25" s="5">
        <v>20</v>
      </c>
      <c r="B25" s="7"/>
      <c r="C25" s="7"/>
      <c r="D25" s="7"/>
      <c r="E25" s="7"/>
      <c r="F25" s="7">
        <v>3.25</v>
      </c>
      <c r="G25" s="7"/>
      <c r="H25" s="7">
        <v>3.75</v>
      </c>
      <c r="I25" s="7"/>
      <c r="J25" s="7"/>
      <c r="K25" s="7"/>
      <c r="L25" s="7"/>
      <c r="M25" s="7"/>
    </row>
    <row r="26" spans="1:13" x14ac:dyDescent="0.3">
      <c r="A26" s="5">
        <v>21</v>
      </c>
      <c r="B26" s="7"/>
      <c r="C26" s="7"/>
      <c r="D26" s="7">
        <v>31.75</v>
      </c>
      <c r="E26" s="7"/>
      <c r="F26" s="7"/>
      <c r="G26" s="7"/>
      <c r="H26" s="7">
        <v>9.5</v>
      </c>
      <c r="I26" s="7"/>
      <c r="J26" s="7"/>
      <c r="K26" s="7"/>
      <c r="L26" s="7"/>
      <c r="M26" s="7"/>
    </row>
    <row r="27" spans="1:13" x14ac:dyDescent="0.3">
      <c r="A27" s="5">
        <v>22</v>
      </c>
      <c r="B27" s="7"/>
      <c r="C27" s="7"/>
      <c r="D27" s="7"/>
      <c r="E27" s="7"/>
      <c r="F27" s="7"/>
      <c r="G27" s="7"/>
      <c r="H27" s="7">
        <v>3.75</v>
      </c>
      <c r="I27" s="7"/>
      <c r="J27" s="7"/>
      <c r="K27" s="7"/>
      <c r="L27" s="7">
        <v>2.75</v>
      </c>
      <c r="M27" s="7"/>
    </row>
    <row r="28" spans="1:13" x14ac:dyDescent="0.3">
      <c r="A28" s="5">
        <v>23</v>
      </c>
      <c r="B28" s="7"/>
      <c r="C28" s="7"/>
      <c r="D28" s="7"/>
      <c r="E28" s="7"/>
      <c r="F28" s="7">
        <v>2.75</v>
      </c>
      <c r="G28" s="7">
        <v>4</v>
      </c>
      <c r="H28" s="7"/>
      <c r="I28" s="7">
        <v>3</v>
      </c>
      <c r="J28" s="7"/>
      <c r="K28" s="7"/>
      <c r="L28" s="7"/>
      <c r="M28" s="7"/>
    </row>
    <row r="29" spans="1:13" x14ac:dyDescent="0.3">
      <c r="A29" s="5">
        <v>24</v>
      </c>
      <c r="B29" s="7"/>
      <c r="C29" s="7"/>
      <c r="D29" s="7">
        <v>0.75</v>
      </c>
      <c r="E29" s="7"/>
      <c r="F29" s="7"/>
      <c r="G29" s="7">
        <v>27.25</v>
      </c>
      <c r="H29" s="7">
        <v>15</v>
      </c>
      <c r="I29" s="7"/>
      <c r="J29" s="7">
        <v>12.5</v>
      </c>
      <c r="K29" s="7"/>
      <c r="L29" s="7"/>
      <c r="M29" s="7"/>
    </row>
    <row r="30" spans="1:13" x14ac:dyDescent="0.3">
      <c r="A30" s="5">
        <v>25</v>
      </c>
      <c r="B30" s="7"/>
      <c r="C30" s="7"/>
      <c r="D30" s="7"/>
      <c r="E30" s="7"/>
      <c r="F30" s="7"/>
      <c r="G30" s="7">
        <v>41.5</v>
      </c>
      <c r="H30" s="7"/>
      <c r="I30" s="7"/>
      <c r="J30" s="7">
        <v>30.75</v>
      </c>
      <c r="K30" s="7"/>
      <c r="L30" s="7"/>
      <c r="M30" s="7"/>
    </row>
    <row r="31" spans="1:13" x14ac:dyDescent="0.3">
      <c r="A31" s="5">
        <v>26</v>
      </c>
      <c r="B31" s="7"/>
      <c r="C31" s="7"/>
      <c r="D31" s="7"/>
      <c r="E31" s="7"/>
      <c r="F31" s="7"/>
      <c r="G31" s="7">
        <v>10.75</v>
      </c>
      <c r="H31" s="7"/>
      <c r="I31" s="7">
        <v>52.5</v>
      </c>
      <c r="J31" s="7">
        <v>17.25</v>
      </c>
      <c r="K31" s="7"/>
      <c r="L31" s="7"/>
      <c r="M31" s="7"/>
    </row>
    <row r="32" spans="1:13" x14ac:dyDescent="0.3">
      <c r="A32" s="5">
        <v>27</v>
      </c>
      <c r="B32" s="7"/>
      <c r="C32" s="7"/>
      <c r="D32" s="7"/>
      <c r="E32" s="7"/>
      <c r="F32" s="7"/>
      <c r="G32" s="7"/>
      <c r="H32" s="7"/>
      <c r="I32" s="7">
        <v>10.5</v>
      </c>
      <c r="J32" s="7"/>
      <c r="K32" s="7"/>
      <c r="L32" s="7"/>
      <c r="M32" s="7"/>
    </row>
    <row r="33" spans="1:13" x14ac:dyDescent="0.3">
      <c r="A33" s="5">
        <v>28</v>
      </c>
      <c r="B33" s="7"/>
      <c r="C33" s="7"/>
      <c r="D33" s="7"/>
      <c r="E33" s="7"/>
      <c r="F33" s="7">
        <v>3.75</v>
      </c>
      <c r="G33" s="7">
        <v>8.75</v>
      </c>
      <c r="H33" s="7"/>
      <c r="I33" s="7">
        <v>20</v>
      </c>
      <c r="J33" s="7">
        <v>3</v>
      </c>
      <c r="K33" s="7">
        <v>12.75</v>
      </c>
      <c r="L33" s="7"/>
      <c r="M33" s="7"/>
    </row>
    <row r="34" spans="1:13" x14ac:dyDescent="0.3">
      <c r="A34" s="5">
        <v>29</v>
      </c>
      <c r="B34" s="7"/>
      <c r="C34" s="7"/>
      <c r="D34" s="7"/>
      <c r="E34" s="7">
        <v>3.75</v>
      </c>
      <c r="F34" s="7">
        <v>7</v>
      </c>
      <c r="G34" s="7"/>
      <c r="H34" s="7"/>
      <c r="I34" s="7"/>
      <c r="J34" s="7"/>
      <c r="K34" s="7"/>
      <c r="L34" s="7"/>
      <c r="M34" s="7"/>
    </row>
    <row r="35" spans="1:13" x14ac:dyDescent="0.3">
      <c r="A35" s="5">
        <v>30</v>
      </c>
      <c r="B35" s="7"/>
      <c r="C35" s="7"/>
      <c r="D35" s="7">
        <v>2.5</v>
      </c>
      <c r="E35" s="7"/>
      <c r="F35" s="7">
        <v>0.75</v>
      </c>
      <c r="G35" s="7"/>
      <c r="H35" s="7"/>
      <c r="I35" s="7">
        <v>6</v>
      </c>
      <c r="J35" s="7"/>
      <c r="K35" s="7"/>
      <c r="L35" s="7"/>
      <c r="M35" s="7"/>
    </row>
    <row r="36" spans="1:13" x14ac:dyDescent="0.3">
      <c r="A36" s="5">
        <v>31</v>
      </c>
      <c r="B36" s="7"/>
      <c r="C36" s="7"/>
      <c r="D36" s="7"/>
      <c r="E36" s="7"/>
      <c r="F36" s="7">
        <v>6.5</v>
      </c>
      <c r="G36" s="7"/>
      <c r="H36" s="7"/>
      <c r="I36" s="7">
        <v>4.75</v>
      </c>
      <c r="J36" s="7"/>
      <c r="K36" s="7">
        <v>5.25</v>
      </c>
      <c r="L36" s="7"/>
      <c r="M36" s="7"/>
    </row>
    <row r="37" spans="1:13" x14ac:dyDescent="0.3">
      <c r="A37" s="5" t="s">
        <v>15</v>
      </c>
      <c r="B37" s="7">
        <f>SUM(B6:B36)</f>
        <v>0</v>
      </c>
      <c r="C37" s="7">
        <f t="shared" ref="C37:M37" si="0">SUM(C6:C36)</f>
        <v>11.75</v>
      </c>
      <c r="D37" s="7">
        <f t="shared" si="0"/>
        <v>37.75</v>
      </c>
      <c r="E37" s="7">
        <f t="shared" si="0"/>
        <v>100.5</v>
      </c>
      <c r="F37" s="7">
        <f t="shared" si="0"/>
        <v>246.75</v>
      </c>
      <c r="G37" s="7">
        <f t="shared" si="0"/>
        <v>131</v>
      </c>
      <c r="H37" s="7">
        <f t="shared" si="0"/>
        <v>225</v>
      </c>
      <c r="I37" s="7">
        <f t="shared" si="0"/>
        <v>220.25</v>
      </c>
      <c r="J37" s="7">
        <f t="shared" si="0"/>
        <v>143.75</v>
      </c>
      <c r="K37" s="7">
        <f t="shared" si="0"/>
        <v>53</v>
      </c>
      <c r="L37" s="7">
        <f t="shared" si="0"/>
        <v>2.75</v>
      </c>
      <c r="M37" s="7">
        <f t="shared" si="0"/>
        <v>0</v>
      </c>
    </row>
    <row r="38" spans="1:13" x14ac:dyDescent="0.3">
      <c r="A38" s="5" t="s">
        <v>16</v>
      </c>
      <c r="B38" s="7">
        <f>MAX(B6:B36)</f>
        <v>0</v>
      </c>
      <c r="C38" s="7">
        <f t="shared" ref="C38:M38" si="1">MAX(C6:C36)</f>
        <v>11.75</v>
      </c>
      <c r="D38" s="7">
        <f t="shared" si="1"/>
        <v>31.75</v>
      </c>
      <c r="E38" s="7">
        <f t="shared" si="1"/>
        <v>23.25</v>
      </c>
      <c r="F38" s="7">
        <f t="shared" si="1"/>
        <v>35.5</v>
      </c>
      <c r="G38" s="7">
        <f t="shared" si="1"/>
        <v>41.5</v>
      </c>
      <c r="H38" s="7">
        <f t="shared" si="1"/>
        <v>39.25</v>
      </c>
      <c r="I38" s="7">
        <f t="shared" si="1"/>
        <v>52.5</v>
      </c>
      <c r="J38" s="7">
        <f t="shared" si="1"/>
        <v>30.75</v>
      </c>
      <c r="K38" s="7">
        <f t="shared" si="1"/>
        <v>24.25</v>
      </c>
      <c r="L38" s="7">
        <f t="shared" si="1"/>
        <v>2.75</v>
      </c>
      <c r="M38" s="7">
        <f t="shared" si="1"/>
        <v>0</v>
      </c>
    </row>
    <row r="39" spans="1:13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4</v>
      </c>
      <c r="E39" s="6">
        <f t="shared" si="2"/>
        <v>10</v>
      </c>
      <c r="F39" s="6">
        <f t="shared" si="2"/>
        <v>20</v>
      </c>
      <c r="G39" s="6">
        <f t="shared" si="2"/>
        <v>11</v>
      </c>
      <c r="H39" s="6">
        <f t="shared" si="2"/>
        <v>18</v>
      </c>
      <c r="I39" s="6">
        <f t="shared" si="2"/>
        <v>14</v>
      </c>
      <c r="J39" s="6">
        <f t="shared" si="2"/>
        <v>11</v>
      </c>
      <c r="K39" s="6">
        <f t="shared" si="2"/>
        <v>6</v>
      </c>
      <c r="L39" s="6">
        <f t="shared" si="2"/>
        <v>1</v>
      </c>
      <c r="M39" s="6">
        <f t="shared" si="2"/>
        <v>0</v>
      </c>
    </row>
    <row r="40" spans="1:13" x14ac:dyDescent="0.3">
      <c r="A40" s="5" t="s">
        <v>18</v>
      </c>
      <c r="B40" s="6">
        <v>0</v>
      </c>
      <c r="C40" s="7">
        <f t="shared" ref="C40:L40" si="3">C37/C39</f>
        <v>11.75</v>
      </c>
      <c r="D40" s="7">
        <f t="shared" si="3"/>
        <v>9.4375</v>
      </c>
      <c r="E40" s="7">
        <f t="shared" si="3"/>
        <v>10.050000000000001</v>
      </c>
      <c r="F40" s="7">
        <f t="shared" si="3"/>
        <v>12.3375</v>
      </c>
      <c r="G40" s="7">
        <f t="shared" si="3"/>
        <v>11.909090909090908</v>
      </c>
      <c r="H40" s="7">
        <f t="shared" si="3"/>
        <v>12.5</v>
      </c>
      <c r="I40" s="7">
        <f t="shared" si="3"/>
        <v>15.732142857142858</v>
      </c>
      <c r="J40" s="7">
        <f t="shared" si="3"/>
        <v>13.068181818181818</v>
      </c>
      <c r="K40" s="7">
        <f t="shared" si="3"/>
        <v>8.8333333333333339</v>
      </c>
      <c r="L40" s="7">
        <f t="shared" si="3"/>
        <v>2.75</v>
      </c>
      <c r="M40" s="7">
        <v>0</v>
      </c>
    </row>
    <row r="41" spans="1:13" x14ac:dyDescent="0.3">
      <c r="A41" s="5" t="s">
        <v>19</v>
      </c>
      <c r="B41" s="7">
        <f>B37/31</f>
        <v>0</v>
      </c>
      <c r="C41" s="7">
        <f>C37/28</f>
        <v>0.41964285714285715</v>
      </c>
      <c r="D41" s="7">
        <f>D37/31</f>
        <v>1.217741935483871</v>
      </c>
      <c r="E41" s="7">
        <f>E37/30</f>
        <v>3.35</v>
      </c>
      <c r="F41" s="7">
        <f>F37/31</f>
        <v>7.959677419354839</v>
      </c>
      <c r="G41" s="7">
        <f>G37/30</f>
        <v>4.3666666666666663</v>
      </c>
      <c r="H41" s="7">
        <f>H37/31</f>
        <v>7.258064516129032</v>
      </c>
      <c r="I41" s="7">
        <f>I37/31</f>
        <v>7.104838709677419</v>
      </c>
      <c r="J41" s="7">
        <f>J37/30</f>
        <v>4.791666666666667</v>
      </c>
      <c r="K41" s="7">
        <f>K37/31</f>
        <v>1.7096774193548387</v>
      </c>
      <c r="L41" s="7">
        <f>L37/30</f>
        <v>9.166666666666666E-2</v>
      </c>
      <c r="M41" s="7">
        <f>M37/31</f>
        <v>0</v>
      </c>
    </row>
    <row r="42" spans="1:1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  <ignoredErrors>
    <ignoredError sqref="C4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workbookViewId="0">
      <selection activeCell="A41" sqref="A4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22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3">
      <c r="A7" s="5">
        <v>2</v>
      </c>
      <c r="B7" s="7"/>
      <c r="C7" s="7"/>
      <c r="D7" s="7"/>
      <c r="E7" s="7"/>
      <c r="F7" s="7">
        <v>8.75</v>
      </c>
      <c r="G7" s="7"/>
      <c r="H7" s="7"/>
      <c r="I7" s="7">
        <v>3.75</v>
      </c>
      <c r="J7" s="7"/>
      <c r="K7" s="7"/>
      <c r="L7" s="7"/>
      <c r="M7" s="7"/>
    </row>
    <row r="8" spans="1:13" x14ac:dyDescent="0.3">
      <c r="A8" s="5">
        <v>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3">
      <c r="A9" s="5">
        <v>4</v>
      </c>
      <c r="B9" s="7"/>
      <c r="C9" s="7"/>
      <c r="D9" s="7"/>
      <c r="E9" s="7"/>
      <c r="F9" s="7">
        <v>8.5</v>
      </c>
      <c r="G9" s="7">
        <v>19.5</v>
      </c>
      <c r="H9" s="7">
        <v>6.25</v>
      </c>
      <c r="I9" s="7"/>
      <c r="J9" s="7"/>
      <c r="K9" s="7"/>
      <c r="L9" s="7"/>
      <c r="M9" s="7"/>
    </row>
    <row r="10" spans="1:13" x14ac:dyDescent="0.3">
      <c r="A10" s="5">
        <v>5</v>
      </c>
      <c r="B10" s="7"/>
      <c r="C10" s="7"/>
      <c r="D10" s="7"/>
      <c r="E10" s="7"/>
      <c r="F10" s="7">
        <v>1</v>
      </c>
      <c r="G10" s="7">
        <v>2.75</v>
      </c>
      <c r="H10" s="7">
        <v>37</v>
      </c>
      <c r="I10" s="7"/>
      <c r="J10" s="7"/>
      <c r="K10" s="7"/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>
        <v>16</v>
      </c>
      <c r="G11" s="7">
        <v>6.5</v>
      </c>
      <c r="H11" s="7"/>
      <c r="I11" s="7">
        <v>4.25</v>
      </c>
      <c r="J11" s="7">
        <v>5</v>
      </c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>
        <v>33.75</v>
      </c>
      <c r="G12" s="7">
        <v>5</v>
      </c>
      <c r="H12" s="7">
        <v>15.5</v>
      </c>
      <c r="I12" s="7"/>
      <c r="J12" s="7">
        <v>18.75</v>
      </c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>
        <v>98</v>
      </c>
      <c r="G13" s="7">
        <v>7.75</v>
      </c>
      <c r="H13" s="7">
        <v>22.5</v>
      </c>
      <c r="I13" s="7">
        <v>64.75</v>
      </c>
      <c r="J13" s="7"/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>
        <v>6.75</v>
      </c>
      <c r="F14" s="7">
        <v>37.75</v>
      </c>
      <c r="G14" s="7">
        <v>22.75</v>
      </c>
      <c r="H14" s="7"/>
      <c r="I14" s="7">
        <v>2.75</v>
      </c>
      <c r="J14" s="7"/>
      <c r="K14" s="7"/>
      <c r="L14" s="7"/>
      <c r="M14" s="7"/>
    </row>
    <row r="15" spans="1:13" x14ac:dyDescent="0.3">
      <c r="A15" s="5">
        <v>10</v>
      </c>
      <c r="B15" s="7"/>
      <c r="C15" s="7"/>
      <c r="D15" s="7"/>
      <c r="E15" s="7"/>
      <c r="F15" s="7"/>
      <c r="G15" s="7">
        <v>47.5</v>
      </c>
      <c r="H15" s="7"/>
      <c r="I15" s="7"/>
      <c r="J15" s="7">
        <v>21.75</v>
      </c>
      <c r="K15" s="7"/>
      <c r="L15" s="7"/>
      <c r="M15" s="7"/>
    </row>
    <row r="16" spans="1:13" x14ac:dyDescent="0.3">
      <c r="A16" s="5">
        <v>11</v>
      </c>
      <c r="B16" s="7"/>
      <c r="C16" s="7"/>
      <c r="D16" s="7"/>
      <c r="E16" s="7"/>
      <c r="F16" s="7">
        <v>17.5</v>
      </c>
      <c r="G16" s="7">
        <v>12.5</v>
      </c>
      <c r="H16" s="7">
        <v>12.5</v>
      </c>
      <c r="I16" s="7"/>
      <c r="J16" s="7"/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/>
      <c r="F17" s="7">
        <v>28.75</v>
      </c>
      <c r="G17" s="7">
        <v>21.25</v>
      </c>
      <c r="H17" s="7"/>
      <c r="I17" s="7">
        <v>22.5</v>
      </c>
      <c r="J17" s="7">
        <v>7.5</v>
      </c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>
        <v>0.75</v>
      </c>
      <c r="F18" s="7"/>
      <c r="G18" s="7">
        <v>40</v>
      </c>
      <c r="H18" s="7">
        <v>35</v>
      </c>
      <c r="I18" s="7">
        <v>6.25</v>
      </c>
      <c r="J18" s="7">
        <v>23.75</v>
      </c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/>
      <c r="F19" s="7"/>
      <c r="G19" s="7"/>
      <c r="H19" s="7"/>
      <c r="I19" s="7">
        <v>30.5</v>
      </c>
      <c r="J19" s="7"/>
      <c r="K19" s="7"/>
      <c r="L19" s="7"/>
      <c r="M19" s="7"/>
    </row>
    <row r="20" spans="1:13" x14ac:dyDescent="0.3">
      <c r="A20" s="5">
        <v>15</v>
      </c>
      <c r="B20" s="7"/>
      <c r="C20" s="7"/>
      <c r="D20" s="7"/>
      <c r="E20" s="7"/>
      <c r="F20" s="7"/>
      <c r="G20" s="7"/>
      <c r="H20" s="7">
        <v>2.5</v>
      </c>
      <c r="I20" s="7">
        <v>10.25</v>
      </c>
      <c r="J20" s="7">
        <v>2.5</v>
      </c>
      <c r="K20" s="7"/>
      <c r="L20" s="7"/>
      <c r="M20" s="7"/>
    </row>
    <row r="21" spans="1:13" x14ac:dyDescent="0.3">
      <c r="A21" s="5">
        <v>16</v>
      </c>
      <c r="B21" s="7"/>
      <c r="C21" s="7"/>
      <c r="D21" s="7"/>
      <c r="E21" s="7"/>
      <c r="F21" s="7">
        <v>10.5</v>
      </c>
      <c r="G21" s="7"/>
      <c r="H21" s="7"/>
      <c r="I21" s="7"/>
      <c r="J21" s="7"/>
      <c r="K21" s="7"/>
      <c r="L21" s="7"/>
      <c r="M21" s="7"/>
    </row>
    <row r="22" spans="1:13" x14ac:dyDescent="0.3">
      <c r="A22" s="5">
        <v>17</v>
      </c>
      <c r="B22" s="7"/>
      <c r="C22" s="7"/>
      <c r="D22" s="7"/>
      <c r="E22" s="7">
        <v>8.75</v>
      </c>
      <c r="F22" s="7"/>
      <c r="G22" s="7"/>
      <c r="H22" s="7">
        <v>11.25</v>
      </c>
      <c r="I22" s="7"/>
      <c r="J22" s="7"/>
      <c r="K22" s="7"/>
      <c r="L22" s="7"/>
      <c r="M22" s="7"/>
    </row>
    <row r="23" spans="1:13" x14ac:dyDescent="0.3">
      <c r="A23" s="5">
        <v>18</v>
      </c>
      <c r="B23" s="7"/>
      <c r="C23" s="7"/>
      <c r="D23" s="7"/>
      <c r="E23" s="7"/>
      <c r="F23" s="7"/>
      <c r="G23" s="7"/>
      <c r="H23" s="7">
        <v>2.5</v>
      </c>
      <c r="I23" s="7"/>
      <c r="J23" s="7">
        <v>33.75</v>
      </c>
      <c r="K23" s="7"/>
      <c r="L23" s="7"/>
      <c r="M23" s="7"/>
    </row>
    <row r="24" spans="1:13" x14ac:dyDescent="0.3">
      <c r="A24" s="5">
        <v>19</v>
      </c>
      <c r="B24" s="7"/>
      <c r="C24" s="7"/>
      <c r="D24" s="7"/>
      <c r="E24" s="7"/>
      <c r="F24" s="7"/>
      <c r="G24" s="7">
        <v>19.5</v>
      </c>
      <c r="H24" s="7"/>
      <c r="I24" s="7"/>
      <c r="J24" s="7">
        <v>25</v>
      </c>
      <c r="K24" s="7"/>
      <c r="L24" s="7"/>
      <c r="M24" s="7"/>
    </row>
    <row r="25" spans="1:13" x14ac:dyDescent="0.3">
      <c r="A25" s="5">
        <v>20</v>
      </c>
      <c r="B25" s="7"/>
      <c r="C25" s="7"/>
      <c r="D25" s="7">
        <v>4.5</v>
      </c>
      <c r="E25" s="7"/>
      <c r="F25" s="7"/>
      <c r="G25" s="7">
        <v>2.75</v>
      </c>
      <c r="H25" s="7">
        <v>24.5</v>
      </c>
      <c r="I25" s="7">
        <v>3</v>
      </c>
      <c r="J25" s="7">
        <v>22.5</v>
      </c>
      <c r="K25" s="7"/>
      <c r="L25" s="7"/>
      <c r="M25" s="7"/>
    </row>
    <row r="26" spans="1:13" x14ac:dyDescent="0.3">
      <c r="A26" s="5">
        <v>21</v>
      </c>
      <c r="B26" s="7"/>
      <c r="C26" s="7"/>
      <c r="D26" s="7"/>
      <c r="E26" s="7"/>
      <c r="F26" s="7">
        <v>1.25</v>
      </c>
      <c r="G26" s="7">
        <v>28.25</v>
      </c>
      <c r="H26" s="7"/>
      <c r="I26" s="7"/>
      <c r="J26" s="7">
        <v>34.25</v>
      </c>
      <c r="K26" s="7"/>
      <c r="L26" s="7"/>
      <c r="M26" s="7"/>
    </row>
    <row r="27" spans="1:13" x14ac:dyDescent="0.3">
      <c r="A27" s="5">
        <v>22</v>
      </c>
      <c r="B27" s="7"/>
      <c r="C27" s="7"/>
      <c r="D27" s="7"/>
      <c r="E27" s="7"/>
      <c r="F27" s="7">
        <v>2.5</v>
      </c>
      <c r="G27" s="7">
        <v>27.5</v>
      </c>
      <c r="H27" s="7">
        <v>14.25</v>
      </c>
      <c r="I27" s="7"/>
      <c r="J27" s="7">
        <v>72.5</v>
      </c>
      <c r="K27" s="7"/>
      <c r="L27" s="7"/>
      <c r="M27" s="7"/>
    </row>
    <row r="28" spans="1:13" x14ac:dyDescent="0.3">
      <c r="A28" s="5">
        <v>23</v>
      </c>
      <c r="B28" s="7"/>
      <c r="C28" s="7"/>
      <c r="D28" s="7">
        <v>13.5</v>
      </c>
      <c r="E28" s="7"/>
      <c r="F28" s="7"/>
      <c r="G28" s="7">
        <v>14.5</v>
      </c>
      <c r="H28" s="7">
        <v>10</v>
      </c>
      <c r="I28" s="7">
        <v>3</v>
      </c>
      <c r="J28" s="7">
        <v>10.5</v>
      </c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/>
      <c r="F29" s="7"/>
      <c r="G29" s="7">
        <v>6.5</v>
      </c>
      <c r="H29" s="7">
        <v>12</v>
      </c>
      <c r="I29" s="7">
        <v>18.75</v>
      </c>
      <c r="J29" s="7"/>
      <c r="K29" s="7"/>
      <c r="L29" s="7"/>
      <c r="M29" s="7"/>
    </row>
    <row r="30" spans="1:13" x14ac:dyDescent="0.3">
      <c r="A30" s="5">
        <v>25</v>
      </c>
      <c r="B30" s="7"/>
      <c r="C30" s="7"/>
      <c r="D30" s="7"/>
      <c r="E30" s="7"/>
      <c r="F30" s="7">
        <v>4.5</v>
      </c>
      <c r="G30" s="7"/>
      <c r="H30" s="7"/>
      <c r="I30" s="7"/>
      <c r="J30" s="7">
        <v>5.5</v>
      </c>
      <c r="K30" s="7"/>
      <c r="L30" s="7"/>
      <c r="M30" s="7"/>
    </row>
    <row r="31" spans="1:13" x14ac:dyDescent="0.3">
      <c r="A31" s="5">
        <v>26</v>
      </c>
      <c r="B31" s="7"/>
      <c r="C31" s="7"/>
      <c r="D31" s="7"/>
      <c r="E31" s="7">
        <v>6.25</v>
      </c>
      <c r="F31" s="7"/>
      <c r="G31" s="7"/>
      <c r="H31" s="7"/>
      <c r="I31" s="7">
        <v>3.5</v>
      </c>
      <c r="J31" s="7"/>
      <c r="K31" s="7"/>
      <c r="L31" s="7"/>
      <c r="M31" s="7"/>
    </row>
    <row r="32" spans="1:13" x14ac:dyDescent="0.3">
      <c r="A32" s="5">
        <v>27</v>
      </c>
      <c r="B32" s="7"/>
      <c r="C32" s="7"/>
      <c r="D32" s="7">
        <v>2.5</v>
      </c>
      <c r="E32" s="7"/>
      <c r="F32" s="7"/>
      <c r="G32" s="7">
        <v>22.5</v>
      </c>
      <c r="H32" s="7">
        <v>23.5</v>
      </c>
      <c r="I32" s="7"/>
      <c r="J32" s="7">
        <v>38.75</v>
      </c>
      <c r="K32" s="7"/>
      <c r="L32" s="7"/>
      <c r="M32" s="7"/>
    </row>
    <row r="33" spans="1:13" x14ac:dyDescent="0.3">
      <c r="A33" s="5">
        <v>28</v>
      </c>
      <c r="B33" s="7"/>
      <c r="C33" s="7"/>
      <c r="D33" s="7">
        <v>4.5</v>
      </c>
      <c r="E33" s="7"/>
      <c r="F33" s="7">
        <v>33.75</v>
      </c>
      <c r="G33" s="7">
        <v>4.25</v>
      </c>
      <c r="H33" s="7">
        <v>52.5</v>
      </c>
      <c r="I33" s="7"/>
      <c r="J33" s="7"/>
      <c r="K33" s="7"/>
      <c r="L33" s="7"/>
      <c r="M33" s="7"/>
    </row>
    <row r="34" spans="1:13" x14ac:dyDescent="0.3">
      <c r="A34" s="5">
        <v>29</v>
      </c>
      <c r="B34" s="7"/>
      <c r="C34" s="7"/>
      <c r="D34" s="7"/>
      <c r="E34" s="7">
        <v>10.25</v>
      </c>
      <c r="F34" s="7">
        <v>19</v>
      </c>
      <c r="G34" s="7">
        <v>16.25</v>
      </c>
      <c r="H34" s="7"/>
      <c r="I34" s="7"/>
      <c r="J34" s="7"/>
      <c r="K34" s="7"/>
      <c r="L34" s="7"/>
      <c r="M34" s="7"/>
    </row>
    <row r="35" spans="1:13" x14ac:dyDescent="0.3">
      <c r="A35" s="5">
        <v>30</v>
      </c>
      <c r="B35" s="7"/>
      <c r="C35" s="7"/>
      <c r="D35" s="7"/>
      <c r="E35" s="7">
        <v>5</v>
      </c>
      <c r="F35" s="7"/>
      <c r="G35" s="7">
        <v>23.75</v>
      </c>
      <c r="H35" s="7"/>
      <c r="I35" s="7">
        <v>3.5</v>
      </c>
      <c r="J35" s="7"/>
      <c r="K35" s="7"/>
      <c r="L35" s="7"/>
      <c r="M35" s="7"/>
    </row>
    <row r="36" spans="1:13" x14ac:dyDescent="0.3">
      <c r="A36" s="5">
        <v>31</v>
      </c>
      <c r="B36" s="7"/>
      <c r="C36" s="7"/>
      <c r="D36" s="7"/>
      <c r="E36" s="7"/>
      <c r="F36" s="7"/>
      <c r="G36" s="7"/>
      <c r="H36" s="7">
        <v>5.75</v>
      </c>
      <c r="I36" s="7">
        <v>2.5</v>
      </c>
      <c r="J36" s="7"/>
      <c r="K36" s="7"/>
      <c r="L36" s="7"/>
      <c r="M36" s="7"/>
    </row>
    <row r="37" spans="1:13" x14ac:dyDescent="0.3">
      <c r="A37" s="5" t="s">
        <v>15</v>
      </c>
      <c r="B37" s="7">
        <f>SUM(B6:B36)</f>
        <v>0</v>
      </c>
      <c r="C37" s="7">
        <f t="shared" ref="C37:M37" si="0">SUM(C6:C36)</f>
        <v>0</v>
      </c>
      <c r="D37" s="7">
        <f t="shared" si="0"/>
        <v>25</v>
      </c>
      <c r="E37" s="7">
        <f t="shared" si="0"/>
        <v>37.75</v>
      </c>
      <c r="F37" s="7">
        <f t="shared" si="0"/>
        <v>321.5</v>
      </c>
      <c r="G37" s="7">
        <f t="shared" si="0"/>
        <v>351.25</v>
      </c>
      <c r="H37" s="7">
        <f t="shared" si="0"/>
        <v>287.5</v>
      </c>
      <c r="I37" s="7">
        <f t="shared" si="0"/>
        <v>179.25</v>
      </c>
      <c r="J37" s="7">
        <f t="shared" si="0"/>
        <v>322</v>
      </c>
      <c r="K37" s="7">
        <f t="shared" si="0"/>
        <v>0</v>
      </c>
      <c r="L37" s="7">
        <f t="shared" si="0"/>
        <v>0</v>
      </c>
      <c r="M37" s="7">
        <f t="shared" si="0"/>
        <v>0</v>
      </c>
    </row>
    <row r="38" spans="1:13" x14ac:dyDescent="0.3">
      <c r="A38" s="5" t="s">
        <v>16</v>
      </c>
      <c r="B38" s="7">
        <f>MAX(B6:B36)</f>
        <v>0</v>
      </c>
      <c r="C38" s="7">
        <f t="shared" ref="C38:M38" si="1">MAX(C6:C36)</f>
        <v>0</v>
      </c>
      <c r="D38" s="7">
        <f t="shared" si="1"/>
        <v>13.5</v>
      </c>
      <c r="E38" s="7">
        <f t="shared" si="1"/>
        <v>10.25</v>
      </c>
      <c r="F38" s="7">
        <f t="shared" si="1"/>
        <v>98</v>
      </c>
      <c r="G38" s="7">
        <f t="shared" si="1"/>
        <v>47.5</v>
      </c>
      <c r="H38" s="7">
        <f t="shared" si="1"/>
        <v>52.5</v>
      </c>
      <c r="I38" s="7">
        <f t="shared" si="1"/>
        <v>64.75</v>
      </c>
      <c r="J38" s="7">
        <f t="shared" si="1"/>
        <v>72.5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3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4</v>
      </c>
      <c r="E39" s="6">
        <f t="shared" si="2"/>
        <v>6</v>
      </c>
      <c r="F39" s="6">
        <f t="shared" si="2"/>
        <v>15</v>
      </c>
      <c r="G39" s="6">
        <f t="shared" si="2"/>
        <v>20</v>
      </c>
      <c r="H39" s="6">
        <f t="shared" si="2"/>
        <v>16</v>
      </c>
      <c r="I39" s="6">
        <f t="shared" si="2"/>
        <v>14</v>
      </c>
      <c r="J39" s="6">
        <f t="shared" si="2"/>
        <v>14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3" x14ac:dyDescent="0.3">
      <c r="A40" s="5" t="s">
        <v>18</v>
      </c>
      <c r="B40" s="6">
        <v>0</v>
      </c>
      <c r="C40" s="7">
        <v>0</v>
      </c>
      <c r="D40" s="7">
        <f t="shared" ref="D40:J40" si="3">D37/D39</f>
        <v>6.25</v>
      </c>
      <c r="E40" s="7">
        <f t="shared" si="3"/>
        <v>6.291666666666667</v>
      </c>
      <c r="F40" s="7">
        <f t="shared" si="3"/>
        <v>21.433333333333334</v>
      </c>
      <c r="G40" s="7">
        <f t="shared" si="3"/>
        <v>17.5625</v>
      </c>
      <c r="H40" s="7">
        <f t="shared" si="3"/>
        <v>17.96875</v>
      </c>
      <c r="I40" s="7">
        <f t="shared" si="3"/>
        <v>12.803571428571429</v>
      </c>
      <c r="J40" s="7">
        <f t="shared" si="3"/>
        <v>23</v>
      </c>
      <c r="K40" s="7">
        <v>0</v>
      </c>
      <c r="L40" s="7">
        <v>0</v>
      </c>
      <c r="M40" s="7">
        <v>0</v>
      </c>
    </row>
    <row r="41" spans="1:13" x14ac:dyDescent="0.3">
      <c r="A41" s="5" t="s">
        <v>19</v>
      </c>
      <c r="B41" s="7">
        <f>B37/31</f>
        <v>0</v>
      </c>
      <c r="C41" s="7">
        <f>C37/28</f>
        <v>0</v>
      </c>
      <c r="D41" s="7">
        <f>D37/31</f>
        <v>0.80645161290322576</v>
      </c>
      <c r="E41" s="7">
        <f>E37/30</f>
        <v>1.2583333333333333</v>
      </c>
      <c r="F41" s="7">
        <f>F37/31</f>
        <v>10.370967741935484</v>
      </c>
      <c r="G41" s="7">
        <f>G37/30</f>
        <v>11.708333333333334</v>
      </c>
      <c r="H41" s="7">
        <f>H37/31</f>
        <v>9.2741935483870961</v>
      </c>
      <c r="I41" s="7">
        <f>I37/31</f>
        <v>5.782258064516129</v>
      </c>
      <c r="J41" s="7">
        <f>J37/30</f>
        <v>10.733333333333333</v>
      </c>
      <c r="K41" s="7">
        <f>K37/31</f>
        <v>0</v>
      </c>
      <c r="L41" s="7">
        <f>L37/30</f>
        <v>0</v>
      </c>
      <c r="M41" s="7">
        <f>M37/31</f>
        <v>0</v>
      </c>
    </row>
    <row r="42" spans="1:1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workbookViewId="0">
      <selection activeCell="M9" sqref="M9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23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/>
      <c r="C6" s="7"/>
      <c r="D6" s="7"/>
      <c r="E6" s="7">
        <v>4.5</v>
      </c>
      <c r="F6" s="7"/>
      <c r="G6" s="7">
        <v>9.5</v>
      </c>
      <c r="H6" s="7">
        <v>5</v>
      </c>
      <c r="I6" s="7"/>
      <c r="J6" s="7">
        <v>12.75</v>
      </c>
      <c r="K6" s="7"/>
      <c r="L6" s="7"/>
      <c r="M6" s="7"/>
    </row>
    <row r="7" spans="1:13" x14ac:dyDescent="0.3">
      <c r="A7" s="5">
        <v>2</v>
      </c>
      <c r="B7" s="7"/>
      <c r="C7" s="7"/>
      <c r="D7" s="7"/>
      <c r="E7" s="7">
        <v>12.5</v>
      </c>
      <c r="F7" s="7"/>
      <c r="G7" s="7">
        <v>13.75</v>
      </c>
      <c r="H7" s="7"/>
      <c r="I7" s="7"/>
      <c r="J7" s="7"/>
      <c r="K7" s="7">
        <v>8.25</v>
      </c>
      <c r="L7" s="7"/>
      <c r="M7" s="7"/>
    </row>
    <row r="8" spans="1:13" x14ac:dyDescent="0.3">
      <c r="A8" s="5">
        <v>3</v>
      </c>
      <c r="B8" s="7"/>
      <c r="C8" s="7"/>
      <c r="D8" s="7"/>
      <c r="E8" s="7">
        <v>7.5</v>
      </c>
      <c r="F8" s="7"/>
      <c r="G8" s="7">
        <v>46.25</v>
      </c>
      <c r="H8" s="7">
        <v>47.5</v>
      </c>
      <c r="I8" s="7"/>
      <c r="J8" s="7">
        <v>2</v>
      </c>
      <c r="K8" s="7"/>
      <c r="L8" s="7">
        <v>25</v>
      </c>
      <c r="M8" s="7">
        <v>59</v>
      </c>
    </row>
    <row r="9" spans="1:13" x14ac:dyDescent="0.3">
      <c r="A9" s="5">
        <v>4</v>
      </c>
      <c r="B9" s="7">
        <v>7</v>
      </c>
      <c r="C9" s="7"/>
      <c r="D9" s="7"/>
      <c r="E9" s="7">
        <v>50.25</v>
      </c>
      <c r="F9" s="7">
        <v>15.75</v>
      </c>
      <c r="G9" s="7">
        <v>15.25</v>
      </c>
      <c r="H9" s="7">
        <v>1</v>
      </c>
      <c r="I9" s="7"/>
      <c r="J9" s="7">
        <v>5</v>
      </c>
      <c r="K9" s="7"/>
      <c r="L9" s="7"/>
      <c r="M9" s="7"/>
    </row>
    <row r="10" spans="1:13" x14ac:dyDescent="0.3">
      <c r="A10" s="5">
        <v>5</v>
      </c>
      <c r="B10" s="7"/>
      <c r="C10" s="7"/>
      <c r="D10" s="7"/>
      <c r="E10" s="7">
        <v>3</v>
      </c>
      <c r="F10" s="7">
        <v>11.25</v>
      </c>
      <c r="G10" s="7">
        <v>3.25</v>
      </c>
      <c r="H10" s="7"/>
      <c r="I10" s="7"/>
      <c r="J10" s="7"/>
      <c r="K10" s="7"/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/>
      <c r="G11" s="7">
        <v>34.5</v>
      </c>
      <c r="H11" s="7"/>
      <c r="I11" s="7"/>
      <c r="J11" s="7">
        <v>3.75</v>
      </c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>
        <v>2</v>
      </c>
      <c r="G12" s="7">
        <v>66.25</v>
      </c>
      <c r="H12" s="7"/>
      <c r="I12" s="7">
        <v>13.75</v>
      </c>
      <c r="J12" s="7"/>
      <c r="K12" s="7">
        <v>10.75</v>
      </c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>
        <v>3.25</v>
      </c>
      <c r="G13" s="7">
        <v>15.25</v>
      </c>
      <c r="H13" s="7"/>
      <c r="I13" s="7">
        <v>1.75</v>
      </c>
      <c r="J13" s="7"/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/>
      <c r="F14" s="7"/>
      <c r="G14" s="7">
        <v>59.5</v>
      </c>
      <c r="H14" s="7"/>
      <c r="I14" s="7"/>
      <c r="J14" s="7"/>
      <c r="K14" s="7">
        <v>1.5</v>
      </c>
      <c r="L14" s="7"/>
      <c r="M14" s="7"/>
    </row>
    <row r="15" spans="1:13" x14ac:dyDescent="0.3">
      <c r="A15" s="5">
        <v>10</v>
      </c>
      <c r="B15" s="7"/>
      <c r="C15" s="7"/>
      <c r="D15" s="7"/>
      <c r="E15" s="7"/>
      <c r="F15" s="7"/>
      <c r="G15" s="7"/>
      <c r="H15" s="7"/>
      <c r="I15" s="7">
        <v>47.5</v>
      </c>
      <c r="J15" s="7">
        <v>35</v>
      </c>
      <c r="K15" s="7">
        <v>10.75</v>
      </c>
      <c r="L15" s="7"/>
      <c r="M15" s="7"/>
    </row>
    <row r="16" spans="1:13" x14ac:dyDescent="0.3">
      <c r="A16" s="5">
        <v>11</v>
      </c>
      <c r="B16" s="7"/>
      <c r="C16" s="7"/>
      <c r="D16" s="7"/>
      <c r="E16" s="7"/>
      <c r="F16" s="7"/>
      <c r="G16" s="7">
        <v>12.5</v>
      </c>
      <c r="H16" s="7"/>
      <c r="I16" s="7"/>
      <c r="J16" s="7">
        <v>4.25</v>
      </c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/>
      <c r="F17" s="7"/>
      <c r="G17" s="7"/>
      <c r="H17" s="7"/>
      <c r="I17" s="7">
        <v>21.5</v>
      </c>
      <c r="J17" s="7"/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/>
      <c r="F18" s="7">
        <v>4.5</v>
      </c>
      <c r="G18" s="7">
        <v>1.5</v>
      </c>
      <c r="H18" s="7"/>
      <c r="I18" s="7">
        <v>18.25</v>
      </c>
      <c r="J18" s="7"/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/>
      <c r="F19" s="7">
        <v>16.25</v>
      </c>
      <c r="G19" s="7">
        <v>5</v>
      </c>
      <c r="H19" s="7">
        <v>11</v>
      </c>
      <c r="I19" s="7"/>
      <c r="J19" s="7"/>
      <c r="K19" s="7"/>
      <c r="L19" s="7"/>
      <c r="M19" s="7"/>
    </row>
    <row r="20" spans="1:13" x14ac:dyDescent="0.3">
      <c r="A20" s="5">
        <v>15</v>
      </c>
      <c r="B20" s="7"/>
      <c r="C20" s="7"/>
      <c r="D20" s="7"/>
      <c r="E20" s="7"/>
      <c r="F20" s="7">
        <v>17</v>
      </c>
      <c r="G20" s="7">
        <v>1.75</v>
      </c>
      <c r="H20" s="7">
        <v>127.75</v>
      </c>
      <c r="I20" s="7"/>
      <c r="J20" s="7">
        <v>6.75</v>
      </c>
      <c r="K20" s="7"/>
      <c r="L20" s="7"/>
      <c r="M20" s="7"/>
    </row>
    <row r="21" spans="1:13" x14ac:dyDescent="0.3">
      <c r="A21" s="5">
        <v>16</v>
      </c>
      <c r="B21" s="7"/>
      <c r="C21" s="7"/>
      <c r="D21" s="7"/>
      <c r="E21" s="7"/>
      <c r="F21" s="7"/>
      <c r="G21" s="7">
        <v>11</v>
      </c>
      <c r="H21" s="7">
        <v>47</v>
      </c>
      <c r="I21" s="7">
        <v>1.75</v>
      </c>
      <c r="J21" s="7"/>
      <c r="K21" s="7"/>
      <c r="L21" s="7"/>
      <c r="M21" s="7"/>
    </row>
    <row r="22" spans="1:13" x14ac:dyDescent="0.3">
      <c r="A22" s="5">
        <v>17</v>
      </c>
      <c r="B22" s="7"/>
      <c r="C22" s="7"/>
      <c r="D22" s="7"/>
      <c r="E22" s="7">
        <v>17.25</v>
      </c>
      <c r="F22" s="7">
        <v>3.5</v>
      </c>
      <c r="G22" s="7">
        <v>4.5</v>
      </c>
      <c r="H22" s="7"/>
      <c r="I22" s="7">
        <v>13</v>
      </c>
      <c r="J22" s="7"/>
      <c r="K22" s="7"/>
      <c r="L22" s="7"/>
      <c r="M22" s="7"/>
    </row>
    <row r="23" spans="1:13" x14ac:dyDescent="0.3">
      <c r="A23" s="5">
        <v>18</v>
      </c>
      <c r="B23" s="7"/>
      <c r="C23" s="7"/>
      <c r="D23" s="7"/>
      <c r="E23" s="7">
        <v>8.75</v>
      </c>
      <c r="F23" s="7"/>
      <c r="G23" s="7"/>
      <c r="H23" s="7"/>
      <c r="I23" s="7">
        <v>67.25</v>
      </c>
      <c r="J23" s="7"/>
      <c r="K23" s="7"/>
      <c r="L23" s="7"/>
      <c r="M23" s="7"/>
    </row>
    <row r="24" spans="1:13" x14ac:dyDescent="0.3">
      <c r="A24" s="5">
        <v>19</v>
      </c>
      <c r="B24" s="7"/>
      <c r="C24" s="7">
        <v>1.25</v>
      </c>
      <c r="D24" s="7"/>
      <c r="E24" s="7"/>
      <c r="F24" s="7"/>
      <c r="G24" s="7">
        <v>1</v>
      </c>
      <c r="H24" s="7"/>
      <c r="I24" s="7">
        <v>21.25</v>
      </c>
      <c r="J24" s="7">
        <v>3.5</v>
      </c>
      <c r="K24" s="7"/>
      <c r="L24" s="7"/>
      <c r="M24" s="7"/>
    </row>
    <row r="25" spans="1:13" x14ac:dyDescent="0.3">
      <c r="A25" s="5">
        <v>20</v>
      </c>
      <c r="B25" s="7"/>
      <c r="C25" s="7"/>
      <c r="D25" s="7"/>
      <c r="E25" s="7"/>
      <c r="F25" s="7"/>
      <c r="G25" s="7"/>
      <c r="H25" s="7">
        <v>11</v>
      </c>
      <c r="I25" s="7">
        <v>8.25</v>
      </c>
      <c r="J25" s="7"/>
      <c r="K25" s="7"/>
      <c r="L25" s="7"/>
      <c r="M25" s="7"/>
    </row>
    <row r="26" spans="1:13" x14ac:dyDescent="0.3">
      <c r="A26" s="5">
        <v>21</v>
      </c>
      <c r="B26" s="7"/>
      <c r="C26" s="7"/>
      <c r="D26" s="7"/>
      <c r="E26" s="7">
        <v>35.25</v>
      </c>
      <c r="F26" s="7">
        <v>12.5</v>
      </c>
      <c r="G26" s="7">
        <v>8.75</v>
      </c>
      <c r="H26" s="7">
        <v>5.5</v>
      </c>
      <c r="I26" s="7"/>
      <c r="J26" s="7">
        <v>4.5</v>
      </c>
      <c r="K26" s="7"/>
      <c r="L26" s="7"/>
      <c r="M26" s="7"/>
    </row>
    <row r="27" spans="1:13" x14ac:dyDescent="0.3">
      <c r="A27" s="5">
        <v>22</v>
      </c>
      <c r="B27" s="7"/>
      <c r="C27" s="7"/>
      <c r="D27" s="7"/>
      <c r="E27" s="7">
        <v>12</v>
      </c>
      <c r="F27" s="7">
        <v>28.5</v>
      </c>
      <c r="G27" s="7">
        <v>32.25</v>
      </c>
      <c r="H27" s="7"/>
      <c r="I27" s="7"/>
      <c r="J27" s="7">
        <v>11</v>
      </c>
      <c r="K27" s="7">
        <v>8.75</v>
      </c>
      <c r="L27" s="7"/>
      <c r="M27" s="7"/>
    </row>
    <row r="28" spans="1:13" x14ac:dyDescent="0.3">
      <c r="A28" s="5">
        <v>23</v>
      </c>
      <c r="B28" s="7"/>
      <c r="C28" s="7"/>
      <c r="D28" s="7"/>
      <c r="E28" s="7">
        <v>4</v>
      </c>
      <c r="F28" s="7">
        <v>21</v>
      </c>
      <c r="G28" s="7">
        <v>13.75</v>
      </c>
      <c r="H28" s="7">
        <v>1</v>
      </c>
      <c r="I28" s="7">
        <v>2.5</v>
      </c>
      <c r="J28" s="7">
        <v>18.5</v>
      </c>
      <c r="K28" s="7">
        <v>16.25</v>
      </c>
      <c r="L28" s="7"/>
      <c r="M28" s="7"/>
    </row>
    <row r="29" spans="1:13" x14ac:dyDescent="0.3">
      <c r="A29" s="5">
        <v>24</v>
      </c>
      <c r="B29" s="7"/>
      <c r="C29" s="7"/>
      <c r="D29" s="7"/>
      <c r="E29" s="7">
        <v>3.75</v>
      </c>
      <c r="F29" s="7">
        <v>19.5</v>
      </c>
      <c r="G29" s="7">
        <v>3.5</v>
      </c>
      <c r="H29" s="7">
        <v>26.25</v>
      </c>
      <c r="I29" s="7">
        <v>27</v>
      </c>
      <c r="J29" s="7">
        <v>33.5</v>
      </c>
      <c r="K29" s="7"/>
      <c r="L29" s="7"/>
      <c r="M29" s="7"/>
    </row>
    <row r="30" spans="1:13" x14ac:dyDescent="0.3">
      <c r="A30" s="5">
        <v>25</v>
      </c>
      <c r="B30" s="7"/>
      <c r="C30" s="7"/>
      <c r="D30" s="7"/>
      <c r="E30" s="7"/>
      <c r="F30" s="7">
        <v>38.75</v>
      </c>
      <c r="G30" s="7">
        <v>5</v>
      </c>
      <c r="H30" s="7"/>
      <c r="I30" s="7"/>
      <c r="J30" s="7"/>
      <c r="K30" s="7"/>
      <c r="L30" s="7"/>
      <c r="M30" s="7"/>
    </row>
    <row r="31" spans="1:13" x14ac:dyDescent="0.3">
      <c r="A31" s="5">
        <v>26</v>
      </c>
      <c r="B31" s="7"/>
      <c r="C31" s="7"/>
      <c r="D31" s="7"/>
      <c r="E31" s="7"/>
      <c r="F31" s="7">
        <v>7.75</v>
      </c>
      <c r="G31" s="7">
        <v>10.75</v>
      </c>
      <c r="H31" s="7"/>
      <c r="I31" s="7"/>
      <c r="J31" s="7"/>
      <c r="K31" s="7"/>
      <c r="L31" s="7"/>
      <c r="M31" s="7"/>
    </row>
    <row r="32" spans="1:13" x14ac:dyDescent="0.3">
      <c r="A32" s="5">
        <v>27</v>
      </c>
      <c r="B32" s="7"/>
      <c r="C32" s="7">
        <v>1.75</v>
      </c>
      <c r="D32" s="7"/>
      <c r="E32" s="7">
        <v>16</v>
      </c>
      <c r="F32" s="7"/>
      <c r="G32" s="7">
        <v>6</v>
      </c>
      <c r="H32" s="7"/>
      <c r="I32" s="7">
        <v>13</v>
      </c>
      <c r="J32" s="7"/>
      <c r="K32" s="7"/>
      <c r="L32" s="7"/>
      <c r="M32" s="7"/>
    </row>
    <row r="33" spans="1:13" x14ac:dyDescent="0.3">
      <c r="A33" s="5">
        <v>28</v>
      </c>
      <c r="B33" s="7"/>
      <c r="C33" s="7"/>
      <c r="D33" s="7">
        <v>2.75</v>
      </c>
      <c r="E33" s="7"/>
      <c r="F33" s="7">
        <v>39.25</v>
      </c>
      <c r="G33" s="7"/>
      <c r="H33" s="7"/>
      <c r="I33" s="7">
        <v>1.25</v>
      </c>
      <c r="J33" s="7"/>
      <c r="K33" s="7"/>
      <c r="L33" s="7"/>
      <c r="M33" s="7"/>
    </row>
    <row r="34" spans="1:13" x14ac:dyDescent="0.3">
      <c r="A34" s="5">
        <v>29</v>
      </c>
      <c r="B34" s="7"/>
      <c r="C34" s="7"/>
      <c r="D34" s="7"/>
      <c r="E34" s="7">
        <v>41.5</v>
      </c>
      <c r="F34" s="7">
        <v>10.25</v>
      </c>
      <c r="G34" s="7"/>
      <c r="H34" s="7"/>
      <c r="I34" s="7">
        <v>62.25</v>
      </c>
      <c r="J34" s="7"/>
      <c r="K34" s="7"/>
      <c r="L34" s="7"/>
      <c r="M34" s="7"/>
    </row>
    <row r="35" spans="1:13" x14ac:dyDescent="0.3">
      <c r="A35" s="5">
        <v>30</v>
      </c>
      <c r="B35" s="7"/>
      <c r="C35" s="7"/>
      <c r="D35" s="7"/>
      <c r="E35" s="7"/>
      <c r="F35" s="7"/>
      <c r="G35" s="7">
        <v>4.25</v>
      </c>
      <c r="H35" s="7"/>
      <c r="I35" s="7">
        <v>18.75</v>
      </c>
      <c r="J35" s="7"/>
      <c r="K35" s="7"/>
      <c r="L35" s="7"/>
      <c r="M35" s="7"/>
    </row>
    <row r="36" spans="1:13" x14ac:dyDescent="0.3">
      <c r="A36" s="5">
        <v>31</v>
      </c>
      <c r="B36" s="7"/>
      <c r="C36" s="7"/>
      <c r="D36" s="7">
        <v>2</v>
      </c>
      <c r="E36" s="7"/>
      <c r="F36" s="7">
        <v>21.75</v>
      </c>
      <c r="G36" s="7"/>
      <c r="H36" s="7"/>
      <c r="I36" s="7">
        <v>7.25</v>
      </c>
      <c r="J36" s="7"/>
      <c r="K36" s="7"/>
      <c r="L36" s="7"/>
      <c r="M36" s="7"/>
    </row>
    <row r="37" spans="1:13" x14ac:dyDescent="0.3">
      <c r="A37" s="5" t="s">
        <v>15</v>
      </c>
      <c r="B37" s="7">
        <f>SUM(B6:B36)</f>
        <v>7</v>
      </c>
      <c r="C37" s="7">
        <f t="shared" ref="C37:M37" si="0">SUM(C6:C36)</f>
        <v>3</v>
      </c>
      <c r="D37" s="7">
        <f t="shared" si="0"/>
        <v>4.75</v>
      </c>
      <c r="E37" s="7">
        <f t="shared" si="0"/>
        <v>216.25</v>
      </c>
      <c r="F37" s="7">
        <f t="shared" si="0"/>
        <v>272.75</v>
      </c>
      <c r="G37" s="7">
        <f t="shared" si="0"/>
        <v>385</v>
      </c>
      <c r="H37" s="7">
        <f t="shared" si="0"/>
        <v>283</v>
      </c>
      <c r="I37" s="7">
        <f t="shared" si="0"/>
        <v>346.25</v>
      </c>
      <c r="J37" s="7">
        <f t="shared" si="0"/>
        <v>140.5</v>
      </c>
      <c r="K37" s="7">
        <f t="shared" si="0"/>
        <v>56.25</v>
      </c>
      <c r="L37" s="7">
        <f t="shared" si="0"/>
        <v>25</v>
      </c>
      <c r="M37" s="7">
        <f t="shared" si="0"/>
        <v>59</v>
      </c>
    </row>
    <row r="38" spans="1:13" x14ac:dyDescent="0.3">
      <c r="A38" s="5" t="s">
        <v>16</v>
      </c>
      <c r="B38" s="7">
        <f>MAX(B6:B36)</f>
        <v>7</v>
      </c>
      <c r="C38" s="7">
        <f t="shared" ref="C38:M38" si="1">MAX(C6:C36)</f>
        <v>1.75</v>
      </c>
      <c r="D38" s="7">
        <f t="shared" si="1"/>
        <v>2.75</v>
      </c>
      <c r="E38" s="7">
        <f t="shared" si="1"/>
        <v>50.25</v>
      </c>
      <c r="F38" s="7">
        <f t="shared" si="1"/>
        <v>39.25</v>
      </c>
      <c r="G38" s="7">
        <f t="shared" si="1"/>
        <v>66.25</v>
      </c>
      <c r="H38" s="7">
        <f t="shared" si="1"/>
        <v>127.75</v>
      </c>
      <c r="I38" s="7">
        <f t="shared" si="1"/>
        <v>67.25</v>
      </c>
      <c r="J38" s="7">
        <f t="shared" si="1"/>
        <v>35</v>
      </c>
      <c r="K38" s="7">
        <f t="shared" si="1"/>
        <v>16.25</v>
      </c>
      <c r="L38" s="7">
        <f t="shared" si="1"/>
        <v>25</v>
      </c>
      <c r="M38" s="7">
        <f t="shared" si="1"/>
        <v>59</v>
      </c>
    </row>
    <row r="39" spans="1:13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2</v>
      </c>
      <c r="D39" s="6">
        <f t="shared" si="2"/>
        <v>2</v>
      </c>
      <c r="E39" s="6">
        <f t="shared" si="2"/>
        <v>13</v>
      </c>
      <c r="F39" s="6">
        <f t="shared" si="2"/>
        <v>17</v>
      </c>
      <c r="G39" s="6">
        <f t="shared" si="2"/>
        <v>24</v>
      </c>
      <c r="H39" s="6">
        <f t="shared" si="2"/>
        <v>10</v>
      </c>
      <c r="I39" s="6">
        <f t="shared" si="2"/>
        <v>17</v>
      </c>
      <c r="J39" s="6">
        <f t="shared" si="2"/>
        <v>12</v>
      </c>
      <c r="K39" s="6">
        <f t="shared" si="2"/>
        <v>6</v>
      </c>
      <c r="L39" s="6">
        <f t="shared" si="2"/>
        <v>1</v>
      </c>
      <c r="M39" s="6">
        <f t="shared" si="2"/>
        <v>1</v>
      </c>
    </row>
    <row r="40" spans="1:13" x14ac:dyDescent="0.3">
      <c r="A40" s="5" t="s">
        <v>18</v>
      </c>
      <c r="B40" s="6">
        <f t="shared" ref="B40:M40" si="3">B37/B39</f>
        <v>7</v>
      </c>
      <c r="C40" s="7">
        <f t="shared" si="3"/>
        <v>1.5</v>
      </c>
      <c r="D40" s="7">
        <f t="shared" si="3"/>
        <v>2.375</v>
      </c>
      <c r="E40" s="7">
        <f t="shared" si="3"/>
        <v>16.634615384615383</v>
      </c>
      <c r="F40" s="7">
        <f t="shared" si="3"/>
        <v>16.044117647058822</v>
      </c>
      <c r="G40" s="7">
        <f t="shared" si="3"/>
        <v>16.041666666666668</v>
      </c>
      <c r="H40" s="7">
        <f t="shared" si="3"/>
        <v>28.3</v>
      </c>
      <c r="I40" s="7">
        <f t="shared" si="3"/>
        <v>20.367647058823529</v>
      </c>
      <c r="J40" s="7">
        <f t="shared" si="3"/>
        <v>11.708333333333334</v>
      </c>
      <c r="K40" s="7">
        <f t="shared" si="3"/>
        <v>9.375</v>
      </c>
      <c r="L40" s="7">
        <f t="shared" si="3"/>
        <v>25</v>
      </c>
      <c r="M40" s="7">
        <f t="shared" si="3"/>
        <v>59</v>
      </c>
    </row>
    <row r="41" spans="1:13" x14ac:dyDescent="0.3">
      <c r="A41" s="5" t="s">
        <v>19</v>
      </c>
      <c r="B41" s="7">
        <f>B37/31</f>
        <v>0.22580645161290322</v>
      </c>
      <c r="C41" s="7">
        <f>C37/28</f>
        <v>0.10714285714285714</v>
      </c>
      <c r="D41" s="7">
        <f>D37/31</f>
        <v>0.15322580645161291</v>
      </c>
      <c r="E41" s="7">
        <f>E37/30</f>
        <v>7.208333333333333</v>
      </c>
      <c r="F41" s="7">
        <f>F37/31</f>
        <v>8.7983870967741939</v>
      </c>
      <c r="G41" s="7">
        <f>G37/30</f>
        <v>12.833333333333334</v>
      </c>
      <c r="H41" s="7">
        <f>H37/31</f>
        <v>9.129032258064516</v>
      </c>
      <c r="I41" s="7">
        <f>I37/31</f>
        <v>11.169354838709678</v>
      </c>
      <c r="J41" s="7">
        <f>J37/30</f>
        <v>4.6833333333333336</v>
      </c>
      <c r="K41" s="7">
        <f>K37/31</f>
        <v>1.814516129032258</v>
      </c>
      <c r="L41" s="7">
        <f>L37/30</f>
        <v>0.83333333333333337</v>
      </c>
      <c r="M41" s="7">
        <f>M37/31</f>
        <v>1.903225806451613</v>
      </c>
    </row>
    <row r="42" spans="1:1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2"/>
  <sheetViews>
    <sheetView topLeftCell="A16" workbookViewId="0">
      <selection activeCell="I6" sqref="I6:M3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24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/>
      <c r="C6" s="7"/>
      <c r="D6" s="7"/>
      <c r="E6" s="7">
        <v>7.75</v>
      </c>
      <c r="F6" s="7">
        <v>4.5</v>
      </c>
      <c r="G6" s="7"/>
      <c r="H6" s="7">
        <v>8.75</v>
      </c>
      <c r="I6" s="7" t="s">
        <v>25</v>
      </c>
      <c r="J6" s="7" t="s">
        <v>25</v>
      </c>
      <c r="K6" s="7" t="s">
        <v>25</v>
      </c>
      <c r="L6" s="7" t="s">
        <v>25</v>
      </c>
      <c r="M6" s="7" t="s">
        <v>25</v>
      </c>
    </row>
    <row r="7" spans="1:13" x14ac:dyDescent="0.3">
      <c r="A7" s="5">
        <v>2</v>
      </c>
      <c r="B7" s="7"/>
      <c r="C7" s="7"/>
      <c r="D7" s="7"/>
      <c r="E7" s="7"/>
      <c r="F7" s="7"/>
      <c r="G7" s="7"/>
      <c r="H7" s="7">
        <v>9.5</v>
      </c>
      <c r="I7" s="7" t="s">
        <v>25</v>
      </c>
      <c r="J7" s="7" t="s">
        <v>25</v>
      </c>
      <c r="K7" s="7" t="s">
        <v>25</v>
      </c>
      <c r="L7" s="7" t="s">
        <v>25</v>
      </c>
      <c r="M7" s="7" t="s">
        <v>25</v>
      </c>
    </row>
    <row r="8" spans="1:13" x14ac:dyDescent="0.3">
      <c r="A8" s="5">
        <v>3</v>
      </c>
      <c r="B8" s="7"/>
      <c r="C8" s="7"/>
      <c r="D8" s="7"/>
      <c r="E8" s="7"/>
      <c r="F8" s="7"/>
      <c r="G8" s="7"/>
      <c r="H8" s="7">
        <v>37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25</v>
      </c>
    </row>
    <row r="9" spans="1:13" x14ac:dyDescent="0.3">
      <c r="A9" s="5">
        <v>4</v>
      </c>
      <c r="B9" s="7"/>
      <c r="C9" s="7"/>
      <c r="D9" s="7"/>
      <c r="E9" s="7"/>
      <c r="F9" s="7"/>
      <c r="G9" s="7"/>
      <c r="H9" s="7">
        <v>1.5</v>
      </c>
      <c r="I9" s="7" t="s">
        <v>25</v>
      </c>
      <c r="J9" s="7" t="s">
        <v>25</v>
      </c>
      <c r="K9" s="7" t="s">
        <v>25</v>
      </c>
      <c r="L9" s="7" t="s">
        <v>25</v>
      </c>
      <c r="M9" s="7" t="s">
        <v>25</v>
      </c>
    </row>
    <row r="10" spans="1:13" x14ac:dyDescent="0.3">
      <c r="A10" s="5">
        <v>5</v>
      </c>
      <c r="B10" s="7"/>
      <c r="C10" s="7"/>
      <c r="D10" s="7"/>
      <c r="E10" s="7"/>
      <c r="F10" s="7"/>
      <c r="G10" s="7"/>
      <c r="H10" s="7"/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</row>
    <row r="11" spans="1:13" x14ac:dyDescent="0.3">
      <c r="A11" s="5">
        <v>6</v>
      </c>
      <c r="B11" s="7"/>
      <c r="C11" s="7"/>
      <c r="D11" s="7"/>
      <c r="E11" s="7">
        <v>2.5</v>
      </c>
      <c r="F11" s="7"/>
      <c r="G11" s="7">
        <v>9.25</v>
      </c>
      <c r="H11" s="7"/>
      <c r="I11" s="7" t="s">
        <v>25</v>
      </c>
      <c r="J11" s="7" t="s">
        <v>25</v>
      </c>
      <c r="K11" s="7" t="s">
        <v>25</v>
      </c>
      <c r="L11" s="7" t="s">
        <v>25</v>
      </c>
      <c r="M11" s="7" t="s">
        <v>25</v>
      </c>
    </row>
    <row r="12" spans="1:13" x14ac:dyDescent="0.3">
      <c r="A12" s="5">
        <v>7</v>
      </c>
      <c r="B12" s="7"/>
      <c r="C12" s="7"/>
      <c r="D12" s="7"/>
      <c r="E12" s="7"/>
      <c r="F12" s="7"/>
      <c r="G12" s="7">
        <v>9.5</v>
      </c>
      <c r="H12" s="7"/>
      <c r="I12" s="7" t="s">
        <v>25</v>
      </c>
      <c r="J12" s="7" t="s">
        <v>25</v>
      </c>
      <c r="K12" s="7" t="s">
        <v>25</v>
      </c>
      <c r="L12" s="7" t="s">
        <v>25</v>
      </c>
      <c r="M12" s="7" t="s">
        <v>25</v>
      </c>
    </row>
    <row r="13" spans="1:13" x14ac:dyDescent="0.3">
      <c r="A13" s="5">
        <v>8</v>
      </c>
      <c r="B13" s="7"/>
      <c r="C13" s="7"/>
      <c r="D13" s="7"/>
      <c r="E13" s="7">
        <v>0.75</v>
      </c>
      <c r="F13" s="7"/>
      <c r="G13" s="7"/>
      <c r="H13" s="7"/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</row>
    <row r="14" spans="1:13" x14ac:dyDescent="0.3">
      <c r="A14" s="5">
        <v>9</v>
      </c>
      <c r="B14" s="7">
        <v>8.75</v>
      </c>
      <c r="C14" s="7">
        <v>18</v>
      </c>
      <c r="D14" s="7"/>
      <c r="E14" s="7"/>
      <c r="F14" s="7"/>
      <c r="G14" s="7">
        <v>12</v>
      </c>
      <c r="H14" s="7"/>
      <c r="I14" s="7" t="s">
        <v>25</v>
      </c>
      <c r="J14" s="7" t="s">
        <v>25</v>
      </c>
      <c r="K14" s="7" t="s">
        <v>25</v>
      </c>
      <c r="L14" s="7" t="s">
        <v>25</v>
      </c>
      <c r="M14" s="7" t="s">
        <v>25</v>
      </c>
    </row>
    <row r="15" spans="1:13" x14ac:dyDescent="0.3">
      <c r="A15" s="5">
        <v>10</v>
      </c>
      <c r="B15" s="7">
        <v>15.5</v>
      </c>
      <c r="C15" s="7"/>
      <c r="D15" s="7"/>
      <c r="E15" s="7"/>
      <c r="F15" s="7"/>
      <c r="G15" s="7">
        <v>17.75</v>
      </c>
      <c r="H15" s="7"/>
      <c r="I15" s="7" t="s">
        <v>25</v>
      </c>
      <c r="J15" s="7" t="s">
        <v>25</v>
      </c>
      <c r="K15" s="7" t="s">
        <v>25</v>
      </c>
      <c r="L15" s="7" t="s">
        <v>25</v>
      </c>
      <c r="M15" s="7" t="s">
        <v>25</v>
      </c>
    </row>
    <row r="16" spans="1:13" x14ac:dyDescent="0.3">
      <c r="A16" s="5">
        <v>11</v>
      </c>
      <c r="B16" s="7"/>
      <c r="C16" s="7"/>
      <c r="D16" s="7"/>
      <c r="E16" s="7"/>
      <c r="F16" s="7"/>
      <c r="G16" s="7">
        <v>4.5</v>
      </c>
      <c r="H16" s="7">
        <v>8.5</v>
      </c>
      <c r="I16" s="7" t="s">
        <v>25</v>
      </c>
      <c r="J16" s="7" t="s">
        <v>25</v>
      </c>
      <c r="K16" s="7" t="s">
        <v>25</v>
      </c>
      <c r="L16" s="7" t="s">
        <v>25</v>
      </c>
      <c r="M16" s="7" t="s">
        <v>25</v>
      </c>
    </row>
    <row r="17" spans="1:13" x14ac:dyDescent="0.3">
      <c r="A17" s="5">
        <v>12</v>
      </c>
      <c r="B17" s="7"/>
      <c r="C17" s="7"/>
      <c r="D17" s="7"/>
      <c r="E17" s="7">
        <v>7</v>
      </c>
      <c r="F17" s="7"/>
      <c r="G17" s="7">
        <v>15</v>
      </c>
      <c r="H17" s="7">
        <v>1.75</v>
      </c>
      <c r="I17" s="7" t="s">
        <v>25</v>
      </c>
      <c r="J17" s="7" t="s">
        <v>25</v>
      </c>
      <c r="K17" s="7" t="s">
        <v>25</v>
      </c>
      <c r="L17" s="7" t="s">
        <v>25</v>
      </c>
      <c r="M17" s="7" t="s">
        <v>25</v>
      </c>
    </row>
    <row r="18" spans="1:13" x14ac:dyDescent="0.3">
      <c r="A18" s="5">
        <v>13</v>
      </c>
      <c r="B18" s="7"/>
      <c r="C18" s="7"/>
      <c r="D18" s="7"/>
      <c r="E18" s="7"/>
      <c r="F18" s="7">
        <v>2.25</v>
      </c>
      <c r="G18" s="7">
        <v>37</v>
      </c>
      <c r="H18" s="7"/>
      <c r="I18" s="7" t="s">
        <v>25</v>
      </c>
      <c r="J18" s="7" t="s">
        <v>25</v>
      </c>
      <c r="K18" s="7" t="s">
        <v>25</v>
      </c>
      <c r="L18" s="7" t="s">
        <v>25</v>
      </c>
      <c r="M18" s="7" t="s">
        <v>25</v>
      </c>
    </row>
    <row r="19" spans="1:13" x14ac:dyDescent="0.3">
      <c r="A19" s="5">
        <v>14</v>
      </c>
      <c r="B19" s="7"/>
      <c r="C19" s="7"/>
      <c r="D19" s="7"/>
      <c r="E19" s="7"/>
      <c r="F19" s="7"/>
      <c r="G19" s="7">
        <v>8.5</v>
      </c>
      <c r="H19" s="7">
        <v>13.75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</row>
    <row r="20" spans="1:13" x14ac:dyDescent="0.3">
      <c r="A20" s="5">
        <v>15</v>
      </c>
      <c r="B20" s="7"/>
      <c r="C20" s="7"/>
      <c r="D20" s="7"/>
      <c r="E20" s="7"/>
      <c r="F20" s="7">
        <v>13.75</v>
      </c>
      <c r="G20" s="7"/>
      <c r="H20" s="7"/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</row>
    <row r="21" spans="1:13" x14ac:dyDescent="0.3">
      <c r="A21" s="5">
        <v>16</v>
      </c>
      <c r="B21" s="7">
        <v>2</v>
      </c>
      <c r="C21" s="7"/>
      <c r="D21" s="7"/>
      <c r="E21" s="7">
        <v>7.5</v>
      </c>
      <c r="F21" s="7">
        <v>13.5</v>
      </c>
      <c r="G21" s="7">
        <v>37</v>
      </c>
      <c r="H21" s="7">
        <v>51.5</v>
      </c>
      <c r="I21" s="7" t="s">
        <v>25</v>
      </c>
      <c r="J21" s="7" t="s">
        <v>25</v>
      </c>
      <c r="K21" s="7" t="s">
        <v>25</v>
      </c>
      <c r="L21" s="7" t="s">
        <v>25</v>
      </c>
      <c r="M21" s="7" t="s">
        <v>25</v>
      </c>
    </row>
    <row r="22" spans="1:13" x14ac:dyDescent="0.3">
      <c r="A22" s="5">
        <v>17</v>
      </c>
      <c r="B22" s="7"/>
      <c r="C22" s="7"/>
      <c r="D22" s="7"/>
      <c r="E22" s="7"/>
      <c r="F22" s="7">
        <v>42.75</v>
      </c>
      <c r="G22" s="7"/>
      <c r="H22" s="7"/>
      <c r="I22" s="7" t="s">
        <v>25</v>
      </c>
      <c r="J22" s="7" t="s">
        <v>25</v>
      </c>
      <c r="K22" s="7" t="s">
        <v>25</v>
      </c>
      <c r="L22" s="7" t="s">
        <v>25</v>
      </c>
      <c r="M22" s="7" t="s">
        <v>25</v>
      </c>
    </row>
    <row r="23" spans="1:13" x14ac:dyDescent="0.3">
      <c r="A23" s="5">
        <v>18</v>
      </c>
      <c r="B23" s="7"/>
      <c r="C23" s="7"/>
      <c r="D23" s="7"/>
      <c r="E23" s="7">
        <v>6.5</v>
      </c>
      <c r="F23" s="7">
        <v>60</v>
      </c>
      <c r="G23" s="7">
        <v>1</v>
      </c>
      <c r="H23" s="7"/>
      <c r="I23" s="7" t="s">
        <v>25</v>
      </c>
      <c r="J23" s="7" t="s">
        <v>25</v>
      </c>
      <c r="K23" s="7" t="s">
        <v>25</v>
      </c>
      <c r="L23" s="7" t="s">
        <v>25</v>
      </c>
      <c r="M23" s="7" t="s">
        <v>25</v>
      </c>
    </row>
    <row r="24" spans="1:13" x14ac:dyDescent="0.3">
      <c r="A24" s="5">
        <v>19</v>
      </c>
      <c r="B24" s="7"/>
      <c r="C24" s="7"/>
      <c r="D24" s="7"/>
      <c r="E24" s="7">
        <v>6.5</v>
      </c>
      <c r="F24" s="7"/>
      <c r="G24" s="7"/>
      <c r="H24" s="7">
        <v>17.5</v>
      </c>
      <c r="I24" s="7" t="s">
        <v>25</v>
      </c>
      <c r="J24" s="7" t="s">
        <v>25</v>
      </c>
      <c r="K24" s="7" t="s">
        <v>25</v>
      </c>
      <c r="L24" s="7" t="s">
        <v>25</v>
      </c>
      <c r="M24" s="7" t="s">
        <v>25</v>
      </c>
    </row>
    <row r="25" spans="1:13" x14ac:dyDescent="0.3">
      <c r="A25" s="5">
        <v>20</v>
      </c>
      <c r="B25" s="7">
        <v>2</v>
      </c>
      <c r="C25" s="7"/>
      <c r="D25" s="7"/>
      <c r="E25" s="7">
        <v>5.5</v>
      </c>
      <c r="F25" s="7"/>
      <c r="G25" s="7"/>
      <c r="H25" s="7">
        <v>3.75</v>
      </c>
      <c r="I25" s="7" t="s">
        <v>25</v>
      </c>
      <c r="J25" s="7" t="s">
        <v>25</v>
      </c>
      <c r="K25" s="7" t="s">
        <v>25</v>
      </c>
      <c r="L25" s="7" t="s">
        <v>25</v>
      </c>
      <c r="M25" s="7" t="s">
        <v>25</v>
      </c>
    </row>
    <row r="26" spans="1:13" x14ac:dyDescent="0.3">
      <c r="A26" s="5">
        <v>21</v>
      </c>
      <c r="B26" s="7"/>
      <c r="C26" s="7"/>
      <c r="D26" s="7">
        <v>9.5</v>
      </c>
      <c r="E26" s="7">
        <v>48.75</v>
      </c>
      <c r="F26" s="7">
        <v>9</v>
      </c>
      <c r="G26" s="7"/>
      <c r="H26" s="7">
        <v>15</v>
      </c>
      <c r="I26" s="7" t="s">
        <v>25</v>
      </c>
      <c r="J26" s="7" t="s">
        <v>25</v>
      </c>
      <c r="K26" s="7" t="s">
        <v>25</v>
      </c>
      <c r="L26" s="7" t="s">
        <v>25</v>
      </c>
      <c r="M26" s="7" t="s">
        <v>25</v>
      </c>
    </row>
    <row r="27" spans="1:13" x14ac:dyDescent="0.3">
      <c r="A27" s="5">
        <v>22</v>
      </c>
      <c r="B27" s="7"/>
      <c r="C27" s="7"/>
      <c r="D27" s="7"/>
      <c r="E27" s="7">
        <v>43.5</v>
      </c>
      <c r="F27" s="7"/>
      <c r="G27" s="7"/>
      <c r="H27" s="7">
        <v>2.5</v>
      </c>
      <c r="I27" s="7" t="s">
        <v>25</v>
      </c>
      <c r="J27" s="7" t="s">
        <v>25</v>
      </c>
      <c r="K27" s="7" t="s">
        <v>25</v>
      </c>
      <c r="L27" s="7" t="s">
        <v>25</v>
      </c>
      <c r="M27" s="7" t="s">
        <v>25</v>
      </c>
    </row>
    <row r="28" spans="1:13" x14ac:dyDescent="0.3">
      <c r="A28" s="5">
        <v>23</v>
      </c>
      <c r="B28" s="7"/>
      <c r="C28" s="7"/>
      <c r="D28" s="7"/>
      <c r="E28" s="7">
        <v>11.25</v>
      </c>
      <c r="F28" s="7"/>
      <c r="G28" s="7">
        <v>10.5</v>
      </c>
      <c r="H28" s="7">
        <v>21</v>
      </c>
      <c r="I28" s="7" t="s">
        <v>25</v>
      </c>
      <c r="J28" s="7" t="s">
        <v>25</v>
      </c>
      <c r="K28" s="7" t="s">
        <v>25</v>
      </c>
      <c r="L28" s="7" t="s">
        <v>25</v>
      </c>
      <c r="M28" s="7" t="s">
        <v>25</v>
      </c>
    </row>
    <row r="29" spans="1:13" x14ac:dyDescent="0.3">
      <c r="A29" s="5">
        <v>24</v>
      </c>
      <c r="B29" s="7"/>
      <c r="C29" s="7"/>
      <c r="D29" s="7"/>
      <c r="E29" s="7">
        <v>39</v>
      </c>
      <c r="F29" s="7"/>
      <c r="G29" s="7"/>
      <c r="H29" s="7"/>
      <c r="I29" s="7" t="s">
        <v>25</v>
      </c>
      <c r="J29" s="7" t="s">
        <v>25</v>
      </c>
      <c r="K29" s="7" t="s">
        <v>25</v>
      </c>
      <c r="L29" s="7" t="s">
        <v>25</v>
      </c>
      <c r="M29" s="7" t="s">
        <v>25</v>
      </c>
    </row>
    <row r="30" spans="1:13" x14ac:dyDescent="0.3">
      <c r="A30" s="5">
        <v>25</v>
      </c>
      <c r="B30" s="7"/>
      <c r="C30" s="7"/>
      <c r="D30" s="7"/>
      <c r="E30" s="7"/>
      <c r="F30" s="7">
        <v>33</v>
      </c>
      <c r="G30" s="7"/>
      <c r="H30" s="7">
        <v>2</v>
      </c>
      <c r="I30" s="7" t="s">
        <v>25</v>
      </c>
      <c r="J30" s="7" t="s">
        <v>25</v>
      </c>
      <c r="K30" s="7" t="s">
        <v>25</v>
      </c>
      <c r="L30" s="7" t="s">
        <v>25</v>
      </c>
      <c r="M30" s="7" t="s">
        <v>25</v>
      </c>
    </row>
    <row r="31" spans="1:13" x14ac:dyDescent="0.3">
      <c r="A31" s="5">
        <v>26</v>
      </c>
      <c r="B31" s="7">
        <v>14</v>
      </c>
      <c r="C31" s="7"/>
      <c r="D31" s="7"/>
      <c r="E31" s="7">
        <v>16</v>
      </c>
      <c r="F31" s="7">
        <v>8</v>
      </c>
      <c r="G31" s="7"/>
      <c r="H31" s="7">
        <v>25</v>
      </c>
      <c r="I31" s="7" t="s">
        <v>25</v>
      </c>
      <c r="J31" s="7" t="s">
        <v>25</v>
      </c>
      <c r="K31" s="7" t="s">
        <v>25</v>
      </c>
      <c r="L31" s="7" t="s">
        <v>25</v>
      </c>
      <c r="M31" s="7" t="s">
        <v>25</v>
      </c>
    </row>
    <row r="32" spans="1:13" x14ac:dyDescent="0.3">
      <c r="A32" s="5">
        <v>27</v>
      </c>
      <c r="B32" s="7"/>
      <c r="C32" s="7"/>
      <c r="D32" s="7"/>
      <c r="E32" s="7"/>
      <c r="F32" s="7">
        <v>7.5</v>
      </c>
      <c r="G32" s="7"/>
      <c r="H32" s="7"/>
      <c r="I32" s="7" t="s">
        <v>25</v>
      </c>
      <c r="J32" s="7" t="s">
        <v>25</v>
      </c>
      <c r="K32" s="7" t="s">
        <v>25</v>
      </c>
      <c r="L32" s="7" t="s">
        <v>25</v>
      </c>
      <c r="M32" s="7" t="s">
        <v>25</v>
      </c>
    </row>
    <row r="33" spans="1:13" x14ac:dyDescent="0.3">
      <c r="A33" s="5">
        <v>28</v>
      </c>
      <c r="B33" s="7"/>
      <c r="C33" s="7"/>
      <c r="D33" s="7">
        <v>35.5</v>
      </c>
      <c r="E33" s="7"/>
      <c r="F33" s="7"/>
      <c r="G33" s="7">
        <v>30</v>
      </c>
      <c r="H33" s="7"/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</row>
    <row r="34" spans="1:13" x14ac:dyDescent="0.3">
      <c r="A34" s="5">
        <v>29</v>
      </c>
      <c r="B34" s="7"/>
      <c r="C34" s="7"/>
      <c r="D34" s="7">
        <v>5</v>
      </c>
      <c r="E34" s="7"/>
      <c r="F34" s="7"/>
      <c r="G34" s="7"/>
      <c r="H34" s="7"/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</row>
    <row r="35" spans="1:13" x14ac:dyDescent="0.3">
      <c r="A35" s="5">
        <v>30</v>
      </c>
      <c r="B35" s="7"/>
      <c r="C35" s="7"/>
      <c r="D35" s="7"/>
      <c r="E35" s="7"/>
      <c r="F35" s="7">
        <v>39</v>
      </c>
      <c r="G35" s="7">
        <v>4.5</v>
      </c>
      <c r="H35" s="7"/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</row>
    <row r="36" spans="1:13" x14ac:dyDescent="0.3">
      <c r="A36" s="5">
        <v>31</v>
      </c>
      <c r="B36" s="7"/>
      <c r="C36" s="7"/>
      <c r="D36" s="7">
        <v>6.25</v>
      </c>
      <c r="E36" s="7"/>
      <c r="F36" s="7">
        <v>25.5</v>
      </c>
      <c r="G36" s="7"/>
      <c r="H36" s="7"/>
      <c r="I36" s="7" t="s">
        <v>25</v>
      </c>
      <c r="J36" s="7" t="s">
        <v>25</v>
      </c>
      <c r="K36" s="7" t="s">
        <v>25</v>
      </c>
      <c r="L36" s="7" t="s">
        <v>25</v>
      </c>
      <c r="M36" s="7" t="s">
        <v>25</v>
      </c>
    </row>
    <row r="37" spans="1:13" x14ac:dyDescent="0.3">
      <c r="A37" s="5" t="s">
        <v>15</v>
      </c>
      <c r="B37" s="7">
        <f>SUM(B6:B36)</f>
        <v>42.25</v>
      </c>
      <c r="C37" s="7">
        <f t="shared" ref="C37:M37" si="0">SUM(C6:C36)</f>
        <v>18</v>
      </c>
      <c r="D37" s="7">
        <f t="shared" si="0"/>
        <v>56.25</v>
      </c>
      <c r="E37" s="7">
        <f t="shared" si="0"/>
        <v>202.5</v>
      </c>
      <c r="F37" s="7">
        <f t="shared" si="0"/>
        <v>258.75</v>
      </c>
      <c r="G37" s="7">
        <f t="shared" si="0"/>
        <v>196.5</v>
      </c>
      <c r="H37" s="7">
        <f t="shared" si="0"/>
        <v>219</v>
      </c>
      <c r="I37" s="7">
        <f t="shared" si="0"/>
        <v>0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</row>
    <row r="38" spans="1:13" x14ac:dyDescent="0.3">
      <c r="A38" s="5" t="s">
        <v>16</v>
      </c>
      <c r="B38" s="7">
        <f>MAX(B6:B36)</f>
        <v>15.5</v>
      </c>
      <c r="C38" s="7">
        <f t="shared" ref="C38:M38" si="1">MAX(C6:C36)</f>
        <v>18</v>
      </c>
      <c r="D38" s="7">
        <f t="shared" si="1"/>
        <v>35.5</v>
      </c>
      <c r="E38" s="7">
        <f t="shared" si="1"/>
        <v>48.75</v>
      </c>
      <c r="F38" s="7">
        <f t="shared" si="1"/>
        <v>60</v>
      </c>
      <c r="G38" s="7">
        <f t="shared" si="1"/>
        <v>37</v>
      </c>
      <c r="H38" s="7">
        <f t="shared" si="1"/>
        <v>51.5</v>
      </c>
      <c r="I38" s="7">
        <f t="shared" si="1"/>
        <v>0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3" x14ac:dyDescent="0.3">
      <c r="A39" s="5" t="s">
        <v>17</v>
      </c>
      <c r="B39" s="6">
        <f>COUNTIF(B6:B36,"&gt;0")</f>
        <v>5</v>
      </c>
      <c r="C39" s="6">
        <f t="shared" ref="C39:M39" si="2">COUNTIF(C6:C36,"&gt;0")</f>
        <v>1</v>
      </c>
      <c r="D39" s="6">
        <f t="shared" si="2"/>
        <v>4</v>
      </c>
      <c r="E39" s="6">
        <f t="shared" si="2"/>
        <v>13</v>
      </c>
      <c r="F39" s="6">
        <f t="shared" si="2"/>
        <v>12</v>
      </c>
      <c r="G39" s="6">
        <f t="shared" si="2"/>
        <v>13</v>
      </c>
      <c r="H39" s="6">
        <f t="shared" si="2"/>
        <v>15</v>
      </c>
      <c r="I39" s="6">
        <f t="shared" si="2"/>
        <v>0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3" x14ac:dyDescent="0.3">
      <c r="A40" s="5" t="s">
        <v>18</v>
      </c>
      <c r="B40" s="6">
        <f t="shared" ref="B40:M40" si="3">B37/B39</f>
        <v>8.4499999999999993</v>
      </c>
      <c r="C40" s="7">
        <f t="shared" si="3"/>
        <v>18</v>
      </c>
      <c r="D40" s="7">
        <f t="shared" si="3"/>
        <v>14.0625</v>
      </c>
      <c r="E40" s="7">
        <f t="shared" si="3"/>
        <v>15.576923076923077</v>
      </c>
      <c r="F40" s="7">
        <f t="shared" si="3"/>
        <v>21.5625</v>
      </c>
      <c r="G40" s="7">
        <f t="shared" si="3"/>
        <v>15.115384615384615</v>
      </c>
      <c r="H40" s="7">
        <f t="shared" si="3"/>
        <v>14.6</v>
      </c>
      <c r="I40" s="7" t="e">
        <f t="shared" si="3"/>
        <v>#DIV/0!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3" x14ac:dyDescent="0.3">
      <c r="A41" s="5" t="s">
        <v>19</v>
      </c>
      <c r="B41" s="7">
        <f>B37/31</f>
        <v>1.3629032258064515</v>
      </c>
      <c r="C41" s="7">
        <f>C37/28</f>
        <v>0.6428571428571429</v>
      </c>
      <c r="D41" s="7">
        <f>D37/31</f>
        <v>1.814516129032258</v>
      </c>
      <c r="E41" s="7">
        <f>E37/30</f>
        <v>6.75</v>
      </c>
      <c r="F41" s="7">
        <f>F37/31</f>
        <v>8.3467741935483879</v>
      </c>
      <c r="G41" s="7">
        <f>G37/30</f>
        <v>6.55</v>
      </c>
      <c r="H41" s="7">
        <f>H37/31</f>
        <v>7.064516129032258</v>
      </c>
      <c r="I41" s="7">
        <f>I37/31</f>
        <v>0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2023-09-14T14:20:21Z</dcterms:modified>
</cp:coreProperties>
</file>