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  <sheet state="visible" name="Hoja 3" sheetId="3" r:id="rId6"/>
  </sheets>
  <definedNames/>
  <calcPr/>
</workbook>
</file>

<file path=xl/sharedStrings.xml><?xml version="1.0" encoding="utf-8"?>
<sst xmlns="http://schemas.openxmlformats.org/spreadsheetml/2006/main" count="182" uniqueCount="43">
  <si>
    <t>Epoch 0</t>
  </si>
  <si>
    <t>X</t>
  </si>
  <si>
    <t>INPUT = 2</t>
  </si>
  <si>
    <t>W</t>
  </si>
  <si>
    <t>2 -&gt; 4</t>
  </si>
  <si>
    <t>z</t>
  </si>
  <si>
    <t>a</t>
  </si>
  <si>
    <t>RELU</t>
  </si>
  <si>
    <t>4 -&gt; 8</t>
  </si>
  <si>
    <t xml:space="preserve">a </t>
  </si>
  <si>
    <t>W 8 -&gt; 1</t>
  </si>
  <si>
    <t>SIGMOID</t>
  </si>
  <si>
    <t xml:space="preserve"> </t>
  </si>
  <si>
    <t>b</t>
  </si>
  <si>
    <t>6.27908309e</t>
  </si>
  <si>
    <t>W capa 8 -&gt; 1</t>
  </si>
  <si>
    <t>NOTA: se lee al reves en esta etapa</t>
  </si>
  <si>
    <t>Capa 0 (al reves)</t>
  </si>
  <si>
    <t>Y</t>
  </si>
  <si>
    <t>MSE</t>
  </si>
  <si>
    <t>derivada</t>
  </si>
  <si>
    <t>Delta</t>
  </si>
  <si>
    <t>W new</t>
  </si>
  <si>
    <t>a (last capa)</t>
  </si>
  <si>
    <t>lr</t>
  </si>
  <si>
    <t>20 x 1</t>
  </si>
  <si>
    <t>1X8</t>
  </si>
  <si>
    <t>b new</t>
  </si>
  <si>
    <t>Wtemp -&gt; W tranpose</t>
  </si>
  <si>
    <t>Delta @ W transp</t>
  </si>
  <si>
    <t>a (relu derivada)</t>
  </si>
  <si>
    <t xml:space="preserve">Delta average </t>
  </si>
  <si>
    <t>a traspose</t>
  </si>
  <si>
    <t>W transpose</t>
  </si>
  <si>
    <t xml:space="preserve">lr </t>
  </si>
  <si>
    <t>Wtemp</t>
  </si>
  <si>
    <t>Delta @ Wtemp</t>
  </si>
  <si>
    <t>derivada relu (a)</t>
  </si>
  <si>
    <t>Delta Average</t>
  </si>
  <si>
    <t>a(x)</t>
  </si>
  <si>
    <t>a(x) transposte</t>
  </si>
  <si>
    <t>a transpose @ delta</t>
  </si>
  <si>
    <t>NEW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</si>
</sst>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>
      <b/>
      <color rgb="FFFFFFFF"/>
      <name val="Arial"/>
    </font>
    <font>
      <b/>
      <color theme="1"/>
      <name val="Arial"/>
    </font>
    <font>
      <sz val="11.0"/>
      <color rgb="FF212121"/>
      <name val="Arial"/>
    </font>
    <font>
      <sz val="9.0"/>
      <color rgb="FFFFFFFF"/>
      <name val="&quot;Google Sans Mono&quot;"/>
    </font>
    <font>
      <sz val="9.0"/>
      <color theme="1"/>
      <name val="&quot;Google Sans Mono&quot;"/>
    </font>
    <font>
      <b/>
      <sz val="9.0"/>
      <color theme="1"/>
      <name val="&quot;Google Sans Mono&quot;"/>
    </font>
    <font>
      <color theme="1"/>
      <name val="Arial"/>
      <scheme val="minor"/>
    </font>
    <font>
      <color rgb="FFF3F3F3"/>
      <name val="Arial"/>
      <scheme val="minor"/>
    </font>
    <font>
      <color rgb="FFEFEFEF"/>
      <name val="Arial"/>
    </font>
    <font>
      <color rgb="FFFFFFFF"/>
      <name val="Arial"/>
      <scheme val="minor"/>
    </font>
    <font>
      <sz val="9.0"/>
      <color rgb="FF7E3794"/>
      <name val="&quot;Google Sans Mono&quot;"/>
    </font>
  </fonts>
  <fills count="1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1C4587"/>
        <bgColor rgb="FF1C4587"/>
      </patternFill>
    </fill>
    <fill>
      <patternFill patternType="solid">
        <fgColor theme="0"/>
        <bgColor theme="0"/>
      </patternFill>
    </fill>
    <fill>
      <patternFill patternType="solid">
        <fgColor rgb="FF980000"/>
        <bgColor rgb="FF980000"/>
      </patternFill>
    </fill>
    <fill>
      <patternFill patternType="solid">
        <fgColor rgb="FF6AA84F"/>
        <bgColor rgb="FF6AA84F"/>
      </patternFill>
    </fill>
    <fill>
      <patternFill patternType="solid">
        <fgColor rgb="FF783F04"/>
        <bgColor rgb="FF783F04"/>
      </patternFill>
    </fill>
  </fills>
  <borders count="1">
    <border/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4" xfId="0" applyAlignment="1" applyFont="1" applyNumberFormat="1">
      <alignment vertical="bottom"/>
    </xf>
    <xf borderId="0" fillId="0" fontId="2" numFmtId="4" xfId="0" applyAlignment="1" applyFont="1" applyNumberFormat="1">
      <alignment shrinkToFit="0" vertical="bottom" wrapText="0"/>
    </xf>
    <xf borderId="0" fillId="3" fontId="3" numFmtId="0" xfId="0" applyAlignment="1" applyFill="1" applyFont="1">
      <alignment vertical="bottom"/>
    </xf>
    <xf borderId="0" fillId="3" fontId="1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4" fontId="3" numFmtId="0" xfId="0" applyAlignment="1" applyFill="1" applyFont="1">
      <alignment vertical="bottom"/>
    </xf>
    <xf borderId="0" fillId="4" fontId="1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5" fontId="5" numFmtId="3" xfId="0" applyAlignment="1" applyFill="1" applyFont="1" applyNumberFormat="1">
      <alignment horizontal="right" vertical="bottom"/>
    </xf>
    <xf borderId="0" fillId="0" fontId="2" numFmtId="4" xfId="0" applyAlignment="1" applyFont="1" applyNumberFormat="1">
      <alignment horizontal="right" readingOrder="0" vertical="bottom"/>
    </xf>
    <xf borderId="0" fillId="3" fontId="1" numFmtId="0" xfId="0" applyAlignment="1" applyFont="1">
      <alignment horizontal="right" readingOrder="0" vertical="bottom"/>
    </xf>
    <xf borderId="0" fillId="6" fontId="1" numFmtId="0" xfId="0" applyAlignment="1" applyFill="1" applyFont="1">
      <alignment horizontal="right" vertical="bottom"/>
    </xf>
    <xf borderId="0" fillId="4" fontId="1" numFmtId="0" xfId="0" applyAlignment="1" applyFont="1">
      <alignment horizontal="right" readingOrder="0" vertical="bottom"/>
    </xf>
    <xf borderId="0" fillId="6" fontId="6" numFmtId="0" xfId="0" applyAlignment="1" applyFont="1">
      <alignment vertical="bottom"/>
    </xf>
    <xf borderId="0" fillId="5" fontId="7" numFmtId="0" xfId="0" applyAlignment="1" applyFont="1">
      <alignment vertical="bottom"/>
    </xf>
    <xf borderId="0" fillId="2" fontId="1" numFmtId="0" xfId="0" applyAlignment="1" applyFont="1">
      <alignment horizontal="right" readingOrder="0" vertical="bottom"/>
    </xf>
    <xf borderId="0" fillId="5" fontId="8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6" fontId="9" numFmtId="0" xfId="0" applyFont="1"/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horizontal="right" vertical="bottom"/>
    </xf>
    <xf borderId="0" fillId="2" fontId="1" numFmtId="0" xfId="0" applyAlignment="1" applyFont="1">
      <alignment horizontal="right" vertical="bottom"/>
    </xf>
    <xf borderId="0" fillId="4" fontId="1" numFmtId="0" xfId="0" applyAlignment="1" applyFont="1">
      <alignment horizontal="right" vertical="bottom"/>
    </xf>
    <xf borderId="0" fillId="6" fontId="10" numFmtId="0" xfId="0" applyFont="1"/>
    <xf borderId="0" fillId="0" fontId="9" numFmtId="0" xfId="0" applyFont="1"/>
    <xf borderId="0" fillId="5" fontId="2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7" fontId="1" numFmtId="0" xfId="0" applyAlignment="1" applyFill="1" applyFont="1">
      <alignment horizontal="right" vertical="bottom"/>
    </xf>
    <xf borderId="0" fillId="0" fontId="9" numFmtId="0" xfId="0" applyAlignment="1" applyFont="1">
      <alignment readingOrder="0"/>
    </xf>
    <xf borderId="0" fillId="3" fontId="1" numFmtId="0" xfId="0" applyAlignment="1" applyFont="1">
      <alignment horizontal="right" vertical="bottom"/>
    </xf>
    <xf borderId="0" fillId="6" fontId="2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2" fontId="10" numFmtId="0" xfId="0" applyFont="1"/>
    <xf borderId="0" fillId="5" fontId="2" numFmtId="0" xfId="0" applyAlignment="1" applyFont="1">
      <alignment horizontal="right" vertical="bottom"/>
    </xf>
    <xf borderId="0" fillId="7" fontId="11" numFmtId="0" xfId="0" applyAlignment="1" applyFont="1">
      <alignment horizontal="right" vertical="bottom"/>
    </xf>
    <xf borderId="0" fillId="8" fontId="3" numFmtId="0" xfId="0" applyAlignment="1" applyFill="1" applyFont="1">
      <alignment vertical="bottom"/>
    </xf>
    <xf borderId="0" fillId="8" fontId="3" numFmtId="0" xfId="0" applyAlignment="1" applyFont="1">
      <alignment horizontal="right" vertical="bottom"/>
    </xf>
    <xf borderId="0" fillId="9" fontId="2" numFmtId="0" xfId="0" applyAlignment="1" applyFill="1" applyFont="1">
      <alignment vertical="bottom"/>
    </xf>
    <xf borderId="0" fillId="9" fontId="9" numFmtId="0" xfId="0" applyFont="1"/>
    <xf borderId="0" fillId="10" fontId="9" numFmtId="0" xfId="0" applyFill="1" applyFont="1"/>
    <xf borderId="0" fillId="2" fontId="9" numFmtId="0" xfId="0" applyFont="1"/>
    <xf borderId="0" fillId="3" fontId="3" numFmtId="0" xfId="0" applyAlignment="1" applyFont="1">
      <alignment horizontal="right" vertical="bottom"/>
    </xf>
    <xf borderId="0" fillId="0" fontId="9" numFmtId="4" xfId="0" applyFont="1" applyNumberFormat="1"/>
    <xf borderId="0" fillId="6" fontId="1" numFmtId="0" xfId="0" applyAlignment="1" applyFont="1">
      <alignment shrinkToFit="0" vertical="bottom" wrapText="0"/>
    </xf>
    <xf borderId="0" fillId="6" fontId="1" numFmtId="0" xfId="0" applyAlignment="1" applyFont="1">
      <alignment vertical="bottom"/>
    </xf>
    <xf borderId="0" fillId="6" fontId="12" numFmtId="0" xfId="0" applyFont="1"/>
    <xf borderId="0" fillId="11" fontId="2" numFmtId="0" xfId="0" applyAlignment="1" applyFill="1" applyFont="1">
      <alignment vertical="bottom"/>
    </xf>
    <xf borderId="0" fillId="11" fontId="9" numFmtId="0" xfId="0" applyFont="1"/>
    <xf borderId="0" fillId="11" fontId="2" numFmtId="0" xfId="0" applyAlignment="1" applyFont="1">
      <alignment horizontal="right" vertical="bottom"/>
    </xf>
    <xf borderId="0" fillId="5" fontId="13" numFmtId="0" xfId="0" applyFont="1"/>
    <xf borderId="0" fillId="0" fontId="2" numFmtId="0" xfId="0" applyAlignment="1" applyFont="1">
      <alignment readingOrder="0" vertical="bottom"/>
    </xf>
    <xf borderId="0" fillId="12" fontId="9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12" max="12" width="15.25"/>
    <col customWidth="1" min="88" max="88" width="21.75"/>
  </cols>
  <sheetData>
    <row r="1">
      <c r="A1" s="1" t="s">
        <v>0</v>
      </c>
      <c r="B1" s="2" t="s">
        <v>1</v>
      </c>
      <c r="C1" s="3" t="s">
        <v>2</v>
      </c>
      <c r="E1" s="4" t="s">
        <v>3</v>
      </c>
      <c r="F1" s="5" t="s">
        <v>4</v>
      </c>
      <c r="G1" s="6"/>
      <c r="H1" s="6"/>
      <c r="J1" s="7" t="s">
        <v>5</v>
      </c>
      <c r="K1" s="8"/>
      <c r="L1" s="8"/>
      <c r="M1" s="8"/>
      <c r="O1" s="8" t="s">
        <v>6</v>
      </c>
      <c r="P1" s="7" t="s">
        <v>7</v>
      </c>
      <c r="Q1" s="8"/>
      <c r="R1" s="8"/>
      <c r="T1" s="9" t="s">
        <v>3</v>
      </c>
      <c r="U1" s="10" t="s">
        <v>8</v>
      </c>
      <c r="V1" s="11"/>
      <c r="W1" s="11"/>
      <c r="X1" s="11"/>
      <c r="Y1" s="11"/>
      <c r="Z1" s="11"/>
      <c r="AA1" s="11"/>
      <c r="AB1" s="8"/>
      <c r="AC1" s="8" t="s">
        <v>5</v>
      </c>
      <c r="AD1" s="8"/>
      <c r="AE1" s="8"/>
      <c r="AF1" s="8"/>
      <c r="AG1" s="8"/>
      <c r="AH1" s="8"/>
      <c r="AI1" s="8"/>
      <c r="AJ1" s="8"/>
      <c r="AK1" s="8"/>
      <c r="AL1" s="7" t="s">
        <v>9</v>
      </c>
      <c r="AM1" s="7" t="s">
        <v>7</v>
      </c>
      <c r="AN1" s="8"/>
      <c r="AO1" s="8"/>
      <c r="AP1" s="8"/>
      <c r="AQ1" s="8"/>
      <c r="AR1" s="8"/>
      <c r="AS1" s="8"/>
      <c r="AT1" s="8"/>
      <c r="AU1" s="12" t="s">
        <v>10</v>
      </c>
      <c r="AV1" s="8"/>
      <c r="AW1" s="7" t="s">
        <v>5</v>
      </c>
      <c r="AX1" s="8"/>
      <c r="AY1" s="8" t="s">
        <v>6</v>
      </c>
      <c r="AZ1" s="13" t="s">
        <v>11</v>
      </c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</row>
    <row r="2">
      <c r="A2" s="8" t="s">
        <v>12</v>
      </c>
      <c r="B2" s="2"/>
      <c r="C2" s="2"/>
      <c r="E2" s="6"/>
      <c r="F2" s="6"/>
      <c r="G2" s="6"/>
      <c r="H2" s="6"/>
      <c r="J2" s="8"/>
      <c r="K2" s="8"/>
      <c r="L2" s="8"/>
      <c r="M2" s="8"/>
      <c r="O2" s="8"/>
      <c r="P2" s="8"/>
      <c r="Q2" s="8"/>
      <c r="R2" s="8"/>
      <c r="T2" s="11"/>
      <c r="U2" s="11"/>
      <c r="V2" s="11"/>
      <c r="W2" s="11"/>
      <c r="X2" s="11"/>
      <c r="Y2" s="11"/>
      <c r="Z2" s="11"/>
      <c r="AA2" s="11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14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</row>
    <row r="3">
      <c r="A3" s="15">
        <v>1.0</v>
      </c>
      <c r="B3" s="16">
        <v>2.40687679</v>
      </c>
      <c r="C3" s="16">
        <v>2.63163324</v>
      </c>
      <c r="D3" s="8"/>
      <c r="E3" s="17">
        <v>110.99301</v>
      </c>
      <c r="F3" s="17">
        <v>110.99301</v>
      </c>
      <c r="G3" s="17">
        <v>110.99301</v>
      </c>
      <c r="H3" s="17">
        <v>110.99301</v>
      </c>
      <c r="J3" s="18">
        <f t="shared" ref="J3:M3" si="1">($B3*E$3+$C3*E$4)+E$8</f>
        <v>555.3084651</v>
      </c>
      <c r="K3" s="18">
        <f t="shared" si="1"/>
        <v>555.3084651</v>
      </c>
      <c r="L3" s="18">
        <f t="shared" si="1"/>
        <v>555.3084651</v>
      </c>
      <c r="M3" s="18">
        <f t="shared" si="1"/>
        <v>555.3084651</v>
      </c>
      <c r="O3" s="18">
        <f t="shared" ref="O3:R3" si="2">max(0,J3)</f>
        <v>555.3084651</v>
      </c>
      <c r="P3" s="18">
        <f t="shared" si="2"/>
        <v>555.3084651</v>
      </c>
      <c r="Q3" s="18">
        <f t="shared" si="2"/>
        <v>555.3084651</v>
      </c>
      <c r="R3" s="18">
        <f t="shared" si="2"/>
        <v>555.3084651</v>
      </c>
      <c r="T3" s="19">
        <v>110.99301</v>
      </c>
      <c r="U3" s="19">
        <v>110.99301</v>
      </c>
      <c r="V3" s="19">
        <v>110.99301</v>
      </c>
      <c r="W3" s="19">
        <v>110.99301</v>
      </c>
      <c r="X3" s="19">
        <v>110.99301</v>
      </c>
      <c r="Y3" s="19">
        <v>110.99301</v>
      </c>
      <c r="Z3" s="19">
        <v>110.99301</v>
      </c>
      <c r="AA3" s="19">
        <v>110.99301</v>
      </c>
      <c r="AB3" s="8"/>
      <c r="AC3" s="18">
        <f t="shared" ref="AC3:AJ3" si="3">($O3*T$3+$P3*T$4+$Q3*T$5+$R3*T$6)+T$9</f>
        <v>246537.5012</v>
      </c>
      <c r="AD3" s="18">
        <f t="shared" si="3"/>
        <v>246537.5012</v>
      </c>
      <c r="AE3" s="18">
        <f t="shared" si="3"/>
        <v>246537.5012</v>
      </c>
      <c r="AF3" s="18">
        <f t="shared" si="3"/>
        <v>246537.5012</v>
      </c>
      <c r="AG3" s="18">
        <f t="shared" si="3"/>
        <v>246537.5012</v>
      </c>
      <c r="AH3" s="18">
        <f t="shared" si="3"/>
        <v>246537.5012</v>
      </c>
      <c r="AI3" s="18">
        <f t="shared" si="3"/>
        <v>246537.5012</v>
      </c>
      <c r="AJ3" s="18">
        <f t="shared" si="3"/>
        <v>246537.5012</v>
      </c>
      <c r="AK3" s="8"/>
      <c r="AL3" s="20">
        <f t="shared" ref="AL3:AS3" si="4">max(0,AC3)</f>
        <v>246537.5012</v>
      </c>
      <c r="AM3" s="20">
        <f t="shared" si="4"/>
        <v>246537.5012</v>
      </c>
      <c r="AN3" s="20">
        <f t="shared" si="4"/>
        <v>246537.5012</v>
      </c>
      <c r="AO3" s="20">
        <f t="shared" si="4"/>
        <v>246537.5012</v>
      </c>
      <c r="AP3" s="20">
        <f t="shared" si="4"/>
        <v>246537.5012</v>
      </c>
      <c r="AQ3" s="20">
        <f t="shared" si="4"/>
        <v>246537.5012</v>
      </c>
      <c r="AR3" s="20">
        <f t="shared" si="4"/>
        <v>246537.5012</v>
      </c>
      <c r="AS3" s="20">
        <f t="shared" si="4"/>
        <v>246537.5012</v>
      </c>
      <c r="AT3" s="21" t="s">
        <v>12</v>
      </c>
      <c r="AU3" s="22">
        <v>110.99301</v>
      </c>
      <c r="AV3" s="8"/>
      <c r="AW3" s="23">
        <f t="shared" ref="AW3:AW32" si="9">($AL3*AU$3+$AM3*AU$4+$AN3*AU$5+$AO3*AU$6+$AP3*AU$7+$AQ3*AU$8+$AR3*AU$9+$AS3*AU$10)+AU$13</f>
        <v>218911510.7</v>
      </c>
      <c r="AX3" s="8"/>
      <c r="AY3" s="24">
        <f t="shared" ref="AY3:AY32" si="10">1/(1+EXP(-AW3))</f>
        <v>1</v>
      </c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</row>
    <row r="4">
      <c r="A4" s="15">
        <f t="shared" ref="A4:A32" si="11">A3+1</f>
        <v>2</v>
      </c>
      <c r="B4" s="16">
        <v>6.23209169</v>
      </c>
      <c r="C4" s="16">
        <v>6.87762178</v>
      </c>
      <c r="D4" s="8"/>
      <c r="E4" s="17">
        <v>110.99301</v>
      </c>
      <c r="F4" s="17">
        <v>110.99301</v>
      </c>
      <c r="G4" s="17">
        <v>110.99301</v>
      </c>
      <c r="H4" s="17">
        <v>110.99301</v>
      </c>
      <c r="J4" s="18">
        <f t="shared" ref="J4:M4" si="5">($B4*E$3+$C4*E$4)+E$8</f>
        <v>1451.155629</v>
      </c>
      <c r="K4" s="18">
        <f t="shared" si="5"/>
        <v>1451.155629</v>
      </c>
      <c r="L4" s="18">
        <f t="shared" si="5"/>
        <v>1451.155629</v>
      </c>
      <c r="M4" s="18">
        <f t="shared" si="5"/>
        <v>1451.155629</v>
      </c>
      <c r="O4" s="18">
        <f t="shared" ref="O4:R4" si="6">max(0,J4)</f>
        <v>1451.155629</v>
      </c>
      <c r="P4" s="18">
        <f t="shared" si="6"/>
        <v>1451.155629</v>
      </c>
      <c r="Q4" s="18">
        <f t="shared" si="6"/>
        <v>1451.155629</v>
      </c>
      <c r="R4" s="18">
        <f t="shared" si="6"/>
        <v>1451.155629</v>
      </c>
      <c r="T4" s="19">
        <v>110.99301</v>
      </c>
      <c r="U4" s="19">
        <v>110.99301</v>
      </c>
      <c r="V4" s="19">
        <v>110.99301</v>
      </c>
      <c r="W4" s="19">
        <v>110.99301</v>
      </c>
      <c r="X4" s="19">
        <v>110.99301</v>
      </c>
      <c r="Y4" s="19">
        <v>110.99301</v>
      </c>
      <c r="Z4" s="19">
        <v>110.99301</v>
      </c>
      <c r="AA4" s="19">
        <v>110.99301</v>
      </c>
      <c r="AB4" s="8"/>
      <c r="AC4" s="24">
        <f t="shared" ref="AC4:AJ4" si="7">($O4*T$3+$P4*T$4+$Q4*T$5+$R4*T$6)+T$9</f>
        <v>644268.5942</v>
      </c>
      <c r="AD4" s="24">
        <f t="shared" si="7"/>
        <v>644268.5942</v>
      </c>
      <c r="AE4" s="24">
        <f t="shared" si="7"/>
        <v>644268.5942</v>
      </c>
      <c r="AF4" s="24">
        <f t="shared" si="7"/>
        <v>644268.5942</v>
      </c>
      <c r="AG4" s="24">
        <f t="shared" si="7"/>
        <v>644268.5942</v>
      </c>
      <c r="AH4" s="24">
        <f t="shared" si="7"/>
        <v>644268.5942</v>
      </c>
      <c r="AI4" s="24">
        <f t="shared" si="7"/>
        <v>644268.5942</v>
      </c>
      <c r="AJ4" s="24">
        <f t="shared" si="7"/>
        <v>644268.5942</v>
      </c>
      <c r="AK4" s="8"/>
      <c r="AL4" s="21">
        <f t="shared" ref="AL4:AS4" si="8">max(0,AC4)</f>
        <v>644268.5942</v>
      </c>
      <c r="AM4" s="21">
        <f t="shared" si="8"/>
        <v>644268.5942</v>
      </c>
      <c r="AN4" s="21">
        <f t="shared" si="8"/>
        <v>644268.5942</v>
      </c>
      <c r="AO4" s="21">
        <f t="shared" si="8"/>
        <v>644268.5942</v>
      </c>
      <c r="AP4" s="21">
        <f t="shared" si="8"/>
        <v>644268.5942</v>
      </c>
      <c r="AQ4" s="21">
        <f t="shared" si="8"/>
        <v>644268.5942</v>
      </c>
      <c r="AR4" s="21">
        <f t="shared" si="8"/>
        <v>644268.5942</v>
      </c>
      <c r="AS4" s="21">
        <f t="shared" si="8"/>
        <v>644268.5942</v>
      </c>
      <c r="AT4" s="8"/>
      <c r="AU4" s="22">
        <v>110.99301</v>
      </c>
      <c r="AV4" s="8"/>
      <c r="AW4" s="23">
        <f t="shared" si="9"/>
        <v>572074480.2</v>
      </c>
      <c r="AX4" s="8"/>
      <c r="AY4" s="24">
        <f t="shared" si="10"/>
        <v>1</v>
      </c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</row>
    <row r="5">
      <c r="A5" s="15">
        <f t="shared" si="11"/>
        <v>3</v>
      </c>
      <c r="B5" s="16">
        <v>13.06590258</v>
      </c>
      <c r="C5" s="16">
        <v>1.44631519</v>
      </c>
      <c r="D5" s="8"/>
      <c r="E5" s="6"/>
      <c r="F5" s="6"/>
      <c r="G5" s="6"/>
      <c r="H5" s="6"/>
      <c r="J5" s="18">
        <f t="shared" ref="J5:M5" si="12">($B5*E$3+$C5*E$4)+E$8</f>
        <v>1606.823803</v>
      </c>
      <c r="K5" s="18">
        <f t="shared" si="12"/>
        <v>1606.823803</v>
      </c>
      <c r="L5" s="18">
        <f t="shared" si="12"/>
        <v>1606.823803</v>
      </c>
      <c r="M5" s="18">
        <f t="shared" si="12"/>
        <v>1606.823803</v>
      </c>
      <c r="O5" s="18">
        <f t="shared" ref="O5:R5" si="13">max(0,J5)</f>
        <v>1606.823803</v>
      </c>
      <c r="P5" s="18">
        <f t="shared" si="13"/>
        <v>1606.823803</v>
      </c>
      <c r="Q5" s="18">
        <f t="shared" si="13"/>
        <v>1606.823803</v>
      </c>
      <c r="R5" s="18">
        <f t="shared" si="13"/>
        <v>1606.823803</v>
      </c>
      <c r="T5" s="19">
        <v>110.99301</v>
      </c>
      <c r="U5" s="19">
        <v>110.99301</v>
      </c>
      <c r="V5" s="19">
        <v>110.99301</v>
      </c>
      <c r="W5" s="19">
        <v>110.99301</v>
      </c>
      <c r="X5" s="19">
        <v>110.99301</v>
      </c>
      <c r="Y5" s="19">
        <v>110.99301</v>
      </c>
      <c r="Z5" s="19">
        <v>110.99301</v>
      </c>
      <c r="AA5" s="19">
        <v>110.99301</v>
      </c>
      <c r="AB5" s="8"/>
      <c r="AC5" s="24">
        <f t="shared" ref="AC5:AJ5" si="14">($O5*T$3+$P5*T$4+$Q5*T$5+$R5*T$6)+T$9</f>
        <v>713380.9108</v>
      </c>
      <c r="AD5" s="24">
        <f t="shared" si="14"/>
        <v>713380.9108</v>
      </c>
      <c r="AE5" s="24">
        <f t="shared" si="14"/>
        <v>713380.9108</v>
      </c>
      <c r="AF5" s="24">
        <f t="shared" si="14"/>
        <v>713380.9108</v>
      </c>
      <c r="AG5" s="24">
        <f t="shared" si="14"/>
        <v>713380.9108</v>
      </c>
      <c r="AH5" s="24">
        <f t="shared" si="14"/>
        <v>713380.9108</v>
      </c>
      <c r="AI5" s="24">
        <f t="shared" si="14"/>
        <v>713380.9108</v>
      </c>
      <c r="AJ5" s="24">
        <f t="shared" si="14"/>
        <v>713380.9108</v>
      </c>
      <c r="AK5" s="8"/>
      <c r="AL5" s="21">
        <f t="shared" ref="AL5:AS5" si="15">max(0,AC5)</f>
        <v>713380.9108</v>
      </c>
      <c r="AM5" s="21">
        <f t="shared" si="15"/>
        <v>713380.9108</v>
      </c>
      <c r="AN5" s="21">
        <f t="shared" si="15"/>
        <v>713380.9108</v>
      </c>
      <c r="AO5" s="21">
        <f t="shared" si="15"/>
        <v>713380.9108</v>
      </c>
      <c r="AP5" s="21">
        <f t="shared" si="15"/>
        <v>713380.9108</v>
      </c>
      <c r="AQ5" s="21">
        <f t="shared" si="15"/>
        <v>713380.9108</v>
      </c>
      <c r="AR5" s="21">
        <f t="shared" si="15"/>
        <v>713380.9108</v>
      </c>
      <c r="AS5" s="21">
        <f t="shared" si="15"/>
        <v>713380.9108</v>
      </c>
      <c r="AT5" s="8"/>
      <c r="AU5" s="22">
        <v>110.99301</v>
      </c>
      <c r="AV5" s="8"/>
      <c r="AW5" s="23">
        <f t="shared" si="9"/>
        <v>633442352.6</v>
      </c>
      <c r="AX5" s="8"/>
      <c r="AY5" s="24">
        <f t="shared" si="10"/>
        <v>1</v>
      </c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</row>
    <row r="6">
      <c r="A6" s="15">
        <f t="shared" si="11"/>
        <v>4</v>
      </c>
      <c r="B6" s="16">
        <v>5.45845272</v>
      </c>
      <c r="C6" s="16">
        <v>6.01888252</v>
      </c>
      <c r="D6" s="8"/>
      <c r="E6" s="4" t="s">
        <v>13</v>
      </c>
      <c r="F6" s="6"/>
      <c r="G6" s="6"/>
      <c r="H6" s="6"/>
      <c r="J6" s="18">
        <f t="shared" ref="J6:M6" si="16">($B6*E$3+$C6*E$4)+E$8</f>
        <v>1269.973056</v>
      </c>
      <c r="K6" s="18">
        <f t="shared" si="16"/>
        <v>1269.973056</v>
      </c>
      <c r="L6" s="18">
        <f t="shared" si="16"/>
        <v>1269.973056</v>
      </c>
      <c r="M6" s="18">
        <f t="shared" si="16"/>
        <v>1269.973056</v>
      </c>
      <c r="O6" s="18">
        <f t="shared" ref="O6:R6" si="17">max(0,J6)</f>
        <v>1269.973056</v>
      </c>
      <c r="P6" s="18">
        <f t="shared" si="17"/>
        <v>1269.973056</v>
      </c>
      <c r="Q6" s="18">
        <f t="shared" si="17"/>
        <v>1269.973056</v>
      </c>
      <c r="R6" s="18">
        <f t="shared" si="17"/>
        <v>1269.973056</v>
      </c>
      <c r="T6" s="19">
        <v>110.99301</v>
      </c>
      <c r="U6" s="19">
        <v>110.99301</v>
      </c>
      <c r="V6" s="19">
        <v>110.99301</v>
      </c>
      <c r="W6" s="19">
        <v>110.99301</v>
      </c>
      <c r="X6" s="19">
        <v>110.99301</v>
      </c>
      <c r="Y6" s="19">
        <v>110.99301</v>
      </c>
      <c r="Z6" s="19">
        <v>110.99301</v>
      </c>
      <c r="AA6" s="19">
        <v>110.99301</v>
      </c>
      <c r="AB6" s="8"/>
      <c r="AC6" s="24">
        <f t="shared" ref="AC6:AJ6" si="18">($O6*T$3+$P6*T$4+$Q6*T$5+$R6*T$6)+T$9</f>
        <v>563828.5975</v>
      </c>
      <c r="AD6" s="24">
        <f t="shared" si="18"/>
        <v>563828.5975</v>
      </c>
      <c r="AE6" s="24">
        <f t="shared" si="18"/>
        <v>563828.5975</v>
      </c>
      <c r="AF6" s="24">
        <f t="shared" si="18"/>
        <v>563828.5975</v>
      </c>
      <c r="AG6" s="24">
        <f t="shared" si="18"/>
        <v>563828.5975</v>
      </c>
      <c r="AH6" s="24">
        <f t="shared" si="18"/>
        <v>563828.5975</v>
      </c>
      <c r="AI6" s="24">
        <f t="shared" si="18"/>
        <v>563828.5975</v>
      </c>
      <c r="AJ6" s="24">
        <f t="shared" si="18"/>
        <v>563828.5975</v>
      </c>
      <c r="AK6" s="8"/>
      <c r="AL6" s="21">
        <f t="shared" ref="AL6:AS6" si="19">max(0,AC6)</f>
        <v>563828.5975</v>
      </c>
      <c r="AM6" s="21">
        <f t="shared" si="19"/>
        <v>563828.5975</v>
      </c>
      <c r="AN6" s="21">
        <f t="shared" si="19"/>
        <v>563828.5975</v>
      </c>
      <c r="AO6" s="21">
        <f t="shared" si="19"/>
        <v>563828.5975</v>
      </c>
      <c r="AP6" s="21">
        <f t="shared" si="19"/>
        <v>563828.5975</v>
      </c>
      <c r="AQ6" s="21">
        <f t="shared" si="19"/>
        <v>563828.5975</v>
      </c>
      <c r="AR6" s="21">
        <f t="shared" si="19"/>
        <v>563828.5975</v>
      </c>
      <c r="AS6" s="21">
        <f t="shared" si="19"/>
        <v>563828.5975</v>
      </c>
      <c r="AT6" s="8"/>
      <c r="AU6" s="22">
        <v>110.99301</v>
      </c>
      <c r="AV6" s="8"/>
      <c r="AW6" s="23">
        <f t="shared" si="9"/>
        <v>500648261.4</v>
      </c>
      <c r="AX6" s="8"/>
      <c r="AY6" s="24">
        <f t="shared" si="10"/>
        <v>1</v>
      </c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</row>
    <row r="7">
      <c r="A7" s="15">
        <f t="shared" si="11"/>
        <v>5</v>
      </c>
      <c r="B7" s="16">
        <v>10.14326648</v>
      </c>
      <c r="C7" s="16">
        <v>1.12190258</v>
      </c>
      <c r="D7" s="8"/>
      <c r="E7" s="6"/>
      <c r="F7" s="6"/>
      <c r="G7" s="6"/>
      <c r="H7" s="6"/>
      <c r="J7" s="18">
        <f t="shared" ref="J7:M7" si="20">($B7*E$3+$C7*E$4)+E$8</f>
        <v>1246.424093</v>
      </c>
      <c r="K7" s="18">
        <f t="shared" si="20"/>
        <v>1246.424093</v>
      </c>
      <c r="L7" s="18">
        <f t="shared" si="20"/>
        <v>1246.424093</v>
      </c>
      <c r="M7" s="18">
        <f t="shared" si="20"/>
        <v>1246.424093</v>
      </c>
      <c r="O7" s="18">
        <f t="shared" ref="O7:R7" si="21">max(0,J7)</f>
        <v>1246.424093</v>
      </c>
      <c r="P7" s="18">
        <f t="shared" si="21"/>
        <v>1246.424093</v>
      </c>
      <c r="Q7" s="18">
        <f t="shared" si="21"/>
        <v>1246.424093</v>
      </c>
      <c r="R7" s="18">
        <f t="shared" si="21"/>
        <v>1246.424093</v>
      </c>
      <c r="T7" s="19"/>
      <c r="U7" s="11"/>
      <c r="V7" s="11"/>
      <c r="W7" s="11"/>
      <c r="X7" s="11"/>
      <c r="Y7" s="11"/>
      <c r="Z7" s="11"/>
      <c r="AA7" s="11"/>
      <c r="AB7" s="8"/>
      <c r="AC7" s="24">
        <f t="shared" ref="AC7:AJ7" si="22">($O7*T$3+$P7*T$4+$Q7*T$5+$R7*T$6)+T$9</f>
        <v>553373.5164</v>
      </c>
      <c r="AD7" s="24">
        <f t="shared" si="22"/>
        <v>553373.5164</v>
      </c>
      <c r="AE7" s="24">
        <f t="shared" si="22"/>
        <v>553373.5164</v>
      </c>
      <c r="AF7" s="24">
        <f t="shared" si="22"/>
        <v>553373.5164</v>
      </c>
      <c r="AG7" s="24">
        <f t="shared" si="22"/>
        <v>553373.5164</v>
      </c>
      <c r="AH7" s="24">
        <f t="shared" si="22"/>
        <v>553373.5164</v>
      </c>
      <c r="AI7" s="24">
        <f t="shared" si="22"/>
        <v>553373.5164</v>
      </c>
      <c r="AJ7" s="24">
        <f t="shared" si="22"/>
        <v>553373.5164</v>
      </c>
      <c r="AK7" s="8"/>
      <c r="AL7" s="21">
        <f t="shared" ref="AL7:AS7" si="23">max(0,AC7)</f>
        <v>553373.5164</v>
      </c>
      <c r="AM7" s="21">
        <f t="shared" si="23"/>
        <v>553373.5164</v>
      </c>
      <c r="AN7" s="21">
        <f t="shared" si="23"/>
        <v>553373.5164</v>
      </c>
      <c r="AO7" s="21">
        <f t="shared" si="23"/>
        <v>553373.5164</v>
      </c>
      <c r="AP7" s="21">
        <f t="shared" si="23"/>
        <v>553373.5164</v>
      </c>
      <c r="AQ7" s="21">
        <f t="shared" si="23"/>
        <v>553373.5164</v>
      </c>
      <c r="AR7" s="21">
        <f t="shared" si="23"/>
        <v>553373.5164</v>
      </c>
      <c r="AS7" s="21">
        <f t="shared" si="23"/>
        <v>553373.5164</v>
      </c>
      <c r="AT7" s="8"/>
      <c r="AU7" s="22">
        <v>110.99301</v>
      </c>
      <c r="AV7" s="8"/>
      <c r="AW7" s="23">
        <f t="shared" si="9"/>
        <v>491364734</v>
      </c>
      <c r="AX7" s="8"/>
      <c r="AY7" s="24">
        <f t="shared" si="10"/>
        <v>1</v>
      </c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</row>
    <row r="8">
      <c r="A8" s="15">
        <f t="shared" si="11"/>
        <v>6</v>
      </c>
      <c r="B8" s="16">
        <v>2.44985673</v>
      </c>
      <c r="C8" s="16">
        <v>2.67934097</v>
      </c>
      <c r="D8" s="8"/>
      <c r="E8" s="17">
        <v>-3.930929</v>
      </c>
      <c r="F8" s="17">
        <v>-3.930929</v>
      </c>
      <c r="G8" s="17">
        <v>-3.930929</v>
      </c>
      <c r="H8" s="17">
        <v>-3.930929</v>
      </c>
      <c r="J8" s="18">
        <f t="shared" ref="J8:M8" si="24">($B8*E$3+$C8*E$4)+E$8</f>
        <v>565.3741626</v>
      </c>
      <c r="K8" s="18">
        <f t="shared" si="24"/>
        <v>565.3741626</v>
      </c>
      <c r="L8" s="18">
        <f t="shared" si="24"/>
        <v>565.3741626</v>
      </c>
      <c r="M8" s="18">
        <f t="shared" si="24"/>
        <v>565.3741626</v>
      </c>
      <c r="O8" s="18">
        <f t="shared" ref="O8:R8" si="25">max(0,J8)</f>
        <v>565.3741626</v>
      </c>
      <c r="P8" s="18">
        <f t="shared" si="25"/>
        <v>565.3741626</v>
      </c>
      <c r="Q8" s="18">
        <f t="shared" si="25"/>
        <v>565.3741626</v>
      </c>
      <c r="R8" s="18">
        <f t="shared" si="25"/>
        <v>565.3741626</v>
      </c>
      <c r="T8" s="9" t="s">
        <v>13</v>
      </c>
      <c r="U8" s="11"/>
      <c r="V8" s="11"/>
      <c r="W8" s="11"/>
      <c r="X8" s="11"/>
      <c r="Y8" s="11"/>
      <c r="Z8" s="11"/>
      <c r="AA8" s="11"/>
      <c r="AB8" s="8"/>
      <c r="AC8" s="24">
        <f t="shared" ref="AC8:AJ8" si="26">($O8*T$3+$P8*T$4+$Q8*T$5+$R8*T$6)+T$9</f>
        <v>251006.3894</v>
      </c>
      <c r="AD8" s="24">
        <f t="shared" si="26"/>
        <v>251006.3894</v>
      </c>
      <c r="AE8" s="24">
        <f t="shared" si="26"/>
        <v>251006.3894</v>
      </c>
      <c r="AF8" s="24">
        <f t="shared" si="26"/>
        <v>251006.3894</v>
      </c>
      <c r="AG8" s="24">
        <f t="shared" si="26"/>
        <v>251006.3894</v>
      </c>
      <c r="AH8" s="24">
        <f t="shared" si="26"/>
        <v>251006.3894</v>
      </c>
      <c r="AI8" s="24">
        <f t="shared" si="26"/>
        <v>251006.3894</v>
      </c>
      <c r="AJ8" s="24">
        <f t="shared" si="26"/>
        <v>251006.3894</v>
      </c>
      <c r="AK8" s="8"/>
      <c r="AL8" s="21">
        <f t="shared" ref="AL8:AS8" si="27">max(0,AC8)</f>
        <v>251006.3894</v>
      </c>
      <c r="AM8" s="21">
        <f t="shared" si="27"/>
        <v>251006.3894</v>
      </c>
      <c r="AN8" s="21">
        <f t="shared" si="27"/>
        <v>251006.3894</v>
      </c>
      <c r="AO8" s="21">
        <f t="shared" si="27"/>
        <v>251006.3894</v>
      </c>
      <c r="AP8" s="21">
        <f t="shared" si="27"/>
        <v>251006.3894</v>
      </c>
      <c r="AQ8" s="21">
        <f t="shared" si="27"/>
        <v>251006.3894</v>
      </c>
      <c r="AR8" s="21">
        <f t="shared" si="27"/>
        <v>251006.3894</v>
      </c>
      <c r="AS8" s="21">
        <f t="shared" si="27"/>
        <v>251006.3894</v>
      </c>
      <c r="AT8" s="8"/>
      <c r="AU8" s="22">
        <v>110.99301</v>
      </c>
      <c r="AV8" s="8"/>
      <c r="AW8" s="23">
        <f t="shared" si="9"/>
        <v>222879633.6</v>
      </c>
      <c r="AX8" s="8"/>
      <c r="AY8" s="24">
        <f t="shared" si="10"/>
        <v>1</v>
      </c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</row>
    <row r="9">
      <c r="A9" s="15">
        <f t="shared" si="11"/>
        <v>7</v>
      </c>
      <c r="B9" s="16">
        <v>7.69340974</v>
      </c>
      <c r="C9" s="16">
        <v>8.49968481</v>
      </c>
      <c r="D9" s="8"/>
      <c r="E9" s="8"/>
      <c r="F9" s="8"/>
      <c r="G9" s="8"/>
      <c r="H9" s="8"/>
      <c r="J9" s="18">
        <f t="shared" ref="J9:M9" si="28">($B9*E$3+$C9*E$4)+E$8</f>
        <v>1793.389376</v>
      </c>
      <c r="K9" s="18">
        <f t="shared" si="28"/>
        <v>1793.389376</v>
      </c>
      <c r="L9" s="18">
        <f t="shared" si="28"/>
        <v>1793.389376</v>
      </c>
      <c r="M9" s="18">
        <f t="shared" si="28"/>
        <v>1793.389376</v>
      </c>
      <c r="O9" s="18">
        <f t="shared" ref="O9:R9" si="29">max(0,J9)</f>
        <v>1793.389376</v>
      </c>
      <c r="P9" s="18">
        <f t="shared" si="29"/>
        <v>1793.389376</v>
      </c>
      <c r="Q9" s="18">
        <f t="shared" si="29"/>
        <v>1793.389376</v>
      </c>
      <c r="R9" s="18">
        <f t="shared" si="29"/>
        <v>1793.389376</v>
      </c>
      <c r="T9" s="19">
        <v>-3.930929</v>
      </c>
      <c r="U9" s="19">
        <v>-3.930929</v>
      </c>
      <c r="V9" s="19">
        <v>-3.930929</v>
      </c>
      <c r="W9" s="19">
        <v>-3.930929</v>
      </c>
      <c r="X9" s="19">
        <v>-3.930929</v>
      </c>
      <c r="Y9" s="19">
        <v>-3.930929</v>
      </c>
      <c r="Z9" s="19">
        <v>-3.930929</v>
      </c>
      <c r="AA9" s="19">
        <v>-3.930929</v>
      </c>
      <c r="AB9" s="8"/>
      <c r="AC9" s="24">
        <f t="shared" ref="AC9:AJ9" si="30">($O9*T$3+$P9*T$4+$Q9*T$5+$R9*T$6)+T$9</f>
        <v>796210.809</v>
      </c>
      <c r="AD9" s="24">
        <f t="shared" si="30"/>
        <v>796210.809</v>
      </c>
      <c r="AE9" s="24">
        <f t="shared" si="30"/>
        <v>796210.809</v>
      </c>
      <c r="AF9" s="24">
        <f t="shared" si="30"/>
        <v>796210.809</v>
      </c>
      <c r="AG9" s="24">
        <f t="shared" si="30"/>
        <v>796210.809</v>
      </c>
      <c r="AH9" s="24">
        <f t="shared" si="30"/>
        <v>796210.809</v>
      </c>
      <c r="AI9" s="24">
        <f t="shared" si="30"/>
        <v>796210.809</v>
      </c>
      <c r="AJ9" s="24">
        <f t="shared" si="30"/>
        <v>796210.809</v>
      </c>
      <c r="AK9" s="8"/>
      <c r="AL9" s="21">
        <f t="shared" ref="AL9:AS9" si="31">max(0,AC9)</f>
        <v>796210.809</v>
      </c>
      <c r="AM9" s="21">
        <f t="shared" si="31"/>
        <v>796210.809</v>
      </c>
      <c r="AN9" s="21">
        <f t="shared" si="31"/>
        <v>796210.809</v>
      </c>
      <c r="AO9" s="21">
        <f t="shared" si="31"/>
        <v>796210.809</v>
      </c>
      <c r="AP9" s="21">
        <f t="shared" si="31"/>
        <v>796210.809</v>
      </c>
      <c r="AQ9" s="21">
        <f t="shared" si="31"/>
        <v>796210.809</v>
      </c>
      <c r="AR9" s="21">
        <f t="shared" si="31"/>
        <v>796210.809</v>
      </c>
      <c r="AS9" s="21">
        <f t="shared" si="31"/>
        <v>796210.809</v>
      </c>
      <c r="AT9" s="8"/>
      <c r="AU9" s="22">
        <v>110.99301</v>
      </c>
      <c r="AV9" s="8"/>
      <c r="AW9" s="23">
        <f t="shared" si="9"/>
        <v>706990670.3</v>
      </c>
      <c r="AX9" s="8"/>
      <c r="AY9" s="24">
        <f t="shared" si="10"/>
        <v>1</v>
      </c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</row>
    <row r="10">
      <c r="A10" s="15">
        <f t="shared" si="11"/>
        <v>8</v>
      </c>
      <c r="B10" s="16">
        <v>6.96275072</v>
      </c>
      <c r="C10" s="16">
        <v>7.6886533</v>
      </c>
      <c r="D10" s="8"/>
      <c r="J10" s="18">
        <f t="shared" ref="J10:M10" si="32">($B10*E$3+$C10*E$4)+E$8</f>
        <v>1622.272504</v>
      </c>
      <c r="K10" s="18">
        <f t="shared" si="32"/>
        <v>1622.272504</v>
      </c>
      <c r="L10" s="18">
        <f t="shared" si="32"/>
        <v>1622.272504</v>
      </c>
      <c r="M10" s="18">
        <f t="shared" si="32"/>
        <v>1622.272504</v>
      </c>
      <c r="O10" s="18">
        <f t="shared" ref="O10:R10" si="33">max(0,J10)</f>
        <v>1622.272504</v>
      </c>
      <c r="P10" s="18">
        <f t="shared" si="33"/>
        <v>1622.272504</v>
      </c>
      <c r="Q10" s="18">
        <f t="shared" si="33"/>
        <v>1622.272504</v>
      </c>
      <c r="R10" s="18">
        <f t="shared" si="33"/>
        <v>1622.272504</v>
      </c>
      <c r="AB10" s="8"/>
      <c r="AC10" s="24">
        <f t="shared" ref="AC10:AJ10" si="34">($O10*T$3+$P10*T$4+$Q10*T$5+$R10*T$6)+T$9</f>
        <v>720239.7021</v>
      </c>
      <c r="AD10" s="24">
        <f t="shared" si="34"/>
        <v>720239.7021</v>
      </c>
      <c r="AE10" s="24">
        <f t="shared" si="34"/>
        <v>720239.7021</v>
      </c>
      <c r="AF10" s="24">
        <f t="shared" si="34"/>
        <v>720239.7021</v>
      </c>
      <c r="AG10" s="24">
        <f t="shared" si="34"/>
        <v>720239.7021</v>
      </c>
      <c r="AH10" s="24">
        <f t="shared" si="34"/>
        <v>720239.7021</v>
      </c>
      <c r="AI10" s="24">
        <f t="shared" si="34"/>
        <v>720239.7021</v>
      </c>
      <c r="AJ10" s="24">
        <f t="shared" si="34"/>
        <v>720239.7021</v>
      </c>
      <c r="AK10" s="8"/>
      <c r="AL10" s="21">
        <f t="shared" ref="AL10:AS10" si="35">max(0,AC10)</f>
        <v>720239.7021</v>
      </c>
      <c r="AM10" s="21">
        <f t="shared" si="35"/>
        <v>720239.7021</v>
      </c>
      <c r="AN10" s="21">
        <f t="shared" si="35"/>
        <v>720239.7021</v>
      </c>
      <c r="AO10" s="21">
        <f t="shared" si="35"/>
        <v>720239.7021</v>
      </c>
      <c r="AP10" s="21">
        <f t="shared" si="35"/>
        <v>720239.7021</v>
      </c>
      <c r="AQ10" s="21">
        <f t="shared" si="35"/>
        <v>720239.7021</v>
      </c>
      <c r="AR10" s="21">
        <f t="shared" si="35"/>
        <v>720239.7021</v>
      </c>
      <c r="AS10" s="21">
        <f t="shared" si="35"/>
        <v>720239.7021</v>
      </c>
      <c r="AT10" s="8"/>
      <c r="AU10" s="22">
        <v>110.99301</v>
      </c>
      <c r="AV10" s="8"/>
      <c r="AW10" s="23">
        <f t="shared" si="9"/>
        <v>639532575.7</v>
      </c>
      <c r="AX10" s="8"/>
      <c r="AY10" s="24">
        <f t="shared" si="10"/>
        <v>1</v>
      </c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</row>
    <row r="11">
      <c r="A11" s="15">
        <f t="shared" si="11"/>
        <v>9</v>
      </c>
      <c r="B11" s="16">
        <v>4.89</v>
      </c>
      <c r="C11" s="16">
        <v>5.39868195</v>
      </c>
      <c r="D11" s="8"/>
      <c r="J11" s="18">
        <f t="shared" ref="J11:M11" si="36">($B11*E$3+$C11*E$4)+E$8</f>
        <v>1138.04085</v>
      </c>
      <c r="K11" s="18">
        <f t="shared" si="36"/>
        <v>1138.04085</v>
      </c>
      <c r="L11" s="18">
        <f t="shared" si="36"/>
        <v>1138.04085</v>
      </c>
      <c r="M11" s="18">
        <f t="shared" si="36"/>
        <v>1138.04085</v>
      </c>
      <c r="O11" s="18">
        <f t="shared" ref="O11:R11" si="37">max(0,J11)</f>
        <v>1138.04085</v>
      </c>
      <c r="P11" s="18">
        <f t="shared" si="37"/>
        <v>1138.04085</v>
      </c>
      <c r="Q11" s="18">
        <f t="shared" si="37"/>
        <v>1138.04085</v>
      </c>
      <c r="R11" s="18">
        <f t="shared" si="37"/>
        <v>1138.04085</v>
      </c>
      <c r="AB11" s="8"/>
      <c r="AC11" s="24">
        <f t="shared" ref="AC11:AJ11" si="38">($O11*T$3+$P11*T$4+$Q11*T$5+$R11*T$6)+T$9</f>
        <v>505254.3867</v>
      </c>
      <c r="AD11" s="24">
        <f t="shared" si="38"/>
        <v>505254.3867</v>
      </c>
      <c r="AE11" s="24">
        <f t="shared" si="38"/>
        <v>505254.3867</v>
      </c>
      <c r="AF11" s="24">
        <f t="shared" si="38"/>
        <v>505254.3867</v>
      </c>
      <c r="AG11" s="24">
        <f t="shared" si="38"/>
        <v>505254.3867</v>
      </c>
      <c r="AH11" s="24">
        <f t="shared" si="38"/>
        <v>505254.3867</v>
      </c>
      <c r="AI11" s="24">
        <f t="shared" si="38"/>
        <v>505254.3867</v>
      </c>
      <c r="AJ11" s="24">
        <f t="shared" si="38"/>
        <v>505254.3867</v>
      </c>
      <c r="AK11" s="8"/>
      <c r="AL11" s="21">
        <f t="shared" ref="AL11:AS11" si="39">max(0,AC11)</f>
        <v>505254.3867</v>
      </c>
      <c r="AM11" s="21">
        <f t="shared" si="39"/>
        <v>505254.3867</v>
      </c>
      <c r="AN11" s="21">
        <f t="shared" si="39"/>
        <v>505254.3867</v>
      </c>
      <c r="AO11" s="21">
        <f t="shared" si="39"/>
        <v>505254.3867</v>
      </c>
      <c r="AP11" s="21">
        <f t="shared" si="39"/>
        <v>505254.3867</v>
      </c>
      <c r="AQ11" s="21">
        <f t="shared" si="39"/>
        <v>505254.3867</v>
      </c>
      <c r="AR11" s="21">
        <f t="shared" si="39"/>
        <v>505254.3867</v>
      </c>
      <c r="AS11" s="21">
        <f t="shared" si="39"/>
        <v>505254.3867</v>
      </c>
      <c r="AT11" s="8"/>
      <c r="AU11" s="8"/>
      <c r="AV11" s="8"/>
      <c r="AW11" s="23">
        <f t="shared" si="9"/>
        <v>448637637.6</v>
      </c>
      <c r="AX11" s="8"/>
      <c r="AY11" s="24">
        <f t="shared" si="10"/>
        <v>1</v>
      </c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</row>
    <row r="12">
      <c r="A12" s="15">
        <f t="shared" si="11"/>
        <v>10</v>
      </c>
      <c r="B12" s="16">
        <v>0.35530086</v>
      </c>
      <c r="C12" s="16">
        <v>1.5894384</v>
      </c>
      <c r="D12" s="8"/>
      <c r="J12" s="18">
        <f t="shared" ref="J12:M12" si="40">($B12*E$3+$C12*E$4)+E$8</f>
        <v>211.9215351</v>
      </c>
      <c r="K12" s="18">
        <f t="shared" si="40"/>
        <v>211.9215351</v>
      </c>
      <c r="L12" s="18">
        <f t="shared" si="40"/>
        <v>211.9215351</v>
      </c>
      <c r="M12" s="18">
        <f t="shared" si="40"/>
        <v>211.9215351</v>
      </c>
      <c r="O12" s="18">
        <f t="shared" ref="O12:R12" si="41">max(0,J12)</f>
        <v>211.9215351</v>
      </c>
      <c r="P12" s="18">
        <f t="shared" si="41"/>
        <v>211.9215351</v>
      </c>
      <c r="Q12" s="18">
        <f t="shared" si="41"/>
        <v>211.9215351</v>
      </c>
      <c r="R12" s="18">
        <f t="shared" si="41"/>
        <v>211.9215351</v>
      </c>
      <c r="AB12" s="8"/>
      <c r="AC12" s="24">
        <f t="shared" ref="AC12:AJ12" si="42">($O12*T$3+$P12*T$4+$Q12*T$5+$R12*T$6)+T$9</f>
        <v>94083.30534</v>
      </c>
      <c r="AD12" s="24">
        <f t="shared" si="42"/>
        <v>94083.30534</v>
      </c>
      <c r="AE12" s="24">
        <f t="shared" si="42"/>
        <v>94083.30534</v>
      </c>
      <c r="AF12" s="24">
        <f t="shared" si="42"/>
        <v>94083.30534</v>
      </c>
      <c r="AG12" s="24">
        <f t="shared" si="42"/>
        <v>94083.30534</v>
      </c>
      <c r="AH12" s="24">
        <f t="shared" si="42"/>
        <v>94083.30534</v>
      </c>
      <c r="AI12" s="24">
        <f t="shared" si="42"/>
        <v>94083.30534</v>
      </c>
      <c r="AJ12" s="24">
        <f t="shared" si="42"/>
        <v>94083.30534</v>
      </c>
      <c r="AK12" s="8"/>
      <c r="AL12" s="21">
        <f t="shared" ref="AL12:AS12" si="43">max(0,AC12)</f>
        <v>94083.30534</v>
      </c>
      <c r="AM12" s="21">
        <f t="shared" si="43"/>
        <v>94083.30534</v>
      </c>
      <c r="AN12" s="21">
        <f t="shared" si="43"/>
        <v>94083.30534</v>
      </c>
      <c r="AO12" s="21">
        <f t="shared" si="43"/>
        <v>94083.30534</v>
      </c>
      <c r="AP12" s="21">
        <f t="shared" si="43"/>
        <v>94083.30534</v>
      </c>
      <c r="AQ12" s="21">
        <f t="shared" si="43"/>
        <v>94083.30534</v>
      </c>
      <c r="AR12" s="21">
        <f t="shared" si="43"/>
        <v>94083.30534</v>
      </c>
      <c r="AS12" s="21">
        <f t="shared" si="43"/>
        <v>94083.30534</v>
      </c>
      <c r="AT12" s="8"/>
      <c r="AU12" s="12" t="s">
        <v>13</v>
      </c>
      <c r="AV12" s="8"/>
      <c r="AW12" s="23">
        <f t="shared" si="9"/>
        <v>83540710.08</v>
      </c>
      <c r="AX12" s="8"/>
      <c r="AY12" s="24">
        <f t="shared" si="10"/>
        <v>1</v>
      </c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</row>
    <row r="13">
      <c r="A13" s="15">
        <f t="shared" si="11"/>
        <v>11</v>
      </c>
      <c r="B13" s="16">
        <v>11.30372493</v>
      </c>
      <c r="C13" s="16">
        <v>1.25071347</v>
      </c>
      <c r="D13" s="8"/>
      <c r="J13" s="18">
        <f t="shared" ref="J13:M13" si="44">($B13*E$3+$C13*E$4)+E$8</f>
        <v>1389.523978</v>
      </c>
      <c r="K13" s="18">
        <f t="shared" si="44"/>
        <v>1389.523978</v>
      </c>
      <c r="L13" s="18">
        <f t="shared" si="44"/>
        <v>1389.523978</v>
      </c>
      <c r="M13" s="18">
        <f t="shared" si="44"/>
        <v>1389.523978</v>
      </c>
      <c r="O13" s="18">
        <f t="shared" ref="O13:R13" si="45">max(0,J13)</f>
        <v>1389.523978</v>
      </c>
      <c r="P13" s="18">
        <f t="shared" si="45"/>
        <v>1389.523978</v>
      </c>
      <c r="Q13" s="18">
        <f t="shared" si="45"/>
        <v>1389.523978</v>
      </c>
      <c r="R13" s="18">
        <f t="shared" si="45"/>
        <v>1389.523978</v>
      </c>
      <c r="AB13" s="8"/>
      <c r="AC13" s="24">
        <f t="shared" ref="AC13:AJ13" si="46">($O13*T$3+$P13*T$4+$Q13*T$5+$R13*T$6)+T$9</f>
        <v>616905.8642</v>
      </c>
      <c r="AD13" s="24">
        <f t="shared" si="46"/>
        <v>616905.8642</v>
      </c>
      <c r="AE13" s="24">
        <f t="shared" si="46"/>
        <v>616905.8642</v>
      </c>
      <c r="AF13" s="24">
        <f t="shared" si="46"/>
        <v>616905.8642</v>
      </c>
      <c r="AG13" s="24">
        <f t="shared" si="46"/>
        <v>616905.8642</v>
      </c>
      <c r="AH13" s="24">
        <f t="shared" si="46"/>
        <v>616905.8642</v>
      </c>
      <c r="AI13" s="24">
        <f t="shared" si="46"/>
        <v>616905.8642</v>
      </c>
      <c r="AJ13" s="24">
        <f t="shared" si="46"/>
        <v>616905.8642</v>
      </c>
      <c r="AK13" s="8"/>
      <c r="AL13" s="21">
        <f t="shared" ref="AL13:AS13" si="47">max(0,AC13)</f>
        <v>616905.8642</v>
      </c>
      <c r="AM13" s="21">
        <f t="shared" si="47"/>
        <v>616905.8642</v>
      </c>
      <c r="AN13" s="21">
        <f t="shared" si="47"/>
        <v>616905.8642</v>
      </c>
      <c r="AO13" s="21">
        <f t="shared" si="47"/>
        <v>616905.8642</v>
      </c>
      <c r="AP13" s="21">
        <f t="shared" si="47"/>
        <v>616905.8642</v>
      </c>
      <c r="AQ13" s="21">
        <f t="shared" si="47"/>
        <v>616905.8642</v>
      </c>
      <c r="AR13" s="21">
        <f t="shared" si="47"/>
        <v>616905.8642</v>
      </c>
      <c r="AS13" s="21">
        <f t="shared" si="47"/>
        <v>616905.8642</v>
      </c>
      <c r="AT13" s="8"/>
      <c r="AU13" s="22">
        <v>-3.930929</v>
      </c>
      <c r="AV13" s="8"/>
      <c r="AW13" s="23">
        <f t="shared" si="9"/>
        <v>547777906.1</v>
      </c>
      <c r="AX13" s="8"/>
      <c r="AY13" s="24">
        <f t="shared" si="10"/>
        <v>1</v>
      </c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</row>
    <row r="14">
      <c r="A14" s="15">
        <f t="shared" si="11"/>
        <v>12</v>
      </c>
      <c r="B14" s="16">
        <v>9.28366762</v>
      </c>
      <c r="C14" s="16">
        <v>1.02648711</v>
      </c>
      <c r="D14" s="8"/>
      <c r="J14" s="18">
        <f t="shared" ref="J14:M14" si="48">($B14*E$3+$C14*E$4)+E$8</f>
        <v>1140.424178</v>
      </c>
      <c r="K14" s="18">
        <f t="shared" si="48"/>
        <v>1140.424178</v>
      </c>
      <c r="L14" s="18">
        <f t="shared" si="48"/>
        <v>1140.424178</v>
      </c>
      <c r="M14" s="18">
        <f t="shared" si="48"/>
        <v>1140.424178</v>
      </c>
      <c r="O14" s="18">
        <f t="shared" ref="O14:R14" si="49">max(0,J14)</f>
        <v>1140.424178</v>
      </c>
      <c r="P14" s="18">
        <f t="shared" si="49"/>
        <v>1140.424178</v>
      </c>
      <c r="Q14" s="18">
        <f t="shared" si="49"/>
        <v>1140.424178</v>
      </c>
      <c r="R14" s="18">
        <f t="shared" si="49"/>
        <v>1140.424178</v>
      </c>
      <c r="AB14" s="8"/>
      <c r="AC14" s="24">
        <f t="shared" ref="AC14:AJ14" si="50">($O14*T$3+$P14*T$4+$Q14*T$5+$R14*T$6)+T$9</f>
        <v>506312.5179</v>
      </c>
      <c r="AD14" s="24">
        <f t="shared" si="50"/>
        <v>506312.5179</v>
      </c>
      <c r="AE14" s="24">
        <f t="shared" si="50"/>
        <v>506312.5179</v>
      </c>
      <c r="AF14" s="24">
        <f t="shared" si="50"/>
        <v>506312.5179</v>
      </c>
      <c r="AG14" s="24">
        <f t="shared" si="50"/>
        <v>506312.5179</v>
      </c>
      <c r="AH14" s="24">
        <f t="shared" si="50"/>
        <v>506312.5179</v>
      </c>
      <c r="AI14" s="24">
        <f t="shared" si="50"/>
        <v>506312.5179</v>
      </c>
      <c r="AJ14" s="24">
        <f t="shared" si="50"/>
        <v>506312.5179</v>
      </c>
      <c r="AK14" s="8"/>
      <c r="AL14" s="21">
        <f t="shared" ref="AL14:AS14" si="51">max(0,AC14)</f>
        <v>506312.5179</v>
      </c>
      <c r="AM14" s="21">
        <f t="shared" si="51"/>
        <v>506312.5179</v>
      </c>
      <c r="AN14" s="21">
        <f t="shared" si="51"/>
        <v>506312.5179</v>
      </c>
      <c r="AO14" s="21">
        <f t="shared" si="51"/>
        <v>506312.5179</v>
      </c>
      <c r="AP14" s="21">
        <f t="shared" si="51"/>
        <v>506312.5179</v>
      </c>
      <c r="AQ14" s="21">
        <f t="shared" si="51"/>
        <v>506312.5179</v>
      </c>
      <c r="AR14" s="21">
        <f t="shared" si="51"/>
        <v>506312.5179</v>
      </c>
      <c r="AS14" s="21">
        <f t="shared" si="51"/>
        <v>506312.5179</v>
      </c>
      <c r="AT14" s="8"/>
      <c r="AU14" s="8"/>
      <c r="AV14" s="8"/>
      <c r="AW14" s="23">
        <f t="shared" si="9"/>
        <v>449577198.9</v>
      </c>
      <c r="AX14" s="8"/>
      <c r="AY14" s="24">
        <f t="shared" si="10"/>
        <v>1</v>
      </c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</row>
    <row r="15">
      <c r="A15" s="15">
        <f t="shared" si="11"/>
        <v>13</v>
      </c>
      <c r="B15" s="16">
        <v>5.41547278</v>
      </c>
      <c r="C15" s="16">
        <v>5.97117479</v>
      </c>
      <c r="D15" s="8"/>
      <c r="J15" s="18">
        <f t="shared" ref="J15:M15" si="52">($B15*E$3+$C15*E$4)+E$8</f>
        <v>1259.907359</v>
      </c>
      <c r="K15" s="18">
        <f t="shared" si="52"/>
        <v>1259.907359</v>
      </c>
      <c r="L15" s="18">
        <f t="shared" si="52"/>
        <v>1259.907359</v>
      </c>
      <c r="M15" s="18">
        <f t="shared" si="52"/>
        <v>1259.907359</v>
      </c>
      <c r="O15" s="18">
        <f t="shared" ref="O15:R15" si="53">max(0,J15)</f>
        <v>1259.907359</v>
      </c>
      <c r="P15" s="18">
        <f t="shared" si="53"/>
        <v>1259.907359</v>
      </c>
      <c r="Q15" s="18">
        <f t="shared" si="53"/>
        <v>1259.907359</v>
      </c>
      <c r="R15" s="18">
        <f t="shared" si="53"/>
        <v>1259.907359</v>
      </c>
      <c r="AB15" s="8"/>
      <c r="AC15" s="24">
        <f t="shared" ref="AC15:AJ15" si="54">($O15*T$3+$P15*T$4+$Q15*T$5+$R15*T$6)+T$9</f>
        <v>559359.7093</v>
      </c>
      <c r="AD15" s="24">
        <f t="shared" si="54"/>
        <v>559359.7093</v>
      </c>
      <c r="AE15" s="24">
        <f t="shared" si="54"/>
        <v>559359.7093</v>
      </c>
      <c r="AF15" s="24">
        <f t="shared" si="54"/>
        <v>559359.7093</v>
      </c>
      <c r="AG15" s="24">
        <f t="shared" si="54"/>
        <v>559359.7093</v>
      </c>
      <c r="AH15" s="24">
        <f t="shared" si="54"/>
        <v>559359.7093</v>
      </c>
      <c r="AI15" s="24">
        <f t="shared" si="54"/>
        <v>559359.7093</v>
      </c>
      <c r="AJ15" s="24">
        <f t="shared" si="54"/>
        <v>559359.7093</v>
      </c>
      <c r="AK15" s="8"/>
      <c r="AL15" s="21">
        <f t="shared" ref="AL15:AS15" si="55">max(0,AC15)</f>
        <v>559359.7093</v>
      </c>
      <c r="AM15" s="21">
        <f t="shared" si="55"/>
        <v>559359.7093</v>
      </c>
      <c r="AN15" s="21">
        <f t="shared" si="55"/>
        <v>559359.7093</v>
      </c>
      <c r="AO15" s="21">
        <f t="shared" si="55"/>
        <v>559359.7093</v>
      </c>
      <c r="AP15" s="21">
        <f t="shared" si="55"/>
        <v>559359.7093</v>
      </c>
      <c r="AQ15" s="21">
        <f t="shared" si="55"/>
        <v>559359.7093</v>
      </c>
      <c r="AR15" s="21">
        <f t="shared" si="55"/>
        <v>559359.7093</v>
      </c>
      <c r="AS15" s="21">
        <f t="shared" si="55"/>
        <v>559359.7093</v>
      </c>
      <c r="AT15" s="8"/>
      <c r="AU15" s="8"/>
      <c r="AV15" s="8"/>
      <c r="AW15" s="23">
        <f t="shared" si="9"/>
        <v>496680138.5</v>
      </c>
      <c r="AX15" s="8"/>
      <c r="AY15" s="24">
        <f t="shared" si="10"/>
        <v>1</v>
      </c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</row>
    <row r="16">
      <c r="A16" s="15">
        <f t="shared" si="11"/>
        <v>14</v>
      </c>
      <c r="B16" s="16">
        <v>10.74498567</v>
      </c>
      <c r="C16" s="16">
        <v>1.18869341</v>
      </c>
      <c r="D16" s="8"/>
      <c r="J16" s="18">
        <f t="shared" ref="J16:M16" si="56">($B16*E$3+$C16*E$4)+E$8</f>
        <v>1320.624032</v>
      </c>
      <c r="K16" s="18">
        <f t="shared" si="56"/>
        <v>1320.624032</v>
      </c>
      <c r="L16" s="18">
        <f t="shared" si="56"/>
        <v>1320.624032</v>
      </c>
      <c r="M16" s="18">
        <f t="shared" si="56"/>
        <v>1320.624032</v>
      </c>
      <c r="O16" s="18">
        <f t="shared" ref="O16:R16" si="57">max(0,J16)</f>
        <v>1320.624032</v>
      </c>
      <c r="P16" s="18">
        <f t="shared" si="57"/>
        <v>1320.624032</v>
      </c>
      <c r="Q16" s="18">
        <f t="shared" si="57"/>
        <v>1320.624032</v>
      </c>
      <c r="R16" s="18">
        <f t="shared" si="57"/>
        <v>1320.624032</v>
      </c>
      <c r="AB16" s="8"/>
      <c r="AC16" s="24">
        <f t="shared" ref="AC16:AJ16" si="58">($O16*T$3+$P16*T$4+$Q16*T$5+$R16*T$6)+T$9</f>
        <v>586316.2148</v>
      </c>
      <c r="AD16" s="24">
        <f t="shared" si="58"/>
        <v>586316.2148</v>
      </c>
      <c r="AE16" s="24">
        <f t="shared" si="58"/>
        <v>586316.2148</v>
      </c>
      <c r="AF16" s="24">
        <f t="shared" si="58"/>
        <v>586316.2148</v>
      </c>
      <c r="AG16" s="24">
        <f t="shared" si="58"/>
        <v>586316.2148</v>
      </c>
      <c r="AH16" s="24">
        <f t="shared" si="58"/>
        <v>586316.2148</v>
      </c>
      <c r="AI16" s="24">
        <f t="shared" si="58"/>
        <v>586316.2148</v>
      </c>
      <c r="AJ16" s="24">
        <f t="shared" si="58"/>
        <v>586316.2148</v>
      </c>
      <c r="AK16" s="8"/>
      <c r="AL16" s="21">
        <f t="shared" ref="AL16:AS16" si="59">max(0,AC16)</f>
        <v>586316.2148</v>
      </c>
      <c r="AM16" s="21">
        <f t="shared" si="59"/>
        <v>586316.2148</v>
      </c>
      <c r="AN16" s="21">
        <f t="shared" si="59"/>
        <v>586316.2148</v>
      </c>
      <c r="AO16" s="21">
        <f t="shared" si="59"/>
        <v>586316.2148</v>
      </c>
      <c r="AP16" s="21">
        <f t="shared" si="59"/>
        <v>586316.2148</v>
      </c>
      <c r="AQ16" s="21">
        <f t="shared" si="59"/>
        <v>586316.2148</v>
      </c>
      <c r="AR16" s="21">
        <f t="shared" si="59"/>
        <v>586316.2148</v>
      </c>
      <c r="AS16" s="21">
        <f t="shared" si="59"/>
        <v>586316.2148</v>
      </c>
      <c r="AT16" s="8"/>
      <c r="AU16" s="8"/>
      <c r="AV16" s="8"/>
      <c r="AW16" s="23">
        <f t="shared" si="9"/>
        <v>520616008</v>
      </c>
      <c r="AX16" s="8"/>
      <c r="AY16" s="24">
        <f t="shared" si="10"/>
        <v>1</v>
      </c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</row>
    <row r="17">
      <c r="A17" s="15">
        <f t="shared" si="11"/>
        <v>15</v>
      </c>
      <c r="B17" s="16">
        <v>12.12034384</v>
      </c>
      <c r="C17" s="16">
        <v>1.34135817</v>
      </c>
      <c r="D17" s="8"/>
      <c r="J17" s="18">
        <f t="shared" ref="J17:M17" si="60">($B17*E$3+$C17*E$4)+E$8</f>
        <v>1490.223897</v>
      </c>
      <c r="K17" s="18">
        <f t="shared" si="60"/>
        <v>1490.223897</v>
      </c>
      <c r="L17" s="18">
        <f t="shared" si="60"/>
        <v>1490.223897</v>
      </c>
      <c r="M17" s="18">
        <f t="shared" si="60"/>
        <v>1490.223897</v>
      </c>
      <c r="O17" s="18">
        <f t="shared" ref="O17:R17" si="61">max(0,J17)</f>
        <v>1490.223897</v>
      </c>
      <c r="P17" s="18">
        <f t="shared" si="61"/>
        <v>1490.223897</v>
      </c>
      <c r="Q17" s="18">
        <f t="shared" si="61"/>
        <v>1490.223897</v>
      </c>
      <c r="R17" s="18">
        <f t="shared" si="61"/>
        <v>1490.223897</v>
      </c>
      <c r="AB17" s="8"/>
      <c r="AC17" s="24">
        <f t="shared" ref="AC17:AJ17" si="62">($O17*T$3+$P17*T$4+$Q17*T$5+$R17*T$6)+T$9</f>
        <v>661613.8126</v>
      </c>
      <c r="AD17" s="24">
        <f t="shared" si="62"/>
        <v>661613.8126</v>
      </c>
      <c r="AE17" s="24">
        <f t="shared" si="62"/>
        <v>661613.8126</v>
      </c>
      <c r="AF17" s="24">
        <f t="shared" si="62"/>
        <v>661613.8126</v>
      </c>
      <c r="AG17" s="24">
        <f t="shared" si="62"/>
        <v>661613.8126</v>
      </c>
      <c r="AH17" s="24">
        <f t="shared" si="62"/>
        <v>661613.8126</v>
      </c>
      <c r="AI17" s="24">
        <f t="shared" si="62"/>
        <v>661613.8126</v>
      </c>
      <c r="AJ17" s="24">
        <f t="shared" si="62"/>
        <v>661613.8126</v>
      </c>
      <c r="AK17" s="8"/>
      <c r="AL17" s="21">
        <f t="shared" ref="AL17:AS17" si="63">max(0,AC17)</f>
        <v>661613.8126</v>
      </c>
      <c r="AM17" s="21">
        <f t="shared" si="63"/>
        <v>661613.8126</v>
      </c>
      <c r="AN17" s="21">
        <f t="shared" si="63"/>
        <v>661613.8126</v>
      </c>
      <c r="AO17" s="21">
        <f t="shared" si="63"/>
        <v>661613.8126</v>
      </c>
      <c r="AP17" s="21">
        <f t="shared" si="63"/>
        <v>661613.8126</v>
      </c>
      <c r="AQ17" s="21">
        <f t="shared" si="63"/>
        <v>661613.8126</v>
      </c>
      <c r="AR17" s="21">
        <f t="shared" si="63"/>
        <v>661613.8126</v>
      </c>
      <c r="AS17" s="21">
        <f t="shared" si="63"/>
        <v>661613.8126</v>
      </c>
      <c r="AT17" s="8"/>
      <c r="AU17" s="8"/>
      <c r="AV17" s="8"/>
      <c r="AW17" s="23">
        <f t="shared" si="9"/>
        <v>587476064.2</v>
      </c>
      <c r="AX17" s="8"/>
      <c r="AY17" s="24">
        <f t="shared" si="10"/>
        <v>1</v>
      </c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</row>
    <row r="18">
      <c r="A18" s="15">
        <f t="shared" si="11"/>
        <v>16</v>
      </c>
      <c r="B18" s="16">
        <v>4.51289398</v>
      </c>
      <c r="C18" s="16">
        <v>4.96931232</v>
      </c>
      <c r="D18" s="8"/>
      <c r="J18" s="18">
        <f t="shared" ref="J18:M18" si="64">($B18*E$3+$C18*E$4)+E$8</f>
        <v>1048.52769</v>
      </c>
      <c r="K18" s="18">
        <f t="shared" si="64"/>
        <v>1048.52769</v>
      </c>
      <c r="L18" s="18">
        <f t="shared" si="64"/>
        <v>1048.52769</v>
      </c>
      <c r="M18" s="18">
        <f t="shared" si="64"/>
        <v>1048.52769</v>
      </c>
      <c r="O18" s="18">
        <f t="shared" ref="O18:R18" si="65">max(0,J18)</f>
        <v>1048.52769</v>
      </c>
      <c r="P18" s="18">
        <f t="shared" si="65"/>
        <v>1048.52769</v>
      </c>
      <c r="Q18" s="18">
        <f t="shared" si="65"/>
        <v>1048.52769</v>
      </c>
      <c r="R18" s="18">
        <f t="shared" si="65"/>
        <v>1048.52769</v>
      </c>
      <c r="AB18" s="8"/>
      <c r="AC18" s="24">
        <f t="shared" ref="AC18:AJ18" si="66">($O18*T$3+$P18*T$4+$Q18*T$5+$R18*T$6)+T$9</f>
        <v>465513.0465</v>
      </c>
      <c r="AD18" s="24">
        <f t="shared" si="66"/>
        <v>465513.0465</v>
      </c>
      <c r="AE18" s="24">
        <f t="shared" si="66"/>
        <v>465513.0465</v>
      </c>
      <c r="AF18" s="24">
        <f t="shared" si="66"/>
        <v>465513.0465</v>
      </c>
      <c r="AG18" s="24">
        <f t="shared" si="66"/>
        <v>465513.0465</v>
      </c>
      <c r="AH18" s="24">
        <f t="shared" si="66"/>
        <v>465513.0465</v>
      </c>
      <c r="AI18" s="24">
        <f t="shared" si="66"/>
        <v>465513.0465</v>
      </c>
      <c r="AJ18" s="24">
        <f t="shared" si="66"/>
        <v>465513.0465</v>
      </c>
      <c r="AK18" s="8"/>
      <c r="AL18" s="21">
        <f t="shared" ref="AL18:AS18" si="67">max(0,AC18)</f>
        <v>465513.0465</v>
      </c>
      <c r="AM18" s="21">
        <f t="shared" si="67"/>
        <v>465513.0465</v>
      </c>
      <c r="AN18" s="21">
        <f t="shared" si="67"/>
        <v>465513.0465</v>
      </c>
      <c r="AO18" s="21">
        <f t="shared" si="67"/>
        <v>465513.0465</v>
      </c>
      <c r="AP18" s="21">
        <f t="shared" si="67"/>
        <v>465513.0465</v>
      </c>
      <c r="AQ18" s="21">
        <f t="shared" si="67"/>
        <v>465513.0465</v>
      </c>
      <c r="AR18" s="21">
        <f t="shared" si="67"/>
        <v>465513.0465</v>
      </c>
      <c r="AS18" s="21">
        <f t="shared" si="67"/>
        <v>465513.0465</v>
      </c>
      <c r="AT18" s="8"/>
      <c r="AU18" s="8"/>
      <c r="AV18" s="8"/>
      <c r="AW18" s="23">
        <f t="shared" si="9"/>
        <v>413349549.8</v>
      </c>
      <c r="AX18" s="8"/>
      <c r="AY18" s="24">
        <f t="shared" si="10"/>
        <v>1</v>
      </c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</row>
    <row r="19">
      <c r="A19" s="15">
        <f t="shared" si="11"/>
        <v>17</v>
      </c>
      <c r="B19" s="16">
        <v>14.01146132</v>
      </c>
      <c r="C19" s="16">
        <v>1.55127221</v>
      </c>
      <c r="D19" s="8"/>
      <c r="J19" s="18">
        <f t="shared" ref="J19:M19" si="68">($B19*E$3+$C19*E$4)+E$8</f>
        <v>1723.423709</v>
      </c>
      <c r="K19" s="18">
        <f t="shared" si="68"/>
        <v>1723.423709</v>
      </c>
      <c r="L19" s="18">
        <f t="shared" si="68"/>
        <v>1723.423709</v>
      </c>
      <c r="M19" s="18">
        <f t="shared" si="68"/>
        <v>1723.423709</v>
      </c>
      <c r="O19" s="18">
        <f t="shared" ref="O19:R19" si="69">max(0,J19)</f>
        <v>1723.423709</v>
      </c>
      <c r="P19" s="18">
        <f t="shared" si="69"/>
        <v>1723.423709</v>
      </c>
      <c r="Q19" s="18">
        <f t="shared" si="69"/>
        <v>1723.423709</v>
      </c>
      <c r="R19" s="18">
        <f t="shared" si="69"/>
        <v>1723.423709</v>
      </c>
      <c r="AB19" s="8"/>
      <c r="AC19" s="24">
        <f t="shared" ref="AC19:AJ19" si="70">($O19*T$3+$P19*T$4+$Q19*T$5+$R19*T$6)+T$9</f>
        <v>765148.0091</v>
      </c>
      <c r="AD19" s="24">
        <f t="shared" si="70"/>
        <v>765148.0091</v>
      </c>
      <c r="AE19" s="24">
        <f t="shared" si="70"/>
        <v>765148.0091</v>
      </c>
      <c r="AF19" s="24">
        <f t="shared" si="70"/>
        <v>765148.0091</v>
      </c>
      <c r="AG19" s="24">
        <f t="shared" si="70"/>
        <v>765148.0091</v>
      </c>
      <c r="AH19" s="24">
        <f t="shared" si="70"/>
        <v>765148.0091</v>
      </c>
      <c r="AI19" s="24">
        <f t="shared" si="70"/>
        <v>765148.0091</v>
      </c>
      <c r="AJ19" s="24">
        <f t="shared" si="70"/>
        <v>765148.0091</v>
      </c>
      <c r="AK19" s="8"/>
      <c r="AL19" s="21">
        <f t="shared" ref="AL19:AS19" si="71">max(0,AC19)</f>
        <v>765148.0091</v>
      </c>
      <c r="AM19" s="21">
        <f t="shared" si="71"/>
        <v>765148.0091</v>
      </c>
      <c r="AN19" s="21">
        <f t="shared" si="71"/>
        <v>765148.0091</v>
      </c>
      <c r="AO19" s="21">
        <f t="shared" si="71"/>
        <v>765148.0091</v>
      </c>
      <c r="AP19" s="21">
        <f t="shared" si="71"/>
        <v>765148.0091</v>
      </c>
      <c r="AQ19" s="21">
        <f t="shared" si="71"/>
        <v>765148.0091</v>
      </c>
      <c r="AR19" s="21">
        <f t="shared" si="71"/>
        <v>765148.0091</v>
      </c>
      <c r="AS19" s="21">
        <f t="shared" si="71"/>
        <v>765148.0091</v>
      </c>
      <c r="AT19" s="8"/>
      <c r="AU19" s="8"/>
      <c r="AV19" s="8"/>
      <c r="AW19" s="23">
        <f t="shared" si="9"/>
        <v>679408641.1</v>
      </c>
      <c r="AX19" s="8"/>
      <c r="AY19" s="24">
        <f t="shared" si="10"/>
        <v>1</v>
      </c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</row>
    <row r="20">
      <c r="A20" s="15">
        <f t="shared" si="11"/>
        <v>18</v>
      </c>
      <c r="B20" s="16">
        <v>3.13753582</v>
      </c>
      <c r="C20" s="16">
        <v>3.44266476</v>
      </c>
      <c r="D20" s="8"/>
      <c r="J20" s="18">
        <f t="shared" ref="J20:M20" si="72">($B20*E$3+$C20*E$4)+E$8</f>
        <v>726.4253398</v>
      </c>
      <c r="K20" s="18">
        <f t="shared" si="72"/>
        <v>726.4253398</v>
      </c>
      <c r="L20" s="18">
        <f t="shared" si="72"/>
        <v>726.4253398</v>
      </c>
      <c r="M20" s="18">
        <f t="shared" si="72"/>
        <v>726.4253398</v>
      </c>
      <c r="O20" s="18">
        <f t="shared" ref="O20:R20" si="73">max(0,J20)</f>
        <v>726.4253398</v>
      </c>
      <c r="P20" s="18">
        <f t="shared" si="73"/>
        <v>726.4253398</v>
      </c>
      <c r="Q20" s="18">
        <f t="shared" si="73"/>
        <v>726.4253398</v>
      </c>
      <c r="R20" s="18">
        <f t="shared" si="73"/>
        <v>726.4253398</v>
      </c>
      <c r="AB20" s="8"/>
      <c r="AC20" s="24">
        <f t="shared" ref="AC20:AJ20" si="74">($O20*T$3+$P20*T$4+$Q20*T$5+$R20*T$6)+T$9</f>
        <v>322508.6091</v>
      </c>
      <c r="AD20" s="24">
        <f t="shared" si="74"/>
        <v>322508.6091</v>
      </c>
      <c r="AE20" s="24">
        <f t="shared" si="74"/>
        <v>322508.6091</v>
      </c>
      <c r="AF20" s="24">
        <f t="shared" si="74"/>
        <v>322508.6091</v>
      </c>
      <c r="AG20" s="24">
        <f t="shared" si="74"/>
        <v>322508.6091</v>
      </c>
      <c r="AH20" s="24">
        <f t="shared" si="74"/>
        <v>322508.6091</v>
      </c>
      <c r="AI20" s="24">
        <f t="shared" si="74"/>
        <v>322508.6091</v>
      </c>
      <c r="AJ20" s="24">
        <f t="shared" si="74"/>
        <v>322508.6091</v>
      </c>
      <c r="AK20" s="8"/>
      <c r="AL20" s="21">
        <f t="shared" ref="AL20:AS20" si="75">max(0,AC20)</f>
        <v>322508.6091</v>
      </c>
      <c r="AM20" s="21">
        <f t="shared" si="75"/>
        <v>322508.6091</v>
      </c>
      <c r="AN20" s="21">
        <f t="shared" si="75"/>
        <v>322508.6091</v>
      </c>
      <c r="AO20" s="21">
        <f t="shared" si="75"/>
        <v>322508.6091</v>
      </c>
      <c r="AP20" s="21">
        <f t="shared" si="75"/>
        <v>322508.6091</v>
      </c>
      <c r="AQ20" s="21">
        <f t="shared" si="75"/>
        <v>322508.6091</v>
      </c>
      <c r="AR20" s="21">
        <f t="shared" si="75"/>
        <v>322508.6091</v>
      </c>
      <c r="AS20" s="21">
        <f t="shared" si="75"/>
        <v>322508.6091</v>
      </c>
      <c r="AT20" s="8"/>
      <c r="AU20" s="8"/>
      <c r="AV20" s="8"/>
      <c r="AW20" s="23">
        <f t="shared" si="9"/>
        <v>286369606.3</v>
      </c>
      <c r="AX20" s="8"/>
      <c r="AY20" s="24">
        <f t="shared" si="10"/>
        <v>1</v>
      </c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</row>
    <row r="21">
      <c r="A21" s="15">
        <f t="shared" si="11"/>
        <v>19</v>
      </c>
      <c r="B21" s="16">
        <v>8.03724928</v>
      </c>
      <c r="C21" s="16">
        <v>8.8813467</v>
      </c>
      <c r="D21" s="8"/>
      <c r="J21" s="18">
        <f t="shared" ref="J21:M21" si="76">($B21*E$3+$C21*E$4)+E$8</f>
        <v>1873.914964</v>
      </c>
      <c r="K21" s="18">
        <f t="shared" si="76"/>
        <v>1873.914964</v>
      </c>
      <c r="L21" s="18">
        <f t="shared" si="76"/>
        <v>1873.914964</v>
      </c>
      <c r="M21" s="18">
        <f t="shared" si="76"/>
        <v>1873.914964</v>
      </c>
      <c r="O21" s="18">
        <f t="shared" ref="O21:R21" si="77">max(0,J21)</f>
        <v>1873.914964</v>
      </c>
      <c r="P21" s="18">
        <f t="shared" si="77"/>
        <v>1873.914964</v>
      </c>
      <c r="Q21" s="18">
        <f t="shared" si="77"/>
        <v>1873.914964</v>
      </c>
      <c r="R21" s="18">
        <f t="shared" si="77"/>
        <v>1873.914964</v>
      </c>
      <c r="AB21" s="8"/>
      <c r="AC21" s="24">
        <f t="shared" ref="AC21:AJ21" si="78">($O21*T$3+$P21*T$4+$Q21*T$5+$R21*T$6)+T$9</f>
        <v>831961.9183</v>
      </c>
      <c r="AD21" s="24">
        <f t="shared" si="78"/>
        <v>831961.9183</v>
      </c>
      <c r="AE21" s="24">
        <f t="shared" si="78"/>
        <v>831961.9183</v>
      </c>
      <c r="AF21" s="24">
        <f t="shared" si="78"/>
        <v>831961.9183</v>
      </c>
      <c r="AG21" s="24">
        <f t="shared" si="78"/>
        <v>831961.9183</v>
      </c>
      <c r="AH21" s="24">
        <f t="shared" si="78"/>
        <v>831961.9183</v>
      </c>
      <c r="AI21" s="24">
        <f t="shared" si="78"/>
        <v>831961.9183</v>
      </c>
      <c r="AJ21" s="24">
        <f t="shared" si="78"/>
        <v>831961.9183</v>
      </c>
      <c r="AK21" s="8"/>
      <c r="AL21" s="21">
        <f t="shared" ref="AL21:AS21" si="79">max(0,AC21)</f>
        <v>831961.9183</v>
      </c>
      <c r="AM21" s="21">
        <f t="shared" si="79"/>
        <v>831961.9183</v>
      </c>
      <c r="AN21" s="21">
        <f t="shared" si="79"/>
        <v>831961.9183</v>
      </c>
      <c r="AO21" s="21">
        <f t="shared" si="79"/>
        <v>831961.9183</v>
      </c>
      <c r="AP21" s="21">
        <f t="shared" si="79"/>
        <v>831961.9183</v>
      </c>
      <c r="AQ21" s="21">
        <f t="shared" si="79"/>
        <v>831961.9183</v>
      </c>
      <c r="AR21" s="21">
        <f t="shared" si="79"/>
        <v>831961.9183</v>
      </c>
      <c r="AS21" s="21">
        <f t="shared" si="79"/>
        <v>831961.9183</v>
      </c>
      <c r="AT21" s="8"/>
      <c r="AU21" s="8"/>
      <c r="AV21" s="8"/>
      <c r="AW21" s="23">
        <f t="shared" si="9"/>
        <v>738735656.2</v>
      </c>
      <c r="AX21" s="8"/>
      <c r="AY21" s="24">
        <f t="shared" si="10"/>
        <v>1</v>
      </c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</row>
    <row r="22">
      <c r="A22" s="15">
        <f t="shared" si="11"/>
        <v>20</v>
      </c>
      <c r="B22" s="16">
        <v>9.15472779</v>
      </c>
      <c r="C22" s="16">
        <v>1.01217479</v>
      </c>
      <c r="D22" s="8"/>
      <c r="J22" s="18">
        <f t="shared" ref="J22:M22" si="80">($B22*E$3+$C22*E$4)+E$8</f>
        <v>1124.524191</v>
      </c>
      <c r="K22" s="18">
        <f t="shared" si="80"/>
        <v>1124.524191</v>
      </c>
      <c r="L22" s="18">
        <f t="shared" si="80"/>
        <v>1124.524191</v>
      </c>
      <c r="M22" s="18">
        <f t="shared" si="80"/>
        <v>1124.524191</v>
      </c>
      <c r="O22" s="18">
        <f t="shared" ref="O22:R22" si="81">max(0,J22)</f>
        <v>1124.524191</v>
      </c>
      <c r="P22" s="18">
        <f t="shared" si="81"/>
        <v>1124.524191</v>
      </c>
      <c r="Q22" s="18">
        <f t="shared" si="81"/>
        <v>1124.524191</v>
      </c>
      <c r="R22" s="18">
        <f t="shared" si="81"/>
        <v>1124.524191</v>
      </c>
      <c r="AB22" s="8"/>
      <c r="AC22" s="24">
        <f t="shared" ref="AC22:AJ22" si="82">($O22*T$3+$P22*T$4+$Q22*T$5+$R22*T$6)+T$9</f>
        <v>499253.3681</v>
      </c>
      <c r="AD22" s="24">
        <f t="shared" si="82"/>
        <v>499253.3681</v>
      </c>
      <c r="AE22" s="24">
        <f t="shared" si="82"/>
        <v>499253.3681</v>
      </c>
      <c r="AF22" s="24">
        <f t="shared" si="82"/>
        <v>499253.3681</v>
      </c>
      <c r="AG22" s="24">
        <f t="shared" si="82"/>
        <v>499253.3681</v>
      </c>
      <c r="AH22" s="24">
        <f t="shared" si="82"/>
        <v>499253.3681</v>
      </c>
      <c r="AI22" s="24">
        <f t="shared" si="82"/>
        <v>499253.3681</v>
      </c>
      <c r="AJ22" s="24">
        <f t="shared" si="82"/>
        <v>499253.3681</v>
      </c>
      <c r="AK22" s="8"/>
      <c r="AL22" s="21">
        <f t="shared" ref="AL22:AS22" si="83">max(0,AC22)</f>
        <v>499253.3681</v>
      </c>
      <c r="AM22" s="21">
        <f t="shared" si="83"/>
        <v>499253.3681</v>
      </c>
      <c r="AN22" s="21">
        <f t="shared" si="83"/>
        <v>499253.3681</v>
      </c>
      <c r="AO22" s="21">
        <f t="shared" si="83"/>
        <v>499253.3681</v>
      </c>
      <c r="AP22" s="21">
        <f t="shared" si="83"/>
        <v>499253.3681</v>
      </c>
      <c r="AQ22" s="21">
        <f t="shared" si="83"/>
        <v>499253.3681</v>
      </c>
      <c r="AR22" s="21">
        <f t="shared" si="83"/>
        <v>499253.3681</v>
      </c>
      <c r="AS22" s="21">
        <f t="shared" si="83"/>
        <v>499253.3681</v>
      </c>
      <c r="AT22" s="8"/>
      <c r="AU22" s="8"/>
      <c r="AV22" s="8"/>
      <c r="AW22" s="23">
        <f t="shared" si="9"/>
        <v>443309068.7</v>
      </c>
      <c r="AX22" s="8"/>
      <c r="AY22" s="24">
        <f t="shared" si="10"/>
        <v>1</v>
      </c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</row>
    <row r="23">
      <c r="A23" s="15">
        <f t="shared" si="11"/>
        <v>21</v>
      </c>
      <c r="B23" s="16">
        <v>3.86819484</v>
      </c>
      <c r="C23" s="16">
        <v>4.25369628</v>
      </c>
      <c r="D23" s="8"/>
      <c r="J23" s="18">
        <f t="shared" ref="J23:M23" si="84">($B23*E$3+$C23*E$4)+E$8</f>
        <v>897.5422133</v>
      </c>
      <c r="K23" s="18">
        <f t="shared" si="84"/>
        <v>897.5422133</v>
      </c>
      <c r="L23" s="18">
        <f t="shared" si="84"/>
        <v>897.5422133</v>
      </c>
      <c r="M23" s="18">
        <f t="shared" si="84"/>
        <v>897.5422133</v>
      </c>
      <c r="O23" s="18">
        <f t="shared" ref="O23:R23" si="85">max(0,J23)</f>
        <v>897.5422133</v>
      </c>
      <c r="P23" s="18">
        <f t="shared" si="85"/>
        <v>897.5422133</v>
      </c>
      <c r="Q23" s="18">
        <f t="shared" si="85"/>
        <v>897.5422133</v>
      </c>
      <c r="R23" s="18">
        <f t="shared" si="85"/>
        <v>897.5422133</v>
      </c>
      <c r="AC23" s="24">
        <f t="shared" ref="AC23:AJ23" si="86">($O23*T$3+$P23*T$4+$Q23*T$5+$R23*T$6)+T$9</f>
        <v>398479.7165</v>
      </c>
      <c r="AD23" s="24">
        <f t="shared" si="86"/>
        <v>398479.7165</v>
      </c>
      <c r="AE23" s="24">
        <f t="shared" si="86"/>
        <v>398479.7165</v>
      </c>
      <c r="AF23" s="24">
        <f t="shared" si="86"/>
        <v>398479.7165</v>
      </c>
      <c r="AG23" s="24">
        <f t="shared" si="86"/>
        <v>398479.7165</v>
      </c>
      <c r="AH23" s="24">
        <f t="shared" si="86"/>
        <v>398479.7165</v>
      </c>
      <c r="AI23" s="24">
        <f t="shared" si="86"/>
        <v>398479.7165</v>
      </c>
      <c r="AJ23" s="24">
        <f t="shared" si="86"/>
        <v>398479.7165</v>
      </c>
      <c r="AL23" s="21">
        <f t="shared" ref="AL23:AS23" si="87">max(0,AC23)</f>
        <v>398479.7165</v>
      </c>
      <c r="AM23" s="21">
        <f t="shared" si="87"/>
        <v>398479.7165</v>
      </c>
      <c r="AN23" s="21">
        <f t="shared" si="87"/>
        <v>398479.7165</v>
      </c>
      <c r="AO23" s="21">
        <f t="shared" si="87"/>
        <v>398479.7165</v>
      </c>
      <c r="AP23" s="21">
        <f t="shared" si="87"/>
        <v>398479.7165</v>
      </c>
      <c r="AQ23" s="21">
        <f t="shared" si="87"/>
        <v>398479.7165</v>
      </c>
      <c r="AR23" s="21">
        <f t="shared" si="87"/>
        <v>398479.7165</v>
      </c>
      <c r="AS23" s="21">
        <f t="shared" si="87"/>
        <v>398479.7165</v>
      </c>
      <c r="AW23" s="23">
        <f t="shared" si="9"/>
        <v>353827701.3</v>
      </c>
      <c r="AY23" s="24">
        <f t="shared" si="10"/>
        <v>1</v>
      </c>
    </row>
    <row r="24">
      <c r="A24" s="15">
        <f t="shared" si="11"/>
        <v>22</v>
      </c>
      <c r="B24" s="16">
        <v>11.4756447</v>
      </c>
      <c r="C24" s="16">
        <v>1.26979656</v>
      </c>
      <c r="D24" s="8"/>
      <c r="J24" s="18">
        <f t="shared" ref="J24:M24" si="88">($B24*E$3+$C24*E$4)+E$8</f>
        <v>1410.72396</v>
      </c>
      <c r="K24" s="18">
        <f t="shared" si="88"/>
        <v>1410.72396</v>
      </c>
      <c r="L24" s="18">
        <f t="shared" si="88"/>
        <v>1410.72396</v>
      </c>
      <c r="M24" s="18">
        <f t="shared" si="88"/>
        <v>1410.72396</v>
      </c>
      <c r="O24" s="18">
        <f t="shared" ref="O24:R24" si="89">max(0,J24)</f>
        <v>1410.72396</v>
      </c>
      <c r="P24" s="18">
        <f t="shared" si="89"/>
        <v>1410.72396</v>
      </c>
      <c r="Q24" s="18">
        <f t="shared" si="89"/>
        <v>1410.72396</v>
      </c>
      <c r="R24" s="18">
        <f t="shared" si="89"/>
        <v>1410.72396</v>
      </c>
      <c r="AC24" s="24">
        <f t="shared" ref="AC24:AJ24" si="90">($O24*T$3+$P24*T$4+$Q24*T$5+$R24*T$6)+T$9</f>
        <v>626318.0636</v>
      </c>
      <c r="AD24" s="24">
        <f t="shared" si="90"/>
        <v>626318.0636</v>
      </c>
      <c r="AE24" s="24">
        <f t="shared" si="90"/>
        <v>626318.0636</v>
      </c>
      <c r="AF24" s="24">
        <f t="shared" si="90"/>
        <v>626318.0636</v>
      </c>
      <c r="AG24" s="24">
        <f t="shared" si="90"/>
        <v>626318.0636</v>
      </c>
      <c r="AH24" s="24">
        <f t="shared" si="90"/>
        <v>626318.0636</v>
      </c>
      <c r="AI24" s="24">
        <f t="shared" si="90"/>
        <v>626318.0636</v>
      </c>
      <c r="AJ24" s="24">
        <f t="shared" si="90"/>
        <v>626318.0636</v>
      </c>
      <c r="AL24" s="21">
        <f t="shared" ref="AL24:AS24" si="91">max(0,AC24)</f>
        <v>626318.0636</v>
      </c>
      <c r="AM24" s="21">
        <f t="shared" si="91"/>
        <v>626318.0636</v>
      </c>
      <c r="AN24" s="21">
        <f t="shared" si="91"/>
        <v>626318.0636</v>
      </c>
      <c r="AO24" s="21">
        <f t="shared" si="91"/>
        <v>626318.0636</v>
      </c>
      <c r="AP24" s="21">
        <f t="shared" si="91"/>
        <v>626318.0636</v>
      </c>
      <c r="AQ24" s="21">
        <f t="shared" si="91"/>
        <v>626318.0636</v>
      </c>
      <c r="AR24" s="21">
        <f t="shared" si="91"/>
        <v>626318.0636</v>
      </c>
      <c r="AS24" s="21">
        <f t="shared" si="91"/>
        <v>626318.0636</v>
      </c>
      <c r="AW24" s="23">
        <f t="shared" si="9"/>
        <v>556135412.8</v>
      </c>
      <c r="AY24" s="24">
        <f t="shared" si="10"/>
        <v>1</v>
      </c>
    </row>
    <row r="25">
      <c r="A25" s="15">
        <f t="shared" si="11"/>
        <v>23</v>
      </c>
      <c r="B25" s="16">
        <v>8.72492837</v>
      </c>
      <c r="C25" s="16">
        <v>9.64467049</v>
      </c>
      <c r="D25" s="8"/>
      <c r="J25" s="18">
        <f t="shared" ref="J25:M25" si="92">($B25*E$3+$C25*E$4)+E$8</f>
        <v>2034.966141</v>
      </c>
      <c r="K25" s="18">
        <f t="shared" si="92"/>
        <v>2034.966141</v>
      </c>
      <c r="L25" s="18">
        <f t="shared" si="92"/>
        <v>2034.966141</v>
      </c>
      <c r="M25" s="18">
        <f t="shared" si="92"/>
        <v>2034.966141</v>
      </c>
      <c r="O25" s="18">
        <f t="shared" ref="O25:R25" si="93">max(0,J25)</f>
        <v>2034.966141</v>
      </c>
      <c r="P25" s="18">
        <f t="shared" si="93"/>
        <v>2034.966141</v>
      </c>
      <c r="Q25" s="18">
        <f t="shared" si="93"/>
        <v>2034.966141</v>
      </c>
      <c r="R25" s="18">
        <f t="shared" si="93"/>
        <v>2034.966141</v>
      </c>
      <c r="AC25" s="24">
        <f t="shared" ref="AC25:AJ25" si="94">($O25*T$3+$P25*T$4+$Q25*T$5+$R25*T$6)+T$9</f>
        <v>903464.138</v>
      </c>
      <c r="AD25" s="24">
        <f t="shared" si="94"/>
        <v>903464.138</v>
      </c>
      <c r="AE25" s="24">
        <f t="shared" si="94"/>
        <v>903464.138</v>
      </c>
      <c r="AF25" s="24">
        <f t="shared" si="94"/>
        <v>903464.138</v>
      </c>
      <c r="AG25" s="24">
        <f t="shared" si="94"/>
        <v>903464.138</v>
      </c>
      <c r="AH25" s="24">
        <f t="shared" si="94"/>
        <v>903464.138</v>
      </c>
      <c r="AI25" s="24">
        <f t="shared" si="94"/>
        <v>903464.138</v>
      </c>
      <c r="AJ25" s="24">
        <f t="shared" si="94"/>
        <v>903464.138</v>
      </c>
      <c r="AL25" s="21">
        <f t="shared" ref="AL25:AS25" si="95">max(0,AC25)</f>
        <v>903464.138</v>
      </c>
      <c r="AM25" s="21">
        <f t="shared" si="95"/>
        <v>903464.138</v>
      </c>
      <c r="AN25" s="21">
        <f t="shared" si="95"/>
        <v>903464.138</v>
      </c>
      <c r="AO25" s="21">
        <f t="shared" si="95"/>
        <v>903464.138</v>
      </c>
      <c r="AP25" s="21">
        <f t="shared" si="95"/>
        <v>903464.138</v>
      </c>
      <c r="AQ25" s="21">
        <f t="shared" si="95"/>
        <v>903464.138</v>
      </c>
      <c r="AR25" s="21">
        <f t="shared" si="95"/>
        <v>903464.138</v>
      </c>
      <c r="AS25" s="21">
        <f t="shared" si="95"/>
        <v>903464.138</v>
      </c>
      <c r="AW25" s="23">
        <f t="shared" si="9"/>
        <v>802225628.9</v>
      </c>
      <c r="AY25" s="24">
        <f t="shared" si="10"/>
        <v>1</v>
      </c>
    </row>
    <row r="26">
      <c r="A26" s="15">
        <f t="shared" si="11"/>
        <v>24</v>
      </c>
      <c r="B26" s="16">
        <v>5.97421203</v>
      </c>
      <c r="C26" s="16">
        <v>6.59137536</v>
      </c>
      <c r="D26" s="8"/>
      <c r="J26" s="18">
        <f t="shared" ref="J26:M26" si="96">($B26*E$3+$C26*E$4)+E$8</f>
        <v>1390.761438</v>
      </c>
      <c r="K26" s="18">
        <f t="shared" si="96"/>
        <v>1390.761438</v>
      </c>
      <c r="L26" s="18">
        <f t="shared" si="96"/>
        <v>1390.761438</v>
      </c>
      <c r="M26" s="18">
        <f t="shared" si="96"/>
        <v>1390.761438</v>
      </c>
      <c r="O26" s="18">
        <f t="shared" ref="O26:R26" si="97">max(0,J26)</f>
        <v>1390.761438</v>
      </c>
      <c r="P26" s="18">
        <f t="shared" si="97"/>
        <v>1390.761438</v>
      </c>
      <c r="Q26" s="18">
        <f t="shared" si="97"/>
        <v>1390.761438</v>
      </c>
      <c r="R26" s="18">
        <f t="shared" si="97"/>
        <v>1390.761438</v>
      </c>
      <c r="AC26" s="24">
        <f t="shared" ref="AC26:AJ26" si="98">($O26*T$3+$P26*T$4+$Q26*T$5+$R26*T$6)+T$9</f>
        <v>617455.2618</v>
      </c>
      <c r="AD26" s="24">
        <f t="shared" si="98"/>
        <v>617455.2618</v>
      </c>
      <c r="AE26" s="24">
        <f t="shared" si="98"/>
        <v>617455.2618</v>
      </c>
      <c r="AF26" s="24">
        <f t="shared" si="98"/>
        <v>617455.2618</v>
      </c>
      <c r="AG26" s="24">
        <f t="shared" si="98"/>
        <v>617455.2618</v>
      </c>
      <c r="AH26" s="24">
        <f t="shared" si="98"/>
        <v>617455.2618</v>
      </c>
      <c r="AI26" s="24">
        <f t="shared" si="98"/>
        <v>617455.2618</v>
      </c>
      <c r="AJ26" s="24">
        <f t="shared" si="98"/>
        <v>617455.2618</v>
      </c>
      <c r="AL26" s="21">
        <f t="shared" ref="AL26:AS26" si="99">max(0,AC26)</f>
        <v>617455.2618</v>
      </c>
      <c r="AM26" s="21">
        <f t="shared" si="99"/>
        <v>617455.2618</v>
      </c>
      <c r="AN26" s="21">
        <f t="shared" si="99"/>
        <v>617455.2618</v>
      </c>
      <c r="AO26" s="21">
        <f t="shared" si="99"/>
        <v>617455.2618</v>
      </c>
      <c r="AP26" s="21">
        <f t="shared" si="99"/>
        <v>617455.2618</v>
      </c>
      <c r="AQ26" s="21">
        <f t="shared" si="99"/>
        <v>617455.2618</v>
      </c>
      <c r="AR26" s="21">
        <f t="shared" si="99"/>
        <v>617455.2618</v>
      </c>
      <c r="AS26" s="21">
        <f t="shared" si="99"/>
        <v>617455.2618</v>
      </c>
      <c r="AW26" s="23">
        <f t="shared" si="9"/>
        <v>548265740.4</v>
      </c>
      <c r="AY26" s="24">
        <f t="shared" si="10"/>
        <v>1</v>
      </c>
    </row>
    <row r="27">
      <c r="A27" s="15">
        <f t="shared" si="11"/>
        <v>25</v>
      </c>
      <c r="B27" s="16">
        <v>12.29226361</v>
      </c>
      <c r="C27" s="16">
        <v>1.36044126</v>
      </c>
      <c r="D27" s="8"/>
      <c r="J27" s="18">
        <f t="shared" ref="J27:M27" si="100">($B27*E$3+$C27*E$4)+E$8</f>
        <v>1511.423879</v>
      </c>
      <c r="K27" s="18">
        <f t="shared" si="100"/>
        <v>1511.423879</v>
      </c>
      <c r="L27" s="18">
        <f t="shared" si="100"/>
        <v>1511.423879</v>
      </c>
      <c r="M27" s="18">
        <f t="shared" si="100"/>
        <v>1511.423879</v>
      </c>
      <c r="O27" s="18">
        <f t="shared" ref="O27:R27" si="101">max(0,J27)</f>
        <v>1511.423879</v>
      </c>
      <c r="P27" s="18">
        <f t="shared" si="101"/>
        <v>1511.423879</v>
      </c>
      <c r="Q27" s="18">
        <f t="shared" si="101"/>
        <v>1511.423879</v>
      </c>
      <c r="R27" s="18">
        <f t="shared" si="101"/>
        <v>1511.423879</v>
      </c>
      <c r="AC27" s="24">
        <f t="shared" ref="AC27:AJ27" si="102">($O27*T$3+$P27*T$4+$Q27*T$5+$R27*T$6)+T$9</f>
        <v>671026.012</v>
      </c>
      <c r="AD27" s="24">
        <f t="shared" si="102"/>
        <v>671026.012</v>
      </c>
      <c r="AE27" s="24">
        <f t="shared" si="102"/>
        <v>671026.012</v>
      </c>
      <c r="AF27" s="24">
        <f t="shared" si="102"/>
        <v>671026.012</v>
      </c>
      <c r="AG27" s="24">
        <f t="shared" si="102"/>
        <v>671026.012</v>
      </c>
      <c r="AH27" s="24">
        <f t="shared" si="102"/>
        <v>671026.012</v>
      </c>
      <c r="AI27" s="24">
        <f t="shared" si="102"/>
        <v>671026.012</v>
      </c>
      <c r="AJ27" s="24">
        <f t="shared" si="102"/>
        <v>671026.012</v>
      </c>
      <c r="AL27" s="21">
        <f t="shared" ref="AL27:AS27" si="103">max(0,AC27)</f>
        <v>671026.012</v>
      </c>
      <c r="AM27" s="21">
        <f t="shared" si="103"/>
        <v>671026.012</v>
      </c>
      <c r="AN27" s="21">
        <f t="shared" si="103"/>
        <v>671026.012</v>
      </c>
      <c r="AO27" s="21">
        <f t="shared" si="103"/>
        <v>671026.012</v>
      </c>
      <c r="AP27" s="21">
        <f t="shared" si="103"/>
        <v>671026.012</v>
      </c>
      <c r="AQ27" s="21">
        <f t="shared" si="103"/>
        <v>671026.012</v>
      </c>
      <c r="AR27" s="21">
        <f t="shared" si="103"/>
        <v>671026.012</v>
      </c>
      <c r="AS27" s="21">
        <f t="shared" si="103"/>
        <v>671026.012</v>
      </c>
      <c r="AW27" s="23">
        <f t="shared" si="9"/>
        <v>595833571</v>
      </c>
      <c r="AY27" s="24">
        <f t="shared" si="10"/>
        <v>1</v>
      </c>
    </row>
    <row r="28">
      <c r="A28" s="15">
        <f t="shared" si="11"/>
        <v>26</v>
      </c>
      <c r="B28" s="16">
        <v>7.17765043</v>
      </c>
      <c r="C28" s="16">
        <v>7.92719198</v>
      </c>
      <c r="D28" s="8"/>
      <c r="J28" s="18">
        <f t="shared" ref="J28:M28" si="104">($B28*E$3+$C28*E$4)+E$8</f>
        <v>1672.600996</v>
      </c>
      <c r="K28" s="18">
        <f t="shared" si="104"/>
        <v>1672.600996</v>
      </c>
      <c r="L28" s="18">
        <f t="shared" si="104"/>
        <v>1672.600996</v>
      </c>
      <c r="M28" s="18">
        <f t="shared" si="104"/>
        <v>1672.600996</v>
      </c>
      <c r="O28" s="18">
        <f t="shared" ref="O28:R28" si="105">max(0,J28)</f>
        <v>1672.600996</v>
      </c>
      <c r="P28" s="18">
        <f t="shared" si="105"/>
        <v>1672.600996</v>
      </c>
      <c r="Q28" s="18">
        <f t="shared" si="105"/>
        <v>1672.600996</v>
      </c>
      <c r="R28" s="18">
        <f t="shared" si="105"/>
        <v>1672.600996</v>
      </c>
      <c r="AC28" s="24">
        <f t="shared" ref="AC28:AJ28" si="106">($O28*T$3+$P28*T$4+$Q28*T$5+$R28*T$6)+T$9</f>
        <v>742584.1452</v>
      </c>
      <c r="AD28" s="24">
        <f t="shared" si="106"/>
        <v>742584.1452</v>
      </c>
      <c r="AE28" s="24">
        <f t="shared" si="106"/>
        <v>742584.1452</v>
      </c>
      <c r="AF28" s="24">
        <f t="shared" si="106"/>
        <v>742584.1452</v>
      </c>
      <c r="AG28" s="24">
        <f t="shared" si="106"/>
        <v>742584.1452</v>
      </c>
      <c r="AH28" s="24">
        <f t="shared" si="106"/>
        <v>742584.1452</v>
      </c>
      <c r="AI28" s="24">
        <f t="shared" si="106"/>
        <v>742584.1452</v>
      </c>
      <c r="AJ28" s="24">
        <f t="shared" si="106"/>
        <v>742584.1452</v>
      </c>
      <c r="AL28" s="21">
        <f t="shared" ref="AL28:AS28" si="107">max(0,AC28)</f>
        <v>742584.1452</v>
      </c>
      <c r="AM28" s="21">
        <f t="shared" si="107"/>
        <v>742584.1452</v>
      </c>
      <c r="AN28" s="21">
        <f t="shared" si="107"/>
        <v>742584.1452</v>
      </c>
      <c r="AO28" s="21">
        <f t="shared" si="107"/>
        <v>742584.1452</v>
      </c>
      <c r="AP28" s="21">
        <f t="shared" si="107"/>
        <v>742584.1452</v>
      </c>
      <c r="AQ28" s="21">
        <f t="shared" si="107"/>
        <v>742584.1452</v>
      </c>
      <c r="AR28" s="21">
        <f t="shared" si="107"/>
        <v>742584.1452</v>
      </c>
      <c r="AS28" s="21">
        <f t="shared" si="107"/>
        <v>742584.1452</v>
      </c>
      <c r="AW28" s="23">
        <f t="shared" si="9"/>
        <v>659373191.7</v>
      </c>
      <c r="AY28" s="24">
        <f t="shared" si="10"/>
        <v>1</v>
      </c>
    </row>
    <row r="29">
      <c r="A29" s="15">
        <f t="shared" si="11"/>
        <v>27</v>
      </c>
      <c r="B29" s="16">
        <v>10.8739255</v>
      </c>
      <c r="C29" s="16">
        <v>1.20300573</v>
      </c>
      <c r="D29" s="8"/>
      <c r="J29" s="18">
        <f t="shared" ref="J29:M29" si="108">($B29*E$3+$C29*E$4)+E$8</f>
        <v>1336.52402</v>
      </c>
      <c r="K29" s="18">
        <f t="shared" si="108"/>
        <v>1336.52402</v>
      </c>
      <c r="L29" s="18">
        <f t="shared" si="108"/>
        <v>1336.52402</v>
      </c>
      <c r="M29" s="18">
        <f t="shared" si="108"/>
        <v>1336.52402</v>
      </c>
      <c r="O29" s="18">
        <f t="shared" ref="O29:R29" si="109">max(0,J29)</f>
        <v>1336.52402</v>
      </c>
      <c r="P29" s="18">
        <f t="shared" si="109"/>
        <v>1336.52402</v>
      </c>
      <c r="Q29" s="18">
        <f t="shared" si="109"/>
        <v>1336.52402</v>
      </c>
      <c r="R29" s="18">
        <f t="shared" si="109"/>
        <v>1336.52402</v>
      </c>
      <c r="AC29" s="24">
        <f t="shared" ref="AC29:AJ29" si="110">($O29*T$3+$P29*T$4+$Q29*T$5+$R29*T$6)+T$9</f>
        <v>593375.3646</v>
      </c>
      <c r="AD29" s="24">
        <f t="shared" si="110"/>
        <v>593375.3646</v>
      </c>
      <c r="AE29" s="24">
        <f t="shared" si="110"/>
        <v>593375.3646</v>
      </c>
      <c r="AF29" s="24">
        <f t="shared" si="110"/>
        <v>593375.3646</v>
      </c>
      <c r="AG29" s="24">
        <f t="shared" si="110"/>
        <v>593375.3646</v>
      </c>
      <c r="AH29" s="24">
        <f t="shared" si="110"/>
        <v>593375.3646</v>
      </c>
      <c r="AI29" s="24">
        <f t="shared" si="110"/>
        <v>593375.3646</v>
      </c>
      <c r="AJ29" s="24">
        <f t="shared" si="110"/>
        <v>593375.3646</v>
      </c>
      <c r="AL29" s="21">
        <f t="shared" ref="AL29:AS29" si="111">max(0,AC29)</f>
        <v>593375.3646</v>
      </c>
      <c r="AM29" s="21">
        <f t="shared" si="111"/>
        <v>593375.3646</v>
      </c>
      <c r="AN29" s="21">
        <f t="shared" si="111"/>
        <v>593375.3646</v>
      </c>
      <c r="AO29" s="21">
        <f t="shared" si="111"/>
        <v>593375.3646</v>
      </c>
      <c r="AP29" s="21">
        <f t="shared" si="111"/>
        <v>593375.3646</v>
      </c>
      <c r="AQ29" s="21">
        <f t="shared" si="111"/>
        <v>593375.3646</v>
      </c>
      <c r="AR29" s="21">
        <f t="shared" si="111"/>
        <v>593375.3646</v>
      </c>
      <c r="AS29" s="21">
        <f t="shared" si="111"/>
        <v>593375.3646</v>
      </c>
      <c r="AW29" s="23">
        <f t="shared" si="9"/>
        <v>526884138.3</v>
      </c>
      <c r="AY29" s="24">
        <f t="shared" si="10"/>
        <v>1</v>
      </c>
    </row>
    <row r="30">
      <c r="A30" s="15">
        <f t="shared" si="11"/>
        <v>28</v>
      </c>
      <c r="B30" s="16">
        <v>5.93123209</v>
      </c>
      <c r="C30" s="16">
        <v>6.54366762</v>
      </c>
      <c r="D30" s="8"/>
      <c r="J30" s="18">
        <f t="shared" ref="J30:M30" si="112">($B30*E$3+$C30*E$4)+E$8</f>
        <v>1380.695739</v>
      </c>
      <c r="K30" s="18">
        <f t="shared" si="112"/>
        <v>1380.695739</v>
      </c>
      <c r="L30" s="18">
        <f t="shared" si="112"/>
        <v>1380.695739</v>
      </c>
      <c r="M30" s="18">
        <f t="shared" si="112"/>
        <v>1380.695739</v>
      </c>
      <c r="O30" s="18">
        <f t="shared" ref="O30:R30" si="113">max(0,J30)</f>
        <v>1380.695739</v>
      </c>
      <c r="P30" s="18">
        <f t="shared" si="113"/>
        <v>1380.695739</v>
      </c>
      <c r="Q30" s="18">
        <f t="shared" si="113"/>
        <v>1380.695739</v>
      </c>
      <c r="R30" s="18">
        <f t="shared" si="113"/>
        <v>1380.695739</v>
      </c>
      <c r="AC30" s="24">
        <f t="shared" ref="AC30:AJ30" si="114">($O30*T$3+$P30*T$4+$Q30*T$5+$R30*T$6)+T$9</f>
        <v>612986.3731</v>
      </c>
      <c r="AD30" s="24">
        <f t="shared" si="114"/>
        <v>612986.3731</v>
      </c>
      <c r="AE30" s="24">
        <f t="shared" si="114"/>
        <v>612986.3731</v>
      </c>
      <c r="AF30" s="24">
        <f t="shared" si="114"/>
        <v>612986.3731</v>
      </c>
      <c r="AG30" s="24">
        <f t="shared" si="114"/>
        <v>612986.3731</v>
      </c>
      <c r="AH30" s="24">
        <f t="shared" si="114"/>
        <v>612986.3731</v>
      </c>
      <c r="AI30" s="24">
        <f t="shared" si="114"/>
        <v>612986.3731</v>
      </c>
      <c r="AJ30" s="24">
        <f t="shared" si="114"/>
        <v>612986.3731</v>
      </c>
      <c r="AL30" s="21">
        <f t="shared" ref="AL30:AS30" si="115">max(0,AC30)</f>
        <v>612986.3731</v>
      </c>
      <c r="AM30" s="21">
        <f t="shared" si="115"/>
        <v>612986.3731</v>
      </c>
      <c r="AN30" s="21">
        <f t="shared" si="115"/>
        <v>612986.3731</v>
      </c>
      <c r="AO30" s="21">
        <f t="shared" si="115"/>
        <v>612986.3731</v>
      </c>
      <c r="AP30" s="21">
        <f t="shared" si="115"/>
        <v>612986.3731</v>
      </c>
      <c r="AQ30" s="21">
        <f t="shared" si="115"/>
        <v>612986.3731</v>
      </c>
      <c r="AR30" s="21">
        <f t="shared" si="115"/>
        <v>612986.3731</v>
      </c>
      <c r="AS30" s="21">
        <f t="shared" si="115"/>
        <v>612986.3731</v>
      </c>
      <c r="AW30" s="23">
        <f t="shared" si="9"/>
        <v>544297617.1</v>
      </c>
      <c r="AY30" s="24">
        <f t="shared" si="10"/>
        <v>1</v>
      </c>
    </row>
    <row r="31">
      <c r="A31" s="15">
        <f t="shared" si="11"/>
        <v>29</v>
      </c>
      <c r="B31" s="16">
        <v>0.38681948</v>
      </c>
      <c r="C31" s="16">
        <v>3.8936962</v>
      </c>
      <c r="D31" s="8"/>
      <c r="J31" s="18">
        <f t="shared" ref="J31:M31" si="116">($B31*E$3+$C31*E$4)+E$8</f>
        <v>471.1763907</v>
      </c>
      <c r="K31" s="18">
        <f t="shared" si="116"/>
        <v>471.1763907</v>
      </c>
      <c r="L31" s="18">
        <f t="shared" si="116"/>
        <v>471.1763907</v>
      </c>
      <c r="M31" s="18">
        <f t="shared" si="116"/>
        <v>471.1763907</v>
      </c>
      <c r="O31" s="18">
        <f t="shared" ref="O31:R31" si="117">max(0,J31)</f>
        <v>471.1763907</v>
      </c>
      <c r="P31" s="18">
        <f t="shared" si="117"/>
        <v>471.1763907</v>
      </c>
      <c r="Q31" s="18">
        <f t="shared" si="117"/>
        <v>471.1763907</v>
      </c>
      <c r="R31" s="18">
        <f t="shared" si="117"/>
        <v>471.1763907</v>
      </c>
      <c r="AC31" s="24">
        <f t="shared" ref="AC31:AJ31" si="118">($O31*T$3+$P31*T$4+$Q31*T$5+$R31*T$6)+T$9</f>
        <v>209185.2124</v>
      </c>
      <c r="AD31" s="24">
        <f t="shared" si="118"/>
        <v>209185.2124</v>
      </c>
      <c r="AE31" s="24">
        <f t="shared" si="118"/>
        <v>209185.2124</v>
      </c>
      <c r="AF31" s="24">
        <f t="shared" si="118"/>
        <v>209185.2124</v>
      </c>
      <c r="AG31" s="24">
        <f t="shared" si="118"/>
        <v>209185.2124</v>
      </c>
      <c r="AH31" s="24">
        <f t="shared" si="118"/>
        <v>209185.2124</v>
      </c>
      <c r="AI31" s="24">
        <f t="shared" si="118"/>
        <v>209185.2124</v>
      </c>
      <c r="AJ31" s="24">
        <f t="shared" si="118"/>
        <v>209185.2124</v>
      </c>
      <c r="AL31" s="21">
        <f t="shared" ref="AL31:AS31" si="119">max(0,AC31)</f>
        <v>209185.2124</v>
      </c>
      <c r="AM31" s="21">
        <f t="shared" si="119"/>
        <v>209185.2124</v>
      </c>
      <c r="AN31" s="21">
        <f t="shared" si="119"/>
        <v>209185.2124</v>
      </c>
      <c r="AO31" s="21">
        <f t="shared" si="119"/>
        <v>209185.2124</v>
      </c>
      <c r="AP31" s="21">
        <f t="shared" si="119"/>
        <v>209185.2124</v>
      </c>
      <c r="AQ31" s="21">
        <f t="shared" si="119"/>
        <v>209185.2124</v>
      </c>
      <c r="AR31" s="21">
        <f t="shared" si="119"/>
        <v>209185.2124</v>
      </c>
      <c r="AS31" s="21">
        <f t="shared" si="119"/>
        <v>209185.2124</v>
      </c>
      <c r="AW31" s="23">
        <f t="shared" si="9"/>
        <v>185744767.1</v>
      </c>
      <c r="AY31" s="24">
        <f t="shared" si="10"/>
        <v>1</v>
      </c>
    </row>
    <row r="32">
      <c r="A32" s="15">
        <f t="shared" si="11"/>
        <v>30</v>
      </c>
      <c r="B32" s="16">
        <v>11.00286533</v>
      </c>
      <c r="C32" s="16">
        <v>1.21731805</v>
      </c>
      <c r="D32" s="8"/>
      <c r="J32" s="18">
        <f t="shared" ref="J32:M32" si="120">($B32*E$3+$C32*E$4)+E$8</f>
        <v>1352.424007</v>
      </c>
      <c r="K32" s="18">
        <f t="shared" si="120"/>
        <v>1352.424007</v>
      </c>
      <c r="L32" s="18">
        <f t="shared" si="120"/>
        <v>1352.424007</v>
      </c>
      <c r="M32" s="18">
        <f t="shared" si="120"/>
        <v>1352.424007</v>
      </c>
      <c r="O32" s="18">
        <f t="shared" ref="O32:R32" si="121">max(0,J32)</f>
        <v>1352.424007</v>
      </c>
      <c r="P32" s="18">
        <f t="shared" si="121"/>
        <v>1352.424007</v>
      </c>
      <c r="Q32" s="18">
        <f t="shared" si="121"/>
        <v>1352.424007</v>
      </c>
      <c r="R32" s="18">
        <f t="shared" si="121"/>
        <v>1352.424007</v>
      </c>
      <c r="AC32" s="24">
        <f t="shared" ref="AC32:AJ32" si="122">($O32*T$3+$P32*T$4+$Q32*T$5+$R32*T$6)+T$9</f>
        <v>600434.5144</v>
      </c>
      <c r="AD32" s="24">
        <f t="shared" si="122"/>
        <v>600434.5144</v>
      </c>
      <c r="AE32" s="24">
        <f t="shared" si="122"/>
        <v>600434.5144</v>
      </c>
      <c r="AF32" s="24">
        <f t="shared" si="122"/>
        <v>600434.5144</v>
      </c>
      <c r="AG32" s="24">
        <f t="shared" si="122"/>
        <v>600434.5144</v>
      </c>
      <c r="AH32" s="24">
        <f t="shared" si="122"/>
        <v>600434.5144</v>
      </c>
      <c r="AI32" s="24">
        <f t="shared" si="122"/>
        <v>600434.5144</v>
      </c>
      <c r="AJ32" s="24">
        <f t="shared" si="122"/>
        <v>600434.5144</v>
      </c>
      <c r="AL32" s="21">
        <f t="shared" ref="AL32:AS32" si="123">max(0,AC32)</f>
        <v>600434.5144</v>
      </c>
      <c r="AM32" s="21">
        <f t="shared" si="123"/>
        <v>600434.5144</v>
      </c>
      <c r="AN32" s="21">
        <f t="shared" si="123"/>
        <v>600434.5144</v>
      </c>
      <c r="AO32" s="21">
        <f t="shared" si="123"/>
        <v>600434.5144</v>
      </c>
      <c r="AP32" s="21">
        <f t="shared" si="123"/>
        <v>600434.5144</v>
      </c>
      <c r="AQ32" s="21">
        <f t="shared" si="123"/>
        <v>600434.5144</v>
      </c>
      <c r="AR32" s="21">
        <f t="shared" si="123"/>
        <v>600434.5144</v>
      </c>
      <c r="AS32" s="21">
        <f t="shared" si="123"/>
        <v>600434.5144</v>
      </c>
      <c r="AW32" s="23">
        <f t="shared" si="9"/>
        <v>533152268.6</v>
      </c>
      <c r="AY32" s="24">
        <f t="shared" si="10"/>
        <v>1</v>
      </c>
    </row>
    <row r="33">
      <c r="A33" s="15"/>
      <c r="B33" s="25"/>
      <c r="C33" s="16" t="s">
        <v>14</v>
      </c>
      <c r="D33" s="8"/>
      <c r="J33" s="18"/>
      <c r="K33" s="18"/>
      <c r="L33" s="18"/>
      <c r="M33" s="18"/>
      <c r="O33" s="18"/>
      <c r="P33" s="18"/>
      <c r="Q33" s="18"/>
      <c r="R33" s="18"/>
      <c r="AC33" s="24"/>
      <c r="AD33" s="24"/>
      <c r="AE33" s="24"/>
      <c r="AF33" s="24"/>
      <c r="AG33" s="24"/>
      <c r="AH33" s="24"/>
      <c r="AI33" s="24"/>
      <c r="AJ33" s="24"/>
      <c r="AL33" s="21"/>
      <c r="AM33" s="21"/>
      <c r="AN33" s="21"/>
      <c r="AO33" s="21"/>
      <c r="AP33" s="21"/>
      <c r="AQ33" s="21"/>
      <c r="AR33" s="21"/>
      <c r="AS33" s="21"/>
      <c r="AW33" s="23"/>
      <c r="AY33" s="24"/>
    </row>
    <row r="34">
      <c r="A34" s="15"/>
      <c r="B34" s="25"/>
      <c r="C34" s="25"/>
      <c r="D34" s="8"/>
      <c r="J34" s="18"/>
      <c r="K34" s="18"/>
      <c r="L34" s="18"/>
      <c r="M34" s="18"/>
      <c r="O34" s="18"/>
      <c r="P34" s="18"/>
      <c r="Q34" s="18"/>
      <c r="R34" s="18"/>
      <c r="AC34" s="24"/>
      <c r="AD34" s="24"/>
      <c r="AE34" s="24"/>
      <c r="AF34" s="24"/>
      <c r="AG34" s="24"/>
      <c r="AH34" s="24"/>
      <c r="AI34" s="24"/>
      <c r="AJ34" s="24"/>
      <c r="AL34" s="21"/>
      <c r="AM34" s="21"/>
      <c r="AN34" s="21"/>
      <c r="AO34" s="21"/>
      <c r="AP34" s="21"/>
      <c r="AQ34" s="21"/>
      <c r="AR34" s="21"/>
      <c r="AS34" s="21"/>
      <c r="AW34" s="23"/>
      <c r="AY34" s="24"/>
    </row>
    <row r="35">
      <c r="A35" s="15"/>
      <c r="B35" s="25"/>
      <c r="C35" s="25"/>
      <c r="D35" s="8"/>
      <c r="J35" s="18"/>
      <c r="K35" s="18"/>
      <c r="L35" s="18"/>
      <c r="M35" s="18"/>
      <c r="O35" s="18"/>
      <c r="P35" s="18"/>
      <c r="Q35" s="18"/>
      <c r="R35" s="18"/>
      <c r="AC35" s="24"/>
      <c r="AD35" s="24"/>
      <c r="AE35" s="24"/>
      <c r="AF35" s="24"/>
      <c r="AG35" s="24"/>
      <c r="AH35" s="24"/>
      <c r="AI35" s="24"/>
      <c r="AJ35" s="24"/>
      <c r="AL35" s="21"/>
      <c r="AM35" s="21"/>
      <c r="AN35" s="21"/>
      <c r="AO35" s="21"/>
      <c r="AP35" s="21"/>
      <c r="AQ35" s="21"/>
      <c r="AR35" s="21"/>
      <c r="AS35" s="21"/>
      <c r="AW35" s="23"/>
      <c r="AY35" s="24"/>
    </row>
    <row r="36">
      <c r="A36" s="15"/>
      <c r="B36" s="25"/>
      <c r="C36" s="25"/>
      <c r="D36" s="8"/>
      <c r="J36" s="18"/>
      <c r="K36" s="18"/>
      <c r="L36" s="18"/>
      <c r="M36" s="18"/>
      <c r="O36" s="18"/>
      <c r="P36" s="18"/>
      <c r="Q36" s="18"/>
      <c r="R36" s="18"/>
      <c r="AC36" s="24"/>
      <c r="AD36" s="24"/>
      <c r="AE36" s="24"/>
      <c r="AF36" s="24"/>
      <c r="AG36" s="24"/>
      <c r="AH36" s="24"/>
      <c r="AI36" s="24"/>
      <c r="AJ36" s="24"/>
      <c r="AL36" s="21"/>
      <c r="AM36" s="21"/>
      <c r="AN36" s="21"/>
      <c r="AO36" s="21"/>
      <c r="AP36" s="21"/>
      <c r="AQ36" s="21"/>
      <c r="AR36" s="21"/>
      <c r="AS36" s="21"/>
      <c r="AW36" s="23"/>
      <c r="AY36" s="24"/>
    </row>
    <row r="37">
      <c r="A37" s="15"/>
      <c r="B37" s="25"/>
      <c r="C37" s="25"/>
      <c r="D37" s="8"/>
      <c r="J37" s="18"/>
      <c r="K37" s="18"/>
      <c r="L37" s="18"/>
      <c r="M37" s="18"/>
      <c r="O37" s="18"/>
      <c r="P37" s="18"/>
      <c r="Q37" s="18"/>
      <c r="R37" s="18"/>
      <c r="AC37" s="24"/>
      <c r="AD37" s="24"/>
      <c r="AE37" s="24"/>
      <c r="AF37" s="24"/>
      <c r="AG37" s="24"/>
      <c r="AH37" s="24"/>
      <c r="AI37" s="24"/>
      <c r="AJ37" s="24"/>
      <c r="AL37" s="21"/>
      <c r="AM37" s="21"/>
      <c r="AN37" s="21"/>
      <c r="AO37" s="21"/>
      <c r="AP37" s="21"/>
      <c r="AQ37" s="21"/>
      <c r="AR37" s="21"/>
      <c r="AS37" s="21"/>
      <c r="AW37" s="23"/>
      <c r="AY37" s="24"/>
    </row>
    <row r="38">
      <c r="A38" s="15"/>
      <c r="B38" s="25"/>
      <c r="C38" s="25"/>
      <c r="D38" s="8"/>
      <c r="J38" s="18"/>
      <c r="K38" s="18"/>
      <c r="L38" s="18"/>
      <c r="M38" s="18"/>
      <c r="O38" s="18"/>
      <c r="P38" s="18"/>
      <c r="Q38" s="18"/>
      <c r="R38" s="18"/>
      <c r="AC38" s="24"/>
      <c r="AD38" s="24"/>
      <c r="AE38" s="24"/>
      <c r="AF38" s="24"/>
      <c r="AG38" s="24"/>
      <c r="AH38" s="24"/>
      <c r="AI38" s="24"/>
      <c r="AJ38" s="24"/>
      <c r="AL38" s="21"/>
      <c r="AM38" s="21"/>
      <c r="AN38" s="21"/>
      <c r="AO38" s="21"/>
      <c r="AP38" s="21"/>
      <c r="AQ38" s="21"/>
      <c r="AR38" s="21"/>
      <c r="AS38" s="21"/>
      <c r="AW38" s="23"/>
      <c r="AY38" s="24"/>
    </row>
    <row r="39">
      <c r="A39" s="15"/>
      <c r="B39" s="25"/>
      <c r="C39" s="25"/>
      <c r="D39" s="8"/>
      <c r="J39" s="18"/>
      <c r="K39" s="18"/>
      <c r="L39" s="18"/>
      <c r="M39" s="18"/>
      <c r="O39" s="18"/>
      <c r="P39" s="18"/>
      <c r="Q39" s="18"/>
      <c r="R39" s="18"/>
      <c r="AC39" s="24"/>
      <c r="AD39" s="24"/>
      <c r="AE39" s="24"/>
      <c r="AF39" s="24"/>
      <c r="AG39" s="24"/>
      <c r="AH39" s="24"/>
      <c r="AI39" s="24"/>
      <c r="AJ39" s="24"/>
      <c r="AL39" s="21"/>
      <c r="AM39" s="21"/>
      <c r="AN39" s="21"/>
      <c r="AO39" s="21"/>
      <c r="AP39" s="21"/>
      <c r="AQ39" s="21"/>
      <c r="AR39" s="21"/>
      <c r="AS39" s="21"/>
      <c r="AW39" s="23"/>
      <c r="AY39" s="24"/>
    </row>
    <row r="40">
      <c r="A40" s="15"/>
      <c r="B40" s="25"/>
      <c r="C40" s="25"/>
      <c r="D40" s="8"/>
      <c r="J40" s="18"/>
      <c r="K40" s="18"/>
      <c r="L40" s="18"/>
      <c r="M40" s="18"/>
      <c r="O40" s="18"/>
      <c r="P40" s="18"/>
      <c r="Q40" s="18"/>
      <c r="R40" s="18"/>
      <c r="AC40" s="24"/>
      <c r="AD40" s="24"/>
      <c r="AE40" s="24"/>
      <c r="AF40" s="24"/>
      <c r="AG40" s="24"/>
      <c r="AH40" s="24"/>
      <c r="AI40" s="24"/>
      <c r="AJ40" s="24"/>
      <c r="AL40" s="21"/>
      <c r="AM40" s="21"/>
      <c r="AN40" s="21"/>
      <c r="AO40" s="21"/>
      <c r="AP40" s="21"/>
      <c r="AQ40" s="21"/>
      <c r="AR40" s="21"/>
      <c r="AS40" s="21"/>
      <c r="AW40" s="23"/>
      <c r="AY40" s="24"/>
    </row>
    <row r="41">
      <c r="A41" s="15"/>
      <c r="B41" s="25"/>
      <c r="C41" s="25"/>
      <c r="D41" s="8"/>
      <c r="J41" s="18"/>
      <c r="K41" s="18"/>
      <c r="L41" s="18"/>
      <c r="M41" s="18"/>
      <c r="O41" s="18"/>
      <c r="P41" s="18"/>
      <c r="Q41" s="18"/>
      <c r="R41" s="18"/>
      <c r="AC41" s="24"/>
      <c r="AD41" s="24"/>
      <c r="AE41" s="24"/>
      <c r="AF41" s="24"/>
      <c r="AG41" s="24"/>
      <c r="AH41" s="24"/>
      <c r="AI41" s="24"/>
      <c r="AJ41" s="24"/>
      <c r="AL41" s="21"/>
      <c r="AM41" s="21"/>
      <c r="AN41" s="21"/>
      <c r="AO41" s="21"/>
      <c r="AP41" s="21"/>
      <c r="AQ41" s="21"/>
      <c r="AR41" s="21"/>
      <c r="AS41" s="21"/>
      <c r="AW41" s="23"/>
      <c r="AY41" s="24"/>
    </row>
    <row r="42">
      <c r="A42" s="15"/>
      <c r="B42" s="25"/>
      <c r="C42" s="25"/>
      <c r="D42" s="8"/>
      <c r="J42" s="18"/>
      <c r="K42" s="18"/>
      <c r="L42" s="18"/>
      <c r="M42" s="18"/>
      <c r="O42" s="18"/>
      <c r="P42" s="18"/>
      <c r="Q42" s="18"/>
      <c r="R42" s="18"/>
      <c r="AC42" s="24"/>
      <c r="AD42" s="24"/>
      <c r="AE42" s="24"/>
      <c r="AF42" s="24"/>
      <c r="AG42" s="24"/>
      <c r="AH42" s="24"/>
      <c r="AI42" s="24"/>
      <c r="AJ42" s="24"/>
      <c r="AL42" s="21"/>
      <c r="AM42" s="21"/>
      <c r="AN42" s="21"/>
      <c r="AO42" s="21"/>
      <c r="AP42" s="21"/>
      <c r="AQ42" s="21"/>
      <c r="AR42" s="21"/>
      <c r="AS42" s="21"/>
      <c r="AW42" s="23"/>
      <c r="AY42" s="24"/>
    </row>
    <row r="43">
      <c r="A43" s="15"/>
      <c r="B43" s="25"/>
      <c r="C43" s="25"/>
      <c r="D43" s="8"/>
      <c r="J43" s="18"/>
      <c r="K43" s="18"/>
      <c r="L43" s="18"/>
      <c r="M43" s="18"/>
      <c r="O43" s="18"/>
      <c r="P43" s="18"/>
      <c r="Q43" s="18"/>
      <c r="R43" s="18"/>
      <c r="AC43" s="24"/>
      <c r="AD43" s="24"/>
      <c r="AE43" s="24"/>
      <c r="AF43" s="24"/>
      <c r="AG43" s="24"/>
      <c r="AH43" s="24"/>
      <c r="AI43" s="24"/>
      <c r="AJ43" s="24"/>
      <c r="AL43" s="21"/>
      <c r="AM43" s="21"/>
      <c r="AN43" s="21"/>
      <c r="AO43" s="21"/>
      <c r="AP43" s="21"/>
      <c r="AQ43" s="21"/>
      <c r="AR43" s="21"/>
      <c r="AS43" s="21"/>
      <c r="AW43" s="23"/>
      <c r="AY43" s="24"/>
    </row>
    <row r="44">
      <c r="A44" s="15"/>
      <c r="B44" s="25"/>
      <c r="C44" s="25"/>
      <c r="D44" s="8"/>
      <c r="J44" s="18"/>
      <c r="K44" s="18"/>
      <c r="L44" s="18"/>
      <c r="M44" s="18"/>
      <c r="O44" s="18"/>
      <c r="P44" s="18"/>
      <c r="Q44" s="18"/>
      <c r="R44" s="18"/>
      <c r="AC44" s="24"/>
      <c r="AD44" s="24"/>
      <c r="AE44" s="24"/>
      <c r="AF44" s="24"/>
      <c r="AG44" s="24"/>
      <c r="AH44" s="24"/>
      <c r="AI44" s="24"/>
      <c r="AJ44" s="24"/>
      <c r="AL44" s="21"/>
      <c r="AM44" s="21"/>
      <c r="AN44" s="21"/>
      <c r="AO44" s="21"/>
      <c r="AP44" s="21"/>
      <c r="AQ44" s="21"/>
      <c r="AR44" s="21"/>
      <c r="AS44" s="21"/>
      <c r="AW44" s="23"/>
      <c r="AY44" s="24"/>
    </row>
    <row r="45">
      <c r="A45" s="15"/>
      <c r="B45" s="25"/>
      <c r="C45" s="25"/>
      <c r="D45" s="8"/>
      <c r="J45" s="18"/>
      <c r="K45" s="18"/>
      <c r="L45" s="18"/>
      <c r="M45" s="18"/>
      <c r="O45" s="18"/>
      <c r="P45" s="18"/>
      <c r="Q45" s="18"/>
      <c r="R45" s="18"/>
      <c r="AC45" s="24"/>
      <c r="AD45" s="24"/>
      <c r="AE45" s="24"/>
      <c r="AF45" s="24"/>
      <c r="AG45" s="24"/>
      <c r="AH45" s="24"/>
      <c r="AI45" s="24"/>
      <c r="AJ45" s="24"/>
      <c r="AL45" s="21"/>
      <c r="AM45" s="21"/>
      <c r="AN45" s="21"/>
      <c r="AO45" s="21"/>
      <c r="AP45" s="21"/>
      <c r="AQ45" s="21"/>
      <c r="AR45" s="21"/>
      <c r="AS45" s="21"/>
      <c r="AW45" s="23"/>
      <c r="AY45" s="24"/>
    </row>
    <row r="46">
      <c r="A46" s="15"/>
      <c r="B46" s="25"/>
      <c r="C46" s="25"/>
      <c r="D46" s="8"/>
      <c r="J46" s="18"/>
      <c r="K46" s="18"/>
      <c r="L46" s="18"/>
      <c r="M46" s="18"/>
      <c r="O46" s="18"/>
      <c r="P46" s="18"/>
      <c r="Q46" s="18"/>
      <c r="R46" s="18"/>
      <c r="AC46" s="24"/>
      <c r="AD46" s="24"/>
      <c r="AE46" s="24"/>
      <c r="AF46" s="24"/>
      <c r="AG46" s="24"/>
      <c r="AH46" s="24"/>
      <c r="AI46" s="24"/>
      <c r="AJ46" s="24"/>
      <c r="AL46" s="21"/>
      <c r="AM46" s="21"/>
      <c r="AN46" s="21"/>
      <c r="AO46" s="21"/>
      <c r="AP46" s="21"/>
      <c r="AQ46" s="21"/>
      <c r="AR46" s="21"/>
      <c r="AS46" s="21"/>
      <c r="AW46" s="23"/>
      <c r="AY46" s="24"/>
    </row>
    <row r="47">
      <c r="A47" s="15"/>
      <c r="B47" s="25"/>
      <c r="C47" s="25"/>
      <c r="D47" s="8"/>
      <c r="J47" s="18"/>
      <c r="K47" s="18"/>
      <c r="L47" s="18"/>
      <c r="M47" s="18"/>
      <c r="O47" s="18"/>
      <c r="P47" s="18"/>
      <c r="Q47" s="18"/>
      <c r="R47" s="18"/>
      <c r="AC47" s="24"/>
      <c r="AD47" s="24"/>
      <c r="AE47" s="24"/>
      <c r="AF47" s="24"/>
      <c r="AG47" s="24"/>
      <c r="AH47" s="24"/>
      <c r="AI47" s="24"/>
      <c r="AJ47" s="24"/>
      <c r="AL47" s="21"/>
      <c r="AM47" s="21"/>
      <c r="AN47" s="21"/>
      <c r="AO47" s="21"/>
      <c r="AP47" s="21"/>
      <c r="AQ47" s="21"/>
      <c r="AR47" s="21"/>
      <c r="AS47" s="21"/>
      <c r="AW47" s="23"/>
      <c r="AY47" s="24"/>
    </row>
    <row r="48">
      <c r="A48" s="15"/>
      <c r="B48" s="25"/>
      <c r="C48" s="25"/>
      <c r="D48" s="8"/>
      <c r="J48" s="18"/>
      <c r="K48" s="18"/>
      <c r="L48" s="18"/>
      <c r="M48" s="18"/>
      <c r="O48" s="18"/>
      <c r="P48" s="18"/>
      <c r="Q48" s="18"/>
      <c r="R48" s="18"/>
      <c r="AC48" s="24"/>
      <c r="AD48" s="24"/>
      <c r="AE48" s="24"/>
      <c r="AF48" s="24"/>
      <c r="AG48" s="24"/>
      <c r="AH48" s="24"/>
      <c r="AI48" s="24"/>
      <c r="AJ48" s="24"/>
      <c r="AL48" s="21"/>
      <c r="AM48" s="21"/>
      <c r="AN48" s="21"/>
      <c r="AO48" s="21"/>
      <c r="AP48" s="21"/>
      <c r="AQ48" s="21"/>
      <c r="AR48" s="21"/>
      <c r="AS48" s="21"/>
      <c r="AW48" s="23"/>
      <c r="AY48" s="24"/>
    </row>
    <row r="49">
      <c r="A49" s="15"/>
      <c r="B49" s="25"/>
      <c r="C49" s="25"/>
      <c r="D49" s="8"/>
      <c r="J49" s="18"/>
      <c r="K49" s="18"/>
      <c r="L49" s="18"/>
      <c r="M49" s="18"/>
      <c r="O49" s="18"/>
      <c r="P49" s="18"/>
      <c r="Q49" s="18"/>
      <c r="R49" s="18"/>
      <c r="AC49" s="24"/>
      <c r="AD49" s="24"/>
      <c r="AE49" s="24"/>
      <c r="AF49" s="24"/>
      <c r="AG49" s="24"/>
      <c r="AH49" s="24"/>
      <c r="AI49" s="24"/>
      <c r="AJ49" s="24"/>
      <c r="AL49" s="21"/>
      <c r="AM49" s="21"/>
      <c r="AN49" s="21"/>
      <c r="AO49" s="21"/>
      <c r="AP49" s="21"/>
      <c r="AQ49" s="21"/>
      <c r="AR49" s="21"/>
      <c r="AS49" s="21"/>
      <c r="AW49" s="23"/>
      <c r="AY49" s="24"/>
    </row>
    <row r="50">
      <c r="A50" s="15"/>
      <c r="B50" s="25"/>
      <c r="C50" s="25"/>
      <c r="D50" s="8"/>
      <c r="J50" s="18"/>
      <c r="K50" s="18"/>
      <c r="L50" s="18"/>
      <c r="M50" s="18"/>
      <c r="O50" s="18"/>
      <c r="P50" s="18"/>
      <c r="Q50" s="18"/>
      <c r="R50" s="18"/>
      <c r="AC50" s="24"/>
      <c r="AD50" s="24"/>
      <c r="AE50" s="24"/>
      <c r="AF50" s="24"/>
      <c r="AG50" s="24"/>
      <c r="AH50" s="24"/>
      <c r="AI50" s="24"/>
      <c r="AJ50" s="24"/>
      <c r="AL50" s="21"/>
      <c r="AM50" s="21"/>
      <c r="AN50" s="21"/>
      <c r="AO50" s="21"/>
      <c r="AP50" s="21"/>
      <c r="AQ50" s="21"/>
      <c r="AR50" s="21"/>
      <c r="AS50" s="21"/>
      <c r="AW50" s="23"/>
      <c r="AY50" s="24"/>
    </row>
    <row r="51">
      <c r="A51" s="15"/>
      <c r="B51" s="25"/>
      <c r="C51" s="25"/>
      <c r="D51" s="8"/>
      <c r="J51" s="18"/>
      <c r="K51" s="18"/>
      <c r="L51" s="18"/>
      <c r="M51" s="18"/>
      <c r="O51" s="18"/>
      <c r="P51" s="18"/>
      <c r="Q51" s="18"/>
      <c r="R51" s="18"/>
      <c r="AC51" s="24"/>
      <c r="AD51" s="24"/>
      <c r="AE51" s="24"/>
      <c r="AF51" s="24"/>
      <c r="AG51" s="24"/>
      <c r="AH51" s="24"/>
      <c r="AI51" s="24"/>
      <c r="AJ51" s="24"/>
      <c r="AL51" s="21"/>
      <c r="AM51" s="21"/>
      <c r="AN51" s="21"/>
      <c r="AO51" s="21"/>
      <c r="AP51" s="21"/>
      <c r="AQ51" s="21"/>
      <c r="AR51" s="21"/>
      <c r="AS51" s="21"/>
      <c r="AW51" s="23"/>
      <c r="AY51" s="24"/>
    </row>
    <row r="52">
      <c r="A52" s="15"/>
      <c r="B52" s="25"/>
      <c r="C52" s="25"/>
      <c r="D52" s="8"/>
      <c r="J52" s="18"/>
      <c r="K52" s="18"/>
      <c r="L52" s="18"/>
      <c r="M52" s="18"/>
      <c r="O52" s="18"/>
      <c r="P52" s="18"/>
      <c r="Q52" s="18"/>
      <c r="R52" s="18"/>
      <c r="AC52" s="24"/>
      <c r="AD52" s="24"/>
      <c r="AE52" s="24"/>
      <c r="AF52" s="24"/>
      <c r="AG52" s="24"/>
      <c r="AH52" s="24"/>
      <c r="AI52" s="24"/>
      <c r="AJ52" s="24"/>
      <c r="AL52" s="21"/>
      <c r="AM52" s="21"/>
      <c r="AN52" s="21"/>
      <c r="AO52" s="21"/>
      <c r="AP52" s="21"/>
      <c r="AQ52" s="21"/>
      <c r="AR52" s="21"/>
      <c r="AS52" s="21"/>
      <c r="AW52" s="23"/>
      <c r="AY52" s="24"/>
    </row>
    <row r="53">
      <c r="A53" s="15"/>
      <c r="B53" s="25"/>
      <c r="C53" s="25"/>
      <c r="D53" s="8"/>
      <c r="J53" s="18"/>
      <c r="K53" s="18"/>
      <c r="L53" s="18"/>
      <c r="M53" s="18"/>
      <c r="O53" s="18"/>
      <c r="P53" s="18"/>
      <c r="Q53" s="18"/>
      <c r="R53" s="18"/>
      <c r="AC53" s="24"/>
      <c r="AD53" s="24"/>
      <c r="AE53" s="24"/>
      <c r="AF53" s="24"/>
      <c r="AG53" s="24"/>
      <c r="AH53" s="24"/>
      <c r="AI53" s="24"/>
      <c r="AJ53" s="24"/>
      <c r="AL53" s="21"/>
      <c r="AM53" s="21"/>
      <c r="AN53" s="21"/>
      <c r="AO53" s="21"/>
      <c r="AP53" s="21"/>
      <c r="AQ53" s="21"/>
      <c r="AR53" s="21"/>
      <c r="AS53" s="21"/>
      <c r="AW53" s="23"/>
      <c r="AY53" s="24"/>
    </row>
    <row r="54">
      <c r="A54" s="15"/>
      <c r="B54" s="25"/>
      <c r="C54" s="25"/>
      <c r="D54" s="8"/>
      <c r="J54" s="18"/>
      <c r="K54" s="18"/>
      <c r="L54" s="18"/>
      <c r="M54" s="18"/>
      <c r="O54" s="18"/>
      <c r="P54" s="18"/>
      <c r="Q54" s="18"/>
      <c r="R54" s="18"/>
      <c r="AC54" s="24"/>
      <c r="AD54" s="24"/>
      <c r="AE54" s="24"/>
      <c r="AF54" s="24"/>
      <c r="AG54" s="24"/>
      <c r="AH54" s="24"/>
      <c r="AI54" s="24"/>
      <c r="AJ54" s="24"/>
      <c r="AL54" s="21"/>
      <c r="AM54" s="21"/>
      <c r="AN54" s="21"/>
      <c r="AO54" s="21"/>
      <c r="AP54" s="21"/>
      <c r="AQ54" s="21"/>
      <c r="AR54" s="21"/>
      <c r="AS54" s="21"/>
      <c r="AW54" s="23"/>
      <c r="AY54" s="24"/>
    </row>
    <row r="55">
      <c r="A55" s="15"/>
      <c r="B55" s="25"/>
      <c r="C55" s="25"/>
      <c r="D55" s="8"/>
      <c r="J55" s="18"/>
      <c r="K55" s="18"/>
      <c r="L55" s="18"/>
      <c r="M55" s="18"/>
      <c r="O55" s="18"/>
      <c r="P55" s="18"/>
      <c r="Q55" s="18"/>
      <c r="R55" s="18"/>
      <c r="AC55" s="24"/>
      <c r="AD55" s="24"/>
      <c r="AE55" s="24"/>
      <c r="AF55" s="24"/>
      <c r="AG55" s="24"/>
      <c r="AH55" s="24"/>
      <c r="AI55" s="24"/>
      <c r="AJ55" s="24"/>
      <c r="AL55" s="21"/>
      <c r="AM55" s="21"/>
      <c r="AN55" s="21"/>
      <c r="AO55" s="21"/>
      <c r="AP55" s="21"/>
      <c r="AQ55" s="21"/>
      <c r="AR55" s="21"/>
      <c r="AS55" s="21"/>
      <c r="AW55" s="23"/>
      <c r="AY55" s="24"/>
    </row>
    <row r="56">
      <c r="A56" s="15"/>
      <c r="B56" s="25"/>
      <c r="C56" s="25"/>
      <c r="D56" s="8"/>
      <c r="J56" s="18"/>
      <c r="K56" s="18"/>
      <c r="L56" s="18"/>
      <c r="M56" s="18"/>
      <c r="O56" s="18"/>
      <c r="P56" s="18"/>
      <c r="Q56" s="18"/>
      <c r="R56" s="18"/>
      <c r="AC56" s="24"/>
      <c r="AD56" s="24"/>
      <c r="AE56" s="24"/>
      <c r="AF56" s="24"/>
      <c r="AG56" s="24"/>
      <c r="AH56" s="24"/>
      <c r="AI56" s="24"/>
      <c r="AJ56" s="24"/>
      <c r="AL56" s="21"/>
      <c r="AM56" s="21"/>
      <c r="AN56" s="21"/>
      <c r="AO56" s="21"/>
      <c r="AP56" s="21"/>
      <c r="AQ56" s="21"/>
      <c r="AR56" s="21"/>
      <c r="AS56" s="21"/>
      <c r="AW56" s="23"/>
      <c r="AY56" s="24"/>
    </row>
    <row r="57">
      <c r="A57" s="15"/>
      <c r="B57" s="25"/>
      <c r="C57" s="25"/>
      <c r="D57" s="8"/>
      <c r="J57" s="18"/>
      <c r="K57" s="18"/>
      <c r="L57" s="18"/>
      <c r="M57" s="18"/>
      <c r="O57" s="18"/>
      <c r="P57" s="18"/>
      <c r="Q57" s="18"/>
      <c r="R57" s="18"/>
      <c r="AC57" s="24"/>
      <c r="AD57" s="24"/>
      <c r="AE57" s="24"/>
      <c r="AF57" s="24"/>
      <c r="AG57" s="24"/>
      <c r="AH57" s="24"/>
      <c r="AI57" s="24"/>
      <c r="AJ57" s="24"/>
      <c r="AL57" s="21"/>
      <c r="AM57" s="21"/>
      <c r="AN57" s="21"/>
      <c r="AO57" s="21"/>
      <c r="AP57" s="21"/>
      <c r="AQ57" s="21"/>
      <c r="AR57" s="21"/>
      <c r="AS57" s="21"/>
      <c r="AW57" s="23"/>
      <c r="AY57" s="24"/>
    </row>
    <row r="58">
      <c r="A58" s="15"/>
      <c r="B58" s="25"/>
      <c r="C58" s="25"/>
      <c r="D58" s="8"/>
      <c r="J58" s="18"/>
      <c r="K58" s="18"/>
      <c r="L58" s="18"/>
      <c r="M58" s="18"/>
      <c r="O58" s="18"/>
      <c r="P58" s="18"/>
      <c r="Q58" s="18"/>
      <c r="R58" s="18"/>
      <c r="AC58" s="24"/>
      <c r="AD58" s="24"/>
      <c r="AE58" s="24"/>
      <c r="AF58" s="24"/>
      <c r="AG58" s="24"/>
      <c r="AH58" s="24"/>
      <c r="AI58" s="24"/>
      <c r="AJ58" s="24"/>
      <c r="AL58" s="21"/>
      <c r="AM58" s="21"/>
      <c r="AN58" s="21"/>
      <c r="AO58" s="21"/>
      <c r="AP58" s="21"/>
      <c r="AQ58" s="21"/>
      <c r="AR58" s="21"/>
      <c r="AS58" s="21"/>
      <c r="AW58" s="23"/>
      <c r="AY58" s="24"/>
    </row>
    <row r="59">
      <c r="A59" s="15"/>
      <c r="B59" s="25"/>
      <c r="C59" s="25"/>
      <c r="D59" s="8"/>
      <c r="J59" s="18"/>
      <c r="K59" s="18"/>
      <c r="L59" s="18"/>
      <c r="M59" s="18"/>
      <c r="O59" s="18"/>
      <c r="P59" s="18"/>
      <c r="Q59" s="18"/>
      <c r="R59" s="18"/>
      <c r="AC59" s="24"/>
      <c r="AD59" s="24"/>
      <c r="AE59" s="24"/>
      <c r="AF59" s="24"/>
      <c r="AG59" s="24"/>
      <c r="AH59" s="24"/>
      <c r="AI59" s="24"/>
      <c r="AJ59" s="24"/>
      <c r="AL59" s="21"/>
      <c r="AM59" s="21"/>
      <c r="AN59" s="21"/>
      <c r="AO59" s="21"/>
      <c r="AP59" s="21"/>
      <c r="AQ59" s="21"/>
      <c r="AR59" s="21"/>
      <c r="AS59" s="21"/>
      <c r="AW59" s="23"/>
      <c r="AY59" s="24"/>
    </row>
    <row r="60">
      <c r="A60" s="15"/>
      <c r="B60" s="25"/>
      <c r="C60" s="25"/>
      <c r="D60" s="8"/>
      <c r="J60" s="18"/>
      <c r="K60" s="18"/>
      <c r="L60" s="18"/>
      <c r="M60" s="18"/>
      <c r="O60" s="18"/>
      <c r="P60" s="18"/>
      <c r="Q60" s="18"/>
      <c r="R60" s="18"/>
      <c r="AC60" s="24"/>
      <c r="AD60" s="24"/>
      <c r="AE60" s="24"/>
      <c r="AF60" s="24"/>
      <c r="AG60" s="24"/>
      <c r="AH60" s="24"/>
      <c r="AI60" s="24"/>
      <c r="AJ60" s="24"/>
      <c r="AL60" s="21"/>
      <c r="AM60" s="21"/>
      <c r="AN60" s="21"/>
      <c r="AO60" s="21"/>
      <c r="AP60" s="21"/>
      <c r="AQ60" s="21"/>
      <c r="AR60" s="21"/>
      <c r="AS60" s="21"/>
      <c r="AW60" s="23"/>
      <c r="AY60" s="24"/>
    </row>
    <row r="61">
      <c r="A61" s="15"/>
    </row>
    <row r="62">
      <c r="A62" s="15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</row>
    <row r="65">
      <c r="A65" s="8"/>
      <c r="B65" s="2"/>
      <c r="C65" s="2"/>
      <c r="D65" s="8"/>
      <c r="E65" s="8"/>
      <c r="F65" s="8"/>
      <c r="G65" s="8"/>
      <c r="H65" s="27" t="s">
        <v>15</v>
      </c>
      <c r="I65" s="8"/>
      <c r="J65" s="8"/>
      <c r="K65" s="8"/>
      <c r="L65" s="8"/>
      <c r="M65" s="8"/>
      <c r="N65" s="8"/>
      <c r="O65" s="8"/>
      <c r="P65" s="8"/>
    </row>
    <row r="66">
      <c r="A66" s="8"/>
      <c r="B66" s="27" t="s">
        <v>16</v>
      </c>
      <c r="C66" s="8"/>
      <c r="D66" s="8"/>
      <c r="E66" s="8"/>
      <c r="F66" s="27" t="s">
        <v>17</v>
      </c>
      <c r="G66" s="8"/>
      <c r="H66" s="8"/>
      <c r="I66" s="8"/>
      <c r="J66" s="8"/>
      <c r="K66" s="8"/>
      <c r="L66" s="8"/>
      <c r="M66" s="8"/>
      <c r="N66" s="8"/>
      <c r="O66" s="8"/>
      <c r="P66" s="8"/>
    </row>
    <row r="67">
      <c r="A67" s="8"/>
      <c r="B67" s="7" t="s">
        <v>6</v>
      </c>
      <c r="C67" s="8" t="s">
        <v>18</v>
      </c>
      <c r="D67" s="8" t="s">
        <v>19</v>
      </c>
      <c r="E67" s="8" t="s">
        <v>20</v>
      </c>
      <c r="F67" s="8" t="s">
        <v>21</v>
      </c>
      <c r="G67" s="8"/>
      <c r="H67" s="8"/>
      <c r="I67" s="8"/>
      <c r="J67" s="8"/>
      <c r="K67" s="8"/>
      <c r="L67" s="8"/>
      <c r="M67" s="8" t="s">
        <v>3</v>
      </c>
      <c r="N67" s="8"/>
      <c r="O67" s="10" t="s">
        <v>22</v>
      </c>
      <c r="P67" s="8"/>
      <c r="Q67" s="27" t="s">
        <v>23</v>
      </c>
      <c r="R67" s="8"/>
      <c r="CG67" s="8"/>
      <c r="CH67" s="8"/>
      <c r="CI67" s="8" t="s">
        <v>24</v>
      </c>
      <c r="CJ67" s="8"/>
      <c r="CK67" s="8"/>
    </row>
    <row r="68">
      <c r="A68" s="24">
        <v>1.0</v>
      </c>
      <c r="B68" s="28">
        <f t="shared" ref="B68:B97" si="124">AY3</f>
        <v>1</v>
      </c>
      <c r="C68" s="24">
        <v>0.0</v>
      </c>
      <c r="D68" s="24">
        <f t="shared" ref="D68:D97" si="125">B68-C68</f>
        <v>1</v>
      </c>
      <c r="E68" s="24">
        <f t="shared" ref="E68:E97" si="126">B68 * (1-B68)</f>
        <v>0</v>
      </c>
      <c r="F68" s="29">
        <f t="shared" ref="F68:F97" si="127">E68*D68</f>
        <v>0</v>
      </c>
      <c r="G68" s="8"/>
      <c r="H68" s="8"/>
      <c r="I68" s="8"/>
      <c r="J68" s="8"/>
      <c r="K68" s="8"/>
      <c r="L68" s="8"/>
      <c r="M68" s="17">
        <v>110.99301</v>
      </c>
      <c r="N68" s="8"/>
      <c r="O68" s="30">
        <f t="shared" ref="O68:O75" si="128">M68-CJ68</f>
        <v>110.99301</v>
      </c>
      <c r="P68" s="8"/>
      <c r="Q68" s="31">
        <v>0.25</v>
      </c>
      <c r="R68" s="31">
        <v>0.25</v>
      </c>
      <c r="S68" s="31">
        <v>0.25</v>
      </c>
      <c r="T68" s="31">
        <v>0.25</v>
      </c>
      <c r="U68" s="31">
        <v>0.25</v>
      </c>
      <c r="V68" s="31">
        <v>0.25</v>
      </c>
      <c r="W68" s="31">
        <v>0.25</v>
      </c>
      <c r="X68" s="31">
        <v>0.25</v>
      </c>
      <c r="Z68" s="31">
        <v>0.25</v>
      </c>
      <c r="AA68" s="32">
        <v>0.25</v>
      </c>
      <c r="AB68" s="32">
        <v>0.25</v>
      </c>
      <c r="AC68" s="32">
        <v>0.25</v>
      </c>
      <c r="AD68" s="32">
        <v>0.25</v>
      </c>
      <c r="AE68" s="32">
        <v>0.25</v>
      </c>
      <c r="AF68" s="32">
        <v>0.25</v>
      </c>
      <c r="AG68" s="32">
        <v>0.25</v>
      </c>
      <c r="AH68" s="32">
        <v>0.25</v>
      </c>
      <c r="AI68" s="32">
        <v>0.25</v>
      </c>
      <c r="AJ68" s="32">
        <v>0.25</v>
      </c>
      <c r="AK68" s="32">
        <v>0.25</v>
      </c>
      <c r="AL68" s="32">
        <v>0.25</v>
      </c>
      <c r="AM68" s="32">
        <v>0.25</v>
      </c>
      <c r="AN68" s="32">
        <v>0.25</v>
      </c>
      <c r="AO68" s="32">
        <v>0.25</v>
      </c>
      <c r="AP68" s="32">
        <v>0.25</v>
      </c>
      <c r="AQ68" s="32">
        <v>0.25</v>
      </c>
      <c r="AR68" s="32">
        <v>0.25</v>
      </c>
      <c r="AS68" s="32">
        <v>0.25</v>
      </c>
      <c r="AT68" s="32">
        <v>0.25</v>
      </c>
      <c r="AU68" s="32">
        <v>0.25</v>
      </c>
      <c r="AV68" s="32">
        <v>0.25</v>
      </c>
      <c r="AW68" s="32">
        <v>0.25</v>
      </c>
      <c r="AX68" s="32">
        <v>0.25</v>
      </c>
      <c r="AY68" s="32">
        <v>0.25</v>
      </c>
      <c r="AZ68" s="32">
        <v>0.25</v>
      </c>
      <c r="BA68" s="32">
        <v>0.25</v>
      </c>
      <c r="BB68" s="32">
        <v>0.25</v>
      </c>
      <c r="BC68" s="32">
        <v>129.9942413337597</v>
      </c>
      <c r="BD68" s="32">
        <v>129.945532139859</v>
      </c>
      <c r="BE68" s="32">
        <v>129.76963997155636</v>
      </c>
      <c r="BF68" s="32">
        <v>129.67995165354205</v>
      </c>
      <c r="BG68" s="32">
        <v>129.63414454671656</v>
      </c>
      <c r="BH68" s="32">
        <v>129.68012561748117</v>
      </c>
      <c r="BI68" s="32">
        <v>129.75328025799215</v>
      </c>
      <c r="BJ68" s="32">
        <v>129.5360942090469</v>
      </c>
      <c r="BK68" s="32">
        <v>129.66899957524146</v>
      </c>
      <c r="BL68" s="32">
        <v>129.75877474430908</v>
      </c>
      <c r="BM68" s="32">
        <v>129.77231658484345</v>
      </c>
      <c r="BN68" s="32">
        <v>129.58203094955417</v>
      </c>
      <c r="BO68" s="32">
        <v>130.01748938355325</v>
      </c>
      <c r="BP68" s="32">
        <v>129.7905212776064</v>
      </c>
      <c r="BQ68" s="32">
        <v>129.89634715274747</v>
      </c>
      <c r="BR68" s="32">
        <v>129.75135682375253</v>
      </c>
      <c r="BS68" s="32">
        <v>129.93134385811078</v>
      </c>
      <c r="BT68" s="32">
        <v>129.88773656479927</v>
      </c>
      <c r="BU68" s="32">
        <v>129.77648383943685</v>
      </c>
      <c r="BV68" s="32">
        <v>129.68674901087442</v>
      </c>
      <c r="BW68" s="32">
        <v>129.95304153043946</v>
      </c>
      <c r="BX68" s="32">
        <v>129.58939687539527</v>
      </c>
      <c r="BY68" s="32">
        <v>129.70716890315344</v>
      </c>
      <c r="BZ68" s="32">
        <v>129.57823246067647</v>
      </c>
      <c r="CA68" s="32">
        <v>129.9093459597229</v>
      </c>
      <c r="CB68" s="32">
        <v>129.57816210527506</v>
      </c>
      <c r="CC68" s="32">
        <v>129.92461736474843</v>
      </c>
      <c r="CD68" s="32">
        <v>129.86348986074285</v>
      </c>
      <c r="CE68" s="32">
        <v>129.9942413337597</v>
      </c>
      <c r="CG68" s="24">
        <f t="shared" ref="CG68:CG75" si="129">(Z68*$F$68)+(AA68*$F$69)+(AB68*$F$70)+(AC68*$F$71)+(AD68*$F$72)+(AE68*$F$73)+(AF68*$F$74)+(AG68*$F$75)+(AH68*$F$76)+(AI68*$F$77)+(AJ68*$F$78)+(AK68*$F$79)+(AL68*$F$80)+(AM68*$F$81)+(AN68*$F$82)+(AO68*$F$83)+(AP68*$F$84)+(AQ68*$F$85)+(AR68*$F$86)+(AS68*$F$87)+(AT68*$F$88)+(AU68*$F$89)+(AV68*$F$90)+(AW68*$F$91)+(AX68*$F$92)+(AY68*$F$93)+(AZ68*$F$94)+(BA68*$F$95)+(BB68*$F$96)+(BC68*$F$97)+(BD68*$F$98)+(BE68*$F$99)+(BF68*$F$100)+(BG68*$F$101)+(BH68*$F$102)+(BI68*$F$103)+(BJ68*$F$104)+(BK68*$F$105)+(BL68*$F$106)+(BM68*$F$107)+(BN68*$F$108)+(BO68*$F$109)+(BP68*$F$110)+(BQ68*$F$111)+(BR68*$F$112)+(BS68*$F$113)+(BT68*$F$114)+(BU68*$F$115)+(BV68*$F$116)+(BW68*$F$117)+(BX68*$F$118)+(BY68*$F$119)+(BZ68*$F$120)+(CA68*$F$121)+(CB68*$F$122)+(CC68*$F$123)+(CD68*$F$124) +(CE68*$F$125)</f>
        <v>0</v>
      </c>
      <c r="CH68" s="8" t="s">
        <v>12</v>
      </c>
      <c r="CI68" s="24">
        <v>0.01</v>
      </c>
      <c r="CJ68" s="24">
        <f t="shared" ref="CJ68:CJ75" si="130">CG68*$CI$68</f>
        <v>0</v>
      </c>
      <c r="CK68" s="8"/>
    </row>
    <row r="69">
      <c r="A69" s="24">
        <f t="shared" ref="A69:A125" si="131">A68+1</f>
        <v>2</v>
      </c>
      <c r="B69" s="28">
        <f t="shared" si="124"/>
        <v>1</v>
      </c>
      <c r="C69" s="24">
        <v>0.0</v>
      </c>
      <c r="D69" s="24">
        <f t="shared" si="125"/>
        <v>1</v>
      </c>
      <c r="E69" s="24">
        <f t="shared" si="126"/>
        <v>0</v>
      </c>
      <c r="F69" s="29">
        <f t="shared" si="127"/>
        <v>0</v>
      </c>
      <c r="G69" s="8"/>
      <c r="H69" s="8"/>
      <c r="I69" s="8"/>
      <c r="J69" s="8"/>
      <c r="K69" s="8"/>
      <c r="L69" s="8"/>
      <c r="M69" s="17">
        <v>110.99301</v>
      </c>
      <c r="N69" s="8"/>
      <c r="O69" s="30">
        <f t="shared" si="128"/>
        <v>110.99301</v>
      </c>
      <c r="P69" s="8"/>
      <c r="Q69" s="32">
        <v>0.25</v>
      </c>
      <c r="R69" s="32">
        <v>0.25</v>
      </c>
      <c r="S69" s="32">
        <v>0.25</v>
      </c>
      <c r="T69" s="32">
        <v>0.25</v>
      </c>
      <c r="U69" s="32">
        <v>0.25</v>
      </c>
      <c r="V69" s="32">
        <v>0.25</v>
      </c>
      <c r="W69" s="32">
        <v>0.25</v>
      </c>
      <c r="X69" s="32">
        <v>0.25</v>
      </c>
      <c r="Z69" s="31">
        <v>0.25</v>
      </c>
      <c r="AA69" s="32">
        <v>0.25</v>
      </c>
      <c r="AB69" s="32">
        <v>0.25</v>
      </c>
      <c r="AC69" s="32">
        <v>0.25</v>
      </c>
      <c r="AD69" s="32">
        <v>0.25</v>
      </c>
      <c r="AE69" s="32">
        <v>0.25</v>
      </c>
      <c r="AF69" s="32">
        <v>0.25</v>
      </c>
      <c r="AG69" s="32">
        <v>0.25</v>
      </c>
      <c r="AH69" s="32">
        <v>0.25</v>
      </c>
      <c r="AI69" s="32">
        <v>0.25</v>
      </c>
      <c r="AJ69" s="32">
        <v>0.25</v>
      </c>
      <c r="AK69" s="32">
        <v>0.25</v>
      </c>
      <c r="AL69" s="32">
        <v>0.25</v>
      </c>
      <c r="AM69" s="32">
        <v>0.25</v>
      </c>
      <c r="AN69" s="32">
        <v>0.25</v>
      </c>
      <c r="AO69" s="32">
        <v>0.25</v>
      </c>
      <c r="AP69" s="32">
        <v>0.25</v>
      </c>
      <c r="AQ69" s="32">
        <v>0.25</v>
      </c>
      <c r="AR69" s="32">
        <v>0.25</v>
      </c>
      <c r="AS69" s="32">
        <v>0.25</v>
      </c>
      <c r="AT69" s="32">
        <v>0.25</v>
      </c>
      <c r="AU69" s="32">
        <v>0.25</v>
      </c>
      <c r="AV69" s="32">
        <v>0.25</v>
      </c>
      <c r="AW69" s="32">
        <v>0.25</v>
      </c>
      <c r="AX69" s="32">
        <v>0.25</v>
      </c>
      <c r="AY69" s="32">
        <v>0.25</v>
      </c>
      <c r="AZ69" s="32">
        <v>0.25</v>
      </c>
      <c r="BA69" s="32">
        <v>0.25</v>
      </c>
      <c r="BB69" s="32">
        <v>0.25</v>
      </c>
      <c r="BC69" s="32">
        <v>129.9942413337597</v>
      </c>
      <c r="BD69" s="32">
        <v>129.945532139859</v>
      </c>
      <c r="BE69" s="32">
        <v>129.76963997155636</v>
      </c>
      <c r="BF69" s="32">
        <v>129.67995165354205</v>
      </c>
      <c r="BG69" s="32">
        <v>129.63414454671656</v>
      </c>
      <c r="BH69" s="32">
        <v>129.68012561748117</v>
      </c>
      <c r="BI69" s="32">
        <v>129.75328025799215</v>
      </c>
      <c r="BJ69" s="32">
        <v>129.5360942090469</v>
      </c>
      <c r="BK69" s="32">
        <v>129.66899957524146</v>
      </c>
      <c r="BL69" s="32">
        <v>129.75877474430908</v>
      </c>
      <c r="BM69" s="32">
        <v>129.77231658484345</v>
      </c>
      <c r="BN69" s="32">
        <v>129.58203094955417</v>
      </c>
      <c r="BO69" s="32">
        <v>130.01748938355325</v>
      </c>
      <c r="BP69" s="32">
        <v>129.7905212776064</v>
      </c>
      <c r="BQ69" s="32">
        <v>129.89634715274747</v>
      </c>
      <c r="BR69" s="32">
        <v>129.75135682375253</v>
      </c>
      <c r="BS69" s="32">
        <v>129.93134385811078</v>
      </c>
      <c r="BT69" s="32">
        <v>129.88773656479927</v>
      </c>
      <c r="BU69" s="32">
        <v>129.77648383943685</v>
      </c>
      <c r="BV69" s="32">
        <v>129.68674901087442</v>
      </c>
      <c r="BW69" s="32">
        <v>129.95304153043946</v>
      </c>
      <c r="BX69" s="32">
        <v>129.58939687539527</v>
      </c>
      <c r="BY69" s="32">
        <v>129.70716890315344</v>
      </c>
      <c r="BZ69" s="32">
        <v>129.57823246067647</v>
      </c>
      <c r="CA69" s="32">
        <v>129.9093459597229</v>
      </c>
      <c r="CB69" s="32">
        <v>129.57816210527506</v>
      </c>
      <c r="CC69" s="32">
        <v>129.92461736474843</v>
      </c>
      <c r="CD69" s="32">
        <v>129.86348986074285</v>
      </c>
      <c r="CE69" s="32">
        <v>129.9942413337597</v>
      </c>
      <c r="CG69" s="24">
        <f t="shared" si="129"/>
        <v>0</v>
      </c>
      <c r="CJ69" s="24">
        <f t="shared" si="130"/>
        <v>0</v>
      </c>
    </row>
    <row r="70">
      <c r="A70" s="24">
        <f t="shared" si="131"/>
        <v>3</v>
      </c>
      <c r="B70" s="28">
        <f t="shared" si="124"/>
        <v>1</v>
      </c>
      <c r="C70" s="24">
        <v>0.0</v>
      </c>
      <c r="D70" s="24">
        <f t="shared" si="125"/>
        <v>1</v>
      </c>
      <c r="E70" s="24">
        <f t="shared" si="126"/>
        <v>0</v>
      </c>
      <c r="F70" s="29">
        <f t="shared" si="127"/>
        <v>0</v>
      </c>
      <c r="G70" s="8"/>
      <c r="H70" s="8" t="s">
        <v>25</v>
      </c>
      <c r="I70" s="27" t="s">
        <v>26</v>
      </c>
      <c r="J70" s="8"/>
      <c r="K70" s="8"/>
      <c r="L70" s="8"/>
      <c r="M70" s="17">
        <v>110.99301</v>
      </c>
      <c r="N70" s="8"/>
      <c r="O70" s="30">
        <f t="shared" si="128"/>
        <v>110.99301</v>
      </c>
      <c r="P70" s="8"/>
      <c r="Q70" s="32">
        <v>0.25</v>
      </c>
      <c r="R70" s="32">
        <v>0.25</v>
      </c>
      <c r="S70" s="32">
        <v>0.25</v>
      </c>
      <c r="T70" s="32">
        <v>0.25</v>
      </c>
      <c r="U70" s="32">
        <v>0.25</v>
      </c>
      <c r="V70" s="32">
        <v>0.25</v>
      </c>
      <c r="W70" s="32">
        <v>0.25</v>
      </c>
      <c r="X70" s="32">
        <v>0.25</v>
      </c>
      <c r="Z70" s="31">
        <v>0.25</v>
      </c>
      <c r="AA70" s="32">
        <v>0.25</v>
      </c>
      <c r="AB70" s="32">
        <v>0.25</v>
      </c>
      <c r="AC70" s="32">
        <v>0.25</v>
      </c>
      <c r="AD70" s="32">
        <v>0.25</v>
      </c>
      <c r="AE70" s="32">
        <v>0.25</v>
      </c>
      <c r="AF70" s="32">
        <v>0.25</v>
      </c>
      <c r="AG70" s="32">
        <v>0.25</v>
      </c>
      <c r="AH70" s="32">
        <v>0.25</v>
      </c>
      <c r="AI70" s="32">
        <v>0.25</v>
      </c>
      <c r="AJ70" s="32">
        <v>0.25</v>
      </c>
      <c r="AK70" s="32">
        <v>0.25</v>
      </c>
      <c r="AL70" s="32">
        <v>0.25</v>
      </c>
      <c r="AM70" s="32">
        <v>0.25</v>
      </c>
      <c r="AN70" s="32">
        <v>0.25</v>
      </c>
      <c r="AO70" s="32">
        <v>0.25</v>
      </c>
      <c r="AP70" s="32">
        <v>0.25</v>
      </c>
      <c r="AQ70" s="32">
        <v>0.25</v>
      </c>
      <c r="AR70" s="32">
        <v>0.25</v>
      </c>
      <c r="AS70" s="32">
        <v>0.25</v>
      </c>
      <c r="AT70" s="32">
        <v>0.25</v>
      </c>
      <c r="AU70" s="32">
        <v>0.25</v>
      </c>
      <c r="AV70" s="32">
        <v>0.25</v>
      </c>
      <c r="AW70" s="32">
        <v>0.25</v>
      </c>
      <c r="AX70" s="32">
        <v>0.25</v>
      </c>
      <c r="AY70" s="32">
        <v>0.25</v>
      </c>
      <c r="AZ70" s="32">
        <v>0.25</v>
      </c>
      <c r="BA70" s="32">
        <v>0.25</v>
      </c>
      <c r="BB70" s="32">
        <v>0.25</v>
      </c>
      <c r="BC70" s="32">
        <v>129.9942413337597</v>
      </c>
      <c r="BD70" s="32">
        <v>129.945532139859</v>
      </c>
      <c r="BE70" s="32">
        <v>129.76963997155636</v>
      </c>
      <c r="BF70" s="32">
        <v>129.67995165354205</v>
      </c>
      <c r="BG70" s="32">
        <v>129.63414454671656</v>
      </c>
      <c r="BH70" s="32">
        <v>129.68012561748117</v>
      </c>
      <c r="BI70" s="32">
        <v>129.75328025799215</v>
      </c>
      <c r="BJ70" s="32">
        <v>129.5360942090469</v>
      </c>
      <c r="BK70" s="32">
        <v>129.66899957524146</v>
      </c>
      <c r="BL70" s="32">
        <v>129.75877474430908</v>
      </c>
      <c r="BM70" s="32">
        <v>129.77231658484345</v>
      </c>
      <c r="BN70" s="32">
        <v>129.58203094955417</v>
      </c>
      <c r="BO70" s="32">
        <v>130.01748938355325</v>
      </c>
      <c r="BP70" s="32">
        <v>129.7905212776064</v>
      </c>
      <c r="BQ70" s="32">
        <v>129.89634715274747</v>
      </c>
      <c r="BR70" s="32">
        <v>129.75135682375253</v>
      </c>
      <c r="BS70" s="32">
        <v>129.93134385811078</v>
      </c>
      <c r="BT70" s="32">
        <v>129.88773656479927</v>
      </c>
      <c r="BU70" s="32">
        <v>129.77648383943685</v>
      </c>
      <c r="BV70" s="32">
        <v>129.68674901087442</v>
      </c>
      <c r="BW70" s="32">
        <v>129.95304153043946</v>
      </c>
      <c r="BX70" s="32">
        <v>129.58939687539527</v>
      </c>
      <c r="BY70" s="32">
        <v>129.70716890315344</v>
      </c>
      <c r="BZ70" s="32">
        <v>129.57823246067647</v>
      </c>
      <c r="CA70" s="32">
        <v>129.9093459597229</v>
      </c>
      <c r="CB70" s="32">
        <v>129.57816210527506</v>
      </c>
      <c r="CC70" s="32">
        <v>129.92461736474843</v>
      </c>
      <c r="CD70" s="32">
        <v>129.86348986074285</v>
      </c>
      <c r="CE70" s="32">
        <v>129.9942413337597</v>
      </c>
      <c r="CG70" s="24">
        <f t="shared" si="129"/>
        <v>0</v>
      </c>
      <c r="CJ70" s="24">
        <f t="shared" si="130"/>
        <v>0</v>
      </c>
    </row>
    <row r="71">
      <c r="A71" s="24">
        <f t="shared" si="131"/>
        <v>4</v>
      </c>
      <c r="B71" s="28">
        <f t="shared" si="124"/>
        <v>1</v>
      </c>
      <c r="C71" s="24">
        <v>0.0</v>
      </c>
      <c r="D71" s="24">
        <f t="shared" si="125"/>
        <v>1</v>
      </c>
      <c r="E71" s="24">
        <f t="shared" si="126"/>
        <v>0</v>
      </c>
      <c r="F71" s="29">
        <f t="shared" si="127"/>
        <v>0</v>
      </c>
      <c r="G71" s="8"/>
      <c r="H71" s="33"/>
      <c r="I71" s="33"/>
      <c r="J71" s="8"/>
      <c r="K71" s="8"/>
      <c r="L71" s="8"/>
      <c r="M71" s="17">
        <v>110.99301</v>
      </c>
      <c r="N71" s="8"/>
      <c r="O71" s="30">
        <f t="shared" si="128"/>
        <v>110.99301</v>
      </c>
      <c r="P71" s="8"/>
      <c r="Q71" s="32">
        <v>0.25</v>
      </c>
      <c r="R71" s="32">
        <v>0.25</v>
      </c>
      <c r="S71" s="32">
        <v>0.25</v>
      </c>
      <c r="T71" s="32">
        <v>0.25</v>
      </c>
      <c r="U71" s="32">
        <v>0.25</v>
      </c>
      <c r="V71" s="32">
        <v>0.25</v>
      </c>
      <c r="W71" s="32">
        <v>0.25</v>
      </c>
      <c r="X71" s="32">
        <v>0.25</v>
      </c>
      <c r="Z71" s="31">
        <v>0.25</v>
      </c>
      <c r="AA71" s="32">
        <v>0.25</v>
      </c>
      <c r="AB71" s="32">
        <v>0.25</v>
      </c>
      <c r="AC71" s="32">
        <v>0.25</v>
      </c>
      <c r="AD71" s="32">
        <v>0.25</v>
      </c>
      <c r="AE71" s="32">
        <v>0.25</v>
      </c>
      <c r="AF71" s="32">
        <v>0.25</v>
      </c>
      <c r="AG71" s="32">
        <v>0.25</v>
      </c>
      <c r="AH71" s="32">
        <v>0.25</v>
      </c>
      <c r="AI71" s="32">
        <v>0.25</v>
      </c>
      <c r="AJ71" s="32">
        <v>0.25</v>
      </c>
      <c r="AK71" s="32">
        <v>0.25</v>
      </c>
      <c r="AL71" s="32">
        <v>0.25</v>
      </c>
      <c r="AM71" s="32">
        <v>0.25</v>
      </c>
      <c r="AN71" s="32">
        <v>0.25</v>
      </c>
      <c r="AO71" s="32">
        <v>0.25</v>
      </c>
      <c r="AP71" s="32">
        <v>0.25</v>
      </c>
      <c r="AQ71" s="32">
        <v>0.25</v>
      </c>
      <c r="AR71" s="32">
        <v>0.25</v>
      </c>
      <c r="AS71" s="32">
        <v>0.25</v>
      </c>
      <c r="AT71" s="32">
        <v>0.25</v>
      </c>
      <c r="AU71" s="32">
        <v>0.25</v>
      </c>
      <c r="AV71" s="32">
        <v>0.25</v>
      </c>
      <c r="AW71" s="32">
        <v>0.25</v>
      </c>
      <c r="AX71" s="32">
        <v>0.25</v>
      </c>
      <c r="AY71" s="32">
        <v>0.25</v>
      </c>
      <c r="AZ71" s="32">
        <v>0.25</v>
      </c>
      <c r="BA71" s="32">
        <v>0.25</v>
      </c>
      <c r="BB71" s="32">
        <v>0.25</v>
      </c>
      <c r="BC71" s="32">
        <v>129.9942413337597</v>
      </c>
      <c r="BD71" s="32">
        <v>129.945532139859</v>
      </c>
      <c r="BE71" s="32">
        <v>129.76963997155636</v>
      </c>
      <c r="BF71" s="32">
        <v>129.67995165354205</v>
      </c>
      <c r="BG71" s="32">
        <v>129.63414454671656</v>
      </c>
      <c r="BH71" s="32">
        <v>129.68012561748117</v>
      </c>
      <c r="BI71" s="32">
        <v>129.75328025799215</v>
      </c>
      <c r="BJ71" s="32">
        <v>129.5360942090469</v>
      </c>
      <c r="BK71" s="32">
        <v>129.66899957524146</v>
      </c>
      <c r="BL71" s="32">
        <v>129.75877474430908</v>
      </c>
      <c r="BM71" s="32">
        <v>129.77231658484345</v>
      </c>
      <c r="BN71" s="32">
        <v>129.58203094955417</v>
      </c>
      <c r="BO71" s="32">
        <v>130.01748938355325</v>
      </c>
      <c r="BP71" s="32">
        <v>129.7905212776064</v>
      </c>
      <c r="BQ71" s="32">
        <v>129.89634715274747</v>
      </c>
      <c r="BR71" s="32">
        <v>129.75135682375253</v>
      </c>
      <c r="BS71" s="32">
        <v>129.93134385811078</v>
      </c>
      <c r="BT71" s="32">
        <v>129.88773656479927</v>
      </c>
      <c r="BU71" s="32">
        <v>129.77648383943685</v>
      </c>
      <c r="BV71" s="32">
        <v>129.68674901087442</v>
      </c>
      <c r="BW71" s="32">
        <v>129.95304153043946</v>
      </c>
      <c r="BX71" s="32">
        <v>129.58939687539527</v>
      </c>
      <c r="BY71" s="32">
        <v>129.70716890315344</v>
      </c>
      <c r="BZ71" s="32">
        <v>129.57823246067647</v>
      </c>
      <c r="CA71" s="32">
        <v>129.9093459597229</v>
      </c>
      <c r="CB71" s="32">
        <v>129.57816210527506</v>
      </c>
      <c r="CC71" s="32">
        <v>129.92461736474843</v>
      </c>
      <c r="CD71" s="32">
        <v>129.86348986074285</v>
      </c>
      <c r="CE71" s="32">
        <v>129.9942413337597</v>
      </c>
      <c r="CG71" s="24">
        <f t="shared" si="129"/>
        <v>0</v>
      </c>
      <c r="CJ71" s="24">
        <f t="shared" si="130"/>
        <v>0</v>
      </c>
    </row>
    <row r="72">
      <c r="A72" s="24">
        <f t="shared" si="131"/>
        <v>5</v>
      </c>
      <c r="B72" s="28">
        <f t="shared" si="124"/>
        <v>1</v>
      </c>
      <c r="C72" s="24">
        <v>0.0</v>
      </c>
      <c r="D72" s="24">
        <f t="shared" si="125"/>
        <v>1</v>
      </c>
      <c r="E72" s="24">
        <f t="shared" si="126"/>
        <v>0</v>
      </c>
      <c r="F72" s="29">
        <f t="shared" si="127"/>
        <v>0</v>
      </c>
      <c r="G72" s="8"/>
      <c r="H72" s="12" t="s">
        <v>13</v>
      </c>
      <c r="I72" s="33"/>
      <c r="J72" s="8"/>
      <c r="K72" s="8"/>
      <c r="L72" s="8"/>
      <c r="M72" s="17">
        <v>110.99301</v>
      </c>
      <c r="N72" s="8"/>
      <c r="O72" s="30">
        <f t="shared" si="128"/>
        <v>110.99301</v>
      </c>
      <c r="P72" s="8"/>
      <c r="Q72" s="32">
        <v>0.25</v>
      </c>
      <c r="R72" s="32">
        <v>0.25</v>
      </c>
      <c r="S72" s="32">
        <v>0.25</v>
      </c>
      <c r="T72" s="32">
        <v>0.25</v>
      </c>
      <c r="U72" s="32">
        <v>0.25</v>
      </c>
      <c r="V72" s="32">
        <v>0.25</v>
      </c>
      <c r="W72" s="32">
        <v>0.25</v>
      </c>
      <c r="X72" s="32">
        <v>0.25</v>
      </c>
      <c r="Z72" s="31">
        <v>0.25</v>
      </c>
      <c r="AA72" s="32">
        <v>0.25</v>
      </c>
      <c r="AB72" s="32">
        <v>0.25</v>
      </c>
      <c r="AC72" s="32">
        <v>0.25</v>
      </c>
      <c r="AD72" s="32">
        <v>0.25</v>
      </c>
      <c r="AE72" s="32">
        <v>0.25</v>
      </c>
      <c r="AF72" s="32">
        <v>0.25</v>
      </c>
      <c r="AG72" s="32">
        <v>0.25</v>
      </c>
      <c r="AH72" s="32">
        <v>0.25</v>
      </c>
      <c r="AI72" s="32">
        <v>0.25</v>
      </c>
      <c r="AJ72" s="32">
        <v>0.25</v>
      </c>
      <c r="AK72" s="32">
        <v>0.25</v>
      </c>
      <c r="AL72" s="32">
        <v>0.25</v>
      </c>
      <c r="AM72" s="32">
        <v>0.25</v>
      </c>
      <c r="AN72" s="32">
        <v>0.25</v>
      </c>
      <c r="AO72" s="32">
        <v>0.25</v>
      </c>
      <c r="AP72" s="32">
        <v>0.25</v>
      </c>
      <c r="AQ72" s="32">
        <v>0.25</v>
      </c>
      <c r="AR72" s="32">
        <v>0.25</v>
      </c>
      <c r="AS72" s="32">
        <v>0.25</v>
      </c>
      <c r="AT72" s="32">
        <v>0.25</v>
      </c>
      <c r="AU72" s="32">
        <v>0.25</v>
      </c>
      <c r="AV72" s="32">
        <v>0.25</v>
      </c>
      <c r="AW72" s="32">
        <v>0.25</v>
      </c>
      <c r="AX72" s="32">
        <v>0.25</v>
      </c>
      <c r="AY72" s="32">
        <v>0.25</v>
      </c>
      <c r="AZ72" s="32">
        <v>0.25</v>
      </c>
      <c r="BA72" s="32">
        <v>0.25</v>
      </c>
      <c r="BB72" s="32">
        <v>0.25</v>
      </c>
      <c r="BC72" s="32">
        <v>129.9942413337597</v>
      </c>
      <c r="BD72" s="32">
        <v>129.945532139859</v>
      </c>
      <c r="BE72" s="32">
        <v>129.76963997155636</v>
      </c>
      <c r="BF72" s="32">
        <v>129.67995165354205</v>
      </c>
      <c r="BG72" s="32">
        <v>129.63414454671656</v>
      </c>
      <c r="BH72" s="32">
        <v>129.68012561748117</v>
      </c>
      <c r="BI72" s="32">
        <v>129.75328025799215</v>
      </c>
      <c r="BJ72" s="32">
        <v>129.5360942090469</v>
      </c>
      <c r="BK72" s="32">
        <v>129.66899957524146</v>
      </c>
      <c r="BL72" s="32">
        <v>129.75877474430908</v>
      </c>
      <c r="BM72" s="32">
        <v>129.77231658484345</v>
      </c>
      <c r="BN72" s="32">
        <v>129.58203094955417</v>
      </c>
      <c r="BO72" s="32">
        <v>130.01748938355325</v>
      </c>
      <c r="BP72" s="32">
        <v>129.7905212776064</v>
      </c>
      <c r="BQ72" s="32">
        <v>129.89634715274747</v>
      </c>
      <c r="BR72" s="32">
        <v>129.75135682375253</v>
      </c>
      <c r="BS72" s="32">
        <v>129.93134385811078</v>
      </c>
      <c r="BT72" s="32">
        <v>129.88773656479927</v>
      </c>
      <c r="BU72" s="32">
        <v>129.77648383943685</v>
      </c>
      <c r="BV72" s="32">
        <v>129.68674901087442</v>
      </c>
      <c r="BW72" s="32">
        <v>129.95304153043946</v>
      </c>
      <c r="BX72" s="32">
        <v>129.58939687539527</v>
      </c>
      <c r="BY72" s="32">
        <v>129.70716890315344</v>
      </c>
      <c r="BZ72" s="32">
        <v>129.57823246067647</v>
      </c>
      <c r="CA72" s="32">
        <v>129.9093459597229</v>
      </c>
      <c r="CB72" s="32">
        <v>129.57816210527506</v>
      </c>
      <c r="CC72" s="32">
        <v>129.92461736474843</v>
      </c>
      <c r="CD72" s="32">
        <v>129.86348986074285</v>
      </c>
      <c r="CE72" s="32">
        <v>129.9942413337597</v>
      </c>
      <c r="CG72" s="24">
        <f t="shared" si="129"/>
        <v>0</v>
      </c>
      <c r="CJ72" s="24">
        <f t="shared" si="130"/>
        <v>0</v>
      </c>
    </row>
    <row r="73">
      <c r="A73" s="24">
        <f t="shared" si="131"/>
        <v>6</v>
      </c>
      <c r="B73" s="28">
        <f t="shared" si="124"/>
        <v>1</v>
      </c>
      <c r="C73" s="24">
        <v>0.0</v>
      </c>
      <c r="D73" s="24">
        <f t="shared" si="125"/>
        <v>1</v>
      </c>
      <c r="E73" s="24">
        <f t="shared" si="126"/>
        <v>0</v>
      </c>
      <c r="F73" s="29">
        <f t="shared" si="127"/>
        <v>0</v>
      </c>
      <c r="G73" s="8"/>
      <c r="H73" s="22">
        <v>-3.930929</v>
      </c>
      <c r="I73" s="8"/>
      <c r="J73" s="8"/>
      <c r="K73" s="8"/>
      <c r="L73" s="8"/>
      <c r="M73" s="17">
        <v>110.99301</v>
      </c>
      <c r="N73" s="8"/>
      <c r="O73" s="30">
        <f t="shared" si="128"/>
        <v>110.99301</v>
      </c>
      <c r="P73" s="8"/>
      <c r="Q73" s="32">
        <v>0.25</v>
      </c>
      <c r="R73" s="32">
        <v>0.25</v>
      </c>
      <c r="S73" s="32">
        <v>0.25</v>
      </c>
      <c r="T73" s="32">
        <v>0.25</v>
      </c>
      <c r="U73" s="32">
        <v>0.25</v>
      </c>
      <c r="V73" s="32">
        <v>0.25</v>
      </c>
      <c r="W73" s="32">
        <v>0.25</v>
      </c>
      <c r="X73" s="32">
        <v>0.25</v>
      </c>
      <c r="Z73" s="31">
        <v>0.25</v>
      </c>
      <c r="AA73" s="32">
        <v>0.25</v>
      </c>
      <c r="AB73" s="32">
        <v>0.25</v>
      </c>
      <c r="AC73" s="32">
        <v>0.25</v>
      </c>
      <c r="AD73" s="32">
        <v>0.25</v>
      </c>
      <c r="AE73" s="32">
        <v>0.25</v>
      </c>
      <c r="AF73" s="32">
        <v>0.25</v>
      </c>
      <c r="AG73" s="32">
        <v>0.25</v>
      </c>
      <c r="AH73" s="32">
        <v>0.25</v>
      </c>
      <c r="AI73" s="32">
        <v>0.25</v>
      </c>
      <c r="AJ73" s="32">
        <v>0.25</v>
      </c>
      <c r="AK73" s="32">
        <v>0.25</v>
      </c>
      <c r="AL73" s="32">
        <v>0.25</v>
      </c>
      <c r="AM73" s="32">
        <v>0.25</v>
      </c>
      <c r="AN73" s="32">
        <v>0.25</v>
      </c>
      <c r="AO73" s="32">
        <v>0.25</v>
      </c>
      <c r="AP73" s="32">
        <v>0.25</v>
      </c>
      <c r="AQ73" s="32">
        <v>0.25</v>
      </c>
      <c r="AR73" s="32">
        <v>0.25</v>
      </c>
      <c r="AS73" s="32">
        <v>0.25</v>
      </c>
      <c r="AT73" s="32">
        <v>0.25</v>
      </c>
      <c r="AU73" s="32">
        <v>0.25</v>
      </c>
      <c r="AV73" s="32">
        <v>0.25</v>
      </c>
      <c r="AW73" s="32">
        <v>0.25</v>
      </c>
      <c r="AX73" s="32">
        <v>0.25</v>
      </c>
      <c r="AY73" s="32">
        <v>0.25</v>
      </c>
      <c r="AZ73" s="32">
        <v>0.25</v>
      </c>
      <c r="BA73" s="32">
        <v>0.25</v>
      </c>
      <c r="BB73" s="32">
        <v>0.25</v>
      </c>
      <c r="BC73" s="32">
        <v>129.9942413337597</v>
      </c>
      <c r="BD73" s="32">
        <v>129.945532139859</v>
      </c>
      <c r="BE73" s="32">
        <v>129.76963997155636</v>
      </c>
      <c r="BF73" s="32">
        <v>129.67995165354205</v>
      </c>
      <c r="BG73" s="32">
        <v>129.63414454671656</v>
      </c>
      <c r="BH73" s="32">
        <v>129.68012561748117</v>
      </c>
      <c r="BI73" s="32">
        <v>129.75328025799215</v>
      </c>
      <c r="BJ73" s="32">
        <v>129.5360942090469</v>
      </c>
      <c r="BK73" s="32">
        <v>129.66899957524146</v>
      </c>
      <c r="BL73" s="32">
        <v>129.75877474430908</v>
      </c>
      <c r="BM73" s="32">
        <v>129.77231658484345</v>
      </c>
      <c r="BN73" s="32">
        <v>129.58203094955417</v>
      </c>
      <c r="BO73" s="32">
        <v>130.01748938355325</v>
      </c>
      <c r="BP73" s="32">
        <v>129.7905212776064</v>
      </c>
      <c r="BQ73" s="32">
        <v>129.89634715274747</v>
      </c>
      <c r="BR73" s="32">
        <v>129.75135682375253</v>
      </c>
      <c r="BS73" s="32">
        <v>129.93134385811078</v>
      </c>
      <c r="BT73" s="32">
        <v>129.88773656479927</v>
      </c>
      <c r="BU73" s="32">
        <v>129.77648383943685</v>
      </c>
      <c r="BV73" s="32">
        <v>129.68674901087442</v>
      </c>
      <c r="BW73" s="32">
        <v>129.95304153043946</v>
      </c>
      <c r="BX73" s="32">
        <v>129.58939687539527</v>
      </c>
      <c r="BY73" s="32">
        <v>129.70716890315344</v>
      </c>
      <c r="BZ73" s="32">
        <v>129.57823246067647</v>
      </c>
      <c r="CA73" s="32">
        <v>129.9093459597229</v>
      </c>
      <c r="CB73" s="32">
        <v>129.57816210527506</v>
      </c>
      <c r="CC73" s="32">
        <v>129.92461736474843</v>
      </c>
      <c r="CD73" s="32">
        <v>129.86348986074285</v>
      </c>
      <c r="CE73" s="32">
        <v>129.9942413337597</v>
      </c>
      <c r="CG73" s="24">
        <f t="shared" si="129"/>
        <v>0</v>
      </c>
      <c r="CJ73" s="24">
        <f t="shared" si="130"/>
        <v>0</v>
      </c>
    </row>
    <row r="74">
      <c r="A74" s="24">
        <f t="shared" si="131"/>
        <v>7</v>
      </c>
      <c r="B74" s="28">
        <f t="shared" si="124"/>
        <v>1</v>
      </c>
      <c r="C74" s="24">
        <v>0.0</v>
      </c>
      <c r="D74" s="24">
        <f t="shared" si="125"/>
        <v>1</v>
      </c>
      <c r="E74" s="24">
        <f t="shared" si="126"/>
        <v>0</v>
      </c>
      <c r="F74" s="29">
        <f t="shared" si="127"/>
        <v>0</v>
      </c>
      <c r="G74" s="8"/>
      <c r="H74" s="8"/>
      <c r="I74" s="8"/>
      <c r="J74" s="8"/>
      <c r="K74" s="8"/>
      <c r="L74" s="8"/>
      <c r="M74" s="17">
        <v>110.99301</v>
      </c>
      <c r="N74" s="8"/>
      <c r="O74" s="30">
        <f t="shared" si="128"/>
        <v>110.99301</v>
      </c>
      <c r="P74" s="8"/>
      <c r="Q74" s="32">
        <v>0.25</v>
      </c>
      <c r="R74" s="32">
        <v>0.25</v>
      </c>
      <c r="S74" s="32">
        <v>0.25</v>
      </c>
      <c r="T74" s="32">
        <v>0.25</v>
      </c>
      <c r="U74" s="32">
        <v>0.25</v>
      </c>
      <c r="V74" s="32">
        <v>0.25</v>
      </c>
      <c r="W74" s="32">
        <v>0.25</v>
      </c>
      <c r="X74" s="32">
        <v>0.25</v>
      </c>
      <c r="Z74" s="31">
        <v>0.25</v>
      </c>
      <c r="AA74" s="32">
        <v>0.25</v>
      </c>
      <c r="AB74" s="32">
        <v>0.25</v>
      </c>
      <c r="AC74" s="32">
        <v>0.25</v>
      </c>
      <c r="AD74" s="32">
        <v>0.25</v>
      </c>
      <c r="AE74" s="32">
        <v>0.25</v>
      </c>
      <c r="AF74" s="32">
        <v>0.25</v>
      </c>
      <c r="AG74" s="32">
        <v>0.25</v>
      </c>
      <c r="AH74" s="32">
        <v>0.25</v>
      </c>
      <c r="AI74" s="32">
        <v>0.25</v>
      </c>
      <c r="AJ74" s="32">
        <v>0.25</v>
      </c>
      <c r="AK74" s="32">
        <v>0.25</v>
      </c>
      <c r="AL74" s="32">
        <v>0.25</v>
      </c>
      <c r="AM74" s="32">
        <v>0.25</v>
      </c>
      <c r="AN74" s="32">
        <v>0.25</v>
      </c>
      <c r="AO74" s="32">
        <v>0.25</v>
      </c>
      <c r="AP74" s="32">
        <v>0.25</v>
      </c>
      <c r="AQ74" s="32">
        <v>0.25</v>
      </c>
      <c r="AR74" s="32">
        <v>0.25</v>
      </c>
      <c r="AS74" s="32">
        <v>0.25</v>
      </c>
      <c r="AT74" s="32">
        <v>0.25</v>
      </c>
      <c r="AU74" s="32">
        <v>0.25</v>
      </c>
      <c r="AV74" s="32">
        <v>0.25</v>
      </c>
      <c r="AW74" s="32">
        <v>0.25</v>
      </c>
      <c r="AX74" s="32">
        <v>0.25</v>
      </c>
      <c r="AY74" s="32">
        <v>0.25</v>
      </c>
      <c r="AZ74" s="32">
        <v>0.25</v>
      </c>
      <c r="BA74" s="32">
        <v>0.25</v>
      </c>
      <c r="BB74" s="32">
        <v>0.25</v>
      </c>
      <c r="BC74" s="32">
        <v>129.9942413337597</v>
      </c>
      <c r="BD74" s="32">
        <v>129.945532139859</v>
      </c>
      <c r="BE74" s="32">
        <v>129.76963997155636</v>
      </c>
      <c r="BF74" s="32">
        <v>129.67995165354205</v>
      </c>
      <c r="BG74" s="32">
        <v>129.63414454671656</v>
      </c>
      <c r="BH74" s="32">
        <v>129.68012561748117</v>
      </c>
      <c r="BI74" s="32">
        <v>129.75328025799215</v>
      </c>
      <c r="BJ74" s="32">
        <v>129.5360942090469</v>
      </c>
      <c r="BK74" s="32">
        <v>129.66899957524146</v>
      </c>
      <c r="BL74" s="32">
        <v>129.75877474430908</v>
      </c>
      <c r="BM74" s="32">
        <v>129.77231658484345</v>
      </c>
      <c r="BN74" s="32">
        <v>129.58203094955417</v>
      </c>
      <c r="BO74" s="32">
        <v>130.01748938355325</v>
      </c>
      <c r="BP74" s="32">
        <v>129.7905212776064</v>
      </c>
      <c r="BQ74" s="32">
        <v>129.89634715274747</v>
      </c>
      <c r="BR74" s="32">
        <v>129.75135682375253</v>
      </c>
      <c r="BS74" s="32">
        <v>129.93134385811078</v>
      </c>
      <c r="BT74" s="32">
        <v>129.88773656479927</v>
      </c>
      <c r="BU74" s="32">
        <v>129.77648383943685</v>
      </c>
      <c r="BV74" s="32">
        <v>129.68674901087442</v>
      </c>
      <c r="BW74" s="32">
        <v>129.95304153043946</v>
      </c>
      <c r="BX74" s="32">
        <v>129.58939687539527</v>
      </c>
      <c r="BY74" s="32">
        <v>129.70716890315344</v>
      </c>
      <c r="BZ74" s="32">
        <v>129.57823246067647</v>
      </c>
      <c r="CA74" s="32">
        <v>129.9093459597229</v>
      </c>
      <c r="CB74" s="32">
        <v>129.57816210527506</v>
      </c>
      <c r="CC74" s="32">
        <v>129.92461736474843</v>
      </c>
      <c r="CD74" s="32">
        <v>129.86348986074285</v>
      </c>
      <c r="CE74" s="32">
        <v>129.9942413337597</v>
      </c>
      <c r="CG74" s="24">
        <f t="shared" si="129"/>
        <v>0</v>
      </c>
      <c r="CJ74" s="24">
        <f t="shared" si="130"/>
        <v>0</v>
      </c>
    </row>
    <row r="75">
      <c r="A75" s="24">
        <f t="shared" si="131"/>
        <v>8</v>
      </c>
      <c r="B75" s="28">
        <f t="shared" si="124"/>
        <v>1</v>
      </c>
      <c r="C75" s="24">
        <v>0.0</v>
      </c>
      <c r="D75" s="24">
        <f t="shared" si="125"/>
        <v>1</v>
      </c>
      <c r="E75" s="24">
        <f t="shared" si="126"/>
        <v>0</v>
      </c>
      <c r="F75" s="29">
        <f t="shared" si="127"/>
        <v>0</v>
      </c>
      <c r="G75" s="8"/>
      <c r="H75" s="8"/>
      <c r="I75" s="8"/>
      <c r="J75" s="8"/>
      <c r="K75" s="8"/>
      <c r="L75" s="8"/>
      <c r="M75" s="17">
        <v>110.99301</v>
      </c>
      <c r="N75" s="8"/>
      <c r="O75" s="30">
        <f t="shared" si="128"/>
        <v>110.99301</v>
      </c>
      <c r="P75" s="8"/>
      <c r="Q75" s="32">
        <v>0.25</v>
      </c>
      <c r="R75" s="32">
        <v>0.25</v>
      </c>
      <c r="S75" s="32">
        <v>0.25</v>
      </c>
      <c r="T75" s="32">
        <v>0.25</v>
      </c>
      <c r="U75" s="32">
        <v>0.25</v>
      </c>
      <c r="V75" s="32">
        <v>0.25</v>
      </c>
      <c r="W75" s="32">
        <v>0.25</v>
      </c>
      <c r="X75" s="32">
        <v>0.25</v>
      </c>
      <c r="Z75" s="31">
        <v>0.25</v>
      </c>
      <c r="AA75" s="32">
        <v>0.25</v>
      </c>
      <c r="AB75" s="32">
        <v>0.25</v>
      </c>
      <c r="AC75" s="32">
        <v>0.25</v>
      </c>
      <c r="AD75" s="32">
        <v>0.25</v>
      </c>
      <c r="AE75" s="32">
        <v>0.25</v>
      </c>
      <c r="AF75" s="32">
        <v>0.25</v>
      </c>
      <c r="AG75" s="32">
        <v>0.25</v>
      </c>
      <c r="AH75" s="32">
        <v>0.25</v>
      </c>
      <c r="AI75" s="32">
        <v>0.25</v>
      </c>
      <c r="AJ75" s="32">
        <v>0.25</v>
      </c>
      <c r="AK75" s="32">
        <v>0.25</v>
      </c>
      <c r="AL75" s="32">
        <v>0.25</v>
      </c>
      <c r="AM75" s="32">
        <v>0.25</v>
      </c>
      <c r="AN75" s="32">
        <v>0.25</v>
      </c>
      <c r="AO75" s="32">
        <v>0.25</v>
      </c>
      <c r="AP75" s="32">
        <v>0.25</v>
      </c>
      <c r="AQ75" s="32">
        <v>0.25</v>
      </c>
      <c r="AR75" s="32">
        <v>0.25</v>
      </c>
      <c r="AS75" s="32">
        <v>0.25</v>
      </c>
      <c r="AT75" s="32">
        <v>0.25</v>
      </c>
      <c r="AU75" s="32">
        <v>0.25</v>
      </c>
      <c r="AV75" s="32">
        <v>0.25</v>
      </c>
      <c r="AW75" s="32">
        <v>0.25</v>
      </c>
      <c r="AX75" s="32">
        <v>0.25</v>
      </c>
      <c r="AY75" s="32">
        <v>0.25</v>
      </c>
      <c r="AZ75" s="32">
        <v>0.25</v>
      </c>
      <c r="BA75" s="32">
        <v>0.25</v>
      </c>
      <c r="BB75" s="32">
        <v>0.25</v>
      </c>
      <c r="BC75" s="32">
        <v>129.9942413337597</v>
      </c>
      <c r="BD75" s="32">
        <v>129.945532139859</v>
      </c>
      <c r="BE75" s="32">
        <v>129.76963997155636</v>
      </c>
      <c r="BF75" s="32">
        <v>129.67995165354205</v>
      </c>
      <c r="BG75" s="32">
        <v>129.63414454671656</v>
      </c>
      <c r="BH75" s="32">
        <v>129.68012561748117</v>
      </c>
      <c r="BI75" s="32">
        <v>129.75328025799215</v>
      </c>
      <c r="BJ75" s="32">
        <v>129.5360942090469</v>
      </c>
      <c r="BK75" s="32">
        <v>129.66899957524146</v>
      </c>
      <c r="BL75" s="32">
        <v>129.75877474430908</v>
      </c>
      <c r="BM75" s="32">
        <v>129.77231658484345</v>
      </c>
      <c r="BN75" s="32">
        <v>129.58203094955417</v>
      </c>
      <c r="BO75" s="32">
        <v>130.01748938355325</v>
      </c>
      <c r="BP75" s="32">
        <v>129.7905212776064</v>
      </c>
      <c r="BQ75" s="32">
        <v>129.89634715274747</v>
      </c>
      <c r="BR75" s="32">
        <v>129.75135682375253</v>
      </c>
      <c r="BS75" s="32">
        <v>129.93134385811078</v>
      </c>
      <c r="BT75" s="32">
        <v>129.88773656479927</v>
      </c>
      <c r="BU75" s="32">
        <v>129.77648383943685</v>
      </c>
      <c r="BV75" s="32">
        <v>129.68674901087442</v>
      </c>
      <c r="BW75" s="32">
        <v>129.95304153043946</v>
      </c>
      <c r="BX75" s="32">
        <v>129.58939687539527</v>
      </c>
      <c r="BY75" s="32">
        <v>129.70716890315344</v>
      </c>
      <c r="BZ75" s="32">
        <v>129.57823246067647</v>
      </c>
      <c r="CA75" s="32">
        <v>129.9093459597229</v>
      </c>
      <c r="CB75" s="32">
        <v>129.57816210527506</v>
      </c>
      <c r="CC75" s="32">
        <v>129.92461736474843</v>
      </c>
      <c r="CD75" s="32">
        <v>129.86348986074285</v>
      </c>
      <c r="CE75" s="32">
        <v>129.9942413337597</v>
      </c>
      <c r="CG75" s="24">
        <f t="shared" si="129"/>
        <v>0</v>
      </c>
      <c r="CJ75" s="24">
        <f t="shared" si="130"/>
        <v>0</v>
      </c>
    </row>
    <row r="76">
      <c r="A76" s="24">
        <f t="shared" si="131"/>
        <v>9</v>
      </c>
      <c r="B76" s="28">
        <f t="shared" si="124"/>
        <v>1</v>
      </c>
      <c r="C76" s="24">
        <v>0.0</v>
      </c>
      <c r="D76" s="24">
        <f t="shared" si="125"/>
        <v>1</v>
      </c>
      <c r="E76" s="24">
        <f t="shared" si="126"/>
        <v>0</v>
      </c>
      <c r="F76" s="29">
        <f t="shared" si="127"/>
        <v>0</v>
      </c>
      <c r="G76" s="8"/>
      <c r="H76" s="24">
        <f>AVERAGE(F68:F125)</f>
        <v>0</v>
      </c>
      <c r="I76" s="8"/>
      <c r="J76" s="24">
        <v>0.01</v>
      </c>
      <c r="K76" s="8"/>
      <c r="L76" s="24">
        <f>H76*J76</f>
        <v>0</v>
      </c>
      <c r="M76" s="17">
        <v>110.99301</v>
      </c>
      <c r="N76" s="8"/>
      <c r="O76" s="8"/>
      <c r="P76" s="8"/>
      <c r="Q76" s="32">
        <v>0.25</v>
      </c>
      <c r="R76" s="32">
        <v>0.25</v>
      </c>
      <c r="S76" s="32">
        <v>0.25</v>
      </c>
      <c r="T76" s="32">
        <v>0.25</v>
      </c>
      <c r="U76" s="32">
        <v>0.25</v>
      </c>
      <c r="V76" s="32">
        <v>0.25</v>
      </c>
      <c r="W76" s="32">
        <v>0.25</v>
      </c>
      <c r="X76" s="32">
        <v>0.25</v>
      </c>
    </row>
    <row r="77">
      <c r="A77" s="24">
        <f t="shared" si="131"/>
        <v>10</v>
      </c>
      <c r="B77" s="28">
        <f t="shared" si="124"/>
        <v>1</v>
      </c>
      <c r="C77" s="24">
        <v>0.0</v>
      </c>
      <c r="D77" s="24">
        <f t="shared" si="125"/>
        <v>1</v>
      </c>
      <c r="E77" s="24">
        <f t="shared" si="126"/>
        <v>0</v>
      </c>
      <c r="F77" s="29">
        <f t="shared" si="127"/>
        <v>0</v>
      </c>
      <c r="G77" s="8"/>
      <c r="H77" s="8"/>
      <c r="I77" s="8"/>
      <c r="J77" s="8"/>
      <c r="K77" s="8"/>
      <c r="L77" s="8"/>
      <c r="M77" s="17">
        <v>110.99301</v>
      </c>
      <c r="N77" s="8"/>
      <c r="O77" s="8"/>
      <c r="P77" s="8"/>
      <c r="Q77" s="32">
        <v>0.25</v>
      </c>
      <c r="R77" s="32">
        <v>0.25</v>
      </c>
      <c r="S77" s="32">
        <v>0.25</v>
      </c>
      <c r="T77" s="32">
        <v>0.25</v>
      </c>
      <c r="U77" s="32">
        <v>0.25</v>
      </c>
      <c r="V77" s="32">
        <v>0.25</v>
      </c>
      <c r="W77" s="32">
        <v>0.25</v>
      </c>
      <c r="X77" s="32">
        <v>0.25</v>
      </c>
    </row>
    <row r="78">
      <c r="A78" s="24">
        <f t="shared" si="131"/>
        <v>11</v>
      </c>
      <c r="B78" s="28">
        <f t="shared" si="124"/>
        <v>1</v>
      </c>
      <c r="C78" s="24">
        <v>0.0</v>
      </c>
      <c r="D78" s="24">
        <f t="shared" si="125"/>
        <v>1</v>
      </c>
      <c r="E78" s="24">
        <f t="shared" si="126"/>
        <v>0</v>
      </c>
      <c r="F78" s="29">
        <f t="shared" si="127"/>
        <v>0</v>
      </c>
      <c r="G78" s="8"/>
      <c r="H78" s="8"/>
      <c r="I78" s="8"/>
      <c r="J78" s="8"/>
      <c r="K78" s="8"/>
      <c r="L78" s="8"/>
      <c r="M78" s="17">
        <v>110.99301</v>
      </c>
      <c r="N78" s="8"/>
      <c r="O78" s="8"/>
      <c r="P78" s="8"/>
      <c r="Q78" s="32">
        <v>0.25</v>
      </c>
      <c r="R78" s="32">
        <v>0.25</v>
      </c>
      <c r="S78" s="32">
        <v>0.25</v>
      </c>
      <c r="T78" s="32">
        <v>0.25</v>
      </c>
      <c r="U78" s="32">
        <v>0.25</v>
      </c>
      <c r="V78" s="32">
        <v>0.25</v>
      </c>
      <c r="W78" s="32">
        <v>0.25</v>
      </c>
      <c r="X78" s="32">
        <v>0.25</v>
      </c>
      <c r="Z78" s="32">
        <f t="shared" ref="Z78:CE78" si="132">(Z68*$F$68)</f>
        <v>0</v>
      </c>
      <c r="AA78" s="32">
        <f t="shared" si="132"/>
        <v>0</v>
      </c>
      <c r="AB78" s="32">
        <f t="shared" si="132"/>
        <v>0</v>
      </c>
      <c r="AC78" s="32">
        <f t="shared" si="132"/>
        <v>0</v>
      </c>
      <c r="AD78" s="32">
        <f t="shared" si="132"/>
        <v>0</v>
      </c>
      <c r="AE78" s="32">
        <f t="shared" si="132"/>
        <v>0</v>
      </c>
      <c r="AF78" s="32">
        <f t="shared" si="132"/>
        <v>0</v>
      </c>
      <c r="AG78" s="32">
        <f t="shared" si="132"/>
        <v>0</v>
      </c>
      <c r="AH78" s="32">
        <f t="shared" si="132"/>
        <v>0</v>
      </c>
      <c r="AI78" s="32">
        <f t="shared" si="132"/>
        <v>0</v>
      </c>
      <c r="AJ78" s="32">
        <f t="shared" si="132"/>
        <v>0</v>
      </c>
      <c r="AK78" s="32">
        <f t="shared" si="132"/>
        <v>0</v>
      </c>
      <c r="AL78" s="32">
        <f t="shared" si="132"/>
        <v>0</v>
      </c>
      <c r="AM78" s="32">
        <f t="shared" si="132"/>
        <v>0</v>
      </c>
      <c r="AN78" s="32">
        <f t="shared" si="132"/>
        <v>0</v>
      </c>
      <c r="AO78" s="32">
        <f t="shared" si="132"/>
        <v>0</v>
      </c>
      <c r="AP78" s="32">
        <f t="shared" si="132"/>
        <v>0</v>
      </c>
      <c r="AQ78" s="32">
        <f t="shared" si="132"/>
        <v>0</v>
      </c>
      <c r="AR78" s="32">
        <f t="shared" si="132"/>
        <v>0</v>
      </c>
      <c r="AS78" s="32">
        <f t="shared" si="132"/>
        <v>0</v>
      </c>
      <c r="AT78" s="32">
        <f t="shared" si="132"/>
        <v>0</v>
      </c>
      <c r="AU78" s="32">
        <f t="shared" si="132"/>
        <v>0</v>
      </c>
      <c r="AV78" s="32">
        <f t="shared" si="132"/>
        <v>0</v>
      </c>
      <c r="AW78" s="32">
        <f t="shared" si="132"/>
        <v>0</v>
      </c>
      <c r="AX78" s="32">
        <f t="shared" si="132"/>
        <v>0</v>
      </c>
      <c r="AY78" s="32">
        <f t="shared" si="132"/>
        <v>0</v>
      </c>
      <c r="AZ78" s="32">
        <f t="shared" si="132"/>
        <v>0</v>
      </c>
      <c r="BA78" s="32">
        <f t="shared" si="132"/>
        <v>0</v>
      </c>
      <c r="BB78" s="32">
        <f t="shared" si="132"/>
        <v>0</v>
      </c>
      <c r="BC78" s="32">
        <f t="shared" si="132"/>
        <v>0</v>
      </c>
      <c r="BD78" s="32">
        <f t="shared" si="132"/>
        <v>0</v>
      </c>
      <c r="BE78" s="32">
        <f t="shared" si="132"/>
        <v>0</v>
      </c>
      <c r="BF78" s="32">
        <f t="shared" si="132"/>
        <v>0</v>
      </c>
      <c r="BG78" s="32">
        <f t="shared" si="132"/>
        <v>0</v>
      </c>
      <c r="BH78" s="32">
        <f t="shared" si="132"/>
        <v>0</v>
      </c>
      <c r="BI78" s="32">
        <f t="shared" si="132"/>
        <v>0</v>
      </c>
      <c r="BJ78" s="32">
        <f t="shared" si="132"/>
        <v>0</v>
      </c>
      <c r="BK78" s="32">
        <f t="shared" si="132"/>
        <v>0</v>
      </c>
      <c r="BL78" s="32">
        <f t="shared" si="132"/>
        <v>0</v>
      </c>
      <c r="BM78" s="32">
        <f t="shared" si="132"/>
        <v>0</v>
      </c>
      <c r="BN78" s="32">
        <f t="shared" si="132"/>
        <v>0</v>
      </c>
      <c r="BO78" s="32">
        <f t="shared" si="132"/>
        <v>0</v>
      </c>
      <c r="BP78" s="32">
        <f t="shared" si="132"/>
        <v>0</v>
      </c>
      <c r="BQ78" s="32">
        <f t="shared" si="132"/>
        <v>0</v>
      </c>
      <c r="BR78" s="32">
        <f t="shared" si="132"/>
        <v>0</v>
      </c>
      <c r="BS78" s="32">
        <f t="shared" si="132"/>
        <v>0</v>
      </c>
      <c r="BT78" s="32">
        <f t="shared" si="132"/>
        <v>0</v>
      </c>
      <c r="BU78" s="32">
        <f t="shared" si="132"/>
        <v>0</v>
      </c>
      <c r="BV78" s="32">
        <f t="shared" si="132"/>
        <v>0</v>
      </c>
      <c r="BW78" s="32">
        <f t="shared" si="132"/>
        <v>0</v>
      </c>
      <c r="BX78" s="32">
        <f t="shared" si="132"/>
        <v>0</v>
      </c>
      <c r="BY78" s="32">
        <f t="shared" si="132"/>
        <v>0</v>
      </c>
      <c r="BZ78" s="32">
        <f t="shared" si="132"/>
        <v>0</v>
      </c>
      <c r="CA78" s="32">
        <f t="shared" si="132"/>
        <v>0</v>
      </c>
      <c r="CB78" s="32">
        <f t="shared" si="132"/>
        <v>0</v>
      </c>
      <c r="CC78" s="32">
        <f t="shared" si="132"/>
        <v>0</v>
      </c>
      <c r="CD78" s="32">
        <f t="shared" si="132"/>
        <v>0</v>
      </c>
      <c r="CE78" s="32">
        <f t="shared" si="132"/>
        <v>0</v>
      </c>
    </row>
    <row r="79">
      <c r="A79" s="24">
        <f t="shared" si="131"/>
        <v>12</v>
      </c>
      <c r="B79" s="28">
        <f t="shared" si="124"/>
        <v>1</v>
      </c>
      <c r="C79" s="24">
        <v>0.0</v>
      </c>
      <c r="D79" s="24">
        <f t="shared" si="125"/>
        <v>1</v>
      </c>
      <c r="E79" s="24">
        <f t="shared" si="126"/>
        <v>0</v>
      </c>
      <c r="F79" s="29">
        <f t="shared" si="127"/>
        <v>0</v>
      </c>
      <c r="G79" s="8"/>
      <c r="H79" s="34" t="s">
        <v>27</v>
      </c>
      <c r="I79" s="8"/>
      <c r="J79" s="8"/>
      <c r="K79" s="8"/>
      <c r="L79" s="8"/>
      <c r="M79" s="17">
        <v>110.99301</v>
      </c>
      <c r="N79" s="8"/>
      <c r="O79" s="8"/>
      <c r="P79" s="8"/>
      <c r="Q79" s="32">
        <v>0.25</v>
      </c>
      <c r="R79" s="32">
        <v>0.25</v>
      </c>
      <c r="S79" s="32">
        <v>0.25</v>
      </c>
      <c r="T79" s="32">
        <v>0.25</v>
      </c>
      <c r="U79" s="32">
        <v>0.25</v>
      </c>
      <c r="V79" s="32">
        <v>0.25</v>
      </c>
      <c r="W79" s="32">
        <v>0.25</v>
      </c>
      <c r="X79" s="32">
        <v>0.25</v>
      </c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B79" s="8"/>
      <c r="LC79" s="8"/>
      <c r="LD79" s="8"/>
      <c r="LE79" s="8"/>
      <c r="LF79" s="8"/>
      <c r="LG79" s="8"/>
      <c r="LH79" s="8"/>
      <c r="LI79" s="8"/>
      <c r="LJ79" s="8"/>
      <c r="LK79" s="8"/>
      <c r="LL79" s="8"/>
      <c r="LM79" s="8"/>
      <c r="LN79" s="8"/>
    </row>
    <row r="80">
      <c r="A80" s="24">
        <f t="shared" si="131"/>
        <v>13</v>
      </c>
      <c r="B80" s="28">
        <f t="shared" si="124"/>
        <v>1</v>
      </c>
      <c r="C80" s="24">
        <v>0.0</v>
      </c>
      <c r="D80" s="24">
        <f t="shared" si="125"/>
        <v>1</v>
      </c>
      <c r="E80" s="24">
        <f t="shared" si="126"/>
        <v>0</v>
      </c>
      <c r="F80" s="29">
        <f t="shared" si="127"/>
        <v>0</v>
      </c>
      <c r="G80" s="8"/>
      <c r="H80" s="30">
        <f>H73-L76</f>
        <v>-3.930929</v>
      </c>
      <c r="I80" s="8"/>
      <c r="J80" s="8"/>
      <c r="K80" s="8"/>
      <c r="L80" s="8"/>
      <c r="M80" s="17">
        <v>110.99301</v>
      </c>
      <c r="N80" s="8"/>
      <c r="O80" s="8"/>
      <c r="P80" s="8"/>
      <c r="Q80" s="32">
        <v>0.25</v>
      </c>
      <c r="R80" s="32">
        <v>0.25</v>
      </c>
      <c r="S80" s="32">
        <v>0.25</v>
      </c>
      <c r="T80" s="32">
        <v>0.25</v>
      </c>
      <c r="U80" s="32">
        <v>0.25</v>
      </c>
      <c r="V80" s="32">
        <v>0.25</v>
      </c>
      <c r="W80" s="32">
        <v>0.25</v>
      </c>
      <c r="X80" s="32">
        <v>0.25</v>
      </c>
      <c r="CE80" s="8"/>
      <c r="CF80" s="6"/>
      <c r="CG80" s="6"/>
      <c r="CH80" s="6"/>
      <c r="CI80" s="6"/>
      <c r="CJ80" s="6"/>
      <c r="CK80" s="6"/>
      <c r="CL80" s="6"/>
      <c r="CM80" s="6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8"/>
      <c r="LM80" s="8"/>
      <c r="LN80" s="8"/>
    </row>
    <row r="81">
      <c r="A81" s="24">
        <f t="shared" si="131"/>
        <v>14</v>
      </c>
      <c r="B81" s="28">
        <f t="shared" si="124"/>
        <v>1</v>
      </c>
      <c r="C81" s="24">
        <v>0.0</v>
      </c>
      <c r="D81" s="24">
        <f t="shared" si="125"/>
        <v>1</v>
      </c>
      <c r="E81" s="24">
        <f t="shared" si="126"/>
        <v>0</v>
      </c>
      <c r="F81" s="29">
        <f t="shared" si="127"/>
        <v>0</v>
      </c>
      <c r="G81" s="8"/>
      <c r="H81" s="8"/>
      <c r="I81" s="8"/>
      <c r="J81" s="8"/>
      <c r="K81" s="8"/>
      <c r="L81" s="8"/>
      <c r="M81" s="17">
        <v>110.99301</v>
      </c>
      <c r="N81" s="8"/>
      <c r="O81" s="8"/>
      <c r="P81" s="8"/>
      <c r="Q81" s="32">
        <v>0.25</v>
      </c>
      <c r="R81" s="32">
        <v>0.25</v>
      </c>
      <c r="S81" s="32">
        <v>0.25</v>
      </c>
      <c r="T81" s="32">
        <v>0.25</v>
      </c>
      <c r="U81" s="32">
        <v>0.25</v>
      </c>
      <c r="V81" s="32">
        <v>0.25</v>
      </c>
      <c r="W81" s="32">
        <v>0.25</v>
      </c>
      <c r="X81" s="32">
        <v>0.25</v>
      </c>
      <c r="CE81" s="8"/>
      <c r="CF81" s="6"/>
      <c r="CG81" s="6"/>
      <c r="CH81" s="6"/>
      <c r="CI81" s="6"/>
      <c r="CJ81" s="6"/>
      <c r="CK81" s="6"/>
      <c r="CL81" s="6"/>
      <c r="CM81" s="6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</row>
    <row r="82">
      <c r="A82" s="24">
        <f t="shared" si="131"/>
        <v>15</v>
      </c>
      <c r="B82" s="28">
        <f t="shared" si="124"/>
        <v>1</v>
      </c>
      <c r="C82" s="24">
        <v>0.0</v>
      </c>
      <c r="D82" s="24">
        <f t="shared" si="125"/>
        <v>1</v>
      </c>
      <c r="E82" s="24">
        <f t="shared" si="126"/>
        <v>0</v>
      </c>
      <c r="F82" s="29">
        <f t="shared" si="127"/>
        <v>0</v>
      </c>
      <c r="G82" s="8"/>
      <c r="H82" s="8"/>
      <c r="I82" s="8"/>
      <c r="J82" s="8"/>
      <c r="K82" s="8"/>
      <c r="L82" s="8"/>
      <c r="M82" s="17">
        <v>110.99301</v>
      </c>
      <c r="N82" s="8"/>
      <c r="O82" s="8"/>
      <c r="P82" s="8"/>
      <c r="Q82" s="32">
        <v>0.25</v>
      </c>
      <c r="R82" s="32">
        <v>0.25</v>
      </c>
      <c r="S82" s="32">
        <v>0.25</v>
      </c>
      <c r="T82" s="32">
        <v>0.25</v>
      </c>
      <c r="U82" s="32">
        <v>0.25</v>
      </c>
      <c r="V82" s="32">
        <v>0.25</v>
      </c>
      <c r="W82" s="32">
        <v>0.25</v>
      </c>
      <c r="X82" s="32">
        <v>0.25</v>
      </c>
      <c r="CE82" s="8"/>
      <c r="CF82" s="6"/>
      <c r="CG82" s="6"/>
      <c r="CH82" s="6"/>
      <c r="CI82" s="6"/>
      <c r="CJ82" s="6"/>
      <c r="CK82" s="6"/>
      <c r="CL82" s="6"/>
      <c r="CM82" s="6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  <c r="GS82" s="8"/>
      <c r="GT82" s="8"/>
      <c r="GU82" s="8"/>
      <c r="GV82" s="8"/>
      <c r="GW82" s="8"/>
      <c r="GX82" s="8"/>
      <c r="GY82" s="8"/>
      <c r="GZ82" s="8"/>
      <c r="HA82" s="8"/>
      <c r="HB82" s="8"/>
      <c r="HC82" s="8"/>
      <c r="HD82" s="8"/>
      <c r="HE82" s="8"/>
      <c r="HF82" s="8"/>
      <c r="HG82" s="8"/>
      <c r="HH82" s="8"/>
      <c r="HI82" s="8"/>
      <c r="HJ82" s="8"/>
      <c r="HK82" s="8"/>
      <c r="HL82" s="8"/>
      <c r="HM82" s="8"/>
      <c r="HN82" s="8"/>
      <c r="HO82" s="8"/>
      <c r="HP82" s="8"/>
      <c r="HQ82" s="8"/>
      <c r="HR82" s="8"/>
      <c r="HS82" s="8"/>
      <c r="HT82" s="8"/>
      <c r="HU82" s="8"/>
      <c r="HV82" s="8"/>
      <c r="HW82" s="8"/>
      <c r="HX82" s="8"/>
      <c r="HY82" s="8"/>
      <c r="HZ82" s="8"/>
      <c r="IA82" s="8"/>
      <c r="IB82" s="8"/>
      <c r="IC82" s="8"/>
      <c r="ID82" s="8"/>
      <c r="IE82" s="8"/>
      <c r="IF82" s="8"/>
      <c r="IG82" s="8"/>
      <c r="IH82" s="8"/>
      <c r="II82" s="8"/>
      <c r="IJ82" s="8"/>
      <c r="IK82" s="8"/>
      <c r="IL82" s="8"/>
      <c r="IM82" s="8"/>
      <c r="IN82" s="8"/>
      <c r="IO82" s="8"/>
      <c r="IP82" s="8"/>
      <c r="IQ82" s="8"/>
      <c r="IR82" s="8"/>
      <c r="IS82" s="8"/>
      <c r="IT82" s="8"/>
      <c r="IU82" s="8"/>
      <c r="IV82" s="8"/>
      <c r="IW82" s="8"/>
      <c r="IX82" s="8"/>
      <c r="IY82" s="8"/>
      <c r="IZ82" s="8"/>
      <c r="JA82" s="8"/>
      <c r="JB82" s="8"/>
      <c r="JC82" s="8"/>
      <c r="JD82" s="8"/>
      <c r="JE82" s="8"/>
      <c r="JF82" s="8"/>
      <c r="JG82" s="8"/>
      <c r="JH82" s="8"/>
      <c r="JI82" s="8"/>
      <c r="JJ82" s="8"/>
      <c r="JK82" s="8"/>
      <c r="JL82" s="8"/>
      <c r="JM82" s="8"/>
      <c r="JN82" s="8"/>
      <c r="JO82" s="8"/>
      <c r="JP82" s="8"/>
      <c r="JQ82" s="8"/>
      <c r="JR82" s="8"/>
      <c r="JS82" s="8"/>
      <c r="JT82" s="8"/>
      <c r="JU82" s="8"/>
      <c r="JV82" s="8"/>
      <c r="JW82" s="8"/>
      <c r="JX82" s="8"/>
      <c r="JY82" s="8"/>
      <c r="JZ82" s="8"/>
      <c r="KA82" s="8"/>
      <c r="KB82" s="8"/>
      <c r="KC82" s="8"/>
      <c r="KD82" s="8"/>
      <c r="KE82" s="8"/>
      <c r="KF82" s="8"/>
      <c r="KG82" s="8"/>
      <c r="KH82" s="8"/>
      <c r="KI82" s="8"/>
      <c r="KJ82" s="8"/>
      <c r="KK82" s="8"/>
      <c r="KL82" s="8"/>
      <c r="KM82" s="8"/>
      <c r="KN82" s="8"/>
      <c r="KO82" s="8"/>
      <c r="KP82" s="8"/>
      <c r="KQ82" s="8"/>
      <c r="KR82" s="8"/>
      <c r="KS82" s="8"/>
      <c r="KT82" s="8"/>
      <c r="KU82" s="8"/>
      <c r="KV82" s="8"/>
      <c r="KW82" s="8"/>
      <c r="KX82" s="8"/>
      <c r="KY82" s="8"/>
      <c r="KZ82" s="8"/>
      <c r="LA82" s="8"/>
      <c r="LB82" s="8"/>
      <c r="LC82" s="8"/>
      <c r="LD82" s="8"/>
      <c r="LE82" s="8"/>
      <c r="LF82" s="8"/>
      <c r="LG82" s="8"/>
      <c r="LH82" s="8"/>
      <c r="LI82" s="8"/>
      <c r="LJ82" s="8"/>
      <c r="LK82" s="8"/>
      <c r="LL82" s="8"/>
      <c r="LM82" s="8"/>
      <c r="LN82" s="8"/>
    </row>
    <row r="83">
      <c r="A83" s="24">
        <f t="shared" si="131"/>
        <v>16</v>
      </c>
      <c r="B83" s="28">
        <f t="shared" si="124"/>
        <v>1</v>
      </c>
      <c r="C83" s="24">
        <v>0.0</v>
      </c>
      <c r="D83" s="24">
        <f t="shared" si="125"/>
        <v>1</v>
      </c>
      <c r="E83" s="24">
        <f t="shared" si="126"/>
        <v>0</v>
      </c>
      <c r="F83" s="29">
        <f t="shared" si="127"/>
        <v>0</v>
      </c>
      <c r="G83" s="8"/>
      <c r="H83" s="8"/>
      <c r="I83" s="8"/>
      <c r="J83" s="8"/>
      <c r="K83" s="8"/>
      <c r="L83" s="8"/>
      <c r="M83" s="17">
        <v>110.99301</v>
      </c>
      <c r="N83" s="8"/>
      <c r="O83" s="8"/>
      <c r="P83" s="8"/>
      <c r="Q83" s="32">
        <v>0.25</v>
      </c>
      <c r="R83" s="32">
        <v>0.25</v>
      </c>
      <c r="S83" s="32">
        <v>0.25</v>
      </c>
      <c r="T83" s="32">
        <v>0.25</v>
      </c>
      <c r="U83" s="32">
        <v>0.25</v>
      </c>
      <c r="V83" s="32">
        <v>0.25</v>
      </c>
      <c r="W83" s="32">
        <v>0.25</v>
      </c>
      <c r="X83" s="32">
        <v>0.25</v>
      </c>
      <c r="CE83" s="8"/>
      <c r="CF83" s="6"/>
      <c r="CG83" s="6"/>
      <c r="CH83" s="6"/>
      <c r="CI83" s="6"/>
      <c r="CJ83" s="6"/>
      <c r="CK83" s="6"/>
      <c r="CL83" s="6"/>
      <c r="CM83" s="6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  <c r="GS83" s="8"/>
      <c r="GT83" s="8"/>
      <c r="GU83" s="8"/>
      <c r="GV83" s="8"/>
      <c r="GW83" s="8"/>
      <c r="GX83" s="8"/>
      <c r="GY83" s="8"/>
      <c r="GZ83" s="8"/>
      <c r="HA83" s="8"/>
      <c r="HB83" s="8"/>
      <c r="HC83" s="8"/>
      <c r="HD83" s="8"/>
      <c r="HE83" s="8"/>
      <c r="HF83" s="8"/>
      <c r="HG83" s="8"/>
      <c r="HH83" s="8"/>
      <c r="HI83" s="8"/>
      <c r="HJ83" s="8"/>
      <c r="HK83" s="8"/>
      <c r="HL83" s="8"/>
      <c r="HM83" s="8"/>
      <c r="HN83" s="8"/>
      <c r="HO83" s="8"/>
      <c r="HP83" s="8"/>
      <c r="HQ83" s="8"/>
      <c r="HR83" s="8"/>
      <c r="HS83" s="8"/>
      <c r="HT83" s="8"/>
      <c r="HU83" s="8"/>
      <c r="HV83" s="8"/>
      <c r="HW83" s="8"/>
      <c r="HX83" s="8"/>
      <c r="HY83" s="8"/>
      <c r="HZ83" s="8"/>
      <c r="IA83" s="8"/>
      <c r="IB83" s="8"/>
      <c r="IC83" s="8"/>
      <c r="ID83" s="8"/>
      <c r="IE83" s="8"/>
      <c r="IF83" s="8"/>
      <c r="IG83" s="8"/>
      <c r="IH83" s="8"/>
      <c r="II83" s="8"/>
      <c r="IJ83" s="8"/>
      <c r="IK83" s="8"/>
      <c r="IL83" s="8"/>
      <c r="IM83" s="8"/>
      <c r="IN83" s="8"/>
      <c r="IO83" s="8"/>
      <c r="IP83" s="8"/>
      <c r="IQ83" s="8"/>
      <c r="IR83" s="8"/>
      <c r="IS83" s="8"/>
      <c r="IT83" s="8"/>
      <c r="IU83" s="8"/>
      <c r="IV83" s="8"/>
      <c r="IW83" s="8"/>
      <c r="IX83" s="8"/>
      <c r="IY83" s="8"/>
      <c r="IZ83" s="8"/>
      <c r="JA83" s="8"/>
      <c r="JB83" s="8"/>
      <c r="JC83" s="8"/>
      <c r="JD83" s="8"/>
      <c r="JE83" s="8"/>
      <c r="JF83" s="8"/>
      <c r="JG83" s="8"/>
      <c r="JH83" s="8"/>
      <c r="JI83" s="8"/>
      <c r="JJ83" s="8"/>
      <c r="JK83" s="8"/>
      <c r="JL83" s="8"/>
      <c r="JM83" s="8"/>
      <c r="JN83" s="8"/>
      <c r="JO83" s="8"/>
      <c r="JP83" s="8"/>
      <c r="JQ83" s="8"/>
      <c r="JR83" s="8"/>
      <c r="JS83" s="8"/>
      <c r="JT83" s="8"/>
      <c r="JU83" s="8"/>
      <c r="JV83" s="8"/>
      <c r="JW83" s="8"/>
      <c r="JX83" s="8"/>
      <c r="JY83" s="8"/>
      <c r="JZ83" s="8"/>
      <c r="KA83" s="8"/>
      <c r="KB83" s="8"/>
      <c r="KC83" s="8"/>
      <c r="KD83" s="8"/>
      <c r="KE83" s="8"/>
      <c r="KF83" s="8"/>
      <c r="KG83" s="8"/>
      <c r="KH83" s="8"/>
      <c r="KI83" s="8"/>
      <c r="KJ83" s="8"/>
      <c r="KK83" s="8"/>
      <c r="KL83" s="8"/>
      <c r="KM83" s="8"/>
      <c r="KN83" s="8"/>
      <c r="KO83" s="8"/>
      <c r="KP83" s="8"/>
      <c r="KQ83" s="8"/>
      <c r="KR83" s="8"/>
      <c r="KS83" s="8"/>
      <c r="KT83" s="8"/>
      <c r="KU83" s="8"/>
      <c r="KV83" s="8"/>
      <c r="KW83" s="8"/>
      <c r="KX83" s="8"/>
      <c r="KY83" s="8"/>
      <c r="KZ83" s="8"/>
      <c r="LA83" s="8"/>
      <c r="LB83" s="8"/>
      <c r="LC83" s="8"/>
      <c r="LD83" s="8"/>
      <c r="LE83" s="8"/>
      <c r="LF83" s="8"/>
      <c r="LG83" s="8"/>
      <c r="LH83" s="8"/>
      <c r="LI83" s="8"/>
      <c r="LJ83" s="8"/>
      <c r="LK83" s="8"/>
      <c r="LL83" s="8"/>
      <c r="LM83" s="8"/>
      <c r="LN83" s="8"/>
    </row>
    <row r="84">
      <c r="A84" s="24">
        <f t="shared" si="131"/>
        <v>17</v>
      </c>
      <c r="B84" s="28">
        <f t="shared" si="124"/>
        <v>1</v>
      </c>
      <c r="C84" s="24">
        <v>0.0</v>
      </c>
      <c r="D84" s="24">
        <f t="shared" si="125"/>
        <v>1</v>
      </c>
      <c r="E84" s="24">
        <f t="shared" si="126"/>
        <v>0</v>
      </c>
      <c r="F84" s="29">
        <f t="shared" si="127"/>
        <v>0</v>
      </c>
      <c r="G84" s="8"/>
      <c r="H84" s="8"/>
      <c r="I84" s="8"/>
      <c r="J84" s="8"/>
      <c r="K84" s="8"/>
      <c r="L84" s="8"/>
      <c r="M84" s="17">
        <v>110.99301</v>
      </c>
      <c r="N84" s="8"/>
      <c r="O84" s="8"/>
      <c r="P84" s="8"/>
      <c r="Q84" s="32">
        <v>0.25</v>
      </c>
      <c r="R84" s="32">
        <v>0.25</v>
      </c>
      <c r="S84" s="32">
        <v>0.25</v>
      </c>
      <c r="T84" s="32">
        <v>0.25</v>
      </c>
      <c r="U84" s="32">
        <v>0.25</v>
      </c>
      <c r="V84" s="32">
        <v>0.25</v>
      </c>
      <c r="W84" s="32">
        <v>0.25</v>
      </c>
      <c r="X84" s="32">
        <v>0.25</v>
      </c>
      <c r="CE84" s="8"/>
      <c r="CF84" s="6"/>
      <c r="CG84" s="6"/>
      <c r="CH84" s="6"/>
      <c r="CI84" s="6"/>
      <c r="CJ84" s="6"/>
      <c r="CK84" s="6"/>
      <c r="CL84" s="6"/>
      <c r="CM84" s="6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  <c r="GS84" s="8"/>
      <c r="GT84" s="8"/>
      <c r="GU84" s="8"/>
      <c r="GV84" s="8"/>
      <c r="GW84" s="8"/>
      <c r="GX84" s="8"/>
      <c r="GY84" s="8"/>
      <c r="GZ84" s="8"/>
      <c r="HA84" s="8"/>
      <c r="HB84" s="8"/>
      <c r="HC84" s="8"/>
      <c r="HD84" s="8"/>
      <c r="HE84" s="8"/>
      <c r="HF84" s="8"/>
      <c r="HG84" s="8"/>
      <c r="HH84" s="8"/>
      <c r="HI84" s="8"/>
      <c r="HJ84" s="8"/>
      <c r="HK84" s="8"/>
      <c r="HL84" s="8"/>
      <c r="HM84" s="8"/>
      <c r="HN84" s="8"/>
      <c r="HO84" s="8"/>
      <c r="HP84" s="8"/>
      <c r="HQ84" s="8"/>
      <c r="HR84" s="8"/>
      <c r="HS84" s="8"/>
      <c r="HT84" s="8"/>
      <c r="HU84" s="8"/>
      <c r="HV84" s="8"/>
      <c r="HW84" s="8"/>
      <c r="HX84" s="8"/>
      <c r="HY84" s="8"/>
      <c r="HZ84" s="8"/>
      <c r="IA84" s="8"/>
      <c r="IB84" s="8"/>
      <c r="IC84" s="8"/>
      <c r="ID84" s="8"/>
      <c r="IE84" s="8"/>
      <c r="IF84" s="8"/>
      <c r="IG84" s="8"/>
      <c r="IH84" s="8"/>
      <c r="II84" s="8"/>
      <c r="IJ84" s="8"/>
      <c r="IK84" s="8"/>
      <c r="IL84" s="8"/>
      <c r="IM84" s="8"/>
      <c r="IN84" s="8"/>
      <c r="IO84" s="8"/>
      <c r="IP84" s="8"/>
      <c r="IQ84" s="8"/>
      <c r="IR84" s="8"/>
      <c r="IS84" s="8"/>
      <c r="IT84" s="8"/>
      <c r="IU84" s="8"/>
      <c r="IV84" s="8"/>
      <c r="IW84" s="8"/>
      <c r="IX84" s="8"/>
      <c r="IY84" s="8"/>
      <c r="IZ84" s="8"/>
      <c r="JA84" s="8"/>
      <c r="JB84" s="8"/>
      <c r="JC84" s="8"/>
      <c r="JD84" s="8"/>
      <c r="JE84" s="8"/>
      <c r="JF84" s="8"/>
      <c r="JG84" s="8"/>
      <c r="JH84" s="8"/>
      <c r="JI84" s="8"/>
      <c r="JJ84" s="8"/>
      <c r="JK84" s="8"/>
      <c r="JL84" s="8"/>
      <c r="JM84" s="8"/>
      <c r="JN84" s="8"/>
      <c r="JO84" s="8"/>
      <c r="JP84" s="8"/>
      <c r="JQ84" s="8"/>
      <c r="JR84" s="8"/>
      <c r="JS84" s="8"/>
      <c r="JT84" s="8"/>
      <c r="JU84" s="8"/>
      <c r="JV84" s="8"/>
      <c r="JW84" s="8"/>
      <c r="JX84" s="8"/>
      <c r="JY84" s="8"/>
      <c r="JZ84" s="8"/>
      <c r="KA84" s="8"/>
      <c r="KB84" s="8"/>
      <c r="KC84" s="8"/>
      <c r="KD84" s="8"/>
      <c r="KE84" s="8"/>
      <c r="KF84" s="8"/>
      <c r="KG84" s="8"/>
      <c r="KH84" s="8"/>
      <c r="KI84" s="8"/>
      <c r="KJ84" s="8"/>
      <c r="KK84" s="8"/>
      <c r="KL84" s="8"/>
      <c r="KM84" s="8"/>
      <c r="KN84" s="8"/>
      <c r="KO84" s="8"/>
      <c r="KP84" s="8"/>
      <c r="KQ84" s="8"/>
      <c r="KR84" s="8"/>
      <c r="KS84" s="8"/>
      <c r="KT84" s="8"/>
      <c r="KU84" s="8"/>
      <c r="KV84" s="8"/>
      <c r="KW84" s="8"/>
      <c r="KX84" s="8"/>
      <c r="KY84" s="8"/>
      <c r="KZ84" s="8"/>
      <c r="LA84" s="8"/>
      <c r="LB84" s="8"/>
      <c r="LC84" s="8"/>
      <c r="LD84" s="8"/>
      <c r="LE84" s="8"/>
      <c r="LF84" s="8"/>
      <c r="LG84" s="8"/>
      <c r="LH84" s="8"/>
      <c r="LI84" s="8"/>
      <c r="LJ84" s="8"/>
      <c r="LK84" s="8"/>
      <c r="LL84" s="8"/>
      <c r="LM84" s="8"/>
      <c r="LN84" s="8"/>
    </row>
    <row r="85">
      <c r="A85" s="24">
        <f t="shared" si="131"/>
        <v>18</v>
      </c>
      <c r="B85" s="28">
        <f t="shared" si="124"/>
        <v>1</v>
      </c>
      <c r="C85" s="24">
        <v>0.0</v>
      </c>
      <c r="D85" s="24">
        <f t="shared" si="125"/>
        <v>1</v>
      </c>
      <c r="E85" s="24">
        <f t="shared" si="126"/>
        <v>0</v>
      </c>
      <c r="F85" s="29">
        <f t="shared" si="127"/>
        <v>0</v>
      </c>
      <c r="G85" s="8"/>
      <c r="H85" s="27" t="s">
        <v>28</v>
      </c>
      <c r="I85" s="8"/>
      <c r="J85" s="8"/>
      <c r="K85" s="8"/>
      <c r="L85" s="8"/>
      <c r="M85" s="17">
        <v>110.99301</v>
      </c>
      <c r="N85" s="8"/>
      <c r="O85" s="8"/>
      <c r="P85" s="8"/>
      <c r="Q85" s="32">
        <v>0.25</v>
      </c>
      <c r="R85" s="32">
        <v>0.25</v>
      </c>
      <c r="S85" s="32">
        <v>0.25</v>
      </c>
      <c r="T85" s="32">
        <v>0.25</v>
      </c>
      <c r="U85" s="32">
        <v>0.25</v>
      </c>
      <c r="V85" s="32">
        <v>0.25</v>
      </c>
      <c r="W85" s="32">
        <v>0.25</v>
      </c>
      <c r="X85" s="32">
        <v>0.25</v>
      </c>
      <c r="CE85" s="8"/>
      <c r="CF85" s="6"/>
      <c r="CG85" s="6"/>
      <c r="CH85" s="6"/>
      <c r="CI85" s="6"/>
      <c r="CJ85" s="6"/>
      <c r="CK85" s="6"/>
      <c r="CL85" s="6"/>
      <c r="CM85" s="6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</row>
    <row r="86">
      <c r="A86" s="24">
        <f t="shared" si="131"/>
        <v>19</v>
      </c>
      <c r="B86" s="28">
        <f t="shared" si="124"/>
        <v>1</v>
      </c>
      <c r="C86" s="24">
        <v>0.0</v>
      </c>
      <c r="D86" s="24">
        <f t="shared" si="125"/>
        <v>1</v>
      </c>
      <c r="E86" s="24">
        <f t="shared" si="126"/>
        <v>0</v>
      </c>
      <c r="F86" s="29">
        <f t="shared" si="127"/>
        <v>0</v>
      </c>
      <c r="G86" s="8"/>
      <c r="H86" s="8"/>
      <c r="I86" s="8"/>
      <c r="J86" s="8"/>
      <c r="K86" s="8"/>
      <c r="L86" s="8"/>
      <c r="M86" s="17">
        <v>110.99301</v>
      </c>
      <c r="N86" s="8"/>
      <c r="O86" s="8"/>
      <c r="P86" s="8"/>
      <c r="Q86" s="32">
        <v>0.25</v>
      </c>
      <c r="R86" s="32">
        <v>0.25</v>
      </c>
      <c r="S86" s="32">
        <v>0.25</v>
      </c>
      <c r="T86" s="32">
        <v>0.25</v>
      </c>
      <c r="U86" s="32">
        <v>0.25</v>
      </c>
      <c r="V86" s="32">
        <v>0.25</v>
      </c>
      <c r="W86" s="32">
        <v>0.25</v>
      </c>
      <c r="X86" s="32">
        <v>0.25</v>
      </c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</row>
    <row r="87">
      <c r="A87" s="24">
        <f t="shared" si="131"/>
        <v>20</v>
      </c>
      <c r="B87" s="28">
        <f t="shared" si="124"/>
        <v>1</v>
      </c>
      <c r="C87" s="24">
        <v>0.0</v>
      </c>
      <c r="D87" s="24">
        <f t="shared" si="125"/>
        <v>1</v>
      </c>
      <c r="E87" s="24">
        <f t="shared" si="126"/>
        <v>0</v>
      </c>
      <c r="F87" s="29">
        <f t="shared" si="127"/>
        <v>0</v>
      </c>
      <c r="G87" s="8"/>
      <c r="H87" s="35"/>
      <c r="I87" s="35"/>
      <c r="J87" s="35"/>
      <c r="K87" s="35"/>
      <c r="L87" s="35"/>
      <c r="M87" s="17">
        <v>110.99301</v>
      </c>
      <c r="N87" s="35"/>
      <c r="O87" s="35"/>
      <c r="P87" s="8"/>
      <c r="Q87" s="32">
        <v>0.25</v>
      </c>
      <c r="R87" s="32">
        <v>0.25</v>
      </c>
      <c r="S87" s="32">
        <v>0.25</v>
      </c>
      <c r="T87" s="32">
        <v>0.25</v>
      </c>
      <c r="U87" s="32">
        <v>0.25</v>
      </c>
      <c r="V87" s="32">
        <v>0.25</v>
      </c>
      <c r="W87" s="32">
        <v>0.25</v>
      </c>
      <c r="X87" s="32">
        <v>0.25</v>
      </c>
      <c r="CE87" s="8"/>
      <c r="CF87" s="6"/>
      <c r="CG87" s="6"/>
      <c r="CH87" s="6"/>
      <c r="CI87" s="6"/>
      <c r="CJ87" s="6"/>
      <c r="CK87" s="6"/>
      <c r="CL87" s="6"/>
      <c r="CM87" s="6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</row>
    <row r="88">
      <c r="A88" s="24">
        <f t="shared" si="131"/>
        <v>21</v>
      </c>
      <c r="B88" s="28">
        <f t="shared" si="124"/>
        <v>1</v>
      </c>
      <c r="C88" s="24">
        <v>0.0</v>
      </c>
      <c r="D88" s="24">
        <f t="shared" si="125"/>
        <v>1</v>
      </c>
      <c r="E88" s="24">
        <f t="shared" si="126"/>
        <v>0</v>
      </c>
      <c r="F88" s="29">
        <f t="shared" si="127"/>
        <v>0</v>
      </c>
      <c r="M88" s="17">
        <v>110.99301</v>
      </c>
      <c r="Q88" s="32">
        <v>0.25</v>
      </c>
      <c r="R88" s="32">
        <v>0.25</v>
      </c>
      <c r="S88" s="32">
        <v>0.25</v>
      </c>
      <c r="T88" s="32">
        <v>0.25</v>
      </c>
      <c r="U88" s="32">
        <v>0.25</v>
      </c>
      <c r="V88" s="32">
        <v>0.25</v>
      </c>
      <c r="W88" s="32">
        <v>0.25</v>
      </c>
      <c r="X88" s="32">
        <v>0.25</v>
      </c>
      <c r="CE88" s="8"/>
      <c r="CF88" s="6"/>
      <c r="CG88" s="6"/>
      <c r="CH88" s="6"/>
      <c r="CI88" s="6"/>
      <c r="CJ88" s="6"/>
      <c r="CK88" s="6"/>
      <c r="CL88" s="6"/>
      <c r="CM88" s="6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</row>
    <row r="89">
      <c r="A89" s="24">
        <f t="shared" si="131"/>
        <v>22</v>
      </c>
      <c r="B89" s="28">
        <f t="shared" si="124"/>
        <v>1</v>
      </c>
      <c r="C89" s="24">
        <v>0.0</v>
      </c>
      <c r="D89" s="24">
        <f t="shared" si="125"/>
        <v>1</v>
      </c>
      <c r="E89" s="24">
        <f t="shared" si="126"/>
        <v>0</v>
      </c>
      <c r="F89" s="29">
        <f t="shared" si="127"/>
        <v>0</v>
      </c>
      <c r="M89" s="17">
        <v>110.99301</v>
      </c>
      <c r="Q89" s="32">
        <v>0.25</v>
      </c>
      <c r="R89" s="32">
        <v>0.25</v>
      </c>
      <c r="S89" s="32">
        <v>0.25</v>
      </c>
      <c r="T89" s="32">
        <v>0.25</v>
      </c>
      <c r="U89" s="32">
        <v>0.25</v>
      </c>
      <c r="V89" s="32">
        <v>0.25</v>
      </c>
      <c r="W89" s="32">
        <v>0.25</v>
      </c>
      <c r="X89" s="32">
        <v>0.25</v>
      </c>
      <c r="CE89" s="8"/>
      <c r="CF89" s="6"/>
      <c r="CG89" s="6"/>
      <c r="CH89" s="6"/>
      <c r="CI89" s="6"/>
      <c r="CJ89" s="6"/>
      <c r="CK89" s="6"/>
      <c r="CL89" s="6"/>
      <c r="CM89" s="6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</row>
    <row r="90">
      <c r="A90" s="24">
        <f t="shared" si="131"/>
        <v>23</v>
      </c>
      <c r="B90" s="28">
        <f t="shared" si="124"/>
        <v>1</v>
      </c>
      <c r="C90" s="24">
        <v>0.0</v>
      </c>
      <c r="D90" s="24">
        <f t="shared" si="125"/>
        <v>1</v>
      </c>
      <c r="E90" s="24">
        <f t="shared" si="126"/>
        <v>0</v>
      </c>
      <c r="F90" s="29">
        <f t="shared" si="127"/>
        <v>0</v>
      </c>
      <c r="M90" s="17">
        <v>110.99301</v>
      </c>
      <c r="Q90" s="32">
        <v>0.25</v>
      </c>
      <c r="R90" s="32">
        <v>0.25</v>
      </c>
      <c r="S90" s="32">
        <v>0.25</v>
      </c>
      <c r="T90" s="32">
        <v>0.25</v>
      </c>
      <c r="U90" s="32">
        <v>0.25</v>
      </c>
      <c r="V90" s="32">
        <v>0.25</v>
      </c>
      <c r="W90" s="32">
        <v>0.25</v>
      </c>
      <c r="X90" s="32">
        <v>0.25</v>
      </c>
    </row>
    <row r="91">
      <c r="A91" s="24">
        <f t="shared" si="131"/>
        <v>24</v>
      </c>
      <c r="B91" s="28">
        <f t="shared" si="124"/>
        <v>1</v>
      </c>
      <c r="C91" s="24">
        <v>0.0</v>
      </c>
      <c r="D91" s="24">
        <f t="shared" si="125"/>
        <v>1</v>
      </c>
      <c r="E91" s="24">
        <f t="shared" si="126"/>
        <v>0</v>
      </c>
      <c r="F91" s="29">
        <f t="shared" si="127"/>
        <v>0</v>
      </c>
      <c r="M91" s="17">
        <v>110.99301</v>
      </c>
      <c r="Q91" s="32">
        <v>0.25</v>
      </c>
      <c r="R91" s="32">
        <v>0.25</v>
      </c>
      <c r="S91" s="32">
        <v>0.25</v>
      </c>
      <c r="T91" s="32">
        <v>0.25</v>
      </c>
      <c r="U91" s="32">
        <v>0.25</v>
      </c>
      <c r="V91" s="32">
        <v>0.25</v>
      </c>
      <c r="W91" s="32">
        <v>0.25</v>
      </c>
      <c r="X91" s="32">
        <v>0.25</v>
      </c>
    </row>
    <row r="92">
      <c r="A92" s="24">
        <f t="shared" si="131"/>
        <v>25</v>
      </c>
      <c r="B92" s="28">
        <f t="shared" si="124"/>
        <v>1</v>
      </c>
      <c r="C92" s="24">
        <v>0.0</v>
      </c>
      <c r="D92" s="24">
        <f t="shared" si="125"/>
        <v>1</v>
      </c>
      <c r="E92" s="24">
        <f t="shared" si="126"/>
        <v>0</v>
      </c>
      <c r="F92" s="29">
        <f t="shared" si="127"/>
        <v>0</v>
      </c>
      <c r="M92" s="17">
        <v>110.99301</v>
      </c>
      <c r="Q92" s="32">
        <v>0.25</v>
      </c>
      <c r="R92" s="32">
        <v>0.25</v>
      </c>
      <c r="S92" s="32">
        <v>0.25</v>
      </c>
      <c r="T92" s="32">
        <v>0.25</v>
      </c>
      <c r="U92" s="32">
        <v>0.25</v>
      </c>
      <c r="V92" s="32">
        <v>0.25</v>
      </c>
      <c r="W92" s="32">
        <v>0.25</v>
      </c>
      <c r="X92" s="32">
        <v>0.25</v>
      </c>
    </row>
    <row r="93">
      <c r="A93" s="24">
        <f t="shared" si="131"/>
        <v>26</v>
      </c>
      <c r="B93" s="28">
        <f t="shared" si="124"/>
        <v>1</v>
      </c>
      <c r="C93" s="24">
        <v>0.0</v>
      </c>
      <c r="D93" s="24">
        <f t="shared" si="125"/>
        <v>1</v>
      </c>
      <c r="E93" s="24">
        <f t="shared" si="126"/>
        <v>0</v>
      </c>
      <c r="F93" s="29">
        <f t="shared" si="127"/>
        <v>0</v>
      </c>
      <c r="M93" s="17">
        <v>110.99301</v>
      </c>
      <c r="Q93" s="32">
        <v>0.25</v>
      </c>
      <c r="R93" s="32">
        <v>0.25</v>
      </c>
      <c r="S93" s="32">
        <v>0.25</v>
      </c>
      <c r="T93" s="32">
        <v>0.25</v>
      </c>
      <c r="U93" s="32">
        <v>0.25</v>
      </c>
      <c r="V93" s="32">
        <v>0.25</v>
      </c>
      <c r="W93" s="32">
        <v>0.25</v>
      </c>
      <c r="X93" s="32">
        <v>0.25</v>
      </c>
    </row>
    <row r="94">
      <c r="A94" s="24">
        <f t="shared" si="131"/>
        <v>27</v>
      </c>
      <c r="B94" s="28">
        <f t="shared" si="124"/>
        <v>1</v>
      </c>
      <c r="C94" s="24">
        <v>0.0</v>
      </c>
      <c r="D94" s="24">
        <f t="shared" si="125"/>
        <v>1</v>
      </c>
      <c r="E94" s="24">
        <f t="shared" si="126"/>
        <v>0</v>
      </c>
      <c r="F94" s="29">
        <f t="shared" si="127"/>
        <v>0</v>
      </c>
      <c r="M94" s="17">
        <v>110.99301</v>
      </c>
      <c r="Q94" s="32">
        <v>0.25</v>
      </c>
      <c r="R94" s="32">
        <v>0.25</v>
      </c>
      <c r="S94" s="32">
        <v>0.25</v>
      </c>
      <c r="T94" s="32">
        <v>0.25</v>
      </c>
      <c r="U94" s="32">
        <v>0.25</v>
      </c>
      <c r="V94" s="32">
        <v>0.25</v>
      </c>
      <c r="W94" s="32">
        <v>0.25</v>
      </c>
      <c r="X94" s="32">
        <v>0.25</v>
      </c>
    </row>
    <row r="95">
      <c r="A95" s="24">
        <f t="shared" si="131"/>
        <v>28</v>
      </c>
      <c r="B95" s="28">
        <f t="shared" si="124"/>
        <v>1</v>
      </c>
      <c r="C95" s="24">
        <v>0.0</v>
      </c>
      <c r="D95" s="24">
        <f t="shared" si="125"/>
        <v>1</v>
      </c>
      <c r="E95" s="24">
        <f t="shared" si="126"/>
        <v>0</v>
      </c>
      <c r="F95" s="29">
        <f t="shared" si="127"/>
        <v>0</v>
      </c>
      <c r="M95" s="17">
        <v>110.99301</v>
      </c>
      <c r="Q95" s="32">
        <v>0.25</v>
      </c>
      <c r="R95" s="32">
        <v>0.25</v>
      </c>
      <c r="S95" s="32">
        <v>0.25</v>
      </c>
      <c r="T95" s="32">
        <v>0.25</v>
      </c>
      <c r="U95" s="32">
        <v>0.25</v>
      </c>
      <c r="V95" s="32">
        <v>0.25</v>
      </c>
      <c r="W95" s="32">
        <v>0.25</v>
      </c>
      <c r="X95" s="32">
        <v>0.25</v>
      </c>
    </row>
    <row r="96">
      <c r="A96" s="24">
        <f t="shared" si="131"/>
        <v>29</v>
      </c>
      <c r="B96" s="28">
        <f t="shared" si="124"/>
        <v>1</v>
      </c>
      <c r="C96" s="36">
        <v>1.0</v>
      </c>
      <c r="D96" s="24">
        <f t="shared" si="125"/>
        <v>0</v>
      </c>
      <c r="E96" s="24">
        <f t="shared" si="126"/>
        <v>0</v>
      </c>
      <c r="F96" s="29">
        <f t="shared" si="127"/>
        <v>0</v>
      </c>
      <c r="M96" s="17">
        <v>110.99301</v>
      </c>
      <c r="Q96" s="32">
        <v>0.25</v>
      </c>
      <c r="R96" s="32">
        <v>0.25</v>
      </c>
      <c r="S96" s="32">
        <v>0.25</v>
      </c>
      <c r="T96" s="32">
        <v>0.25</v>
      </c>
      <c r="U96" s="32">
        <v>0.25</v>
      </c>
      <c r="V96" s="32">
        <v>0.25</v>
      </c>
      <c r="W96" s="32">
        <v>0.25</v>
      </c>
      <c r="X96" s="32">
        <v>0.25</v>
      </c>
    </row>
    <row r="97">
      <c r="A97" s="24">
        <f t="shared" si="131"/>
        <v>30</v>
      </c>
      <c r="B97" s="28">
        <f t="shared" si="124"/>
        <v>1</v>
      </c>
      <c r="C97" s="36">
        <v>1.0</v>
      </c>
      <c r="D97" s="24">
        <f t="shared" si="125"/>
        <v>0</v>
      </c>
      <c r="E97" s="24">
        <f t="shared" si="126"/>
        <v>0</v>
      </c>
      <c r="F97" s="29">
        <f t="shared" si="127"/>
        <v>0</v>
      </c>
      <c r="M97" s="17">
        <v>110.99301</v>
      </c>
    </row>
    <row r="98">
      <c r="A98" s="24">
        <f t="shared" si="131"/>
        <v>31</v>
      </c>
      <c r="B98" s="28"/>
      <c r="D98" s="24"/>
      <c r="E98" s="24"/>
      <c r="F98" s="29"/>
      <c r="M98" s="17">
        <v>110.99301</v>
      </c>
    </row>
    <row r="99">
      <c r="A99" s="24">
        <f t="shared" si="131"/>
        <v>32</v>
      </c>
      <c r="B99" s="28"/>
      <c r="D99" s="24"/>
      <c r="E99" s="24"/>
      <c r="F99" s="29"/>
      <c r="M99" s="17">
        <v>110.99301</v>
      </c>
    </row>
    <row r="100">
      <c r="A100" s="24">
        <f t="shared" si="131"/>
        <v>33</v>
      </c>
      <c r="B100" s="28"/>
      <c r="D100" s="24"/>
      <c r="E100" s="24"/>
      <c r="F100" s="29"/>
      <c r="M100" s="17">
        <v>110.99301</v>
      </c>
    </row>
    <row r="101">
      <c r="A101" s="24">
        <f t="shared" si="131"/>
        <v>34</v>
      </c>
      <c r="B101" s="28"/>
      <c r="D101" s="24"/>
      <c r="E101" s="24"/>
      <c r="F101" s="29"/>
      <c r="M101" s="17">
        <v>110.99301</v>
      </c>
    </row>
    <row r="102">
      <c r="A102" s="24">
        <f t="shared" si="131"/>
        <v>35</v>
      </c>
      <c r="B102" s="28"/>
      <c r="D102" s="24"/>
      <c r="E102" s="24"/>
      <c r="F102" s="29"/>
      <c r="M102" s="17">
        <v>110.99301</v>
      </c>
    </row>
    <row r="103">
      <c r="A103" s="24">
        <f t="shared" si="131"/>
        <v>36</v>
      </c>
      <c r="B103" s="28"/>
      <c r="D103" s="24"/>
      <c r="E103" s="24"/>
      <c r="F103" s="29"/>
      <c r="M103" s="17">
        <v>110.99301</v>
      </c>
    </row>
    <row r="104">
      <c r="A104" s="24">
        <f t="shared" si="131"/>
        <v>37</v>
      </c>
      <c r="B104" s="28"/>
      <c r="D104" s="24"/>
      <c r="E104" s="24"/>
      <c r="F104" s="29"/>
      <c r="M104" s="17">
        <v>110.99301</v>
      </c>
    </row>
    <row r="105">
      <c r="A105" s="24">
        <f t="shared" si="131"/>
        <v>38</v>
      </c>
      <c r="B105" s="28"/>
      <c r="D105" s="24"/>
      <c r="E105" s="24"/>
      <c r="F105" s="29"/>
      <c r="M105" s="17">
        <v>110.99301</v>
      </c>
    </row>
    <row r="106">
      <c r="A106" s="24">
        <f t="shared" si="131"/>
        <v>39</v>
      </c>
      <c r="B106" s="28"/>
      <c r="D106" s="24"/>
      <c r="E106" s="24"/>
      <c r="F106" s="29"/>
      <c r="M106" s="17">
        <v>110.99301</v>
      </c>
    </row>
    <row r="107">
      <c r="A107" s="24">
        <f t="shared" si="131"/>
        <v>40</v>
      </c>
      <c r="B107" s="28"/>
      <c r="D107" s="24"/>
      <c r="E107" s="24"/>
      <c r="F107" s="29"/>
      <c r="M107" s="17">
        <v>110.99301</v>
      </c>
    </row>
    <row r="108">
      <c r="A108" s="24">
        <f t="shared" si="131"/>
        <v>41</v>
      </c>
      <c r="B108" s="28"/>
      <c r="D108" s="24"/>
      <c r="E108" s="24"/>
      <c r="F108" s="29"/>
      <c r="M108" s="17">
        <v>110.99301</v>
      </c>
    </row>
    <row r="109">
      <c r="A109" s="24">
        <f t="shared" si="131"/>
        <v>42</v>
      </c>
      <c r="B109" s="28"/>
      <c r="D109" s="24"/>
      <c r="E109" s="24"/>
      <c r="F109" s="29"/>
      <c r="M109" s="37"/>
    </row>
    <row r="110">
      <c r="A110" s="24">
        <f t="shared" si="131"/>
        <v>43</v>
      </c>
      <c r="B110" s="28"/>
      <c r="D110" s="24"/>
      <c r="E110" s="24"/>
      <c r="F110" s="29"/>
      <c r="M110" s="37"/>
    </row>
    <row r="111">
      <c r="A111" s="24">
        <f t="shared" si="131"/>
        <v>44</v>
      </c>
      <c r="B111" s="28"/>
      <c r="D111" s="24"/>
      <c r="E111" s="24"/>
      <c r="F111" s="29"/>
      <c r="M111" s="37"/>
    </row>
    <row r="112">
      <c r="A112" s="24">
        <f t="shared" si="131"/>
        <v>45</v>
      </c>
      <c r="B112" s="28"/>
      <c r="D112" s="24"/>
      <c r="E112" s="24"/>
      <c r="F112" s="29"/>
      <c r="M112" s="37"/>
    </row>
    <row r="113">
      <c r="A113" s="24">
        <f t="shared" si="131"/>
        <v>46</v>
      </c>
      <c r="B113" s="28"/>
      <c r="D113" s="24"/>
      <c r="E113" s="24"/>
      <c r="F113" s="29"/>
      <c r="M113" s="37"/>
    </row>
    <row r="114">
      <c r="A114" s="24">
        <f t="shared" si="131"/>
        <v>47</v>
      </c>
      <c r="B114" s="28"/>
      <c r="D114" s="24"/>
      <c r="E114" s="24"/>
      <c r="F114" s="29"/>
      <c r="M114" s="37"/>
    </row>
    <row r="115">
      <c r="A115" s="24">
        <f t="shared" si="131"/>
        <v>48</v>
      </c>
      <c r="B115" s="28"/>
      <c r="D115" s="24"/>
      <c r="E115" s="24"/>
      <c r="F115" s="29"/>
      <c r="M115" s="37"/>
    </row>
    <row r="116">
      <c r="A116" s="24">
        <f t="shared" si="131"/>
        <v>49</v>
      </c>
      <c r="B116" s="28"/>
      <c r="D116" s="24"/>
      <c r="E116" s="24"/>
      <c r="F116" s="29"/>
      <c r="M116" s="37"/>
    </row>
    <row r="117">
      <c r="A117" s="24">
        <f t="shared" si="131"/>
        <v>50</v>
      </c>
      <c r="B117" s="28"/>
      <c r="D117" s="24"/>
      <c r="E117" s="24"/>
      <c r="F117" s="29"/>
      <c r="M117" s="37"/>
    </row>
    <row r="118">
      <c r="A118" s="24">
        <f t="shared" si="131"/>
        <v>51</v>
      </c>
      <c r="B118" s="28"/>
      <c r="D118" s="24"/>
      <c r="E118" s="24"/>
      <c r="F118" s="29"/>
      <c r="M118" s="37"/>
    </row>
    <row r="119">
      <c r="A119" s="24">
        <f t="shared" si="131"/>
        <v>52</v>
      </c>
      <c r="B119" s="28"/>
      <c r="D119" s="24"/>
      <c r="E119" s="24"/>
      <c r="F119" s="29"/>
      <c r="M119" s="37"/>
    </row>
    <row r="120">
      <c r="A120" s="24">
        <f t="shared" si="131"/>
        <v>53</v>
      </c>
      <c r="B120" s="28"/>
      <c r="D120" s="24"/>
      <c r="E120" s="24"/>
      <c r="F120" s="29"/>
      <c r="M120" s="37"/>
    </row>
    <row r="121">
      <c r="A121" s="24">
        <f t="shared" si="131"/>
        <v>54</v>
      </c>
      <c r="B121" s="28"/>
      <c r="D121" s="24"/>
      <c r="E121" s="24"/>
      <c r="F121" s="29"/>
      <c r="M121" s="37"/>
    </row>
    <row r="122">
      <c r="A122" s="24">
        <f t="shared" si="131"/>
        <v>55</v>
      </c>
      <c r="B122" s="28"/>
      <c r="D122" s="24"/>
      <c r="E122" s="24"/>
      <c r="F122" s="29"/>
      <c r="M122" s="37"/>
    </row>
    <row r="123">
      <c r="A123" s="24">
        <f t="shared" si="131"/>
        <v>56</v>
      </c>
      <c r="B123" s="28"/>
      <c r="D123" s="24"/>
      <c r="E123" s="24"/>
      <c r="F123" s="29"/>
      <c r="M123" s="37"/>
    </row>
    <row r="124">
      <c r="A124" s="24">
        <f t="shared" si="131"/>
        <v>57</v>
      </c>
      <c r="B124" s="28"/>
      <c r="D124" s="24"/>
      <c r="E124" s="24"/>
      <c r="F124" s="29"/>
    </row>
    <row r="125">
      <c r="A125" s="24">
        <f t="shared" si="131"/>
        <v>58</v>
      </c>
      <c r="B125" s="28"/>
      <c r="D125" s="24"/>
      <c r="E125" s="24"/>
      <c r="F125" s="29"/>
      <c r="G125" s="8"/>
      <c r="H125" s="37">
        <v>0.75</v>
      </c>
      <c r="I125" s="37">
        <v>0.75</v>
      </c>
      <c r="J125" s="37">
        <v>0.75</v>
      </c>
      <c r="K125" s="37">
        <v>0.75</v>
      </c>
      <c r="L125" s="37">
        <v>0.75</v>
      </c>
      <c r="M125" s="37">
        <v>0.75</v>
      </c>
      <c r="N125" s="37">
        <v>0.75</v>
      </c>
      <c r="O125" s="37">
        <v>0.75</v>
      </c>
      <c r="P125" s="8"/>
    </row>
    <row r="126">
      <c r="A126" s="38"/>
      <c r="B126" s="26"/>
      <c r="C126" s="26"/>
      <c r="D126" s="26"/>
      <c r="E126" s="3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</row>
    <row r="127">
      <c r="B127" s="7"/>
      <c r="C127" s="8"/>
      <c r="D127" s="8"/>
      <c r="E127" s="8"/>
      <c r="F127" s="8"/>
    </row>
    <row r="128">
      <c r="A128" s="15"/>
      <c r="D128" s="27" t="s">
        <v>28</v>
      </c>
      <c r="E128" s="8"/>
      <c r="F128" s="8"/>
      <c r="G128" s="8"/>
      <c r="H128" s="8"/>
      <c r="I128" s="8"/>
      <c r="J128" s="8"/>
      <c r="K128" s="8"/>
      <c r="AW128" s="9" t="s">
        <v>3</v>
      </c>
      <c r="AX128" s="34" t="s">
        <v>8</v>
      </c>
      <c r="AY128" s="11"/>
      <c r="AZ128" s="11"/>
      <c r="BA128" s="11"/>
      <c r="BB128" s="11"/>
      <c r="BC128" s="11"/>
      <c r="BD128" s="11"/>
    </row>
    <row r="129">
      <c r="A129" s="15"/>
      <c r="B129" s="39" t="s">
        <v>21</v>
      </c>
      <c r="C129" s="8"/>
      <c r="D129" s="8"/>
      <c r="E129" s="8"/>
      <c r="F129" s="8"/>
      <c r="G129" s="8"/>
      <c r="H129" s="8"/>
      <c r="I129" s="8"/>
      <c r="J129" s="8"/>
      <c r="K129" s="8"/>
      <c r="M129" s="27" t="s">
        <v>29</v>
      </c>
      <c r="V129" s="27" t="s">
        <v>23</v>
      </c>
      <c r="W129" s="8"/>
      <c r="AE129" s="27" t="s">
        <v>30</v>
      </c>
      <c r="AN129" s="8" t="s">
        <v>21</v>
      </c>
      <c r="AW129" s="11"/>
      <c r="AX129" s="11"/>
      <c r="AY129" s="11"/>
      <c r="AZ129" s="11"/>
      <c r="BA129" s="11"/>
      <c r="BB129" s="11"/>
      <c r="BC129" s="11"/>
      <c r="BD129" s="11"/>
      <c r="BF129" s="27" t="s">
        <v>31</v>
      </c>
      <c r="BO129" s="36" t="s">
        <v>6</v>
      </c>
      <c r="BT129" s="36" t="s">
        <v>32</v>
      </c>
    </row>
    <row r="130">
      <c r="A130" s="15">
        <v>1.0</v>
      </c>
      <c r="B130" s="40">
        <v>0.10745614680786286</v>
      </c>
      <c r="D130" s="17">
        <v>110.99301</v>
      </c>
      <c r="E130" s="17">
        <v>110.99301</v>
      </c>
      <c r="F130" s="17">
        <v>110.99301</v>
      </c>
      <c r="G130" s="17">
        <v>110.99301</v>
      </c>
      <c r="H130" s="17">
        <v>110.99301</v>
      </c>
      <c r="I130" s="17">
        <v>110.99301</v>
      </c>
      <c r="J130" s="17">
        <v>110.99301</v>
      </c>
      <c r="K130" s="17">
        <v>110.99301</v>
      </c>
      <c r="M130" s="41">
        <f t="shared" ref="M130:T130" si="133">D$130*$B130</f>
        <v>11.92688118</v>
      </c>
      <c r="N130" s="41">
        <f t="shared" si="133"/>
        <v>11.92688118</v>
      </c>
      <c r="O130" s="41">
        <f t="shared" si="133"/>
        <v>11.92688118</v>
      </c>
      <c r="P130" s="41">
        <f t="shared" si="133"/>
        <v>11.92688118</v>
      </c>
      <c r="Q130" s="41">
        <f t="shared" si="133"/>
        <v>11.92688118</v>
      </c>
      <c r="R130" s="41">
        <f t="shared" si="133"/>
        <v>11.92688118</v>
      </c>
      <c r="S130" s="41">
        <f t="shared" si="133"/>
        <v>11.92688118</v>
      </c>
      <c r="T130" s="41">
        <f t="shared" si="133"/>
        <v>11.92688118</v>
      </c>
      <c r="U130" s="41"/>
      <c r="V130" s="31">
        <v>0.25</v>
      </c>
      <c r="W130" s="31">
        <v>0.25</v>
      </c>
      <c r="X130" s="31">
        <v>0.25</v>
      </c>
      <c r="Y130" s="31">
        <v>0.25</v>
      </c>
      <c r="Z130" s="31">
        <v>0.25</v>
      </c>
      <c r="AA130" s="31">
        <v>0.25</v>
      </c>
      <c r="AB130" s="31">
        <v>0.25</v>
      </c>
      <c r="AC130" s="31">
        <v>0.25</v>
      </c>
      <c r="AE130" s="24">
        <f t="shared" ref="AE130:AL130" si="134">if(V130&gt;0,1,0)</f>
        <v>1</v>
      </c>
      <c r="AF130" s="24">
        <f t="shared" si="134"/>
        <v>1</v>
      </c>
      <c r="AG130" s="24">
        <f t="shared" si="134"/>
        <v>1</v>
      </c>
      <c r="AH130" s="24">
        <f t="shared" si="134"/>
        <v>1</v>
      </c>
      <c r="AI130" s="24">
        <f t="shared" si="134"/>
        <v>1</v>
      </c>
      <c r="AJ130" s="24">
        <f t="shared" si="134"/>
        <v>1</v>
      </c>
      <c r="AK130" s="24">
        <f t="shared" si="134"/>
        <v>1</v>
      </c>
      <c r="AL130" s="24">
        <f t="shared" si="134"/>
        <v>1</v>
      </c>
      <c r="AM130" s="24"/>
      <c r="AN130" s="29">
        <f t="shared" ref="AN130:AU130" si="135">M130*AE130</f>
        <v>11.92688118</v>
      </c>
      <c r="AO130" s="29">
        <f t="shared" si="135"/>
        <v>11.92688118</v>
      </c>
      <c r="AP130" s="29">
        <f t="shared" si="135"/>
        <v>11.92688118</v>
      </c>
      <c r="AQ130" s="29">
        <f t="shared" si="135"/>
        <v>11.92688118</v>
      </c>
      <c r="AR130" s="29">
        <f t="shared" si="135"/>
        <v>11.92688118</v>
      </c>
      <c r="AS130" s="29">
        <f t="shared" si="135"/>
        <v>11.92688118</v>
      </c>
      <c r="AT130" s="29">
        <f t="shared" si="135"/>
        <v>11.92688118</v>
      </c>
      <c r="AU130" s="29">
        <f t="shared" si="135"/>
        <v>11.92688118</v>
      </c>
      <c r="AW130" s="19">
        <v>110.99301</v>
      </c>
      <c r="AX130" s="19">
        <v>110.99301</v>
      </c>
      <c r="AY130" s="19">
        <v>110.99301</v>
      </c>
      <c r="AZ130" s="19">
        <v>110.99301</v>
      </c>
      <c r="BA130" s="19">
        <v>110.99301</v>
      </c>
      <c r="BB130" s="19">
        <v>110.99301</v>
      </c>
      <c r="BC130" s="19">
        <v>110.99301</v>
      </c>
      <c r="BD130" s="19">
        <v>110.99301</v>
      </c>
      <c r="BF130" s="24">
        <f t="shared" ref="BF130:BM130" si="136">AVERAGE(AN130:AN187)</f>
        <v>11.06266973</v>
      </c>
      <c r="BG130" s="24">
        <f t="shared" si="136"/>
        <v>11.06266973</v>
      </c>
      <c r="BH130" s="24">
        <f t="shared" si="136"/>
        <v>11.06266973</v>
      </c>
      <c r="BI130" s="24">
        <f t="shared" si="136"/>
        <v>11.06266973</v>
      </c>
      <c r="BJ130" s="24">
        <f t="shared" si="136"/>
        <v>11.06266973</v>
      </c>
      <c r="BK130" s="24">
        <f t="shared" si="136"/>
        <v>11.06266973</v>
      </c>
      <c r="BL130" s="24">
        <f t="shared" si="136"/>
        <v>11.06266973</v>
      </c>
      <c r="BM130" s="24">
        <f t="shared" si="136"/>
        <v>11.06266973</v>
      </c>
      <c r="BO130" s="18">
        <f t="shared" ref="BO130:BR130" si="137">O3</f>
        <v>555.3084651</v>
      </c>
      <c r="BP130" s="18">
        <f t="shared" si="137"/>
        <v>555.3084651</v>
      </c>
      <c r="BQ130" s="18">
        <f t="shared" si="137"/>
        <v>555.3084651</v>
      </c>
      <c r="BR130" s="18">
        <f t="shared" si="137"/>
        <v>555.3084651</v>
      </c>
      <c r="BT130" s="32">
        <v>0.0</v>
      </c>
      <c r="BU130" s="32">
        <v>0.0</v>
      </c>
      <c r="BV130" s="32">
        <v>0.0</v>
      </c>
      <c r="BW130" s="32">
        <v>0.0</v>
      </c>
      <c r="BX130" s="32">
        <v>0.0</v>
      </c>
      <c r="BY130" s="32">
        <v>0.0</v>
      </c>
      <c r="BZ130" s="32">
        <v>0.0</v>
      </c>
      <c r="CA130" s="32">
        <v>0.0</v>
      </c>
      <c r="CB130" s="32">
        <v>0.0</v>
      </c>
      <c r="CC130" s="32">
        <v>0.0</v>
      </c>
      <c r="CD130" s="32">
        <v>0.0</v>
      </c>
      <c r="CE130" s="32">
        <v>0.0</v>
      </c>
      <c r="CF130" s="32">
        <v>0.0</v>
      </c>
      <c r="CG130" s="32">
        <v>0.0</v>
      </c>
      <c r="CH130" s="32">
        <v>0.0</v>
      </c>
      <c r="CI130" s="32">
        <v>0.0</v>
      </c>
      <c r="CJ130" s="32">
        <v>0.0</v>
      </c>
      <c r="CK130" s="32">
        <v>0.0</v>
      </c>
      <c r="CL130" s="32">
        <v>0.0</v>
      </c>
      <c r="CM130" s="32">
        <v>0.0</v>
      </c>
      <c r="CN130" s="32">
        <v>0.0</v>
      </c>
      <c r="CO130" s="32">
        <v>0.0</v>
      </c>
      <c r="CP130" s="32">
        <v>0.0</v>
      </c>
      <c r="CQ130" s="32">
        <v>0.0</v>
      </c>
      <c r="CR130" s="32">
        <v>0.0</v>
      </c>
      <c r="CS130" s="32">
        <v>0.0</v>
      </c>
      <c r="CT130" s="32">
        <v>0.0</v>
      </c>
      <c r="CU130" s="32">
        <v>0.0</v>
      </c>
      <c r="CV130" s="32">
        <v>0.0</v>
      </c>
      <c r="CW130" s="32">
        <v>43.24808044458656</v>
      </c>
      <c r="CX130" s="32">
        <v>43.23184404661967</v>
      </c>
      <c r="CY130" s="32">
        <v>43.17321332385212</v>
      </c>
      <c r="CZ130" s="32">
        <v>43.143317217847354</v>
      </c>
      <c r="DA130" s="32">
        <v>43.12804818223885</v>
      </c>
      <c r="DB130" s="32">
        <v>43.143375205827056</v>
      </c>
      <c r="DC130" s="32">
        <v>43.16776008599738</v>
      </c>
      <c r="DD130" s="32">
        <v>43.09536473634896</v>
      </c>
      <c r="DE130" s="32">
        <v>43.139666525080486</v>
      </c>
      <c r="DF130" s="32">
        <v>43.16959158143636</v>
      </c>
      <c r="DG130" s="32">
        <v>43.174105528281146</v>
      </c>
      <c r="DH130" s="32">
        <v>43.11067698318472</v>
      </c>
      <c r="DI130" s="32">
        <v>43.25582979451775</v>
      </c>
      <c r="DJ130" s="32">
        <v>43.180173759202134</v>
      </c>
      <c r="DK130" s="32">
        <v>43.21544905091582</v>
      </c>
      <c r="DL130" s="32">
        <v>43.16711894125084</v>
      </c>
      <c r="DM130" s="32">
        <v>43.227114619370255</v>
      </c>
      <c r="DN130" s="32">
        <v>43.21257885493309</v>
      </c>
      <c r="DO130" s="32">
        <v>43.17549461314562</v>
      </c>
      <c r="DP130" s="32">
        <v>43.14558300362481</v>
      </c>
      <c r="DQ130" s="32">
        <v>43.23434717681316</v>
      </c>
      <c r="DR130" s="32">
        <v>43.11313229179842</v>
      </c>
      <c r="DS130" s="32">
        <v>43.15238963438448</v>
      </c>
      <c r="DT130" s="32">
        <v>43.10941082022549</v>
      </c>
      <c r="DU130" s="32">
        <v>43.219781986574304</v>
      </c>
      <c r="DV130" s="32">
        <v>43.10938736842502</v>
      </c>
      <c r="DW130" s="32">
        <v>43.224872454916145</v>
      </c>
      <c r="DX130" s="32">
        <v>43.20449662024761</v>
      </c>
      <c r="DY130" s="32">
        <v>43.24808044458656</v>
      </c>
      <c r="DZ130" s="35"/>
      <c r="EA130" s="35"/>
      <c r="EB130" s="35"/>
      <c r="EC130" s="35"/>
      <c r="ED130" s="35"/>
      <c r="EE130" s="35"/>
      <c r="EF130" s="35"/>
      <c r="EG130" s="35"/>
      <c r="EH130" s="35"/>
      <c r="EI130" s="35"/>
      <c r="EJ130" s="35"/>
      <c r="EK130" s="35"/>
      <c r="EL130" s="35"/>
      <c r="EM130" s="35"/>
      <c r="EN130" s="35"/>
      <c r="EO130" s="35"/>
      <c r="EP130" s="35"/>
      <c r="EQ130" s="35"/>
      <c r="ER130" s="35"/>
      <c r="ES130" s="35"/>
      <c r="ET130" s="35"/>
      <c r="EU130" s="35"/>
      <c r="EV130" s="35"/>
      <c r="EW130" s="35"/>
      <c r="EX130" s="35"/>
      <c r="EY130" s="35"/>
      <c r="EZ130" s="35"/>
      <c r="FA130" s="35"/>
      <c r="FB130" s="35"/>
      <c r="FC130" s="35"/>
      <c r="FD130" s="35"/>
      <c r="FE130" s="35"/>
      <c r="FF130" s="35"/>
      <c r="FG130" s="35"/>
      <c r="FH130" s="35"/>
      <c r="FI130" s="35"/>
      <c r="FJ130" s="35"/>
      <c r="FK130" s="35"/>
      <c r="FL130" s="35"/>
      <c r="FM130" s="35"/>
      <c r="FN130" s="35"/>
      <c r="FO130" s="35"/>
      <c r="FP130" s="35"/>
      <c r="FQ130" s="35"/>
      <c r="FR130" s="35"/>
      <c r="FS130" s="35"/>
      <c r="FT130" s="35"/>
      <c r="FU130" s="35"/>
      <c r="FV130" s="35"/>
      <c r="FW130" s="35"/>
      <c r="FX130" s="35"/>
      <c r="FY130" s="35"/>
      <c r="FZ130" s="35"/>
      <c r="GA130" s="35"/>
      <c r="GB130" s="35"/>
      <c r="GC130" s="35"/>
      <c r="GD130" s="35"/>
      <c r="GE130" s="35"/>
      <c r="GF130" s="35"/>
      <c r="GG130" s="35"/>
      <c r="GH130" s="18"/>
      <c r="GI130" s="18"/>
      <c r="GJ130" s="18"/>
      <c r="GK130" s="18"/>
      <c r="GL130" s="18"/>
      <c r="GM130" s="18"/>
      <c r="GN130" s="18"/>
      <c r="GO130" s="18"/>
      <c r="GP130" s="18"/>
      <c r="GQ130" s="18"/>
      <c r="GR130" s="18"/>
      <c r="GS130" s="18"/>
      <c r="GT130" s="18"/>
      <c r="GU130" s="18"/>
      <c r="GV130" s="18"/>
      <c r="GW130" s="18"/>
      <c r="GX130" s="18"/>
      <c r="GY130" s="18"/>
      <c r="GZ130" s="18"/>
      <c r="HA130" s="18"/>
      <c r="HB130" s="18"/>
      <c r="HC130" s="18"/>
      <c r="HD130" s="18"/>
      <c r="HE130" s="18"/>
      <c r="HF130" s="18"/>
      <c r="HG130" s="18"/>
      <c r="HH130" s="18"/>
      <c r="HI130" s="18"/>
      <c r="HJ130" s="18"/>
      <c r="HK130" s="18"/>
      <c r="HL130" s="18"/>
      <c r="HM130" s="18"/>
      <c r="HN130" s="18"/>
      <c r="HO130" s="18"/>
      <c r="HP130" s="18"/>
      <c r="HQ130" s="18"/>
      <c r="HR130" s="18"/>
      <c r="HS130" s="18"/>
      <c r="HT130" s="18"/>
      <c r="HU130" s="18"/>
      <c r="HV130" s="18"/>
      <c r="HW130" s="18"/>
      <c r="HX130" s="18"/>
      <c r="HY130" s="18"/>
      <c r="HZ130" s="18"/>
      <c r="IA130" s="18"/>
      <c r="IB130" s="18"/>
      <c r="IC130" s="18"/>
      <c r="ID130" s="18"/>
      <c r="IE130" s="18"/>
      <c r="IF130" s="18"/>
      <c r="IG130" s="18"/>
      <c r="IH130" s="18"/>
      <c r="II130" s="18"/>
      <c r="IJ130" s="18"/>
      <c r="IK130" s="18"/>
      <c r="IL130" s="18"/>
      <c r="IM130" s="18"/>
      <c r="IN130" s="18"/>
      <c r="IO130" s="18"/>
      <c r="IP130" s="18"/>
      <c r="IQ130" s="18"/>
      <c r="IR130" s="18"/>
      <c r="IS130" s="18"/>
      <c r="IT130" s="18"/>
      <c r="IU130" s="18"/>
      <c r="IV130" s="18"/>
      <c r="IW130" s="18"/>
      <c r="IX130" s="18"/>
      <c r="IY130" s="18"/>
      <c r="IZ130" s="18"/>
      <c r="JA130" s="18"/>
      <c r="JB130" s="18"/>
      <c r="JC130" s="18"/>
      <c r="JD130" s="18"/>
      <c r="JE130" s="18"/>
      <c r="JF130" s="18"/>
      <c r="JG130" s="18"/>
      <c r="JH130" s="18"/>
      <c r="JI130" s="18"/>
      <c r="JJ130" s="18"/>
      <c r="JK130" s="18"/>
      <c r="JL130" s="18"/>
      <c r="JM130" s="18"/>
      <c r="JN130" s="18"/>
      <c r="JO130" s="18"/>
      <c r="JP130" s="18"/>
      <c r="JQ130" s="18"/>
      <c r="JR130" s="18"/>
      <c r="JS130" s="18"/>
      <c r="JT130" s="18"/>
      <c r="JU130" s="18"/>
      <c r="JV130" s="18"/>
      <c r="JW130" s="18"/>
      <c r="JX130" s="18"/>
      <c r="JY130" s="18"/>
      <c r="JZ130" s="18"/>
      <c r="KA130" s="18"/>
      <c r="KB130" s="18"/>
      <c r="KC130" s="18"/>
      <c r="KD130" s="18"/>
      <c r="KE130" s="18"/>
      <c r="KF130" s="18"/>
      <c r="KG130" s="18"/>
      <c r="KH130" s="18"/>
      <c r="KI130" s="18"/>
      <c r="KJ130" s="18"/>
      <c r="KK130" s="18"/>
      <c r="KL130" s="18"/>
      <c r="KM130" s="18"/>
      <c r="KN130" s="18"/>
      <c r="KO130" s="18"/>
      <c r="KP130" s="18"/>
      <c r="KQ130" s="18"/>
      <c r="KR130" s="18"/>
      <c r="KS130" s="18"/>
      <c r="KT130" s="18"/>
      <c r="KU130" s="18"/>
      <c r="KV130" s="18"/>
      <c r="KW130" s="18"/>
      <c r="KX130" s="18"/>
      <c r="KY130" s="18"/>
      <c r="KZ130" s="18"/>
      <c r="LA130" s="18"/>
      <c r="LB130" s="18"/>
      <c r="LC130" s="18"/>
      <c r="LD130" s="18"/>
      <c r="LE130" s="18"/>
      <c r="LF130" s="18"/>
      <c r="LG130" s="18"/>
      <c r="LH130" s="18"/>
      <c r="LI130" s="18"/>
      <c r="LJ130" s="18"/>
      <c r="LK130" s="18"/>
      <c r="LL130" s="18"/>
      <c r="LM130" s="18"/>
      <c r="LN130" s="18"/>
    </row>
    <row r="131">
      <c r="A131" s="15">
        <f t="shared" ref="A131:A187" si="142">A130+1</f>
        <v>2</v>
      </c>
      <c r="B131" s="40">
        <v>0.10745614680786286</v>
      </c>
      <c r="M131" s="41">
        <f t="shared" ref="M131:T131" si="138">D$130*$B131</f>
        <v>11.92688118</v>
      </c>
      <c r="N131" s="41">
        <f t="shared" si="138"/>
        <v>11.92688118</v>
      </c>
      <c r="O131" s="41">
        <f t="shared" si="138"/>
        <v>11.92688118</v>
      </c>
      <c r="P131" s="41">
        <f t="shared" si="138"/>
        <v>11.92688118</v>
      </c>
      <c r="Q131" s="41">
        <f t="shared" si="138"/>
        <v>11.92688118</v>
      </c>
      <c r="R131" s="41">
        <f t="shared" si="138"/>
        <v>11.92688118</v>
      </c>
      <c r="S131" s="41">
        <f t="shared" si="138"/>
        <v>11.92688118</v>
      </c>
      <c r="T131" s="41">
        <f t="shared" si="138"/>
        <v>11.92688118</v>
      </c>
      <c r="V131" s="32">
        <v>0.25</v>
      </c>
      <c r="W131" s="32">
        <v>0.25</v>
      </c>
      <c r="X131" s="32">
        <v>0.25</v>
      </c>
      <c r="Y131" s="32">
        <v>0.25</v>
      </c>
      <c r="Z131" s="32">
        <v>0.25</v>
      </c>
      <c r="AA131" s="32">
        <v>0.25</v>
      </c>
      <c r="AB131" s="32">
        <v>0.25</v>
      </c>
      <c r="AC131" s="32">
        <v>0.25</v>
      </c>
      <c r="AE131" s="24">
        <f t="shared" ref="AE131:AL131" si="139">if(V131&gt;0,1,0)</f>
        <v>1</v>
      </c>
      <c r="AF131" s="24">
        <f t="shared" si="139"/>
        <v>1</v>
      </c>
      <c r="AG131" s="24">
        <f t="shared" si="139"/>
        <v>1</v>
      </c>
      <c r="AH131" s="24">
        <f t="shared" si="139"/>
        <v>1</v>
      </c>
      <c r="AI131" s="24">
        <f t="shared" si="139"/>
        <v>1</v>
      </c>
      <c r="AJ131" s="24">
        <f t="shared" si="139"/>
        <v>1</v>
      </c>
      <c r="AK131" s="24">
        <f t="shared" si="139"/>
        <v>1</v>
      </c>
      <c r="AL131" s="24">
        <f t="shared" si="139"/>
        <v>1</v>
      </c>
      <c r="AN131" s="29">
        <f t="shared" ref="AN131:AU131" si="140">M131*AE131</f>
        <v>11.92688118</v>
      </c>
      <c r="AO131" s="29">
        <f t="shared" si="140"/>
        <v>11.92688118</v>
      </c>
      <c r="AP131" s="29">
        <f t="shared" si="140"/>
        <v>11.92688118</v>
      </c>
      <c r="AQ131" s="29">
        <f t="shared" si="140"/>
        <v>11.92688118</v>
      </c>
      <c r="AR131" s="29">
        <f t="shared" si="140"/>
        <v>11.92688118</v>
      </c>
      <c r="AS131" s="29">
        <f t="shared" si="140"/>
        <v>11.92688118</v>
      </c>
      <c r="AT131" s="29">
        <f t="shared" si="140"/>
        <v>11.92688118</v>
      </c>
      <c r="AU131" s="29">
        <f t="shared" si="140"/>
        <v>11.92688118</v>
      </c>
      <c r="AW131" s="19">
        <v>110.99301</v>
      </c>
      <c r="AX131" s="19">
        <v>110.99301</v>
      </c>
      <c r="AY131" s="19">
        <v>110.99301</v>
      </c>
      <c r="AZ131" s="19">
        <v>110.99301</v>
      </c>
      <c r="BA131" s="19">
        <v>110.99301</v>
      </c>
      <c r="BB131" s="19">
        <v>110.99301</v>
      </c>
      <c r="BC131" s="19">
        <v>110.99301</v>
      </c>
      <c r="BD131" s="19">
        <v>110.99301</v>
      </c>
      <c r="BO131" s="18">
        <f t="shared" ref="BO131:BR131" si="141">O4</f>
        <v>1451.155629</v>
      </c>
      <c r="BP131" s="18">
        <f t="shared" si="141"/>
        <v>1451.155629</v>
      </c>
      <c r="BQ131" s="18">
        <f t="shared" si="141"/>
        <v>1451.155629</v>
      </c>
      <c r="BR131" s="18">
        <f t="shared" si="141"/>
        <v>1451.155629</v>
      </c>
      <c r="BT131" s="32">
        <v>0.0</v>
      </c>
      <c r="BU131" s="32">
        <v>0.0</v>
      </c>
      <c r="BV131" s="32">
        <v>0.0</v>
      </c>
      <c r="BW131" s="32">
        <v>0.0</v>
      </c>
      <c r="BX131" s="32">
        <v>0.0</v>
      </c>
      <c r="BY131" s="32">
        <v>0.0</v>
      </c>
      <c r="BZ131" s="32">
        <v>0.0</v>
      </c>
      <c r="CA131" s="32">
        <v>0.0</v>
      </c>
      <c r="CB131" s="32">
        <v>0.0</v>
      </c>
      <c r="CC131" s="32">
        <v>0.0</v>
      </c>
      <c r="CD131" s="32">
        <v>0.0</v>
      </c>
      <c r="CE131" s="32">
        <v>0.0</v>
      </c>
      <c r="CF131" s="32">
        <v>0.0</v>
      </c>
      <c r="CG131" s="32">
        <v>0.0</v>
      </c>
      <c r="CH131" s="32">
        <v>0.0</v>
      </c>
      <c r="CI131" s="32">
        <v>0.0</v>
      </c>
      <c r="CJ131" s="32">
        <v>0.0</v>
      </c>
      <c r="CK131" s="32">
        <v>0.0</v>
      </c>
      <c r="CL131" s="32">
        <v>0.0</v>
      </c>
      <c r="CM131" s="32">
        <v>0.0</v>
      </c>
      <c r="CN131" s="32">
        <v>0.0</v>
      </c>
      <c r="CO131" s="32">
        <v>0.0</v>
      </c>
      <c r="CP131" s="32">
        <v>0.0</v>
      </c>
      <c r="CQ131" s="32">
        <v>0.0</v>
      </c>
      <c r="CR131" s="32">
        <v>0.0</v>
      </c>
      <c r="CS131" s="32">
        <v>0.0</v>
      </c>
      <c r="CT131" s="32">
        <v>0.0</v>
      </c>
      <c r="CU131" s="32">
        <v>0.0</v>
      </c>
      <c r="CV131" s="32">
        <v>0.0</v>
      </c>
      <c r="CW131" s="32">
        <v>43.24808044458656</v>
      </c>
      <c r="CX131" s="32">
        <v>43.23184404661967</v>
      </c>
      <c r="CY131" s="32">
        <v>43.17321332385212</v>
      </c>
      <c r="CZ131" s="32">
        <v>43.143317217847354</v>
      </c>
      <c r="DA131" s="32">
        <v>43.12804818223885</v>
      </c>
      <c r="DB131" s="32">
        <v>43.143375205827056</v>
      </c>
      <c r="DC131" s="32">
        <v>43.16776008599738</v>
      </c>
      <c r="DD131" s="32">
        <v>43.09536473634896</v>
      </c>
      <c r="DE131" s="32">
        <v>43.139666525080486</v>
      </c>
      <c r="DF131" s="32">
        <v>43.16959158143636</v>
      </c>
      <c r="DG131" s="32">
        <v>43.174105528281146</v>
      </c>
      <c r="DH131" s="32">
        <v>43.11067698318472</v>
      </c>
      <c r="DI131" s="32">
        <v>43.25582979451775</v>
      </c>
      <c r="DJ131" s="32">
        <v>43.180173759202134</v>
      </c>
      <c r="DK131" s="32">
        <v>43.21544905091582</v>
      </c>
      <c r="DL131" s="32">
        <v>43.16711894125084</v>
      </c>
      <c r="DM131" s="32">
        <v>43.227114619370255</v>
      </c>
      <c r="DN131" s="32">
        <v>43.21257885493309</v>
      </c>
      <c r="DO131" s="32">
        <v>43.17549461314562</v>
      </c>
      <c r="DP131" s="32">
        <v>43.14558300362481</v>
      </c>
      <c r="DQ131" s="32">
        <v>43.23434717681316</v>
      </c>
      <c r="DR131" s="32">
        <v>43.11313229179842</v>
      </c>
      <c r="DS131" s="32">
        <v>43.15238963438448</v>
      </c>
      <c r="DT131" s="32">
        <v>43.10941082022549</v>
      </c>
      <c r="DU131" s="32">
        <v>43.219781986574304</v>
      </c>
      <c r="DV131" s="32">
        <v>43.10938736842502</v>
      </c>
      <c r="DW131" s="32">
        <v>43.224872454916145</v>
      </c>
      <c r="DX131" s="32">
        <v>43.20449662024761</v>
      </c>
      <c r="DY131" s="32">
        <v>43.24808044458656</v>
      </c>
      <c r="DZ131" s="42"/>
      <c r="EA131" s="35"/>
      <c r="EB131" s="35"/>
      <c r="EC131" s="35"/>
      <c r="ED131" s="35"/>
      <c r="EE131" s="35"/>
      <c r="EF131" s="35"/>
      <c r="EG131" s="35"/>
      <c r="EH131" s="35"/>
      <c r="EI131" s="35"/>
      <c r="EJ131" s="35"/>
      <c r="EK131" s="35"/>
      <c r="EL131" s="35"/>
      <c r="EM131" s="35"/>
      <c r="EN131" s="35"/>
      <c r="EO131" s="35"/>
      <c r="EP131" s="35"/>
      <c r="EQ131" s="35"/>
      <c r="ER131" s="35"/>
      <c r="ES131" s="35"/>
      <c r="ET131" s="35"/>
      <c r="EU131" s="35"/>
      <c r="EV131" s="35"/>
      <c r="EW131" s="35"/>
      <c r="EX131" s="35"/>
      <c r="EY131" s="35"/>
      <c r="EZ131" s="35"/>
      <c r="FA131" s="35"/>
      <c r="FB131" s="35"/>
      <c r="FC131" s="35"/>
      <c r="FD131" s="35"/>
      <c r="FE131" s="35"/>
      <c r="FF131" s="35"/>
      <c r="FG131" s="35"/>
      <c r="FH131" s="35"/>
      <c r="FI131" s="35"/>
      <c r="FJ131" s="35"/>
      <c r="FK131" s="35"/>
      <c r="FL131" s="35"/>
      <c r="FM131" s="35"/>
      <c r="FN131" s="35"/>
      <c r="FO131" s="35"/>
      <c r="FP131" s="35"/>
      <c r="FQ131" s="35"/>
      <c r="FR131" s="35"/>
      <c r="FS131" s="35"/>
      <c r="FT131" s="35"/>
      <c r="FU131" s="35"/>
      <c r="FV131" s="35"/>
      <c r="FW131" s="35"/>
      <c r="FX131" s="35"/>
      <c r="FY131" s="35"/>
      <c r="FZ131" s="35"/>
      <c r="GA131" s="35"/>
      <c r="GB131" s="35"/>
      <c r="GC131" s="35"/>
      <c r="GD131" s="35"/>
      <c r="GE131" s="35"/>
      <c r="GF131" s="35"/>
      <c r="GG131" s="35"/>
      <c r="GH131" s="18"/>
      <c r="GI131" s="18"/>
      <c r="GJ131" s="18"/>
      <c r="GK131" s="18"/>
      <c r="GL131" s="18"/>
      <c r="GM131" s="18"/>
      <c r="GN131" s="18"/>
      <c r="GO131" s="18"/>
      <c r="GP131" s="18"/>
      <c r="GQ131" s="18"/>
      <c r="GR131" s="18"/>
      <c r="GS131" s="18"/>
      <c r="GT131" s="18"/>
      <c r="GU131" s="18"/>
      <c r="GV131" s="18"/>
      <c r="GW131" s="18"/>
      <c r="GX131" s="18"/>
      <c r="GY131" s="18"/>
      <c r="GZ131" s="18"/>
      <c r="HA131" s="18"/>
      <c r="HB131" s="18"/>
      <c r="HC131" s="18"/>
      <c r="HD131" s="18"/>
      <c r="HE131" s="18"/>
      <c r="HF131" s="18"/>
      <c r="HG131" s="18"/>
      <c r="HH131" s="18"/>
      <c r="HI131" s="18"/>
      <c r="HJ131" s="18"/>
      <c r="HK131" s="18"/>
      <c r="HL131" s="18"/>
      <c r="HM131" s="18"/>
      <c r="HN131" s="18"/>
      <c r="HO131" s="18"/>
      <c r="HP131" s="18"/>
      <c r="HQ131" s="18"/>
      <c r="HR131" s="18"/>
      <c r="HS131" s="18"/>
      <c r="HT131" s="18"/>
      <c r="HU131" s="18"/>
      <c r="HV131" s="18"/>
      <c r="HW131" s="18"/>
      <c r="HX131" s="18"/>
      <c r="HY131" s="18"/>
      <c r="HZ131" s="18"/>
      <c r="IA131" s="18"/>
      <c r="IB131" s="18"/>
      <c r="IC131" s="18"/>
      <c r="ID131" s="18"/>
      <c r="IE131" s="18"/>
      <c r="IF131" s="18"/>
      <c r="IG131" s="18"/>
      <c r="IH131" s="18"/>
      <c r="II131" s="18"/>
      <c r="IJ131" s="18"/>
      <c r="IK131" s="18"/>
      <c r="IL131" s="18"/>
      <c r="IM131" s="18"/>
      <c r="IN131" s="18"/>
      <c r="IO131" s="18"/>
      <c r="IP131" s="18"/>
      <c r="IQ131" s="18"/>
      <c r="IR131" s="18"/>
      <c r="IS131" s="18"/>
      <c r="IT131" s="18"/>
      <c r="IU131" s="18"/>
      <c r="IV131" s="18"/>
      <c r="IW131" s="18"/>
      <c r="IX131" s="18"/>
      <c r="IY131" s="18"/>
      <c r="IZ131" s="18"/>
      <c r="JA131" s="18"/>
      <c r="JB131" s="18"/>
      <c r="JC131" s="18"/>
      <c r="JD131" s="18"/>
      <c r="JE131" s="18"/>
      <c r="JF131" s="18"/>
      <c r="JG131" s="18"/>
      <c r="JH131" s="18"/>
      <c r="JI131" s="18"/>
      <c r="JJ131" s="18"/>
      <c r="JK131" s="18"/>
      <c r="JL131" s="18"/>
      <c r="JM131" s="18"/>
      <c r="JN131" s="18"/>
      <c r="JO131" s="18"/>
      <c r="JP131" s="18"/>
      <c r="JQ131" s="18"/>
      <c r="JR131" s="18"/>
      <c r="JS131" s="18"/>
      <c r="JT131" s="18"/>
      <c r="JU131" s="18"/>
      <c r="JV131" s="18"/>
      <c r="JW131" s="18"/>
      <c r="JX131" s="18"/>
      <c r="JY131" s="18"/>
      <c r="JZ131" s="18"/>
      <c r="KA131" s="18"/>
      <c r="KB131" s="18"/>
      <c r="KC131" s="18"/>
      <c r="KD131" s="18"/>
      <c r="KE131" s="18"/>
      <c r="KF131" s="18"/>
      <c r="KG131" s="18"/>
      <c r="KH131" s="18"/>
      <c r="KI131" s="18"/>
      <c r="KJ131" s="18"/>
      <c r="KK131" s="18"/>
      <c r="KL131" s="18"/>
      <c r="KM131" s="18"/>
      <c r="KN131" s="18"/>
      <c r="KO131" s="18"/>
      <c r="KP131" s="18"/>
      <c r="KQ131" s="18"/>
      <c r="KR131" s="18"/>
      <c r="KS131" s="18"/>
      <c r="KT131" s="18"/>
      <c r="KU131" s="18"/>
      <c r="KV131" s="18"/>
      <c r="KW131" s="18"/>
      <c r="KX131" s="18"/>
      <c r="KY131" s="18"/>
      <c r="KZ131" s="18"/>
      <c r="LA131" s="18"/>
      <c r="LB131" s="18"/>
      <c r="LC131" s="18"/>
      <c r="LD131" s="18"/>
      <c r="LE131" s="18"/>
      <c r="LF131" s="18"/>
      <c r="LG131" s="18"/>
      <c r="LH131" s="18"/>
      <c r="LI131" s="18"/>
      <c r="LJ131" s="18"/>
      <c r="LK131" s="18"/>
      <c r="LL131" s="18"/>
      <c r="LM131" s="18"/>
      <c r="LN131" s="18"/>
    </row>
    <row r="132">
      <c r="A132" s="15">
        <f t="shared" si="142"/>
        <v>3</v>
      </c>
      <c r="B132" s="40">
        <v>0.10745614680786286</v>
      </c>
      <c r="M132" s="41">
        <f t="shared" ref="M132:T132" si="143">D$130*$B132</f>
        <v>11.92688118</v>
      </c>
      <c r="N132" s="41">
        <f t="shared" si="143"/>
        <v>11.92688118</v>
      </c>
      <c r="O132" s="41">
        <f t="shared" si="143"/>
        <v>11.92688118</v>
      </c>
      <c r="P132" s="41">
        <f t="shared" si="143"/>
        <v>11.92688118</v>
      </c>
      <c r="Q132" s="41">
        <f t="shared" si="143"/>
        <v>11.92688118</v>
      </c>
      <c r="R132" s="41">
        <f t="shared" si="143"/>
        <v>11.92688118</v>
      </c>
      <c r="S132" s="41">
        <f t="shared" si="143"/>
        <v>11.92688118</v>
      </c>
      <c r="T132" s="41">
        <f t="shared" si="143"/>
        <v>11.92688118</v>
      </c>
      <c r="V132" s="32">
        <v>0.25</v>
      </c>
      <c r="W132" s="32">
        <v>0.25</v>
      </c>
      <c r="X132" s="32">
        <v>0.25</v>
      </c>
      <c r="Y132" s="32">
        <v>0.25</v>
      </c>
      <c r="Z132" s="32">
        <v>0.25</v>
      </c>
      <c r="AA132" s="32">
        <v>0.25</v>
      </c>
      <c r="AB132" s="32">
        <v>0.25</v>
      </c>
      <c r="AC132" s="32">
        <v>0.25</v>
      </c>
      <c r="AE132" s="24">
        <f t="shared" ref="AE132:AL132" si="144">if(V132&gt;0,1,0)</f>
        <v>1</v>
      </c>
      <c r="AF132" s="24">
        <f t="shared" si="144"/>
        <v>1</v>
      </c>
      <c r="AG132" s="24">
        <f t="shared" si="144"/>
        <v>1</v>
      </c>
      <c r="AH132" s="24">
        <f t="shared" si="144"/>
        <v>1</v>
      </c>
      <c r="AI132" s="24">
        <f t="shared" si="144"/>
        <v>1</v>
      </c>
      <c r="AJ132" s="24">
        <f t="shared" si="144"/>
        <v>1</v>
      </c>
      <c r="AK132" s="24">
        <f t="shared" si="144"/>
        <v>1</v>
      </c>
      <c r="AL132" s="24">
        <f t="shared" si="144"/>
        <v>1</v>
      </c>
      <c r="AN132" s="29">
        <f t="shared" ref="AN132:AU132" si="145">M132*AE132</f>
        <v>11.92688118</v>
      </c>
      <c r="AO132" s="29">
        <f t="shared" si="145"/>
        <v>11.92688118</v>
      </c>
      <c r="AP132" s="29">
        <f t="shared" si="145"/>
        <v>11.92688118</v>
      </c>
      <c r="AQ132" s="29">
        <f t="shared" si="145"/>
        <v>11.92688118</v>
      </c>
      <c r="AR132" s="29">
        <f t="shared" si="145"/>
        <v>11.92688118</v>
      </c>
      <c r="AS132" s="29">
        <f t="shared" si="145"/>
        <v>11.92688118</v>
      </c>
      <c r="AT132" s="29">
        <f t="shared" si="145"/>
        <v>11.92688118</v>
      </c>
      <c r="AU132" s="29">
        <f t="shared" si="145"/>
        <v>11.92688118</v>
      </c>
      <c r="AW132" s="19">
        <v>110.99301</v>
      </c>
      <c r="AX132" s="19">
        <v>110.99301</v>
      </c>
      <c r="AY132" s="19">
        <v>110.99301</v>
      </c>
      <c r="AZ132" s="19">
        <v>110.99301</v>
      </c>
      <c r="BA132" s="19">
        <v>110.99301</v>
      </c>
      <c r="BB132" s="19">
        <v>110.99301</v>
      </c>
      <c r="BC132" s="19">
        <v>110.99301</v>
      </c>
      <c r="BD132" s="19">
        <v>110.99301</v>
      </c>
      <c r="BF132" s="24">
        <v>0.01</v>
      </c>
      <c r="BG132" s="8" t="s">
        <v>24</v>
      </c>
      <c r="BO132" s="18">
        <f t="shared" ref="BO132:BR132" si="146">O5</f>
        <v>1606.823803</v>
      </c>
      <c r="BP132" s="18">
        <f t="shared" si="146"/>
        <v>1606.823803</v>
      </c>
      <c r="BQ132" s="18">
        <f t="shared" si="146"/>
        <v>1606.823803</v>
      </c>
      <c r="BR132" s="18">
        <f t="shared" si="146"/>
        <v>1606.823803</v>
      </c>
      <c r="BT132" s="32">
        <v>0.0</v>
      </c>
      <c r="BU132" s="32">
        <v>0.0</v>
      </c>
      <c r="BV132" s="32">
        <v>0.0</v>
      </c>
      <c r="BW132" s="32">
        <v>0.0</v>
      </c>
      <c r="BX132" s="32">
        <v>0.0</v>
      </c>
      <c r="BY132" s="32">
        <v>0.0</v>
      </c>
      <c r="BZ132" s="32">
        <v>0.0</v>
      </c>
      <c r="CA132" s="32">
        <v>0.0</v>
      </c>
      <c r="CB132" s="32">
        <v>0.0</v>
      </c>
      <c r="CC132" s="32">
        <v>0.0</v>
      </c>
      <c r="CD132" s="32">
        <v>0.0</v>
      </c>
      <c r="CE132" s="32">
        <v>0.0</v>
      </c>
      <c r="CF132" s="32">
        <v>0.0</v>
      </c>
      <c r="CG132" s="32">
        <v>0.0</v>
      </c>
      <c r="CH132" s="32">
        <v>0.0</v>
      </c>
      <c r="CI132" s="32">
        <v>0.0</v>
      </c>
      <c r="CJ132" s="32">
        <v>0.0</v>
      </c>
      <c r="CK132" s="32">
        <v>0.0</v>
      </c>
      <c r="CL132" s="32">
        <v>0.0</v>
      </c>
      <c r="CM132" s="32">
        <v>0.0</v>
      </c>
      <c r="CN132" s="32">
        <v>0.0</v>
      </c>
      <c r="CO132" s="32">
        <v>0.0</v>
      </c>
      <c r="CP132" s="32">
        <v>0.0</v>
      </c>
      <c r="CQ132" s="32">
        <v>0.0</v>
      </c>
      <c r="CR132" s="32">
        <v>0.0</v>
      </c>
      <c r="CS132" s="32">
        <v>0.0</v>
      </c>
      <c r="CT132" s="32">
        <v>0.0</v>
      </c>
      <c r="CU132" s="32">
        <v>0.0</v>
      </c>
      <c r="CV132" s="32">
        <v>0.0</v>
      </c>
      <c r="CW132" s="32">
        <v>43.24808044458656</v>
      </c>
      <c r="CX132" s="32">
        <v>43.23184404661967</v>
      </c>
      <c r="CY132" s="32">
        <v>43.17321332385212</v>
      </c>
      <c r="CZ132" s="32">
        <v>43.143317217847354</v>
      </c>
      <c r="DA132" s="32">
        <v>43.12804818223885</v>
      </c>
      <c r="DB132" s="32">
        <v>43.143375205827056</v>
      </c>
      <c r="DC132" s="32">
        <v>43.16776008599738</v>
      </c>
      <c r="DD132" s="32">
        <v>43.09536473634896</v>
      </c>
      <c r="DE132" s="32">
        <v>43.139666525080486</v>
      </c>
      <c r="DF132" s="32">
        <v>43.16959158143636</v>
      </c>
      <c r="DG132" s="32">
        <v>43.174105528281146</v>
      </c>
      <c r="DH132" s="32">
        <v>43.11067698318472</v>
      </c>
      <c r="DI132" s="32">
        <v>43.25582979451775</v>
      </c>
      <c r="DJ132" s="32">
        <v>43.180173759202134</v>
      </c>
      <c r="DK132" s="32">
        <v>43.21544905091582</v>
      </c>
      <c r="DL132" s="32">
        <v>43.16711894125084</v>
      </c>
      <c r="DM132" s="32">
        <v>43.227114619370255</v>
      </c>
      <c r="DN132" s="32">
        <v>43.21257885493309</v>
      </c>
      <c r="DO132" s="32">
        <v>43.17549461314562</v>
      </c>
      <c r="DP132" s="32">
        <v>43.14558300362481</v>
      </c>
      <c r="DQ132" s="32">
        <v>43.23434717681316</v>
      </c>
      <c r="DR132" s="32">
        <v>43.11313229179842</v>
      </c>
      <c r="DS132" s="32">
        <v>43.15238963438448</v>
      </c>
      <c r="DT132" s="32">
        <v>43.10941082022549</v>
      </c>
      <c r="DU132" s="32">
        <v>43.219781986574304</v>
      </c>
      <c r="DV132" s="32">
        <v>43.10938736842502</v>
      </c>
      <c r="DW132" s="32">
        <v>43.224872454916145</v>
      </c>
      <c r="DX132" s="32">
        <v>43.20449662024761</v>
      </c>
      <c r="DY132" s="32">
        <v>43.24808044458656</v>
      </c>
      <c r="DZ132" s="35"/>
      <c r="EA132" s="35"/>
      <c r="EB132" s="35"/>
      <c r="EC132" s="35"/>
      <c r="ED132" s="35"/>
      <c r="EE132" s="35"/>
      <c r="EF132" s="35"/>
      <c r="EG132" s="35"/>
      <c r="EH132" s="35"/>
      <c r="EI132" s="35"/>
      <c r="EJ132" s="35"/>
      <c r="EK132" s="35"/>
      <c r="EL132" s="35"/>
      <c r="EM132" s="35"/>
      <c r="EN132" s="35"/>
      <c r="EO132" s="35"/>
      <c r="EP132" s="35"/>
      <c r="EQ132" s="35"/>
      <c r="ER132" s="35"/>
      <c r="ES132" s="35"/>
      <c r="ET132" s="35"/>
      <c r="EU132" s="35"/>
      <c r="EV132" s="35"/>
      <c r="EW132" s="35"/>
      <c r="EX132" s="35"/>
      <c r="EY132" s="35"/>
      <c r="EZ132" s="35"/>
      <c r="FA132" s="35"/>
      <c r="FB132" s="35"/>
      <c r="FC132" s="35"/>
      <c r="FD132" s="35"/>
      <c r="FE132" s="35"/>
      <c r="FF132" s="35"/>
      <c r="FG132" s="35"/>
      <c r="FH132" s="35"/>
      <c r="FI132" s="35"/>
      <c r="FJ132" s="35"/>
      <c r="FK132" s="35"/>
      <c r="FL132" s="35"/>
      <c r="FM132" s="35"/>
      <c r="FN132" s="35"/>
      <c r="FO132" s="35"/>
      <c r="FP132" s="35"/>
      <c r="FQ132" s="35"/>
      <c r="FR132" s="35"/>
      <c r="FS132" s="35"/>
      <c r="FT132" s="35"/>
      <c r="FU132" s="35"/>
      <c r="FV132" s="35"/>
      <c r="FW132" s="35"/>
      <c r="FX132" s="35"/>
      <c r="FY132" s="35"/>
      <c r="FZ132" s="35"/>
      <c r="GA132" s="35"/>
      <c r="GB132" s="35"/>
      <c r="GC132" s="35"/>
      <c r="GD132" s="35"/>
      <c r="GE132" s="35"/>
      <c r="GF132" s="35"/>
      <c r="GG132" s="35"/>
      <c r="GH132" s="18"/>
      <c r="GI132" s="18"/>
      <c r="GJ132" s="18"/>
      <c r="GK132" s="18"/>
      <c r="GL132" s="18"/>
      <c r="GM132" s="18"/>
      <c r="GN132" s="18"/>
      <c r="GO132" s="18"/>
      <c r="GP132" s="18"/>
      <c r="GQ132" s="18"/>
      <c r="GR132" s="18"/>
      <c r="GS132" s="18"/>
      <c r="GT132" s="18"/>
      <c r="GU132" s="18"/>
      <c r="GV132" s="18"/>
      <c r="GW132" s="18"/>
      <c r="GX132" s="18"/>
      <c r="GY132" s="18"/>
      <c r="GZ132" s="18"/>
      <c r="HA132" s="18"/>
      <c r="HB132" s="18"/>
      <c r="HC132" s="18"/>
      <c r="HD132" s="18"/>
      <c r="HE132" s="18"/>
      <c r="HF132" s="18"/>
      <c r="HG132" s="18"/>
      <c r="HH132" s="18"/>
      <c r="HI132" s="18"/>
      <c r="HJ132" s="18"/>
      <c r="HK132" s="18"/>
      <c r="HL132" s="18"/>
      <c r="HM132" s="18"/>
      <c r="HN132" s="18"/>
      <c r="HO132" s="18"/>
      <c r="HP132" s="18"/>
      <c r="HQ132" s="18"/>
      <c r="HR132" s="18"/>
      <c r="HS132" s="18"/>
      <c r="HT132" s="18"/>
      <c r="HU132" s="18"/>
      <c r="HV132" s="18"/>
      <c r="HW132" s="18"/>
      <c r="HX132" s="18"/>
      <c r="HY132" s="18"/>
      <c r="HZ132" s="18"/>
      <c r="IA132" s="18"/>
      <c r="IB132" s="18"/>
      <c r="IC132" s="18"/>
      <c r="ID132" s="18"/>
      <c r="IE132" s="18"/>
      <c r="IF132" s="18"/>
      <c r="IG132" s="18"/>
      <c r="IH132" s="18"/>
      <c r="II132" s="18"/>
      <c r="IJ132" s="18"/>
      <c r="IK132" s="18"/>
      <c r="IL132" s="18"/>
      <c r="IM132" s="18"/>
      <c r="IN132" s="18"/>
      <c r="IO132" s="18"/>
      <c r="IP132" s="18"/>
      <c r="IQ132" s="18"/>
      <c r="IR132" s="18"/>
      <c r="IS132" s="18"/>
      <c r="IT132" s="18"/>
      <c r="IU132" s="18"/>
      <c r="IV132" s="18"/>
      <c r="IW132" s="18"/>
      <c r="IX132" s="18"/>
      <c r="IY132" s="18"/>
      <c r="IZ132" s="18"/>
      <c r="JA132" s="18"/>
      <c r="JB132" s="18"/>
      <c r="JC132" s="18"/>
      <c r="JD132" s="18"/>
      <c r="JE132" s="18"/>
      <c r="JF132" s="18"/>
      <c r="JG132" s="18"/>
      <c r="JH132" s="18"/>
      <c r="JI132" s="18"/>
      <c r="JJ132" s="18"/>
      <c r="JK132" s="18"/>
      <c r="JL132" s="18"/>
      <c r="JM132" s="18"/>
      <c r="JN132" s="18"/>
      <c r="JO132" s="18"/>
      <c r="JP132" s="18"/>
      <c r="JQ132" s="18"/>
      <c r="JR132" s="18"/>
      <c r="JS132" s="18"/>
      <c r="JT132" s="18"/>
      <c r="JU132" s="18"/>
      <c r="JV132" s="18"/>
      <c r="JW132" s="18"/>
      <c r="JX132" s="18"/>
      <c r="JY132" s="18"/>
      <c r="JZ132" s="18"/>
      <c r="KA132" s="18"/>
      <c r="KB132" s="18"/>
      <c r="KC132" s="18"/>
      <c r="KD132" s="18"/>
      <c r="KE132" s="18"/>
      <c r="KF132" s="18"/>
      <c r="KG132" s="18"/>
      <c r="KH132" s="18"/>
      <c r="KI132" s="18"/>
      <c r="KJ132" s="18"/>
      <c r="KK132" s="18"/>
      <c r="KL132" s="18"/>
      <c r="KM132" s="18"/>
      <c r="KN132" s="18"/>
      <c r="KO132" s="18"/>
      <c r="KP132" s="18"/>
      <c r="KQ132" s="18"/>
      <c r="KR132" s="18"/>
      <c r="KS132" s="18"/>
      <c r="KT132" s="18"/>
      <c r="KU132" s="18"/>
      <c r="KV132" s="18"/>
      <c r="KW132" s="18"/>
      <c r="KX132" s="18"/>
      <c r="KY132" s="18"/>
      <c r="KZ132" s="18"/>
      <c r="LA132" s="18"/>
      <c r="LB132" s="18"/>
      <c r="LC132" s="18"/>
      <c r="LD132" s="18"/>
      <c r="LE132" s="18"/>
      <c r="LF132" s="18"/>
      <c r="LG132" s="18"/>
      <c r="LH132" s="18"/>
      <c r="LI132" s="18"/>
      <c r="LJ132" s="18"/>
      <c r="LK132" s="18"/>
      <c r="LL132" s="18"/>
      <c r="LM132" s="18"/>
      <c r="LN132" s="18"/>
    </row>
    <row r="133">
      <c r="A133" s="15">
        <f t="shared" si="142"/>
        <v>4</v>
      </c>
      <c r="B133" s="40">
        <v>0.10745614680786286</v>
      </c>
      <c r="M133" s="41">
        <f t="shared" ref="M133:T133" si="147">D$130*$B133</f>
        <v>11.92688118</v>
      </c>
      <c r="N133" s="41">
        <f t="shared" si="147"/>
        <v>11.92688118</v>
      </c>
      <c r="O133" s="41">
        <f t="shared" si="147"/>
        <v>11.92688118</v>
      </c>
      <c r="P133" s="41">
        <f t="shared" si="147"/>
        <v>11.92688118</v>
      </c>
      <c r="Q133" s="41">
        <f t="shared" si="147"/>
        <v>11.92688118</v>
      </c>
      <c r="R133" s="41">
        <f t="shared" si="147"/>
        <v>11.92688118</v>
      </c>
      <c r="S133" s="41">
        <f t="shared" si="147"/>
        <v>11.92688118</v>
      </c>
      <c r="T133" s="41">
        <f t="shared" si="147"/>
        <v>11.92688118</v>
      </c>
      <c r="V133" s="32">
        <v>0.25</v>
      </c>
      <c r="W133" s="32">
        <v>0.25</v>
      </c>
      <c r="X133" s="32">
        <v>0.25</v>
      </c>
      <c r="Y133" s="32">
        <v>0.25</v>
      </c>
      <c r="Z133" s="32">
        <v>0.25</v>
      </c>
      <c r="AA133" s="32">
        <v>0.25</v>
      </c>
      <c r="AB133" s="32">
        <v>0.25</v>
      </c>
      <c r="AC133" s="32">
        <v>0.25</v>
      </c>
      <c r="AE133" s="24">
        <f t="shared" ref="AE133:AL133" si="148">if(V133&gt;0,1,0)</f>
        <v>1</v>
      </c>
      <c r="AF133" s="24">
        <f t="shared" si="148"/>
        <v>1</v>
      </c>
      <c r="AG133" s="24">
        <f t="shared" si="148"/>
        <v>1</v>
      </c>
      <c r="AH133" s="24">
        <f t="shared" si="148"/>
        <v>1</v>
      </c>
      <c r="AI133" s="24">
        <f t="shared" si="148"/>
        <v>1</v>
      </c>
      <c r="AJ133" s="24">
        <f t="shared" si="148"/>
        <v>1</v>
      </c>
      <c r="AK133" s="24">
        <f t="shared" si="148"/>
        <v>1</v>
      </c>
      <c r="AL133" s="24">
        <f t="shared" si="148"/>
        <v>1</v>
      </c>
      <c r="AN133" s="29">
        <f t="shared" ref="AN133:AU133" si="149">M133*AE133</f>
        <v>11.92688118</v>
      </c>
      <c r="AO133" s="29">
        <f t="shared" si="149"/>
        <v>11.92688118</v>
      </c>
      <c r="AP133" s="29">
        <f t="shared" si="149"/>
        <v>11.92688118</v>
      </c>
      <c r="AQ133" s="29">
        <f t="shared" si="149"/>
        <v>11.92688118</v>
      </c>
      <c r="AR133" s="29">
        <f t="shared" si="149"/>
        <v>11.92688118</v>
      </c>
      <c r="AS133" s="29">
        <f t="shared" si="149"/>
        <v>11.92688118</v>
      </c>
      <c r="AT133" s="29">
        <f t="shared" si="149"/>
        <v>11.92688118</v>
      </c>
      <c r="AU133" s="29">
        <f t="shared" si="149"/>
        <v>11.92688118</v>
      </c>
      <c r="AW133" s="19">
        <v>110.99301</v>
      </c>
      <c r="AX133" s="19">
        <v>110.99301</v>
      </c>
      <c r="AY133" s="19">
        <v>110.99301</v>
      </c>
      <c r="AZ133" s="19">
        <v>110.99301</v>
      </c>
      <c r="BA133" s="19">
        <v>110.99301</v>
      </c>
      <c r="BB133" s="19">
        <v>110.99301</v>
      </c>
      <c r="BC133" s="19">
        <v>110.99301</v>
      </c>
      <c r="BD133" s="19">
        <v>110.99301</v>
      </c>
      <c r="BO133" s="18">
        <f t="shared" ref="BO133:BR133" si="150">O6</f>
        <v>1269.973056</v>
      </c>
      <c r="BP133" s="18">
        <f t="shared" si="150"/>
        <v>1269.973056</v>
      </c>
      <c r="BQ133" s="18">
        <f t="shared" si="150"/>
        <v>1269.973056</v>
      </c>
      <c r="BR133" s="18">
        <f t="shared" si="150"/>
        <v>1269.973056</v>
      </c>
      <c r="BT133" s="32">
        <v>0.0</v>
      </c>
      <c r="BU133" s="32">
        <v>0.0</v>
      </c>
      <c r="BV133" s="32">
        <v>0.0</v>
      </c>
      <c r="BW133" s="32">
        <v>0.0</v>
      </c>
      <c r="BX133" s="32">
        <v>0.0</v>
      </c>
      <c r="BY133" s="32">
        <v>0.0</v>
      </c>
      <c r="BZ133" s="32">
        <v>0.0</v>
      </c>
      <c r="CA133" s="32">
        <v>0.0</v>
      </c>
      <c r="CB133" s="32">
        <v>0.0</v>
      </c>
      <c r="CC133" s="32">
        <v>0.0</v>
      </c>
      <c r="CD133" s="32">
        <v>0.0</v>
      </c>
      <c r="CE133" s="32">
        <v>0.0</v>
      </c>
      <c r="CF133" s="32">
        <v>0.0</v>
      </c>
      <c r="CG133" s="32">
        <v>0.0</v>
      </c>
      <c r="CH133" s="32">
        <v>0.0</v>
      </c>
      <c r="CI133" s="32">
        <v>0.0</v>
      </c>
      <c r="CJ133" s="32">
        <v>0.0</v>
      </c>
      <c r="CK133" s="32">
        <v>0.0</v>
      </c>
      <c r="CL133" s="32">
        <v>0.0</v>
      </c>
      <c r="CM133" s="32">
        <v>0.0</v>
      </c>
      <c r="CN133" s="32">
        <v>0.0</v>
      </c>
      <c r="CO133" s="32">
        <v>0.0</v>
      </c>
      <c r="CP133" s="32">
        <v>0.0</v>
      </c>
      <c r="CQ133" s="32">
        <v>0.0</v>
      </c>
      <c r="CR133" s="32">
        <v>0.0</v>
      </c>
      <c r="CS133" s="32">
        <v>0.0</v>
      </c>
      <c r="CT133" s="32">
        <v>0.0</v>
      </c>
      <c r="CU133" s="32">
        <v>0.0</v>
      </c>
      <c r="CV133" s="32">
        <v>0.0</v>
      </c>
      <c r="CW133" s="32">
        <v>43.24808044458656</v>
      </c>
      <c r="CX133" s="32">
        <v>43.23184404661967</v>
      </c>
      <c r="CY133" s="32">
        <v>43.17321332385212</v>
      </c>
      <c r="CZ133" s="32">
        <v>43.143317217847354</v>
      </c>
      <c r="DA133" s="32">
        <v>43.12804818223885</v>
      </c>
      <c r="DB133" s="32">
        <v>43.143375205827056</v>
      </c>
      <c r="DC133" s="32">
        <v>43.16776008599738</v>
      </c>
      <c r="DD133" s="32">
        <v>43.09536473634896</v>
      </c>
      <c r="DE133" s="32">
        <v>43.139666525080486</v>
      </c>
      <c r="DF133" s="32">
        <v>43.16959158143636</v>
      </c>
      <c r="DG133" s="32">
        <v>43.174105528281146</v>
      </c>
      <c r="DH133" s="32">
        <v>43.11067698318472</v>
      </c>
      <c r="DI133" s="32">
        <v>43.25582979451775</v>
      </c>
      <c r="DJ133" s="32">
        <v>43.180173759202134</v>
      </c>
      <c r="DK133" s="32">
        <v>43.21544905091582</v>
      </c>
      <c r="DL133" s="32">
        <v>43.16711894125084</v>
      </c>
      <c r="DM133" s="32">
        <v>43.227114619370255</v>
      </c>
      <c r="DN133" s="32">
        <v>43.21257885493309</v>
      </c>
      <c r="DO133" s="32">
        <v>43.17549461314562</v>
      </c>
      <c r="DP133" s="32">
        <v>43.14558300362481</v>
      </c>
      <c r="DQ133" s="32">
        <v>43.23434717681316</v>
      </c>
      <c r="DR133" s="32">
        <v>43.11313229179842</v>
      </c>
      <c r="DS133" s="32">
        <v>43.15238963438448</v>
      </c>
      <c r="DT133" s="32">
        <v>43.10941082022549</v>
      </c>
      <c r="DU133" s="32">
        <v>43.219781986574304</v>
      </c>
      <c r="DV133" s="32">
        <v>43.10938736842502</v>
      </c>
      <c r="DW133" s="32">
        <v>43.224872454916145</v>
      </c>
      <c r="DX133" s="32">
        <v>43.20449662024761</v>
      </c>
      <c r="DY133" s="32">
        <v>43.24808044458656</v>
      </c>
      <c r="DZ133" s="35"/>
      <c r="EA133" s="35"/>
      <c r="EB133" s="35"/>
      <c r="EC133" s="35"/>
      <c r="ED133" s="35"/>
      <c r="EE133" s="35"/>
      <c r="EF133" s="35"/>
      <c r="EG133" s="35"/>
      <c r="EH133" s="35"/>
      <c r="EI133" s="35"/>
      <c r="EJ133" s="35"/>
      <c r="EK133" s="35"/>
      <c r="EL133" s="35"/>
      <c r="EM133" s="35"/>
      <c r="EN133" s="35"/>
      <c r="EO133" s="35"/>
      <c r="EP133" s="35"/>
      <c r="EQ133" s="35"/>
      <c r="ER133" s="35"/>
      <c r="ES133" s="35"/>
      <c r="ET133" s="35"/>
      <c r="EU133" s="35"/>
      <c r="EV133" s="35"/>
      <c r="EW133" s="35"/>
      <c r="EX133" s="35"/>
      <c r="EY133" s="35"/>
      <c r="EZ133" s="35"/>
      <c r="FA133" s="35"/>
      <c r="FB133" s="35"/>
      <c r="FC133" s="35"/>
      <c r="FD133" s="35"/>
      <c r="FE133" s="35"/>
      <c r="FF133" s="35"/>
      <c r="FG133" s="35"/>
      <c r="FH133" s="35"/>
      <c r="FI133" s="35"/>
      <c r="FJ133" s="35"/>
      <c r="FK133" s="35"/>
      <c r="FL133" s="35"/>
      <c r="FM133" s="35"/>
      <c r="FN133" s="35"/>
      <c r="FO133" s="35"/>
      <c r="FP133" s="35"/>
      <c r="FQ133" s="35"/>
      <c r="FR133" s="35"/>
      <c r="FS133" s="35"/>
      <c r="FT133" s="35"/>
      <c r="FU133" s="35"/>
      <c r="FV133" s="35"/>
      <c r="FW133" s="35"/>
      <c r="FX133" s="35"/>
      <c r="FY133" s="35"/>
      <c r="FZ133" s="35"/>
      <c r="GA133" s="35"/>
      <c r="GB133" s="35"/>
      <c r="GC133" s="35"/>
      <c r="GD133" s="35"/>
      <c r="GE133" s="35"/>
      <c r="GF133" s="35"/>
      <c r="GG133" s="35"/>
      <c r="GH133" s="18"/>
      <c r="GI133" s="18"/>
      <c r="GJ133" s="18"/>
      <c r="GK133" s="18"/>
      <c r="GL133" s="18"/>
      <c r="GM133" s="18"/>
      <c r="GN133" s="18"/>
      <c r="GO133" s="18"/>
      <c r="GP133" s="18"/>
      <c r="GQ133" s="18"/>
      <c r="GR133" s="18"/>
      <c r="GS133" s="18"/>
      <c r="GT133" s="18"/>
      <c r="GU133" s="18"/>
      <c r="GV133" s="18"/>
      <c r="GW133" s="18"/>
      <c r="GX133" s="18"/>
      <c r="GY133" s="18"/>
      <c r="GZ133" s="18"/>
      <c r="HA133" s="18"/>
      <c r="HB133" s="18"/>
      <c r="HC133" s="18"/>
      <c r="HD133" s="18"/>
      <c r="HE133" s="18"/>
      <c r="HF133" s="18"/>
      <c r="HG133" s="18"/>
      <c r="HH133" s="18"/>
      <c r="HI133" s="18"/>
      <c r="HJ133" s="18"/>
      <c r="HK133" s="18"/>
      <c r="HL133" s="18"/>
      <c r="HM133" s="18"/>
      <c r="HN133" s="18"/>
      <c r="HO133" s="18"/>
      <c r="HP133" s="18"/>
      <c r="HQ133" s="18"/>
      <c r="HR133" s="18"/>
      <c r="HS133" s="18"/>
      <c r="HT133" s="18"/>
      <c r="HU133" s="18"/>
      <c r="HV133" s="18"/>
      <c r="HW133" s="18"/>
      <c r="HX133" s="18"/>
      <c r="HY133" s="18"/>
      <c r="HZ133" s="18"/>
      <c r="IA133" s="18"/>
      <c r="IB133" s="18"/>
      <c r="IC133" s="18"/>
      <c r="ID133" s="18"/>
      <c r="IE133" s="18"/>
      <c r="IF133" s="18"/>
      <c r="IG133" s="18"/>
      <c r="IH133" s="18"/>
      <c r="II133" s="18"/>
      <c r="IJ133" s="18"/>
      <c r="IK133" s="18"/>
      <c r="IL133" s="18"/>
      <c r="IM133" s="18"/>
      <c r="IN133" s="18"/>
      <c r="IO133" s="18"/>
      <c r="IP133" s="18"/>
      <c r="IQ133" s="18"/>
      <c r="IR133" s="18"/>
      <c r="IS133" s="18"/>
      <c r="IT133" s="18"/>
      <c r="IU133" s="18"/>
      <c r="IV133" s="18"/>
      <c r="IW133" s="18"/>
      <c r="IX133" s="18"/>
      <c r="IY133" s="18"/>
      <c r="IZ133" s="18"/>
      <c r="JA133" s="18"/>
      <c r="JB133" s="18"/>
      <c r="JC133" s="18"/>
      <c r="JD133" s="18"/>
      <c r="JE133" s="18"/>
      <c r="JF133" s="18"/>
      <c r="JG133" s="18"/>
      <c r="JH133" s="18"/>
      <c r="JI133" s="18"/>
      <c r="JJ133" s="18"/>
      <c r="JK133" s="18"/>
      <c r="JL133" s="18"/>
      <c r="JM133" s="18"/>
      <c r="JN133" s="18"/>
      <c r="JO133" s="18"/>
      <c r="JP133" s="18"/>
      <c r="JQ133" s="18"/>
      <c r="JR133" s="18"/>
      <c r="JS133" s="18"/>
      <c r="JT133" s="18"/>
      <c r="JU133" s="18"/>
      <c r="JV133" s="18"/>
      <c r="JW133" s="18"/>
      <c r="JX133" s="18"/>
      <c r="JY133" s="18"/>
      <c r="JZ133" s="18"/>
      <c r="KA133" s="18"/>
      <c r="KB133" s="18"/>
      <c r="KC133" s="18"/>
      <c r="KD133" s="18"/>
      <c r="KE133" s="18"/>
      <c r="KF133" s="18"/>
      <c r="KG133" s="18"/>
      <c r="KH133" s="18"/>
      <c r="KI133" s="18"/>
      <c r="KJ133" s="18"/>
      <c r="KK133" s="18"/>
      <c r="KL133" s="18"/>
      <c r="KM133" s="18"/>
      <c r="KN133" s="18"/>
      <c r="KO133" s="18"/>
      <c r="KP133" s="18"/>
      <c r="KQ133" s="18"/>
      <c r="KR133" s="18"/>
      <c r="KS133" s="18"/>
      <c r="KT133" s="18"/>
      <c r="KU133" s="18"/>
      <c r="KV133" s="18"/>
      <c r="KW133" s="18"/>
      <c r="KX133" s="18"/>
      <c r="KY133" s="18"/>
      <c r="KZ133" s="18"/>
      <c r="LA133" s="18"/>
      <c r="LB133" s="18"/>
      <c r="LC133" s="18"/>
      <c r="LD133" s="18"/>
      <c r="LE133" s="18"/>
      <c r="LF133" s="18"/>
      <c r="LG133" s="18"/>
      <c r="LH133" s="18"/>
      <c r="LI133" s="18"/>
      <c r="LJ133" s="18"/>
      <c r="LK133" s="18"/>
      <c r="LL133" s="18"/>
      <c r="LM133" s="18"/>
      <c r="LN133" s="18"/>
    </row>
    <row r="134">
      <c r="A134" s="15">
        <f t="shared" si="142"/>
        <v>5</v>
      </c>
      <c r="B134" s="40">
        <v>0.10745614680786286</v>
      </c>
      <c r="M134" s="41">
        <f t="shared" ref="M134:T134" si="151">D$130*$B134</f>
        <v>11.92688118</v>
      </c>
      <c r="N134" s="41">
        <f t="shared" si="151"/>
        <v>11.92688118</v>
      </c>
      <c r="O134" s="41">
        <f t="shared" si="151"/>
        <v>11.92688118</v>
      </c>
      <c r="P134" s="41">
        <f t="shared" si="151"/>
        <v>11.92688118</v>
      </c>
      <c r="Q134" s="41">
        <f t="shared" si="151"/>
        <v>11.92688118</v>
      </c>
      <c r="R134" s="41">
        <f t="shared" si="151"/>
        <v>11.92688118</v>
      </c>
      <c r="S134" s="41">
        <f t="shared" si="151"/>
        <v>11.92688118</v>
      </c>
      <c r="T134" s="41">
        <f t="shared" si="151"/>
        <v>11.92688118</v>
      </c>
      <c r="V134" s="32">
        <v>0.25</v>
      </c>
      <c r="W134" s="32">
        <v>0.25</v>
      </c>
      <c r="X134" s="32">
        <v>0.25</v>
      </c>
      <c r="Y134" s="32">
        <v>0.25</v>
      </c>
      <c r="Z134" s="32">
        <v>0.25</v>
      </c>
      <c r="AA134" s="32">
        <v>0.25</v>
      </c>
      <c r="AB134" s="32">
        <v>0.25</v>
      </c>
      <c r="AC134" s="32">
        <v>0.25</v>
      </c>
      <c r="AE134" s="24">
        <f t="shared" ref="AE134:AL134" si="152">if(V134&gt;0,1,0)</f>
        <v>1</v>
      </c>
      <c r="AF134" s="24">
        <f t="shared" si="152"/>
        <v>1</v>
      </c>
      <c r="AG134" s="24">
        <f t="shared" si="152"/>
        <v>1</v>
      </c>
      <c r="AH134" s="24">
        <f t="shared" si="152"/>
        <v>1</v>
      </c>
      <c r="AI134" s="24">
        <f t="shared" si="152"/>
        <v>1</v>
      </c>
      <c r="AJ134" s="24">
        <f t="shared" si="152"/>
        <v>1</v>
      </c>
      <c r="AK134" s="24">
        <f t="shared" si="152"/>
        <v>1</v>
      </c>
      <c r="AL134" s="24">
        <f t="shared" si="152"/>
        <v>1</v>
      </c>
      <c r="AN134" s="29">
        <f t="shared" ref="AN134:AU134" si="153">M134*AE134</f>
        <v>11.92688118</v>
      </c>
      <c r="AO134" s="29">
        <f t="shared" si="153"/>
        <v>11.92688118</v>
      </c>
      <c r="AP134" s="29">
        <f t="shared" si="153"/>
        <v>11.92688118</v>
      </c>
      <c r="AQ134" s="29">
        <f t="shared" si="153"/>
        <v>11.92688118</v>
      </c>
      <c r="AR134" s="29">
        <f t="shared" si="153"/>
        <v>11.92688118</v>
      </c>
      <c r="AS134" s="29">
        <f t="shared" si="153"/>
        <v>11.92688118</v>
      </c>
      <c r="AT134" s="29">
        <f t="shared" si="153"/>
        <v>11.92688118</v>
      </c>
      <c r="AU134" s="29">
        <f t="shared" si="153"/>
        <v>11.92688118</v>
      </c>
      <c r="AW134" s="11"/>
      <c r="AX134" s="11"/>
      <c r="AY134" s="11"/>
      <c r="AZ134" s="11"/>
      <c r="BA134" s="11"/>
      <c r="BB134" s="11"/>
      <c r="BC134" s="11"/>
      <c r="BD134" s="11"/>
      <c r="BF134" s="32">
        <f t="shared" ref="BF134:BM134" si="154">BF130*$BF$132</f>
        <v>0.1106266973</v>
      </c>
      <c r="BG134" s="32">
        <f t="shared" si="154"/>
        <v>0.1106266973</v>
      </c>
      <c r="BH134" s="32">
        <f t="shared" si="154"/>
        <v>0.1106266973</v>
      </c>
      <c r="BI134" s="32">
        <f t="shared" si="154"/>
        <v>0.1106266973</v>
      </c>
      <c r="BJ134" s="32">
        <f t="shared" si="154"/>
        <v>0.1106266973</v>
      </c>
      <c r="BK134" s="32">
        <f t="shared" si="154"/>
        <v>0.1106266973</v>
      </c>
      <c r="BL134" s="32">
        <f t="shared" si="154"/>
        <v>0.1106266973</v>
      </c>
      <c r="BM134" s="32">
        <f t="shared" si="154"/>
        <v>0.1106266973</v>
      </c>
      <c r="BO134" s="18">
        <f t="shared" ref="BO134:BR134" si="155">O7</f>
        <v>1246.424093</v>
      </c>
      <c r="BP134" s="18">
        <f t="shared" si="155"/>
        <v>1246.424093</v>
      </c>
      <c r="BQ134" s="18">
        <f t="shared" si="155"/>
        <v>1246.424093</v>
      </c>
      <c r="BR134" s="18">
        <f t="shared" si="155"/>
        <v>1246.424093</v>
      </c>
    </row>
    <row r="135">
      <c r="A135" s="15">
        <f t="shared" si="142"/>
        <v>6</v>
      </c>
      <c r="B135" s="40">
        <v>0.10745614680786286</v>
      </c>
      <c r="M135" s="41">
        <f t="shared" ref="M135:T135" si="156">D$130*$B135</f>
        <v>11.92688118</v>
      </c>
      <c r="N135" s="41">
        <f t="shared" si="156"/>
        <v>11.92688118</v>
      </c>
      <c r="O135" s="41">
        <f t="shared" si="156"/>
        <v>11.92688118</v>
      </c>
      <c r="P135" s="41">
        <f t="shared" si="156"/>
        <v>11.92688118</v>
      </c>
      <c r="Q135" s="41">
        <f t="shared" si="156"/>
        <v>11.92688118</v>
      </c>
      <c r="R135" s="41">
        <f t="shared" si="156"/>
        <v>11.92688118</v>
      </c>
      <c r="S135" s="41">
        <f t="shared" si="156"/>
        <v>11.92688118</v>
      </c>
      <c r="T135" s="41">
        <f t="shared" si="156"/>
        <v>11.92688118</v>
      </c>
      <c r="V135" s="32">
        <v>0.25</v>
      </c>
      <c r="W135" s="32">
        <v>0.25</v>
      </c>
      <c r="X135" s="32">
        <v>0.25</v>
      </c>
      <c r="Y135" s="32">
        <v>0.25</v>
      </c>
      <c r="Z135" s="32">
        <v>0.25</v>
      </c>
      <c r="AA135" s="32">
        <v>0.25</v>
      </c>
      <c r="AB135" s="32">
        <v>0.25</v>
      </c>
      <c r="AC135" s="32">
        <v>0.25</v>
      </c>
      <c r="AE135" s="24">
        <f t="shared" ref="AE135:AL135" si="157">if(V135&gt;0,1,0)</f>
        <v>1</v>
      </c>
      <c r="AF135" s="24">
        <f t="shared" si="157"/>
        <v>1</v>
      </c>
      <c r="AG135" s="24">
        <f t="shared" si="157"/>
        <v>1</v>
      </c>
      <c r="AH135" s="24">
        <f t="shared" si="157"/>
        <v>1</v>
      </c>
      <c r="AI135" s="24">
        <f t="shared" si="157"/>
        <v>1</v>
      </c>
      <c r="AJ135" s="24">
        <f t="shared" si="157"/>
        <v>1</v>
      </c>
      <c r="AK135" s="24">
        <f t="shared" si="157"/>
        <v>1</v>
      </c>
      <c r="AL135" s="24">
        <f t="shared" si="157"/>
        <v>1</v>
      </c>
      <c r="AN135" s="29">
        <f t="shared" ref="AN135:AU135" si="158">M135*AE135</f>
        <v>11.92688118</v>
      </c>
      <c r="AO135" s="29">
        <f t="shared" si="158"/>
        <v>11.92688118</v>
      </c>
      <c r="AP135" s="29">
        <f t="shared" si="158"/>
        <v>11.92688118</v>
      </c>
      <c r="AQ135" s="29">
        <f t="shared" si="158"/>
        <v>11.92688118</v>
      </c>
      <c r="AR135" s="29">
        <f t="shared" si="158"/>
        <v>11.92688118</v>
      </c>
      <c r="AS135" s="29">
        <f t="shared" si="158"/>
        <v>11.92688118</v>
      </c>
      <c r="AT135" s="29">
        <f t="shared" si="158"/>
        <v>11.92688118</v>
      </c>
      <c r="AU135" s="29">
        <f t="shared" si="158"/>
        <v>11.92688118</v>
      </c>
      <c r="AW135" s="9" t="s">
        <v>13</v>
      </c>
      <c r="AX135" s="11"/>
      <c r="AY135" s="11"/>
      <c r="AZ135" s="11"/>
      <c r="BA135" s="11"/>
      <c r="BB135" s="11"/>
      <c r="BC135" s="11"/>
      <c r="BD135" s="11"/>
      <c r="BF135" s="43" t="s">
        <v>27</v>
      </c>
      <c r="BG135" s="43"/>
      <c r="BH135" s="43"/>
      <c r="BI135" s="43"/>
      <c r="BJ135" s="43"/>
      <c r="BK135" s="43"/>
      <c r="BL135" s="43"/>
      <c r="BM135" s="43"/>
      <c r="BO135" s="18">
        <f t="shared" ref="BO135:BR135" si="159">O8</f>
        <v>565.3741626</v>
      </c>
      <c r="BP135" s="18">
        <f t="shared" si="159"/>
        <v>565.3741626</v>
      </c>
      <c r="BQ135" s="18">
        <f t="shared" si="159"/>
        <v>565.3741626</v>
      </c>
      <c r="BR135" s="18">
        <f t="shared" si="159"/>
        <v>565.3741626</v>
      </c>
      <c r="BT135" s="32" t="s">
        <v>21</v>
      </c>
    </row>
    <row r="136">
      <c r="A136" s="15">
        <f t="shared" si="142"/>
        <v>7</v>
      </c>
      <c r="B136" s="40">
        <v>0.10745614680786286</v>
      </c>
      <c r="M136" s="41">
        <f t="shared" ref="M136:T136" si="160">D$130*$B136</f>
        <v>11.92688118</v>
      </c>
      <c r="N136" s="41">
        <f t="shared" si="160"/>
        <v>11.92688118</v>
      </c>
      <c r="O136" s="41">
        <f t="shared" si="160"/>
        <v>11.92688118</v>
      </c>
      <c r="P136" s="41">
        <f t="shared" si="160"/>
        <v>11.92688118</v>
      </c>
      <c r="Q136" s="41">
        <f t="shared" si="160"/>
        <v>11.92688118</v>
      </c>
      <c r="R136" s="41">
        <f t="shared" si="160"/>
        <v>11.92688118</v>
      </c>
      <c r="S136" s="41">
        <f t="shared" si="160"/>
        <v>11.92688118</v>
      </c>
      <c r="T136" s="41">
        <f t="shared" si="160"/>
        <v>11.92688118</v>
      </c>
      <c r="V136" s="32">
        <v>0.25</v>
      </c>
      <c r="W136" s="32">
        <v>0.25</v>
      </c>
      <c r="X136" s="32">
        <v>0.25</v>
      </c>
      <c r="Y136" s="32">
        <v>0.25</v>
      </c>
      <c r="Z136" s="32">
        <v>0.25</v>
      </c>
      <c r="AA136" s="32">
        <v>0.25</v>
      </c>
      <c r="AB136" s="32">
        <v>0.25</v>
      </c>
      <c r="AC136" s="32">
        <v>0.25</v>
      </c>
      <c r="AE136" s="24">
        <f t="shared" ref="AE136:AL136" si="161">if(V136&gt;0,1,0)</f>
        <v>1</v>
      </c>
      <c r="AF136" s="24">
        <f t="shared" si="161"/>
        <v>1</v>
      </c>
      <c r="AG136" s="24">
        <f t="shared" si="161"/>
        <v>1</v>
      </c>
      <c r="AH136" s="24">
        <f t="shared" si="161"/>
        <v>1</v>
      </c>
      <c r="AI136" s="24">
        <f t="shared" si="161"/>
        <v>1</v>
      </c>
      <c r="AJ136" s="24">
        <f t="shared" si="161"/>
        <v>1</v>
      </c>
      <c r="AK136" s="24">
        <f t="shared" si="161"/>
        <v>1</v>
      </c>
      <c r="AL136" s="24">
        <f t="shared" si="161"/>
        <v>1</v>
      </c>
      <c r="AN136" s="29">
        <f t="shared" ref="AN136:AU136" si="162">M136*AE136</f>
        <v>11.92688118</v>
      </c>
      <c r="AO136" s="29">
        <f t="shared" si="162"/>
        <v>11.92688118</v>
      </c>
      <c r="AP136" s="29">
        <f t="shared" si="162"/>
        <v>11.92688118</v>
      </c>
      <c r="AQ136" s="29">
        <f t="shared" si="162"/>
        <v>11.92688118</v>
      </c>
      <c r="AR136" s="29">
        <f t="shared" si="162"/>
        <v>11.92688118</v>
      </c>
      <c r="AS136" s="29">
        <f t="shared" si="162"/>
        <v>11.92688118</v>
      </c>
      <c r="AT136" s="29">
        <f t="shared" si="162"/>
        <v>11.92688118</v>
      </c>
      <c r="AU136" s="29">
        <f t="shared" si="162"/>
        <v>11.92688118</v>
      </c>
      <c r="AW136" s="19">
        <v>-3.930929</v>
      </c>
      <c r="AX136" s="19">
        <v>-3.930929</v>
      </c>
      <c r="AY136" s="19">
        <v>-3.930929</v>
      </c>
      <c r="AZ136" s="19">
        <v>-3.930929</v>
      </c>
      <c r="BA136" s="19">
        <v>-3.930929</v>
      </c>
      <c r="BB136" s="19">
        <v>-3.930929</v>
      </c>
      <c r="BC136" s="19">
        <v>-3.930929</v>
      </c>
      <c r="BD136" s="19">
        <v>-3.930929</v>
      </c>
      <c r="BF136" s="44">
        <f t="shared" ref="BF136:BM136" si="163">AW136-BF134</f>
        <v>-4.041555697</v>
      </c>
      <c r="BG136" s="44">
        <f t="shared" si="163"/>
        <v>-4.041555697</v>
      </c>
      <c r="BH136" s="44">
        <f t="shared" si="163"/>
        <v>-4.041555697</v>
      </c>
      <c r="BI136" s="44">
        <f t="shared" si="163"/>
        <v>-4.041555697</v>
      </c>
      <c r="BJ136" s="44">
        <f t="shared" si="163"/>
        <v>-4.041555697</v>
      </c>
      <c r="BK136" s="44">
        <f t="shared" si="163"/>
        <v>-4.041555697</v>
      </c>
      <c r="BL136" s="44">
        <f t="shared" si="163"/>
        <v>-4.041555697</v>
      </c>
      <c r="BM136" s="44">
        <f t="shared" si="163"/>
        <v>-4.041555697</v>
      </c>
      <c r="BO136" s="18">
        <f t="shared" ref="BO136:BR136" si="164">O9</f>
        <v>1793.389376</v>
      </c>
      <c r="BP136" s="18">
        <f t="shared" si="164"/>
        <v>1793.389376</v>
      </c>
      <c r="BQ136" s="18">
        <f t="shared" si="164"/>
        <v>1793.389376</v>
      </c>
      <c r="BR136" s="18">
        <f t="shared" si="164"/>
        <v>1793.389376</v>
      </c>
      <c r="BT136" s="32">
        <v>0.08059211010589715</v>
      </c>
      <c r="BU136" s="32">
        <v>0.08059211010589715</v>
      </c>
      <c r="BV136" s="32">
        <v>0.08059211010589715</v>
      </c>
      <c r="BW136" s="32">
        <v>0.08059211010589715</v>
      </c>
      <c r="BX136" s="32">
        <v>0.08059211010589715</v>
      </c>
      <c r="BY136" s="32">
        <v>0.08059211010589715</v>
      </c>
      <c r="BZ136" s="32">
        <v>0.08059211010589715</v>
      </c>
      <c r="CA136" s="32">
        <v>0.08059211010589715</v>
      </c>
      <c r="CE136" s="32">
        <v>0.0</v>
      </c>
      <c r="CF136" s="32">
        <v>0.0</v>
      </c>
      <c r="CG136" s="32">
        <v>0.0</v>
      </c>
      <c r="CH136" s="32">
        <v>0.0</v>
      </c>
    </row>
    <row r="137">
      <c r="A137" s="15">
        <f t="shared" si="142"/>
        <v>8</v>
      </c>
      <c r="B137" s="40">
        <v>0.10745614680786286</v>
      </c>
      <c r="M137" s="41">
        <f t="shared" ref="M137:T137" si="165">D$130*$B137</f>
        <v>11.92688118</v>
      </c>
      <c r="N137" s="41">
        <f t="shared" si="165"/>
        <v>11.92688118</v>
      </c>
      <c r="O137" s="41">
        <f t="shared" si="165"/>
        <v>11.92688118</v>
      </c>
      <c r="P137" s="41">
        <f t="shared" si="165"/>
        <v>11.92688118</v>
      </c>
      <c r="Q137" s="41">
        <f t="shared" si="165"/>
        <v>11.92688118</v>
      </c>
      <c r="R137" s="41">
        <f t="shared" si="165"/>
        <v>11.92688118</v>
      </c>
      <c r="S137" s="41">
        <f t="shared" si="165"/>
        <v>11.92688118</v>
      </c>
      <c r="T137" s="41">
        <f t="shared" si="165"/>
        <v>11.92688118</v>
      </c>
      <c r="V137" s="32">
        <v>0.25</v>
      </c>
      <c r="W137" s="32">
        <v>0.25</v>
      </c>
      <c r="X137" s="32">
        <v>0.25</v>
      </c>
      <c r="Y137" s="32">
        <v>0.25</v>
      </c>
      <c r="Z137" s="32">
        <v>0.25</v>
      </c>
      <c r="AA137" s="32">
        <v>0.25</v>
      </c>
      <c r="AB137" s="32">
        <v>0.25</v>
      </c>
      <c r="AC137" s="32">
        <v>0.25</v>
      </c>
      <c r="AE137" s="24">
        <f t="shared" ref="AE137:AL137" si="166">if(V137&gt;0,1,0)</f>
        <v>1</v>
      </c>
      <c r="AF137" s="24">
        <f t="shared" si="166"/>
        <v>1</v>
      </c>
      <c r="AG137" s="24">
        <f t="shared" si="166"/>
        <v>1</v>
      </c>
      <c r="AH137" s="24">
        <f t="shared" si="166"/>
        <v>1</v>
      </c>
      <c r="AI137" s="24">
        <f t="shared" si="166"/>
        <v>1</v>
      </c>
      <c r="AJ137" s="24">
        <f t="shared" si="166"/>
        <v>1</v>
      </c>
      <c r="AK137" s="24">
        <f t="shared" si="166"/>
        <v>1</v>
      </c>
      <c r="AL137" s="24">
        <f t="shared" si="166"/>
        <v>1</v>
      </c>
      <c r="AN137" s="29">
        <f t="shared" ref="AN137:AU137" si="167">M137*AE137</f>
        <v>11.92688118</v>
      </c>
      <c r="AO137" s="29">
        <f t="shared" si="167"/>
        <v>11.92688118</v>
      </c>
      <c r="AP137" s="29">
        <f t="shared" si="167"/>
        <v>11.92688118</v>
      </c>
      <c r="AQ137" s="29">
        <f t="shared" si="167"/>
        <v>11.92688118</v>
      </c>
      <c r="AR137" s="29">
        <f t="shared" si="167"/>
        <v>11.92688118</v>
      </c>
      <c r="AS137" s="29">
        <f t="shared" si="167"/>
        <v>11.92688118</v>
      </c>
      <c r="AT137" s="29">
        <f t="shared" si="167"/>
        <v>11.92688118</v>
      </c>
      <c r="AU137" s="29">
        <f t="shared" si="167"/>
        <v>11.92688118</v>
      </c>
      <c r="BO137" s="18">
        <f t="shared" ref="BO137:BR137" si="168">O10</f>
        <v>1622.272504</v>
      </c>
      <c r="BP137" s="18">
        <f t="shared" si="168"/>
        <v>1622.272504</v>
      </c>
      <c r="BQ137" s="18">
        <f t="shared" si="168"/>
        <v>1622.272504</v>
      </c>
      <c r="BR137" s="18">
        <f t="shared" si="168"/>
        <v>1622.272504</v>
      </c>
      <c r="BT137" s="32">
        <v>0.08059211010589715</v>
      </c>
      <c r="BU137" s="32">
        <v>0.08059211010589715</v>
      </c>
      <c r="BV137" s="32">
        <v>0.08059211010589715</v>
      </c>
      <c r="BW137" s="32">
        <v>0.08059211010589715</v>
      </c>
      <c r="BX137" s="32">
        <v>0.08059211010589715</v>
      </c>
      <c r="BY137" s="32">
        <v>0.08059211010589715</v>
      </c>
      <c r="BZ137" s="32">
        <v>0.08059211010589715</v>
      </c>
      <c r="CA137" s="32">
        <v>0.08059211010589715</v>
      </c>
      <c r="CE137" s="32">
        <v>0.0</v>
      </c>
      <c r="CF137" s="32">
        <v>0.0</v>
      </c>
      <c r="CG137" s="32">
        <v>0.0</v>
      </c>
      <c r="CH137" s="32">
        <v>0.0</v>
      </c>
      <c r="CV137" s="6"/>
      <c r="CW137" s="6"/>
      <c r="CX137" s="6"/>
      <c r="CY137" s="6"/>
      <c r="CZ137" s="6"/>
      <c r="DA137" s="6"/>
      <c r="DB137" s="6"/>
      <c r="DC137" s="6"/>
      <c r="DD137" s="8"/>
      <c r="EH137" s="45"/>
      <c r="EI137" s="45"/>
      <c r="EJ137" s="45"/>
      <c r="EK137" s="45"/>
      <c r="EL137" s="45"/>
      <c r="EM137" s="45"/>
      <c r="EN137" s="45"/>
      <c r="EO137" s="45"/>
      <c r="EP137" s="46"/>
      <c r="EQ137" s="45"/>
      <c r="ER137" s="45"/>
      <c r="ES137" s="45"/>
      <c r="ET137" s="45"/>
      <c r="EU137" s="45"/>
      <c r="EV137" s="45"/>
      <c r="EW137" s="45"/>
      <c r="EX137" s="45"/>
      <c r="EY137" s="46"/>
      <c r="EZ137" s="45"/>
      <c r="FA137" s="45"/>
      <c r="FB137" s="45"/>
      <c r="FC137" s="45"/>
      <c r="FD137" s="45"/>
      <c r="FE137" s="45"/>
      <c r="FF137" s="45"/>
      <c r="FG137" s="45"/>
      <c r="FH137" s="46"/>
      <c r="FI137" s="45"/>
      <c r="FJ137" s="45"/>
      <c r="FK137" s="45"/>
      <c r="FL137" s="45"/>
      <c r="FM137" s="45"/>
      <c r="FN137" s="45"/>
      <c r="FO137" s="45"/>
      <c r="FP137" s="45"/>
      <c r="FQ137" s="46"/>
      <c r="FR137" s="45"/>
      <c r="FS137" s="45"/>
      <c r="FT137" s="45"/>
      <c r="FU137" s="45"/>
      <c r="FV137" s="45"/>
      <c r="FW137" s="45"/>
      <c r="FX137" s="45"/>
      <c r="FY137" s="45"/>
      <c r="FZ137" s="46"/>
      <c r="GA137" s="45"/>
      <c r="GB137" s="45"/>
      <c r="GC137" s="45"/>
      <c r="GD137" s="45"/>
      <c r="GE137" s="45"/>
      <c r="GF137" s="45"/>
      <c r="GG137" s="45"/>
      <c r="GH137" s="45"/>
      <c r="GI137" s="46"/>
      <c r="GJ137" s="45"/>
      <c r="GK137" s="45"/>
      <c r="GL137" s="45"/>
      <c r="GM137" s="45"/>
      <c r="GN137" s="45"/>
      <c r="GO137" s="45"/>
      <c r="GP137" s="45"/>
      <c r="GQ137" s="45"/>
      <c r="GR137" s="46"/>
      <c r="GS137" s="45"/>
      <c r="GT137" s="45"/>
      <c r="GU137" s="45"/>
      <c r="GV137" s="45"/>
      <c r="GW137" s="45"/>
      <c r="GX137" s="45"/>
      <c r="GY137" s="45"/>
      <c r="GZ137" s="45"/>
      <c r="HA137" s="46"/>
      <c r="HB137" s="45"/>
      <c r="HC137" s="45"/>
      <c r="HD137" s="45"/>
      <c r="HE137" s="45"/>
      <c r="HF137" s="45"/>
      <c r="HG137" s="45"/>
      <c r="HH137" s="45"/>
      <c r="HI137" s="45"/>
      <c r="HJ137" s="46"/>
      <c r="HK137" s="45"/>
      <c r="HL137" s="45"/>
      <c r="HM137" s="45"/>
      <c r="HN137" s="45"/>
      <c r="HO137" s="45"/>
      <c r="HP137" s="45"/>
      <c r="HQ137" s="45"/>
      <c r="HR137" s="45"/>
      <c r="HS137" s="46"/>
      <c r="HT137" s="45"/>
      <c r="HU137" s="45"/>
      <c r="HV137" s="45"/>
      <c r="HW137" s="45"/>
      <c r="HX137" s="45"/>
      <c r="HY137" s="45"/>
      <c r="HZ137" s="45"/>
      <c r="IA137" s="45"/>
      <c r="IB137" s="46"/>
      <c r="IC137" s="45"/>
      <c r="ID137" s="45"/>
      <c r="IE137" s="45"/>
      <c r="IF137" s="45"/>
      <c r="IG137" s="45"/>
      <c r="IH137" s="45"/>
      <c r="II137" s="45"/>
      <c r="IJ137" s="45"/>
      <c r="IK137" s="46"/>
      <c r="IL137" s="45"/>
      <c r="IM137" s="45"/>
      <c r="IN137" s="45"/>
      <c r="IO137" s="45"/>
      <c r="IP137" s="45"/>
      <c r="IQ137" s="46"/>
      <c r="IR137" s="45"/>
      <c r="IS137" s="45"/>
      <c r="IT137" s="45"/>
      <c r="IU137" s="45"/>
      <c r="IV137" s="45"/>
      <c r="IW137" s="45"/>
      <c r="IX137" s="45"/>
      <c r="IY137" s="45"/>
      <c r="IZ137" s="46"/>
      <c r="JA137" s="45"/>
      <c r="JB137" s="45"/>
      <c r="JC137" s="45"/>
      <c r="JD137" s="45"/>
      <c r="JE137" s="45"/>
      <c r="JF137" s="45"/>
      <c r="JG137" s="45"/>
      <c r="JH137" s="45"/>
      <c r="JI137" s="46"/>
      <c r="JJ137" s="45"/>
      <c r="JK137" s="45"/>
      <c r="JL137" s="45"/>
      <c r="JM137" s="6"/>
      <c r="JN137" s="6"/>
      <c r="JO137" s="6"/>
      <c r="JP137" s="6"/>
      <c r="JQ137" s="6"/>
      <c r="JR137" s="6"/>
      <c r="JS137" s="6"/>
      <c r="JT137" s="6"/>
      <c r="JV137" s="6"/>
      <c r="JW137" s="6"/>
      <c r="JX137" s="6"/>
      <c r="JY137" s="6"/>
      <c r="JZ137" s="6"/>
      <c r="KA137" s="6"/>
      <c r="KB137" s="6"/>
      <c r="KC137" s="6"/>
      <c r="KE137" s="6"/>
      <c r="KF137" s="6"/>
      <c r="KG137" s="6"/>
      <c r="KH137" s="6"/>
      <c r="KI137" s="6"/>
      <c r="KJ137" s="6"/>
      <c r="KK137" s="6"/>
      <c r="KL137" s="6"/>
      <c r="KN137" s="6"/>
      <c r="KO137" s="6"/>
      <c r="KP137" s="6"/>
      <c r="KQ137" s="6"/>
      <c r="KR137" s="6"/>
      <c r="KS137" s="6"/>
      <c r="KT137" s="6"/>
      <c r="KU137" s="6"/>
      <c r="KW137" s="6"/>
      <c r="KX137" s="6"/>
      <c r="KY137" s="6"/>
      <c r="KZ137" s="6"/>
      <c r="LA137" s="6"/>
      <c r="LB137" s="6"/>
      <c r="LC137" s="6"/>
      <c r="LD137" s="6"/>
      <c r="LF137" s="6"/>
      <c r="LG137" s="6"/>
      <c r="LH137" s="6"/>
      <c r="LI137" s="6"/>
      <c r="LJ137" s="6"/>
      <c r="LK137" s="6"/>
      <c r="LL137" s="6"/>
      <c r="LM137" s="6"/>
      <c r="LN137" s="8"/>
    </row>
    <row r="138">
      <c r="A138" s="15">
        <f t="shared" si="142"/>
        <v>9</v>
      </c>
      <c r="B138" s="40">
        <v>0.10745614680786286</v>
      </c>
      <c r="M138" s="41">
        <f t="shared" ref="M138:T138" si="169">D$130*$B138</f>
        <v>11.92688118</v>
      </c>
      <c r="N138" s="41">
        <f t="shared" si="169"/>
        <v>11.92688118</v>
      </c>
      <c r="O138" s="41">
        <f t="shared" si="169"/>
        <v>11.92688118</v>
      </c>
      <c r="P138" s="41">
        <f t="shared" si="169"/>
        <v>11.92688118</v>
      </c>
      <c r="Q138" s="41">
        <f t="shared" si="169"/>
        <v>11.92688118</v>
      </c>
      <c r="R138" s="41">
        <f t="shared" si="169"/>
        <v>11.92688118</v>
      </c>
      <c r="S138" s="41">
        <f t="shared" si="169"/>
        <v>11.92688118</v>
      </c>
      <c r="T138" s="41">
        <f t="shared" si="169"/>
        <v>11.92688118</v>
      </c>
      <c r="V138" s="32">
        <v>0.25</v>
      </c>
      <c r="W138" s="32">
        <v>0.25</v>
      </c>
      <c r="X138" s="32">
        <v>0.25</v>
      </c>
      <c r="Y138" s="32">
        <v>0.25</v>
      </c>
      <c r="Z138" s="32">
        <v>0.25</v>
      </c>
      <c r="AA138" s="32">
        <v>0.25</v>
      </c>
      <c r="AB138" s="32">
        <v>0.25</v>
      </c>
      <c r="AC138" s="32">
        <v>0.25</v>
      </c>
      <c r="AE138" s="24">
        <f t="shared" ref="AE138:AL138" si="170">if(V138&gt;0,1,0)</f>
        <v>1</v>
      </c>
      <c r="AF138" s="24">
        <f t="shared" si="170"/>
        <v>1</v>
      </c>
      <c r="AG138" s="24">
        <f t="shared" si="170"/>
        <v>1</v>
      </c>
      <c r="AH138" s="24">
        <f t="shared" si="170"/>
        <v>1</v>
      </c>
      <c r="AI138" s="24">
        <f t="shared" si="170"/>
        <v>1</v>
      </c>
      <c r="AJ138" s="24">
        <f t="shared" si="170"/>
        <v>1</v>
      </c>
      <c r="AK138" s="24">
        <f t="shared" si="170"/>
        <v>1</v>
      </c>
      <c r="AL138" s="24">
        <f t="shared" si="170"/>
        <v>1</v>
      </c>
      <c r="AN138" s="29">
        <f t="shared" ref="AN138:AU138" si="171">M138*AE138</f>
        <v>11.92688118</v>
      </c>
      <c r="AO138" s="29">
        <f t="shared" si="171"/>
        <v>11.92688118</v>
      </c>
      <c r="AP138" s="29">
        <f t="shared" si="171"/>
        <v>11.92688118</v>
      </c>
      <c r="AQ138" s="29">
        <f t="shared" si="171"/>
        <v>11.92688118</v>
      </c>
      <c r="AR138" s="29">
        <f t="shared" si="171"/>
        <v>11.92688118</v>
      </c>
      <c r="AS138" s="29">
        <f t="shared" si="171"/>
        <v>11.92688118</v>
      </c>
      <c r="AT138" s="29">
        <f t="shared" si="171"/>
        <v>11.92688118</v>
      </c>
      <c r="AU138" s="29">
        <f t="shared" si="171"/>
        <v>11.92688118</v>
      </c>
      <c r="BH138" s="27" t="s">
        <v>33</v>
      </c>
      <c r="BI138" s="8"/>
      <c r="BJ138" s="8"/>
      <c r="BK138" s="8"/>
      <c r="BO138" s="18">
        <f t="shared" ref="BO138:BR138" si="172">O11</f>
        <v>1138.04085</v>
      </c>
      <c r="BP138" s="18">
        <f t="shared" si="172"/>
        <v>1138.04085</v>
      </c>
      <c r="BQ138" s="18">
        <f t="shared" si="172"/>
        <v>1138.04085</v>
      </c>
      <c r="BR138" s="18">
        <f t="shared" si="172"/>
        <v>1138.04085</v>
      </c>
      <c r="BT138" s="32">
        <v>0.08059211010589715</v>
      </c>
      <c r="BU138" s="32">
        <v>0.08059211010589715</v>
      </c>
      <c r="BV138" s="32">
        <v>0.08059211010589715</v>
      </c>
      <c r="BW138" s="32">
        <v>0.08059211010589715</v>
      </c>
      <c r="BX138" s="32">
        <v>0.08059211010589715</v>
      </c>
      <c r="BY138" s="32">
        <v>0.08059211010589715</v>
      </c>
      <c r="BZ138" s="32">
        <v>0.08059211010589715</v>
      </c>
      <c r="CA138" s="32">
        <v>0.08059211010589715</v>
      </c>
      <c r="CE138" s="32">
        <v>0.0</v>
      </c>
      <c r="CF138" s="32">
        <v>0.0</v>
      </c>
      <c r="CG138" s="32">
        <v>0.0</v>
      </c>
      <c r="CH138" s="32">
        <v>0.0</v>
      </c>
      <c r="CV138" s="6"/>
      <c r="CW138" s="6"/>
      <c r="CX138" s="6"/>
      <c r="CY138" s="6"/>
      <c r="CZ138" s="6"/>
      <c r="DA138" s="6"/>
      <c r="DB138" s="6"/>
      <c r="DC138" s="6"/>
      <c r="DD138" s="8"/>
      <c r="DS138" s="32">
        <f t="shared" ref="DS138:DZ138" si="173">($BT130*BT$136)+($BU130*BT$137)+($BV130*BT$138)+($BW130*BT$139)+($BX130*BT$140)+($BY130*BT$141)+($BZ130*BT$142)+($CA130*BT$143)+($CB130*BT$144)+($CC130*BT$145)+($CD130*BT$146)+($CE130*BT$147)+($CF130*BT$148)+($CG130*BT$149)+($CH130*BT$150)+($CI130*BT$151)+($CJ130*BT$152)+($CK130*BT$153)+($CL130*BT$154)+($CM130*BT$155)+($CN130*BT$156)+($CO130*BT$157)+($CP130*BT$158)+($CQ130*BT$159)+($CR130*BT$160)+($CS130*BT$161)+($CT130*BT$162)+($CU130*BT$163)+($CV130*BT$164)+($CW130*BT$165)+($CX130*BT$166)+($CY130*BT$167)+($CZ130*BT$168)+($DA130*BT$169)+($DB130*BT$170)+($DC130*BT$171)+($DD130*BT$172)+($DE130*BT$173)+($DF130*BT$174)+($DG130*BT$175)+($DH130*BT$176)+($DI130*BT$177)+($DJ130*BT$178)+($DK130*BT$179)+($DL130*BT$180)+($DM130*BT$181)+($DN130*BT$182)+($DO130*BT$183)+($DP130*BT$184)+($DQ130*BT$185)+($DR130*BT$186)+($DS130*BT$187)+($DT130*BT$188)+($DU130*BT$189)+($DV130*BT$190)+($DW130*BT$191)+($DX130*BT$192)+($DY130*BT$193)</f>
        <v>0</v>
      </c>
      <c r="DT138" s="32">
        <f t="shared" si="173"/>
        <v>0</v>
      </c>
      <c r="DU138" s="32">
        <f t="shared" si="173"/>
        <v>0</v>
      </c>
      <c r="DV138" s="32">
        <f t="shared" si="173"/>
        <v>0</v>
      </c>
      <c r="DW138" s="32">
        <f t="shared" si="173"/>
        <v>0</v>
      </c>
      <c r="DX138" s="32">
        <f t="shared" si="173"/>
        <v>0</v>
      </c>
      <c r="DY138" s="32">
        <f t="shared" si="173"/>
        <v>0</v>
      </c>
      <c r="DZ138" s="32">
        <f t="shared" si="173"/>
        <v>0</v>
      </c>
      <c r="EH138" s="45"/>
      <c r="EI138" s="45"/>
      <c r="EJ138" s="45"/>
      <c r="EK138" s="45"/>
      <c r="EL138" s="45"/>
      <c r="EM138" s="45"/>
      <c r="EN138" s="45"/>
      <c r="EO138" s="45"/>
      <c r="EP138" s="46"/>
      <c r="EQ138" s="45"/>
      <c r="ER138" s="45"/>
      <c r="ES138" s="45"/>
      <c r="ET138" s="45"/>
      <c r="EU138" s="45"/>
      <c r="EV138" s="45"/>
      <c r="EW138" s="45"/>
      <c r="EX138" s="45"/>
      <c r="EY138" s="46"/>
      <c r="EZ138" s="45"/>
      <c r="FA138" s="45"/>
      <c r="FB138" s="45"/>
      <c r="FC138" s="45"/>
      <c r="FD138" s="45"/>
      <c r="FE138" s="45"/>
      <c r="FF138" s="45"/>
      <c r="FG138" s="45"/>
      <c r="FH138" s="46"/>
      <c r="FI138" s="45"/>
      <c r="FJ138" s="45"/>
      <c r="FK138" s="45"/>
      <c r="FL138" s="45"/>
      <c r="FM138" s="45"/>
      <c r="FN138" s="45"/>
      <c r="FO138" s="45"/>
      <c r="FP138" s="45"/>
      <c r="FQ138" s="46"/>
      <c r="FR138" s="45"/>
      <c r="FS138" s="45"/>
      <c r="FT138" s="45"/>
      <c r="FU138" s="45"/>
      <c r="FV138" s="45"/>
      <c r="FW138" s="45"/>
      <c r="FX138" s="45"/>
      <c r="FY138" s="45"/>
      <c r="FZ138" s="46"/>
      <c r="GA138" s="45"/>
      <c r="GB138" s="45"/>
      <c r="GC138" s="45"/>
      <c r="GD138" s="45"/>
      <c r="GE138" s="45"/>
      <c r="GF138" s="45"/>
      <c r="GG138" s="45"/>
      <c r="GH138" s="45"/>
      <c r="GI138" s="46"/>
      <c r="GJ138" s="45"/>
      <c r="GK138" s="45"/>
      <c r="GL138" s="45"/>
      <c r="GM138" s="45"/>
      <c r="GN138" s="45"/>
      <c r="GO138" s="45"/>
      <c r="GP138" s="45"/>
      <c r="GQ138" s="45"/>
      <c r="GR138" s="46"/>
      <c r="GS138" s="45"/>
      <c r="GT138" s="45"/>
      <c r="GU138" s="45"/>
      <c r="GV138" s="45"/>
      <c r="GW138" s="45"/>
      <c r="GX138" s="45"/>
      <c r="GY138" s="45"/>
      <c r="GZ138" s="45"/>
      <c r="HA138" s="46"/>
      <c r="HB138" s="45"/>
      <c r="HC138" s="45"/>
      <c r="HD138" s="45"/>
      <c r="HE138" s="45"/>
      <c r="HF138" s="45"/>
      <c r="HG138" s="45"/>
      <c r="HH138" s="45"/>
      <c r="HI138" s="45"/>
      <c r="HJ138" s="46"/>
      <c r="HK138" s="45"/>
      <c r="HL138" s="45"/>
      <c r="HM138" s="45"/>
      <c r="HN138" s="45"/>
      <c r="HO138" s="45"/>
      <c r="HP138" s="45"/>
      <c r="HQ138" s="45"/>
      <c r="HR138" s="45"/>
      <c r="HS138" s="46"/>
      <c r="HT138" s="45"/>
      <c r="HU138" s="45"/>
      <c r="HV138" s="45"/>
      <c r="HW138" s="45"/>
      <c r="HX138" s="45"/>
      <c r="HY138" s="45"/>
      <c r="HZ138" s="45"/>
      <c r="IA138" s="45"/>
      <c r="IB138" s="46"/>
      <c r="IC138" s="45"/>
      <c r="ID138" s="45"/>
      <c r="IE138" s="45"/>
      <c r="IF138" s="45"/>
      <c r="IG138" s="45"/>
      <c r="IH138" s="45"/>
      <c r="II138" s="45"/>
      <c r="IJ138" s="45"/>
      <c r="IK138" s="46"/>
      <c r="IL138" s="45"/>
      <c r="IM138" s="45"/>
      <c r="IN138" s="45"/>
      <c r="IO138" s="45"/>
      <c r="IP138" s="45"/>
      <c r="IQ138" s="46"/>
      <c r="IR138" s="45"/>
      <c r="IS138" s="45"/>
      <c r="IT138" s="45"/>
      <c r="IU138" s="45"/>
      <c r="IV138" s="45"/>
      <c r="IW138" s="45"/>
      <c r="IX138" s="45"/>
      <c r="IY138" s="45"/>
      <c r="IZ138" s="46"/>
      <c r="JA138" s="45"/>
      <c r="JB138" s="45"/>
      <c r="JC138" s="45"/>
      <c r="JD138" s="45"/>
      <c r="JE138" s="45"/>
      <c r="JF138" s="45"/>
      <c r="JG138" s="45"/>
      <c r="JH138" s="45"/>
      <c r="JI138" s="46"/>
      <c r="JJ138" s="45"/>
      <c r="JK138" s="45"/>
      <c r="JL138" s="45"/>
      <c r="JM138" s="6"/>
      <c r="JN138" s="6"/>
      <c r="JO138" s="6"/>
      <c r="JP138" s="6"/>
      <c r="JQ138" s="6"/>
      <c r="JR138" s="6"/>
      <c r="JS138" s="6"/>
      <c r="JT138" s="6"/>
      <c r="JV138" s="6"/>
      <c r="JW138" s="6"/>
      <c r="JX138" s="6"/>
      <c r="JY138" s="6"/>
      <c r="JZ138" s="6"/>
      <c r="KA138" s="6"/>
      <c r="KB138" s="6"/>
      <c r="KC138" s="6"/>
      <c r="KE138" s="6"/>
      <c r="KF138" s="6"/>
      <c r="KG138" s="6"/>
      <c r="KH138" s="6"/>
      <c r="KI138" s="6"/>
      <c r="KJ138" s="6"/>
      <c r="KK138" s="6"/>
      <c r="KL138" s="6"/>
      <c r="KN138" s="6"/>
      <c r="KO138" s="6"/>
      <c r="KP138" s="6"/>
      <c r="KQ138" s="6"/>
      <c r="KR138" s="6"/>
      <c r="KS138" s="6"/>
      <c r="KT138" s="6"/>
      <c r="KU138" s="6"/>
      <c r="KW138" s="6"/>
      <c r="KX138" s="6"/>
      <c r="KY138" s="6"/>
      <c r="KZ138" s="6"/>
      <c r="LA138" s="6"/>
      <c r="LB138" s="6"/>
      <c r="LC138" s="6"/>
      <c r="LD138" s="6"/>
      <c r="LF138" s="6"/>
      <c r="LG138" s="6"/>
      <c r="LH138" s="6"/>
      <c r="LI138" s="6"/>
      <c r="LJ138" s="6"/>
      <c r="LK138" s="6"/>
      <c r="LL138" s="6"/>
      <c r="LM138" s="6"/>
      <c r="LN138" s="8"/>
    </row>
    <row r="139">
      <c r="A139" s="15">
        <f t="shared" si="142"/>
        <v>10</v>
      </c>
      <c r="B139" s="40">
        <v>0.10745614680786286</v>
      </c>
      <c r="M139" s="41">
        <f t="shared" ref="M139:T139" si="174">D$130*$B139</f>
        <v>11.92688118</v>
      </c>
      <c r="N139" s="41">
        <f t="shared" si="174"/>
        <v>11.92688118</v>
      </c>
      <c r="O139" s="41">
        <f t="shared" si="174"/>
        <v>11.92688118</v>
      </c>
      <c r="P139" s="41">
        <f t="shared" si="174"/>
        <v>11.92688118</v>
      </c>
      <c r="Q139" s="41">
        <f t="shared" si="174"/>
        <v>11.92688118</v>
      </c>
      <c r="R139" s="41">
        <f t="shared" si="174"/>
        <v>11.92688118</v>
      </c>
      <c r="S139" s="41">
        <f t="shared" si="174"/>
        <v>11.92688118</v>
      </c>
      <c r="T139" s="41">
        <f t="shared" si="174"/>
        <v>11.92688118</v>
      </c>
      <c r="V139" s="32">
        <v>0.25</v>
      </c>
      <c r="W139" s="32">
        <v>0.25</v>
      </c>
      <c r="X139" s="32">
        <v>0.25</v>
      </c>
      <c r="Y139" s="32">
        <v>0.25</v>
      </c>
      <c r="Z139" s="32">
        <v>0.25</v>
      </c>
      <c r="AA139" s="32">
        <v>0.25</v>
      </c>
      <c r="AB139" s="32">
        <v>0.25</v>
      </c>
      <c r="AC139" s="32">
        <v>0.25</v>
      </c>
      <c r="AE139" s="24">
        <f t="shared" ref="AE139:AL139" si="175">if(V139&gt;0,1,0)</f>
        <v>1</v>
      </c>
      <c r="AF139" s="24">
        <f t="shared" si="175"/>
        <v>1</v>
      </c>
      <c r="AG139" s="24">
        <f t="shared" si="175"/>
        <v>1</v>
      </c>
      <c r="AH139" s="24">
        <f t="shared" si="175"/>
        <v>1</v>
      </c>
      <c r="AI139" s="24">
        <f t="shared" si="175"/>
        <v>1</v>
      </c>
      <c r="AJ139" s="24">
        <f t="shared" si="175"/>
        <v>1</v>
      </c>
      <c r="AK139" s="24">
        <f t="shared" si="175"/>
        <v>1</v>
      </c>
      <c r="AL139" s="24">
        <f t="shared" si="175"/>
        <v>1</v>
      </c>
      <c r="AN139" s="29">
        <f t="shared" ref="AN139:AU139" si="176">M139*AE139</f>
        <v>11.92688118</v>
      </c>
      <c r="AO139" s="29">
        <f t="shared" si="176"/>
        <v>11.92688118</v>
      </c>
      <c r="AP139" s="29">
        <f t="shared" si="176"/>
        <v>11.92688118</v>
      </c>
      <c r="AQ139" s="29">
        <f t="shared" si="176"/>
        <v>11.92688118</v>
      </c>
      <c r="AR139" s="29">
        <f t="shared" si="176"/>
        <v>11.92688118</v>
      </c>
      <c r="AS139" s="29">
        <f t="shared" si="176"/>
        <v>11.92688118</v>
      </c>
      <c r="AT139" s="29">
        <f t="shared" si="176"/>
        <v>11.92688118</v>
      </c>
      <c r="AU139" s="29">
        <f t="shared" si="176"/>
        <v>11.92688118</v>
      </c>
      <c r="BH139" s="19">
        <v>110.99301</v>
      </c>
      <c r="BI139" s="19">
        <v>110.99301</v>
      </c>
      <c r="BJ139" s="19">
        <v>110.99301</v>
      </c>
      <c r="BK139" s="19">
        <v>110.99301</v>
      </c>
      <c r="BO139" s="18">
        <f t="shared" ref="BO139:BR139" si="177">O12</f>
        <v>211.9215351</v>
      </c>
      <c r="BP139" s="18">
        <f t="shared" si="177"/>
        <v>211.9215351</v>
      </c>
      <c r="BQ139" s="18">
        <f t="shared" si="177"/>
        <v>211.9215351</v>
      </c>
      <c r="BR139" s="18">
        <f t="shared" si="177"/>
        <v>211.9215351</v>
      </c>
      <c r="BT139" s="32">
        <v>0.08059211010589715</v>
      </c>
      <c r="BU139" s="32">
        <v>0.08059211010589715</v>
      </c>
      <c r="BV139" s="32">
        <v>0.08059211010589715</v>
      </c>
      <c r="BW139" s="32">
        <v>0.08059211010589715</v>
      </c>
      <c r="BX139" s="32">
        <v>0.08059211010589715</v>
      </c>
      <c r="BY139" s="32">
        <v>0.08059211010589715</v>
      </c>
      <c r="BZ139" s="32">
        <v>0.08059211010589715</v>
      </c>
      <c r="CA139" s="32">
        <v>0.08059211010589715</v>
      </c>
      <c r="CE139" s="32">
        <v>0.0</v>
      </c>
      <c r="CF139" s="32">
        <v>0.0</v>
      </c>
      <c r="CG139" s="32">
        <v>0.0</v>
      </c>
      <c r="CH139" s="32">
        <v>0.0</v>
      </c>
      <c r="CV139" s="6"/>
      <c r="CW139" s="6"/>
      <c r="CX139" s="6"/>
      <c r="CY139" s="6"/>
      <c r="CZ139" s="6"/>
      <c r="DA139" s="6"/>
      <c r="DB139" s="6"/>
      <c r="DC139" s="6"/>
      <c r="DD139" s="8"/>
      <c r="DS139" s="32">
        <f t="shared" ref="DS139:DZ139" si="178">($BT131*BT$136)+($BU131*BT$137)+($BV131*BT$138)+($BW131*BT$139)+($BX131*BT$140)+($BY131*BT$141)+($BZ131*BT$142)+($CA131*BT$143)+($CB131*BT$144)+($CC131*BT$145)+($CD131*BT$146)+($CE131*BT$147)+($CF131*BT$148)+($CG131*BT$149)+($CH131*BT$150)+($CI131*BT$151)+($CJ131*BT$152)+($CK131*BT$153)+($CL131*BT$154)+($CM131*BT$155)+($CN131*BT$156)+($CO131*BT$157)+($CP131*BT$158)+($CQ131*BT$159)+($CR131*BT$160)+($CS131*BT$161)+($CT131*BT$162)+($CU131*BT$163)+($CV131*BT$164)+($CW131*BT$165)+($CX131*BT$166)+($CY131*BT$167)+($CZ131*BT$168)+($DA131*BT$169)+($DB131*BT$170)+($DC131*BT$171)+($DD131*BT$172)+($DE131*BT$173)+($DF131*BT$174)+($DG131*BT$175)+($DH131*BT$176)+($DI131*BT$177)+($DJ131*BT$178)+($DK131*BT$179)+($DL131*BT$180)+($DM131*BT$181)+($DN131*BT$182)+($DO131*BT$183)+($DP131*BT$184)+($DQ131*BT$185)+($DR131*BT$186)+($DS131*BT$187)+($DT131*BT$188)+($DU131*BT$189)+($DV131*BT$190)+($DW131*BT$191)+($DX131*BT$192)+($DY131*BT$193)</f>
        <v>0</v>
      </c>
      <c r="DT139" s="32">
        <f t="shared" si="178"/>
        <v>0</v>
      </c>
      <c r="DU139" s="32">
        <f t="shared" si="178"/>
        <v>0</v>
      </c>
      <c r="DV139" s="32">
        <f t="shared" si="178"/>
        <v>0</v>
      </c>
      <c r="DW139" s="32">
        <f t="shared" si="178"/>
        <v>0</v>
      </c>
      <c r="DX139" s="32">
        <f t="shared" si="178"/>
        <v>0</v>
      </c>
      <c r="DY139" s="32">
        <f t="shared" si="178"/>
        <v>0</v>
      </c>
      <c r="DZ139" s="32">
        <f t="shared" si="178"/>
        <v>0</v>
      </c>
      <c r="EH139" s="45"/>
      <c r="EI139" s="45"/>
      <c r="EJ139" s="45"/>
      <c r="EK139" s="45"/>
      <c r="EL139" s="45"/>
      <c r="EM139" s="45"/>
      <c r="EN139" s="45"/>
      <c r="EO139" s="45"/>
      <c r="EP139" s="46"/>
      <c r="EQ139" s="45"/>
      <c r="ER139" s="45"/>
      <c r="ES139" s="45"/>
      <c r="ET139" s="45"/>
      <c r="EU139" s="45"/>
      <c r="EV139" s="45"/>
      <c r="EW139" s="45"/>
      <c r="EX139" s="45"/>
      <c r="EY139" s="46"/>
      <c r="EZ139" s="45"/>
      <c r="FA139" s="45"/>
      <c r="FB139" s="45"/>
      <c r="FC139" s="45"/>
      <c r="FD139" s="45"/>
      <c r="FE139" s="45"/>
      <c r="FF139" s="45"/>
      <c r="FG139" s="45"/>
      <c r="FH139" s="46"/>
      <c r="FI139" s="45"/>
      <c r="FJ139" s="45"/>
      <c r="FK139" s="45"/>
      <c r="FL139" s="45"/>
      <c r="FM139" s="45"/>
      <c r="FN139" s="45"/>
      <c r="FO139" s="45"/>
      <c r="FP139" s="45"/>
      <c r="FQ139" s="46"/>
      <c r="FR139" s="45"/>
      <c r="FS139" s="45"/>
      <c r="FT139" s="45"/>
      <c r="FU139" s="45"/>
      <c r="FV139" s="45"/>
      <c r="FW139" s="45"/>
      <c r="FX139" s="45"/>
      <c r="FY139" s="45"/>
      <c r="FZ139" s="46"/>
      <c r="GA139" s="45"/>
      <c r="GB139" s="45"/>
      <c r="GC139" s="45"/>
      <c r="GD139" s="45"/>
      <c r="GE139" s="45"/>
      <c r="GF139" s="45"/>
      <c r="GG139" s="45"/>
      <c r="GH139" s="45"/>
      <c r="GI139" s="46"/>
      <c r="GJ139" s="45"/>
      <c r="GK139" s="45"/>
      <c r="GL139" s="45"/>
      <c r="GM139" s="45"/>
      <c r="GN139" s="45"/>
      <c r="GO139" s="45"/>
      <c r="GP139" s="45"/>
      <c r="GQ139" s="45"/>
      <c r="GR139" s="46"/>
      <c r="GS139" s="45"/>
      <c r="GT139" s="45"/>
      <c r="GU139" s="45"/>
      <c r="GV139" s="45"/>
      <c r="GW139" s="45"/>
      <c r="GX139" s="45"/>
      <c r="GY139" s="45"/>
      <c r="GZ139" s="45"/>
      <c r="HA139" s="46"/>
      <c r="HB139" s="45"/>
      <c r="HC139" s="45"/>
      <c r="HD139" s="45"/>
      <c r="HE139" s="45"/>
      <c r="HF139" s="45"/>
      <c r="HG139" s="45"/>
      <c r="HH139" s="45"/>
      <c r="HI139" s="45"/>
      <c r="HJ139" s="46"/>
      <c r="HK139" s="45"/>
      <c r="HL139" s="45"/>
      <c r="HM139" s="45"/>
      <c r="HN139" s="45"/>
      <c r="HO139" s="45"/>
      <c r="HP139" s="45"/>
      <c r="HQ139" s="45"/>
      <c r="HR139" s="45"/>
      <c r="HS139" s="46"/>
      <c r="HT139" s="45"/>
      <c r="HU139" s="45"/>
      <c r="HV139" s="45"/>
      <c r="HW139" s="45"/>
      <c r="HX139" s="45"/>
      <c r="HY139" s="45"/>
      <c r="HZ139" s="45"/>
      <c r="IA139" s="45"/>
      <c r="IB139" s="46"/>
      <c r="IC139" s="45"/>
      <c r="ID139" s="45"/>
      <c r="IE139" s="45"/>
      <c r="IF139" s="45"/>
      <c r="IG139" s="45"/>
      <c r="IH139" s="45"/>
      <c r="II139" s="45"/>
      <c r="IJ139" s="45"/>
      <c r="IK139" s="46"/>
      <c r="IL139" s="45"/>
      <c r="IM139" s="45"/>
      <c r="IN139" s="45"/>
      <c r="IO139" s="45"/>
      <c r="IP139" s="45"/>
      <c r="IQ139" s="46"/>
      <c r="IR139" s="45"/>
      <c r="IS139" s="45"/>
      <c r="IT139" s="45"/>
      <c r="IU139" s="45"/>
      <c r="IV139" s="45"/>
      <c r="IW139" s="45"/>
      <c r="IX139" s="45"/>
      <c r="IY139" s="45"/>
      <c r="IZ139" s="46"/>
      <c r="JA139" s="45"/>
      <c r="JB139" s="45"/>
      <c r="JC139" s="45"/>
      <c r="JD139" s="45"/>
      <c r="JE139" s="45"/>
      <c r="JF139" s="45"/>
      <c r="JG139" s="45"/>
      <c r="JH139" s="45"/>
      <c r="JI139" s="46"/>
      <c r="JJ139" s="45"/>
      <c r="JK139" s="45"/>
      <c r="JL139" s="45"/>
      <c r="JM139" s="6"/>
      <c r="JN139" s="6"/>
      <c r="JO139" s="6"/>
      <c r="JP139" s="6"/>
      <c r="JQ139" s="6"/>
      <c r="JR139" s="6"/>
      <c r="JS139" s="6"/>
      <c r="JT139" s="6"/>
      <c r="JV139" s="6"/>
      <c r="JW139" s="6"/>
      <c r="JX139" s="6"/>
      <c r="JY139" s="6"/>
      <c r="JZ139" s="6"/>
      <c r="KA139" s="6"/>
      <c r="KB139" s="6"/>
      <c r="KC139" s="6"/>
      <c r="KE139" s="6"/>
      <c r="KF139" s="6"/>
      <c r="KG139" s="6"/>
      <c r="KH139" s="6"/>
      <c r="KI139" s="6"/>
      <c r="KJ139" s="6"/>
      <c r="KK139" s="6"/>
      <c r="KL139" s="6"/>
      <c r="KN139" s="6"/>
      <c r="KO139" s="6"/>
      <c r="KP139" s="6"/>
      <c r="KQ139" s="6"/>
      <c r="KR139" s="6"/>
      <c r="KS139" s="6"/>
      <c r="KT139" s="6"/>
      <c r="KU139" s="6"/>
      <c r="KW139" s="6"/>
      <c r="KX139" s="6"/>
      <c r="KY139" s="6"/>
      <c r="KZ139" s="6"/>
      <c r="LA139" s="6"/>
      <c r="LB139" s="6"/>
      <c r="LC139" s="6"/>
      <c r="LD139" s="6"/>
      <c r="LF139" s="6"/>
      <c r="LG139" s="6"/>
      <c r="LH139" s="6"/>
      <c r="LI139" s="6"/>
      <c r="LJ139" s="6"/>
      <c r="LK139" s="6"/>
      <c r="LL139" s="6"/>
      <c r="LM139" s="6"/>
      <c r="LN139" s="8"/>
    </row>
    <row r="140">
      <c r="A140" s="15">
        <f t="shared" si="142"/>
        <v>11</v>
      </c>
      <c r="B140" s="40">
        <v>0.10745614680786286</v>
      </c>
      <c r="M140" s="41">
        <f t="shared" ref="M140:T140" si="179">D$130*$B140</f>
        <v>11.92688118</v>
      </c>
      <c r="N140" s="41">
        <f t="shared" si="179"/>
        <v>11.92688118</v>
      </c>
      <c r="O140" s="41">
        <f t="shared" si="179"/>
        <v>11.92688118</v>
      </c>
      <c r="P140" s="41">
        <f t="shared" si="179"/>
        <v>11.92688118</v>
      </c>
      <c r="Q140" s="41">
        <f t="shared" si="179"/>
        <v>11.92688118</v>
      </c>
      <c r="R140" s="41">
        <f t="shared" si="179"/>
        <v>11.92688118</v>
      </c>
      <c r="S140" s="41">
        <f t="shared" si="179"/>
        <v>11.92688118</v>
      </c>
      <c r="T140" s="41">
        <f t="shared" si="179"/>
        <v>11.92688118</v>
      </c>
      <c r="V140" s="32">
        <v>0.25</v>
      </c>
      <c r="W140" s="32">
        <v>0.25</v>
      </c>
      <c r="X140" s="32">
        <v>0.25</v>
      </c>
      <c r="Y140" s="32">
        <v>0.25</v>
      </c>
      <c r="Z140" s="32">
        <v>0.25</v>
      </c>
      <c r="AA140" s="32">
        <v>0.25</v>
      </c>
      <c r="AB140" s="32">
        <v>0.25</v>
      </c>
      <c r="AC140" s="32">
        <v>0.25</v>
      </c>
      <c r="AE140" s="24">
        <f t="shared" ref="AE140:AL140" si="180">if(V140&gt;0,1,0)</f>
        <v>1</v>
      </c>
      <c r="AF140" s="24">
        <f t="shared" si="180"/>
        <v>1</v>
      </c>
      <c r="AG140" s="24">
        <f t="shared" si="180"/>
        <v>1</v>
      </c>
      <c r="AH140" s="24">
        <f t="shared" si="180"/>
        <v>1</v>
      </c>
      <c r="AI140" s="24">
        <f t="shared" si="180"/>
        <v>1</v>
      </c>
      <c r="AJ140" s="24">
        <f t="shared" si="180"/>
        <v>1</v>
      </c>
      <c r="AK140" s="24">
        <f t="shared" si="180"/>
        <v>1</v>
      </c>
      <c r="AL140" s="24">
        <f t="shared" si="180"/>
        <v>1</v>
      </c>
      <c r="AN140" s="29">
        <f t="shared" ref="AN140:AU140" si="181">M140*AE140</f>
        <v>11.92688118</v>
      </c>
      <c r="AO140" s="29">
        <f t="shared" si="181"/>
        <v>11.92688118</v>
      </c>
      <c r="AP140" s="29">
        <f t="shared" si="181"/>
        <v>11.92688118</v>
      </c>
      <c r="AQ140" s="29">
        <f t="shared" si="181"/>
        <v>11.92688118</v>
      </c>
      <c r="AR140" s="29">
        <f t="shared" si="181"/>
        <v>11.92688118</v>
      </c>
      <c r="AS140" s="29">
        <f t="shared" si="181"/>
        <v>11.92688118</v>
      </c>
      <c r="AT140" s="29">
        <f t="shared" si="181"/>
        <v>11.92688118</v>
      </c>
      <c r="AU140" s="29">
        <f t="shared" si="181"/>
        <v>11.92688118</v>
      </c>
      <c r="BH140" s="19">
        <v>110.99301</v>
      </c>
      <c r="BI140" s="19">
        <v>110.99301</v>
      </c>
      <c r="BJ140" s="19">
        <v>110.99301</v>
      </c>
      <c r="BK140" s="19">
        <v>110.99301</v>
      </c>
      <c r="BO140" s="18">
        <f t="shared" ref="BO140:BR140" si="182">O13</f>
        <v>1389.523978</v>
      </c>
      <c r="BP140" s="18">
        <f t="shared" si="182"/>
        <v>1389.523978</v>
      </c>
      <c r="BQ140" s="18">
        <f t="shared" si="182"/>
        <v>1389.523978</v>
      </c>
      <c r="BR140" s="18">
        <f t="shared" si="182"/>
        <v>1389.523978</v>
      </c>
      <c r="BT140" s="32">
        <v>0.08059211010589715</v>
      </c>
      <c r="BU140" s="32">
        <v>0.08059211010589715</v>
      </c>
      <c r="BV140" s="32">
        <v>0.08059211010589715</v>
      </c>
      <c r="BW140" s="32">
        <v>0.08059211010589715</v>
      </c>
      <c r="BX140" s="32">
        <v>0.08059211010589715</v>
      </c>
      <c r="BY140" s="32">
        <v>0.08059211010589715</v>
      </c>
      <c r="BZ140" s="32">
        <v>0.08059211010589715</v>
      </c>
      <c r="CA140" s="32">
        <v>0.08059211010589715</v>
      </c>
      <c r="CE140" s="32">
        <v>0.0</v>
      </c>
      <c r="CF140" s="32">
        <v>0.0</v>
      </c>
      <c r="CG140" s="32">
        <v>0.0</v>
      </c>
      <c r="CH140" s="32">
        <v>0.0</v>
      </c>
      <c r="CV140" s="6"/>
      <c r="CW140" s="6"/>
      <c r="CX140" s="6"/>
      <c r="CY140" s="6"/>
      <c r="CZ140" s="6"/>
      <c r="DA140" s="6"/>
      <c r="DB140" s="6"/>
      <c r="DC140" s="6"/>
      <c r="DD140" s="8"/>
      <c r="DS140" s="32">
        <f t="shared" ref="DS140:DZ140" si="183">($BT132*BT$136)+($BU132*BT$137)+($BV132*BT$138)+($BW132*BT$139)+($BX132*BT$140)+($BY132*BT$141)+($BZ132*BT$142)+($CA132*BT$143)+($CB132*BT$144)+($CC132*BT$145)+($CD132*BT$146)+($CE132*BT$147)+($CF132*BT$148)+($CG132*BT$149)+($CH132*BT$150)+($CI132*BT$151)+($CJ132*BT$152)+($CK132*BT$153)+($CL132*BT$154)+($CM132*BT$155)+($CN132*BT$156)+($CO132*BT$157)+($CP132*BT$158)+($CQ132*BT$159)+($CR132*BT$160)+($CS132*BT$161)+($CT132*BT$162)+($CU132*BT$163)+($CV132*BT$164)+($CW132*BT$165)+($CX132*BT$166)+($CY132*BT$167)+($CZ132*BT$168)+($DA132*BT$169)+($DB132*BT$170)+($DC132*BT$171)+($DD132*BT$172)+($DE132*BT$173)+($DF132*BT$174)+($DG132*BT$175)+($DH132*BT$176)+($DI132*BT$177)+($DJ132*BT$178)+($DK132*BT$179)+($DL132*BT$180)+($DM132*BT$181)+($DN132*BT$182)+($DO132*BT$183)+($DP132*BT$184)+($DQ132*BT$185)+($DR132*BT$186)+($DS132*BT$187)+($DT132*BT$188)+($DU132*BT$189)+($DV132*BT$190)+($DW132*BT$191)+($DX132*BT$192)+($DY132*BT$193)</f>
        <v>0</v>
      </c>
      <c r="DT140" s="32">
        <f t="shared" si="183"/>
        <v>0</v>
      </c>
      <c r="DU140" s="32">
        <f t="shared" si="183"/>
        <v>0</v>
      </c>
      <c r="DV140" s="32">
        <f t="shared" si="183"/>
        <v>0</v>
      </c>
      <c r="DW140" s="32">
        <f t="shared" si="183"/>
        <v>0</v>
      </c>
      <c r="DX140" s="32">
        <f t="shared" si="183"/>
        <v>0</v>
      </c>
      <c r="DY140" s="32">
        <f t="shared" si="183"/>
        <v>0</v>
      </c>
      <c r="DZ140" s="32">
        <f t="shared" si="183"/>
        <v>0</v>
      </c>
      <c r="EH140" s="45"/>
      <c r="EI140" s="45"/>
      <c r="EJ140" s="45"/>
      <c r="EK140" s="45"/>
      <c r="EL140" s="45"/>
      <c r="EM140" s="45"/>
      <c r="EN140" s="45"/>
      <c r="EO140" s="45"/>
      <c r="EP140" s="46"/>
      <c r="EQ140" s="45"/>
      <c r="ER140" s="45"/>
      <c r="ES140" s="45"/>
      <c r="ET140" s="45"/>
      <c r="EU140" s="45"/>
      <c r="EV140" s="45"/>
      <c r="EW140" s="45"/>
      <c r="EX140" s="45"/>
      <c r="EY140" s="46"/>
      <c r="EZ140" s="45"/>
      <c r="FA140" s="45"/>
      <c r="FB140" s="45"/>
      <c r="FC140" s="45"/>
      <c r="FD140" s="45"/>
      <c r="FE140" s="45"/>
      <c r="FF140" s="45"/>
      <c r="FG140" s="45"/>
      <c r="FH140" s="46"/>
      <c r="FI140" s="45"/>
      <c r="FJ140" s="45"/>
      <c r="FK140" s="45"/>
      <c r="FL140" s="45"/>
      <c r="FM140" s="45"/>
      <c r="FN140" s="45"/>
      <c r="FO140" s="45"/>
      <c r="FP140" s="45"/>
      <c r="FQ140" s="46"/>
      <c r="FR140" s="45"/>
      <c r="FS140" s="45"/>
      <c r="FT140" s="45"/>
      <c r="FU140" s="45"/>
      <c r="FV140" s="45"/>
      <c r="FW140" s="45"/>
      <c r="FX140" s="45"/>
      <c r="FY140" s="45"/>
      <c r="FZ140" s="46"/>
      <c r="GA140" s="45"/>
      <c r="GB140" s="45"/>
      <c r="GC140" s="45"/>
      <c r="GD140" s="45"/>
      <c r="GE140" s="45"/>
      <c r="GF140" s="45"/>
      <c r="GG140" s="45"/>
      <c r="GH140" s="45"/>
      <c r="GI140" s="46"/>
      <c r="GJ140" s="45"/>
      <c r="GK140" s="45"/>
      <c r="GL140" s="45"/>
      <c r="GM140" s="45"/>
      <c r="GN140" s="45"/>
      <c r="GO140" s="45"/>
      <c r="GP140" s="45"/>
      <c r="GQ140" s="45"/>
      <c r="GR140" s="46"/>
      <c r="GS140" s="45"/>
      <c r="GT140" s="45"/>
      <c r="GU140" s="45"/>
      <c r="GV140" s="45"/>
      <c r="GW140" s="45"/>
      <c r="GX140" s="45"/>
      <c r="GY140" s="45"/>
      <c r="GZ140" s="45"/>
      <c r="HA140" s="46"/>
      <c r="HB140" s="45"/>
      <c r="HC140" s="45"/>
      <c r="HD140" s="45"/>
      <c r="HE140" s="45"/>
      <c r="HF140" s="45"/>
      <c r="HG140" s="45"/>
      <c r="HH140" s="45"/>
      <c r="HI140" s="45"/>
      <c r="HJ140" s="46"/>
      <c r="HK140" s="45"/>
      <c r="HL140" s="45"/>
      <c r="HM140" s="45"/>
      <c r="HN140" s="45"/>
      <c r="HO140" s="45"/>
      <c r="HP140" s="45"/>
      <c r="HQ140" s="45"/>
      <c r="HR140" s="45"/>
      <c r="HS140" s="46"/>
      <c r="HT140" s="45"/>
      <c r="HU140" s="45"/>
      <c r="HV140" s="45"/>
      <c r="HW140" s="45"/>
      <c r="HX140" s="45"/>
      <c r="HY140" s="45"/>
      <c r="HZ140" s="45"/>
      <c r="IA140" s="45"/>
      <c r="IB140" s="46"/>
      <c r="IC140" s="45"/>
      <c r="ID140" s="45"/>
      <c r="IE140" s="45"/>
      <c r="IF140" s="45"/>
      <c r="IG140" s="45"/>
      <c r="IH140" s="45"/>
      <c r="II140" s="45"/>
      <c r="IJ140" s="45"/>
      <c r="IK140" s="46"/>
      <c r="IL140" s="45"/>
      <c r="IM140" s="45"/>
      <c r="IN140" s="45"/>
      <c r="IO140" s="45"/>
      <c r="IP140" s="45"/>
      <c r="IQ140" s="46"/>
      <c r="IR140" s="45"/>
      <c r="IS140" s="45"/>
      <c r="IT140" s="45"/>
      <c r="IU140" s="45"/>
      <c r="IV140" s="45"/>
      <c r="IW140" s="45"/>
      <c r="IX140" s="45"/>
      <c r="IY140" s="45"/>
      <c r="IZ140" s="46"/>
      <c r="JA140" s="45"/>
      <c r="JB140" s="45"/>
      <c r="JC140" s="45"/>
      <c r="JD140" s="45"/>
      <c r="JE140" s="45"/>
      <c r="JF140" s="45"/>
      <c r="JG140" s="45"/>
      <c r="JH140" s="45"/>
      <c r="JI140" s="46"/>
      <c r="JJ140" s="45"/>
      <c r="JK140" s="45"/>
      <c r="JL140" s="45"/>
      <c r="JM140" s="6"/>
      <c r="JN140" s="6"/>
      <c r="JO140" s="6"/>
      <c r="JP140" s="6"/>
      <c r="JQ140" s="6"/>
      <c r="JR140" s="6"/>
      <c r="JS140" s="6"/>
      <c r="JT140" s="6"/>
      <c r="JV140" s="6"/>
      <c r="JW140" s="6"/>
      <c r="JX140" s="6"/>
      <c r="JY140" s="6"/>
      <c r="JZ140" s="6"/>
      <c r="KA140" s="6"/>
      <c r="KB140" s="6"/>
      <c r="KC140" s="6"/>
      <c r="KE140" s="6"/>
      <c r="KF140" s="6"/>
      <c r="KG140" s="6"/>
      <c r="KH140" s="6"/>
      <c r="KI140" s="6"/>
      <c r="KJ140" s="6"/>
      <c r="KK140" s="6"/>
      <c r="KL140" s="6"/>
      <c r="KN140" s="6"/>
      <c r="KO140" s="6"/>
      <c r="KP140" s="6"/>
      <c r="KQ140" s="6"/>
      <c r="KR140" s="6"/>
      <c r="KS140" s="6"/>
      <c r="KT140" s="6"/>
      <c r="KU140" s="6"/>
      <c r="KW140" s="6"/>
      <c r="KX140" s="6"/>
      <c r="KY140" s="6"/>
      <c r="KZ140" s="6"/>
      <c r="LA140" s="6"/>
      <c r="LB140" s="6"/>
      <c r="LC140" s="6"/>
      <c r="LD140" s="6"/>
      <c r="LF140" s="6"/>
      <c r="LG140" s="6"/>
      <c r="LH140" s="6"/>
      <c r="LI140" s="6"/>
      <c r="LJ140" s="6"/>
      <c r="LK140" s="6"/>
      <c r="LL140" s="6"/>
      <c r="LM140" s="6"/>
      <c r="LN140" s="8"/>
    </row>
    <row r="141">
      <c r="A141" s="15">
        <f t="shared" si="142"/>
        <v>12</v>
      </c>
      <c r="B141" s="40">
        <v>0.10745614680786286</v>
      </c>
      <c r="M141" s="41">
        <f t="shared" ref="M141:T141" si="184">D$130*$B141</f>
        <v>11.92688118</v>
      </c>
      <c r="N141" s="41">
        <f t="shared" si="184"/>
        <v>11.92688118</v>
      </c>
      <c r="O141" s="41">
        <f t="shared" si="184"/>
        <v>11.92688118</v>
      </c>
      <c r="P141" s="41">
        <f t="shared" si="184"/>
        <v>11.92688118</v>
      </c>
      <c r="Q141" s="41">
        <f t="shared" si="184"/>
        <v>11.92688118</v>
      </c>
      <c r="R141" s="41">
        <f t="shared" si="184"/>
        <v>11.92688118</v>
      </c>
      <c r="S141" s="41">
        <f t="shared" si="184"/>
        <v>11.92688118</v>
      </c>
      <c r="T141" s="41">
        <f t="shared" si="184"/>
        <v>11.92688118</v>
      </c>
      <c r="V141" s="32">
        <v>0.25</v>
      </c>
      <c r="W141" s="32">
        <v>0.25</v>
      </c>
      <c r="X141" s="32">
        <v>0.25</v>
      </c>
      <c r="Y141" s="32">
        <v>0.25</v>
      </c>
      <c r="Z141" s="32">
        <v>0.25</v>
      </c>
      <c r="AA141" s="32">
        <v>0.25</v>
      </c>
      <c r="AB141" s="32">
        <v>0.25</v>
      </c>
      <c r="AC141" s="32">
        <v>0.25</v>
      </c>
      <c r="AE141" s="24">
        <f t="shared" ref="AE141:AL141" si="185">if(V141&gt;0,1,0)</f>
        <v>1</v>
      </c>
      <c r="AF141" s="24">
        <f t="shared" si="185"/>
        <v>1</v>
      </c>
      <c r="AG141" s="24">
        <f t="shared" si="185"/>
        <v>1</v>
      </c>
      <c r="AH141" s="24">
        <f t="shared" si="185"/>
        <v>1</v>
      </c>
      <c r="AI141" s="24">
        <f t="shared" si="185"/>
        <v>1</v>
      </c>
      <c r="AJ141" s="24">
        <f t="shared" si="185"/>
        <v>1</v>
      </c>
      <c r="AK141" s="24">
        <f t="shared" si="185"/>
        <v>1</v>
      </c>
      <c r="AL141" s="24">
        <f t="shared" si="185"/>
        <v>1</v>
      </c>
      <c r="AN141" s="29">
        <f t="shared" ref="AN141:AU141" si="186">M141*AE141</f>
        <v>11.92688118</v>
      </c>
      <c r="AO141" s="29">
        <f t="shared" si="186"/>
        <v>11.92688118</v>
      </c>
      <c r="AP141" s="29">
        <f t="shared" si="186"/>
        <v>11.92688118</v>
      </c>
      <c r="AQ141" s="29">
        <f t="shared" si="186"/>
        <v>11.92688118</v>
      </c>
      <c r="AR141" s="29">
        <f t="shared" si="186"/>
        <v>11.92688118</v>
      </c>
      <c r="AS141" s="29">
        <f t="shared" si="186"/>
        <v>11.92688118</v>
      </c>
      <c r="AT141" s="29">
        <f t="shared" si="186"/>
        <v>11.92688118</v>
      </c>
      <c r="AU141" s="29">
        <f t="shared" si="186"/>
        <v>11.92688118</v>
      </c>
      <c r="BH141" s="19">
        <v>110.99301</v>
      </c>
      <c r="BI141" s="19">
        <v>110.99301</v>
      </c>
      <c r="BJ141" s="19">
        <v>110.99301</v>
      </c>
      <c r="BK141" s="19">
        <v>110.99301</v>
      </c>
      <c r="BO141" s="18">
        <f t="shared" ref="BO141:BR141" si="187">O14</f>
        <v>1140.424178</v>
      </c>
      <c r="BP141" s="18">
        <f t="shared" si="187"/>
        <v>1140.424178</v>
      </c>
      <c r="BQ141" s="18">
        <f t="shared" si="187"/>
        <v>1140.424178</v>
      </c>
      <c r="BR141" s="18">
        <f t="shared" si="187"/>
        <v>1140.424178</v>
      </c>
      <c r="BT141" s="32">
        <v>0.08059211010589715</v>
      </c>
      <c r="BU141" s="32">
        <v>0.08059211010589715</v>
      </c>
      <c r="BV141" s="32">
        <v>0.08059211010589715</v>
      </c>
      <c r="BW141" s="32">
        <v>0.08059211010589715</v>
      </c>
      <c r="BX141" s="32">
        <v>0.08059211010589715</v>
      </c>
      <c r="BY141" s="32">
        <v>0.08059211010589715</v>
      </c>
      <c r="BZ141" s="32">
        <v>0.08059211010589715</v>
      </c>
      <c r="CA141" s="32">
        <v>0.08059211010589715</v>
      </c>
      <c r="CE141" s="32">
        <v>0.0</v>
      </c>
      <c r="CF141" s="32">
        <v>0.0</v>
      </c>
      <c r="CG141" s="32">
        <v>0.0</v>
      </c>
      <c r="CH141" s="32">
        <v>0.0</v>
      </c>
      <c r="CV141" s="6"/>
      <c r="CW141" s="6"/>
      <c r="CX141" s="6"/>
      <c r="CY141" s="6"/>
      <c r="CZ141" s="6"/>
      <c r="DA141" s="6"/>
      <c r="DB141" s="6"/>
      <c r="DC141" s="6"/>
      <c r="DD141" s="8"/>
      <c r="DS141" s="32">
        <f t="shared" ref="DS141:DZ141" si="188">($BT133*BT$136)+($BU133*BT$137)+($BV133*BT$138)+($BW133*BT$139)+($BX133*BT$140)+($BY133*BT$141)+($BZ133*BT$142)+($CA133*BT$143)+($CB133*BT$144)+($CC133*BT$145)+($CD133*BT$146)+($CE133*BT$147)+($CF133*BT$148)+($CG133*BT$149)+($CH133*BT$150)+($CI133*BT$151)+($CJ133*BT$152)+($CK133*BT$153)+($CL133*BT$154)+($CM133*BT$155)+($CN133*BT$156)+($CO133*BT$157)+($CP133*BT$158)+($CQ133*BT$159)+($CR133*BT$160)+($CS133*BT$161)+($CT133*BT$162)+($CU133*BT$163)+($CV133*BT$164)+($CW133*BT$165)+($CX133*BT$166)+($CY133*BT$167)+($CZ133*BT$168)+($DA133*BT$169)+($DB133*BT$170)+($DC133*BT$171)+($DD133*BT$172)+($DE133*BT$173)+($DF133*BT$174)+($DG133*BT$175)+($DH133*BT$176)+($DI133*BT$177)+($DJ133*BT$178)+($DK133*BT$179)+($DL133*BT$180)+($DM133*BT$181)+($DN133*BT$182)+($DO133*BT$183)+($DP133*BT$184)+($DQ133*BT$185)+($DR133*BT$186)+($DS133*BT$187)+($DT133*BT$188)+($DU133*BT$189)+($DV133*BT$190)+($DW133*BT$191)+($DX133*BT$192)+($DY133*BT$193)</f>
        <v>0</v>
      </c>
      <c r="DT141" s="32">
        <f t="shared" si="188"/>
        <v>0</v>
      </c>
      <c r="DU141" s="32">
        <f t="shared" si="188"/>
        <v>0</v>
      </c>
      <c r="DV141" s="32">
        <f t="shared" si="188"/>
        <v>0</v>
      </c>
      <c r="DW141" s="32">
        <f t="shared" si="188"/>
        <v>0</v>
      </c>
      <c r="DX141" s="32">
        <f t="shared" si="188"/>
        <v>0</v>
      </c>
      <c r="DY141" s="32">
        <f t="shared" si="188"/>
        <v>0</v>
      </c>
      <c r="DZ141" s="32">
        <f t="shared" si="188"/>
        <v>0</v>
      </c>
      <c r="EH141" s="45"/>
      <c r="EI141" s="45"/>
      <c r="EJ141" s="45"/>
      <c r="EK141" s="45"/>
      <c r="EL141" s="45"/>
      <c r="EM141" s="45"/>
      <c r="EN141" s="45"/>
      <c r="EO141" s="45"/>
      <c r="EP141" s="46"/>
      <c r="EQ141" s="45"/>
      <c r="ER141" s="45"/>
      <c r="ES141" s="45"/>
      <c r="ET141" s="45"/>
      <c r="EU141" s="45"/>
      <c r="EV141" s="45"/>
      <c r="EW141" s="45"/>
      <c r="EX141" s="45"/>
      <c r="EY141" s="46"/>
      <c r="EZ141" s="45"/>
      <c r="FA141" s="45"/>
      <c r="FB141" s="45"/>
      <c r="FC141" s="45"/>
      <c r="FD141" s="45"/>
      <c r="FE141" s="45"/>
      <c r="FF141" s="45"/>
      <c r="FG141" s="45"/>
      <c r="FH141" s="46"/>
      <c r="FI141" s="45"/>
      <c r="FJ141" s="45"/>
      <c r="FK141" s="45"/>
      <c r="FL141" s="45"/>
      <c r="FM141" s="45"/>
      <c r="FN141" s="45"/>
      <c r="FO141" s="45"/>
      <c r="FP141" s="45"/>
      <c r="FQ141" s="46"/>
      <c r="FR141" s="45"/>
      <c r="FS141" s="45"/>
      <c r="FT141" s="45"/>
      <c r="FU141" s="45"/>
      <c r="FV141" s="45"/>
      <c r="FW141" s="45"/>
      <c r="FX141" s="45"/>
      <c r="FY141" s="45"/>
      <c r="FZ141" s="46"/>
      <c r="GA141" s="45"/>
      <c r="GB141" s="45"/>
      <c r="GC141" s="45"/>
      <c r="GD141" s="45"/>
      <c r="GE141" s="45"/>
      <c r="GF141" s="45"/>
      <c r="GG141" s="45"/>
      <c r="GH141" s="45"/>
      <c r="GI141" s="46"/>
      <c r="GJ141" s="45"/>
      <c r="GK141" s="45"/>
      <c r="GL141" s="45"/>
      <c r="GM141" s="45"/>
      <c r="GN141" s="45"/>
      <c r="GO141" s="45"/>
      <c r="GP141" s="45"/>
      <c r="GQ141" s="45"/>
      <c r="GR141" s="46"/>
      <c r="GS141" s="45"/>
      <c r="GT141" s="45"/>
      <c r="GU141" s="45"/>
      <c r="GV141" s="45"/>
      <c r="GW141" s="45"/>
      <c r="GX141" s="45"/>
      <c r="GY141" s="45"/>
      <c r="GZ141" s="45"/>
      <c r="HA141" s="46"/>
      <c r="HB141" s="45"/>
      <c r="HC141" s="45"/>
      <c r="HD141" s="45"/>
      <c r="HE141" s="45"/>
      <c r="HF141" s="45"/>
      <c r="HG141" s="45"/>
      <c r="HH141" s="45"/>
      <c r="HI141" s="45"/>
      <c r="HJ141" s="46"/>
      <c r="HK141" s="45"/>
      <c r="HL141" s="45"/>
      <c r="HM141" s="45"/>
      <c r="HN141" s="45"/>
      <c r="HO141" s="45"/>
      <c r="HP141" s="45"/>
      <c r="HQ141" s="45"/>
      <c r="HR141" s="45"/>
      <c r="HS141" s="46"/>
      <c r="HT141" s="45"/>
      <c r="HU141" s="45"/>
      <c r="HV141" s="45"/>
      <c r="HW141" s="45"/>
      <c r="HX141" s="45"/>
      <c r="HY141" s="45"/>
      <c r="HZ141" s="45"/>
      <c r="IA141" s="45"/>
      <c r="IB141" s="46"/>
      <c r="IC141" s="45"/>
      <c r="ID141" s="45"/>
      <c r="IE141" s="45"/>
      <c r="IF141" s="45"/>
      <c r="IG141" s="45"/>
      <c r="IH141" s="45"/>
      <c r="II141" s="45"/>
      <c r="IJ141" s="45"/>
      <c r="IK141" s="46"/>
      <c r="IL141" s="45"/>
      <c r="IM141" s="45"/>
      <c r="IN141" s="45"/>
      <c r="IO141" s="45"/>
      <c r="IP141" s="45"/>
      <c r="IQ141" s="46"/>
      <c r="IR141" s="45"/>
      <c r="IS141" s="45"/>
      <c r="IT141" s="45"/>
      <c r="IU141" s="45"/>
      <c r="IV141" s="45"/>
      <c r="IW141" s="45"/>
      <c r="IX141" s="45"/>
      <c r="IY141" s="45"/>
      <c r="IZ141" s="46"/>
      <c r="JA141" s="45"/>
      <c r="JB141" s="45"/>
      <c r="JC141" s="45"/>
      <c r="JD141" s="45"/>
      <c r="JE141" s="45"/>
      <c r="JF141" s="45"/>
      <c r="JG141" s="45"/>
      <c r="JH141" s="45"/>
      <c r="JI141" s="46"/>
      <c r="JJ141" s="45"/>
      <c r="JK141" s="45"/>
      <c r="JL141" s="45"/>
      <c r="JM141" s="6"/>
      <c r="JN141" s="6"/>
      <c r="JO141" s="6"/>
      <c r="JP141" s="6"/>
      <c r="JQ141" s="6"/>
      <c r="JR141" s="6"/>
      <c r="JS141" s="6"/>
      <c r="JT141" s="6"/>
      <c r="JV141" s="6"/>
      <c r="JW141" s="6"/>
      <c r="JX141" s="6"/>
      <c r="JY141" s="6"/>
      <c r="JZ141" s="6"/>
      <c r="KA141" s="6"/>
      <c r="KB141" s="6"/>
      <c r="KC141" s="6"/>
      <c r="KE141" s="6"/>
      <c r="KF141" s="6"/>
      <c r="KG141" s="6"/>
      <c r="KH141" s="6"/>
      <c r="KI141" s="6"/>
      <c r="KJ141" s="6"/>
      <c r="KK141" s="6"/>
      <c r="KL141" s="6"/>
      <c r="KN141" s="6"/>
      <c r="KO141" s="6"/>
      <c r="KP141" s="6"/>
      <c r="KQ141" s="6"/>
      <c r="KR141" s="6"/>
      <c r="KS141" s="6"/>
      <c r="KT141" s="6"/>
      <c r="KU141" s="6"/>
      <c r="KW141" s="6"/>
      <c r="KX141" s="6"/>
      <c r="KY141" s="6"/>
      <c r="KZ141" s="6"/>
      <c r="LA141" s="6"/>
      <c r="LB141" s="6"/>
      <c r="LC141" s="6"/>
      <c r="LD141" s="6"/>
      <c r="LF141" s="6"/>
      <c r="LG141" s="6"/>
      <c r="LH141" s="6"/>
      <c r="LI141" s="6"/>
      <c r="LJ141" s="6"/>
      <c r="LK141" s="6"/>
      <c r="LL141" s="6"/>
      <c r="LM141" s="6"/>
      <c r="LN141" s="8"/>
    </row>
    <row r="142">
      <c r="A142" s="15">
        <f t="shared" si="142"/>
        <v>13</v>
      </c>
      <c r="B142" s="40">
        <v>0.10745614680786286</v>
      </c>
      <c r="M142" s="41">
        <f t="shared" ref="M142:T142" si="189">D$130*$B142</f>
        <v>11.92688118</v>
      </c>
      <c r="N142" s="41">
        <f t="shared" si="189"/>
        <v>11.92688118</v>
      </c>
      <c r="O142" s="41">
        <f t="shared" si="189"/>
        <v>11.92688118</v>
      </c>
      <c r="P142" s="41">
        <f t="shared" si="189"/>
        <v>11.92688118</v>
      </c>
      <c r="Q142" s="41">
        <f t="shared" si="189"/>
        <v>11.92688118</v>
      </c>
      <c r="R142" s="41">
        <f t="shared" si="189"/>
        <v>11.92688118</v>
      </c>
      <c r="S142" s="41">
        <f t="shared" si="189"/>
        <v>11.92688118</v>
      </c>
      <c r="T142" s="41">
        <f t="shared" si="189"/>
        <v>11.92688118</v>
      </c>
      <c r="V142" s="32">
        <v>0.25</v>
      </c>
      <c r="W142" s="32">
        <v>0.25</v>
      </c>
      <c r="X142" s="32">
        <v>0.25</v>
      </c>
      <c r="Y142" s="32">
        <v>0.25</v>
      </c>
      <c r="Z142" s="32">
        <v>0.25</v>
      </c>
      <c r="AA142" s="32">
        <v>0.25</v>
      </c>
      <c r="AB142" s="32">
        <v>0.25</v>
      </c>
      <c r="AC142" s="32">
        <v>0.25</v>
      </c>
      <c r="AE142" s="24">
        <f t="shared" ref="AE142:AL142" si="190">if(V142&gt;0,1,0)</f>
        <v>1</v>
      </c>
      <c r="AF142" s="24">
        <f t="shared" si="190"/>
        <v>1</v>
      </c>
      <c r="AG142" s="24">
        <f t="shared" si="190"/>
        <v>1</v>
      </c>
      <c r="AH142" s="24">
        <f t="shared" si="190"/>
        <v>1</v>
      </c>
      <c r="AI142" s="24">
        <f t="shared" si="190"/>
        <v>1</v>
      </c>
      <c r="AJ142" s="24">
        <f t="shared" si="190"/>
        <v>1</v>
      </c>
      <c r="AK142" s="24">
        <f t="shared" si="190"/>
        <v>1</v>
      </c>
      <c r="AL142" s="24">
        <f t="shared" si="190"/>
        <v>1</v>
      </c>
      <c r="AN142" s="29">
        <f t="shared" ref="AN142:AU142" si="191">M142*AE142</f>
        <v>11.92688118</v>
      </c>
      <c r="AO142" s="29">
        <f t="shared" si="191"/>
        <v>11.92688118</v>
      </c>
      <c r="AP142" s="29">
        <f t="shared" si="191"/>
        <v>11.92688118</v>
      </c>
      <c r="AQ142" s="29">
        <f t="shared" si="191"/>
        <v>11.92688118</v>
      </c>
      <c r="AR142" s="29">
        <f t="shared" si="191"/>
        <v>11.92688118</v>
      </c>
      <c r="AS142" s="29">
        <f t="shared" si="191"/>
        <v>11.92688118</v>
      </c>
      <c r="AT142" s="29">
        <f t="shared" si="191"/>
        <v>11.92688118</v>
      </c>
      <c r="AU142" s="29">
        <f t="shared" si="191"/>
        <v>11.92688118</v>
      </c>
      <c r="BH142" s="19">
        <v>110.99301</v>
      </c>
      <c r="BI142" s="19">
        <v>110.99301</v>
      </c>
      <c r="BJ142" s="19">
        <v>110.99301</v>
      </c>
      <c r="BK142" s="19">
        <v>110.99301</v>
      </c>
      <c r="BO142" s="18">
        <f t="shared" ref="BO142:BR142" si="192">O15</f>
        <v>1259.907359</v>
      </c>
      <c r="BP142" s="18">
        <f t="shared" si="192"/>
        <v>1259.907359</v>
      </c>
      <c r="BQ142" s="18">
        <f t="shared" si="192"/>
        <v>1259.907359</v>
      </c>
      <c r="BR142" s="18">
        <f t="shared" si="192"/>
        <v>1259.907359</v>
      </c>
      <c r="BT142" s="32">
        <v>0.08059211010589715</v>
      </c>
      <c r="BU142" s="32">
        <v>0.08059211010589715</v>
      </c>
      <c r="BV142" s="32">
        <v>0.08059211010589715</v>
      </c>
      <c r="BW142" s="32">
        <v>0.08059211010589715</v>
      </c>
      <c r="BX142" s="32">
        <v>0.08059211010589715</v>
      </c>
      <c r="BY142" s="32">
        <v>0.08059211010589715</v>
      </c>
      <c r="BZ142" s="32">
        <v>0.08059211010589715</v>
      </c>
      <c r="CA142" s="32">
        <v>0.08059211010589715</v>
      </c>
      <c r="CE142" s="32">
        <v>0.0</v>
      </c>
      <c r="CF142" s="32">
        <v>0.0</v>
      </c>
      <c r="CG142" s="32">
        <v>0.0</v>
      </c>
      <c r="CH142" s="32">
        <v>0.0</v>
      </c>
      <c r="CV142" s="6"/>
      <c r="CW142" s="6"/>
      <c r="CX142" s="6"/>
      <c r="CY142" s="6"/>
      <c r="CZ142" s="6"/>
      <c r="DA142" s="6"/>
      <c r="DB142" s="6"/>
      <c r="DC142" s="6"/>
      <c r="DD142" s="8"/>
      <c r="EH142" s="45"/>
      <c r="EI142" s="45"/>
      <c r="EJ142" s="45"/>
      <c r="EK142" s="45"/>
      <c r="EL142" s="45"/>
      <c r="EM142" s="45"/>
      <c r="EN142" s="45"/>
      <c r="EO142" s="45"/>
      <c r="EP142" s="46"/>
      <c r="EQ142" s="45"/>
      <c r="ER142" s="45"/>
      <c r="ES142" s="45"/>
      <c r="ET142" s="45"/>
      <c r="EU142" s="45"/>
      <c r="EV142" s="45"/>
      <c r="EW142" s="45"/>
      <c r="EX142" s="45"/>
      <c r="EY142" s="46"/>
      <c r="EZ142" s="45"/>
      <c r="FA142" s="45"/>
      <c r="FB142" s="45"/>
      <c r="FC142" s="45"/>
      <c r="FD142" s="45"/>
      <c r="FE142" s="45"/>
      <c r="FF142" s="45"/>
      <c r="FG142" s="45"/>
      <c r="FH142" s="46"/>
      <c r="FI142" s="45"/>
      <c r="FJ142" s="45"/>
      <c r="FK142" s="45"/>
      <c r="FL142" s="45"/>
      <c r="FM142" s="45"/>
      <c r="FN142" s="45"/>
      <c r="FO142" s="45"/>
      <c r="FP142" s="45"/>
      <c r="FQ142" s="46"/>
      <c r="FR142" s="45"/>
      <c r="FS142" s="45"/>
      <c r="FT142" s="45"/>
      <c r="FU142" s="45"/>
      <c r="FV142" s="45"/>
      <c r="FW142" s="45"/>
      <c r="FX142" s="45"/>
      <c r="FY142" s="45"/>
      <c r="FZ142" s="46"/>
      <c r="GA142" s="45"/>
      <c r="GB142" s="45"/>
      <c r="GC142" s="45"/>
      <c r="GD142" s="45"/>
      <c r="GE142" s="45"/>
      <c r="GF142" s="45"/>
      <c r="GG142" s="45"/>
      <c r="GH142" s="45"/>
      <c r="GI142" s="46"/>
      <c r="GJ142" s="45"/>
      <c r="GK142" s="45"/>
      <c r="GL142" s="45"/>
      <c r="GM142" s="45"/>
      <c r="GN142" s="45"/>
      <c r="GO142" s="45"/>
      <c r="GP142" s="45"/>
      <c r="GQ142" s="45"/>
      <c r="GR142" s="46"/>
      <c r="GS142" s="45"/>
      <c r="GT142" s="45"/>
      <c r="GU142" s="45"/>
      <c r="GV142" s="45"/>
      <c r="GW142" s="45"/>
      <c r="GX142" s="45"/>
      <c r="GY142" s="45"/>
      <c r="GZ142" s="45"/>
      <c r="HA142" s="46"/>
      <c r="HB142" s="45"/>
      <c r="HC142" s="45"/>
      <c r="HD142" s="45"/>
      <c r="HE142" s="45"/>
      <c r="HF142" s="45"/>
      <c r="HG142" s="45"/>
      <c r="HH142" s="45"/>
      <c r="HI142" s="45"/>
      <c r="HJ142" s="46"/>
      <c r="HK142" s="45"/>
      <c r="HL142" s="45"/>
      <c r="HM142" s="45"/>
      <c r="HN142" s="45"/>
      <c r="HO142" s="45"/>
      <c r="HP142" s="45"/>
      <c r="HQ142" s="45"/>
      <c r="HR142" s="45"/>
      <c r="HS142" s="46"/>
      <c r="HT142" s="45"/>
      <c r="HU142" s="45"/>
      <c r="HV142" s="45"/>
      <c r="HW142" s="45"/>
      <c r="HX142" s="45"/>
      <c r="HY142" s="45"/>
      <c r="HZ142" s="45"/>
      <c r="IA142" s="45"/>
      <c r="IB142" s="46"/>
      <c r="IC142" s="45"/>
      <c r="ID142" s="45"/>
      <c r="IE142" s="45"/>
      <c r="IF142" s="45"/>
      <c r="IG142" s="45"/>
      <c r="IH142" s="45"/>
      <c r="II142" s="45"/>
      <c r="IJ142" s="45"/>
      <c r="IK142" s="46"/>
      <c r="IL142" s="45"/>
      <c r="IM142" s="45"/>
      <c r="IN142" s="45"/>
      <c r="IO142" s="45"/>
      <c r="IP142" s="45"/>
      <c r="IQ142" s="46"/>
      <c r="IR142" s="45"/>
      <c r="IS142" s="45"/>
      <c r="IT142" s="45"/>
      <c r="IU142" s="45"/>
      <c r="IV142" s="45"/>
      <c r="IW142" s="45"/>
      <c r="IX142" s="45"/>
      <c r="IY142" s="45"/>
      <c r="IZ142" s="46"/>
      <c r="JA142" s="45"/>
      <c r="JB142" s="45"/>
      <c r="JC142" s="45"/>
      <c r="JD142" s="45"/>
      <c r="JE142" s="45"/>
      <c r="JF142" s="45"/>
      <c r="JG142" s="45"/>
      <c r="JH142" s="45"/>
      <c r="JI142" s="46"/>
      <c r="JJ142" s="45"/>
      <c r="JK142" s="45"/>
      <c r="JL142" s="45"/>
      <c r="JM142" s="6"/>
      <c r="JN142" s="6"/>
      <c r="JO142" s="6"/>
      <c r="JP142" s="6"/>
      <c r="JQ142" s="6"/>
      <c r="JR142" s="6"/>
      <c r="JS142" s="6"/>
      <c r="JT142" s="6"/>
      <c r="JV142" s="6"/>
      <c r="JW142" s="6"/>
      <c r="JX142" s="6"/>
      <c r="JY142" s="6"/>
      <c r="JZ142" s="6"/>
      <c r="KA142" s="6"/>
      <c r="KB142" s="6"/>
      <c r="KC142" s="6"/>
      <c r="KE142" s="6"/>
      <c r="KF142" s="6"/>
      <c r="KG142" s="6"/>
      <c r="KH142" s="6"/>
      <c r="KI142" s="6"/>
      <c r="KJ142" s="6"/>
      <c r="KK142" s="6"/>
      <c r="KL142" s="6"/>
      <c r="KN142" s="6"/>
      <c r="KO142" s="6"/>
      <c r="KP142" s="6"/>
      <c r="KQ142" s="6"/>
      <c r="KR142" s="6"/>
      <c r="KS142" s="6"/>
      <c r="KT142" s="6"/>
      <c r="KU142" s="6"/>
      <c r="KW142" s="6"/>
      <c r="KX142" s="6"/>
      <c r="KY142" s="6"/>
      <c r="KZ142" s="6"/>
      <c r="LA142" s="6"/>
      <c r="LB142" s="6"/>
      <c r="LC142" s="6"/>
      <c r="LD142" s="6"/>
      <c r="LF142" s="6"/>
      <c r="LG142" s="6"/>
      <c r="LH142" s="6"/>
      <c r="LI142" s="6"/>
      <c r="LJ142" s="6"/>
      <c r="LK142" s="6"/>
      <c r="LL142" s="6"/>
      <c r="LM142" s="6"/>
      <c r="LN142" s="8"/>
    </row>
    <row r="143">
      <c r="A143" s="15">
        <f t="shared" si="142"/>
        <v>14</v>
      </c>
      <c r="B143" s="40">
        <v>0.10745614680786286</v>
      </c>
      <c r="M143" s="41">
        <f t="shared" ref="M143:T143" si="193">D$130*$B143</f>
        <v>11.92688118</v>
      </c>
      <c r="N143" s="41">
        <f t="shared" si="193"/>
        <v>11.92688118</v>
      </c>
      <c r="O143" s="41">
        <f t="shared" si="193"/>
        <v>11.92688118</v>
      </c>
      <c r="P143" s="41">
        <f t="shared" si="193"/>
        <v>11.92688118</v>
      </c>
      <c r="Q143" s="41">
        <f t="shared" si="193"/>
        <v>11.92688118</v>
      </c>
      <c r="R143" s="41">
        <f t="shared" si="193"/>
        <v>11.92688118</v>
      </c>
      <c r="S143" s="41">
        <f t="shared" si="193"/>
        <v>11.92688118</v>
      </c>
      <c r="T143" s="41">
        <f t="shared" si="193"/>
        <v>11.92688118</v>
      </c>
      <c r="V143" s="32">
        <v>0.25</v>
      </c>
      <c r="W143" s="32">
        <v>0.25</v>
      </c>
      <c r="X143" s="32">
        <v>0.25</v>
      </c>
      <c r="Y143" s="32">
        <v>0.25</v>
      </c>
      <c r="Z143" s="32">
        <v>0.25</v>
      </c>
      <c r="AA143" s="32">
        <v>0.25</v>
      </c>
      <c r="AB143" s="32">
        <v>0.25</v>
      </c>
      <c r="AC143" s="32">
        <v>0.25</v>
      </c>
      <c r="AE143" s="24">
        <f t="shared" ref="AE143:AL143" si="194">if(V143&gt;0,1,0)</f>
        <v>1</v>
      </c>
      <c r="AF143" s="24">
        <f t="shared" si="194"/>
        <v>1</v>
      </c>
      <c r="AG143" s="24">
        <f t="shared" si="194"/>
        <v>1</v>
      </c>
      <c r="AH143" s="24">
        <f t="shared" si="194"/>
        <v>1</v>
      </c>
      <c r="AI143" s="24">
        <f t="shared" si="194"/>
        <v>1</v>
      </c>
      <c r="AJ143" s="24">
        <f t="shared" si="194"/>
        <v>1</v>
      </c>
      <c r="AK143" s="24">
        <f t="shared" si="194"/>
        <v>1</v>
      </c>
      <c r="AL143" s="24">
        <f t="shared" si="194"/>
        <v>1</v>
      </c>
      <c r="AN143" s="29">
        <f t="shared" ref="AN143:AU143" si="195">M143*AE143</f>
        <v>11.92688118</v>
      </c>
      <c r="AO143" s="29">
        <f t="shared" si="195"/>
        <v>11.92688118</v>
      </c>
      <c r="AP143" s="29">
        <f t="shared" si="195"/>
        <v>11.92688118</v>
      </c>
      <c r="AQ143" s="29">
        <f t="shared" si="195"/>
        <v>11.92688118</v>
      </c>
      <c r="AR143" s="29">
        <f t="shared" si="195"/>
        <v>11.92688118</v>
      </c>
      <c r="AS143" s="29">
        <f t="shared" si="195"/>
        <v>11.92688118</v>
      </c>
      <c r="AT143" s="29">
        <f t="shared" si="195"/>
        <v>11.92688118</v>
      </c>
      <c r="AU143" s="29">
        <f t="shared" si="195"/>
        <v>11.92688118</v>
      </c>
      <c r="BH143" s="19">
        <v>110.99301</v>
      </c>
      <c r="BI143" s="19">
        <v>110.99301</v>
      </c>
      <c r="BJ143" s="19">
        <v>110.99301</v>
      </c>
      <c r="BK143" s="19">
        <v>110.99301</v>
      </c>
      <c r="BO143" s="18">
        <f t="shared" ref="BO143:BR143" si="196">O16</f>
        <v>1320.624032</v>
      </c>
      <c r="BP143" s="18">
        <f t="shared" si="196"/>
        <v>1320.624032</v>
      </c>
      <c r="BQ143" s="18">
        <f t="shared" si="196"/>
        <v>1320.624032</v>
      </c>
      <c r="BR143" s="18">
        <f t="shared" si="196"/>
        <v>1320.624032</v>
      </c>
      <c r="BT143" s="32">
        <v>0.08059211010589715</v>
      </c>
      <c r="BU143" s="32">
        <v>0.08059211010589715</v>
      </c>
      <c r="BV143" s="32">
        <v>0.08059211010589715</v>
      </c>
      <c r="BW143" s="32">
        <v>0.08059211010589715</v>
      </c>
      <c r="BX143" s="32">
        <v>0.08059211010589715</v>
      </c>
      <c r="BY143" s="32">
        <v>0.08059211010589715</v>
      </c>
      <c r="BZ143" s="32">
        <v>0.08059211010589715</v>
      </c>
      <c r="CA143" s="32">
        <v>0.08059211010589715</v>
      </c>
      <c r="CE143" s="32">
        <v>0.0</v>
      </c>
      <c r="CF143" s="32">
        <v>0.0</v>
      </c>
      <c r="CG143" s="32">
        <v>0.0</v>
      </c>
      <c r="CH143" s="32">
        <v>0.0</v>
      </c>
      <c r="CV143" s="8"/>
      <c r="CW143" s="8"/>
      <c r="CX143" s="8"/>
      <c r="CY143" s="8"/>
      <c r="CZ143" s="8"/>
      <c r="DA143" s="8"/>
      <c r="DB143" s="8"/>
      <c r="DC143" s="8"/>
      <c r="DD143" s="8"/>
      <c r="DS143" s="8" t="s">
        <v>34</v>
      </c>
      <c r="DT143" s="24">
        <v>0.01</v>
      </c>
      <c r="EP143" s="46"/>
      <c r="EQ143" s="46"/>
      <c r="ER143" s="46"/>
      <c r="ES143" s="46"/>
      <c r="ET143" s="46"/>
      <c r="EU143" s="46"/>
      <c r="EV143" s="46"/>
      <c r="EW143" s="46"/>
      <c r="EX143" s="46"/>
    </row>
    <row r="144">
      <c r="A144" s="15">
        <f t="shared" si="142"/>
        <v>15</v>
      </c>
      <c r="B144" s="40">
        <v>0.10745614680786286</v>
      </c>
      <c r="M144" s="41">
        <f t="shared" ref="M144:T144" si="197">D$130*$B144</f>
        <v>11.92688118</v>
      </c>
      <c r="N144" s="41">
        <f t="shared" si="197"/>
        <v>11.92688118</v>
      </c>
      <c r="O144" s="41">
        <f t="shared" si="197"/>
        <v>11.92688118</v>
      </c>
      <c r="P144" s="41">
        <f t="shared" si="197"/>
        <v>11.92688118</v>
      </c>
      <c r="Q144" s="41">
        <f t="shared" si="197"/>
        <v>11.92688118</v>
      </c>
      <c r="R144" s="41">
        <f t="shared" si="197"/>
        <v>11.92688118</v>
      </c>
      <c r="S144" s="41">
        <f t="shared" si="197"/>
        <v>11.92688118</v>
      </c>
      <c r="T144" s="41">
        <f t="shared" si="197"/>
        <v>11.92688118</v>
      </c>
      <c r="V144" s="32">
        <v>0.25</v>
      </c>
      <c r="W144" s="32">
        <v>0.25</v>
      </c>
      <c r="X144" s="32">
        <v>0.25</v>
      </c>
      <c r="Y144" s="32">
        <v>0.25</v>
      </c>
      <c r="Z144" s="32">
        <v>0.25</v>
      </c>
      <c r="AA144" s="32">
        <v>0.25</v>
      </c>
      <c r="AB144" s="32">
        <v>0.25</v>
      </c>
      <c r="AC144" s="32">
        <v>0.25</v>
      </c>
      <c r="AE144" s="24">
        <f t="shared" ref="AE144:AL144" si="198">if(V144&gt;0,1,0)</f>
        <v>1</v>
      </c>
      <c r="AF144" s="24">
        <f t="shared" si="198"/>
        <v>1</v>
      </c>
      <c r="AG144" s="24">
        <f t="shared" si="198"/>
        <v>1</v>
      </c>
      <c r="AH144" s="24">
        <f t="shared" si="198"/>
        <v>1</v>
      </c>
      <c r="AI144" s="24">
        <f t="shared" si="198"/>
        <v>1</v>
      </c>
      <c r="AJ144" s="24">
        <f t="shared" si="198"/>
        <v>1</v>
      </c>
      <c r="AK144" s="24">
        <f t="shared" si="198"/>
        <v>1</v>
      </c>
      <c r="AL144" s="24">
        <f t="shared" si="198"/>
        <v>1</v>
      </c>
      <c r="AN144" s="29">
        <f t="shared" ref="AN144:AU144" si="199">M144*AE144</f>
        <v>11.92688118</v>
      </c>
      <c r="AO144" s="29">
        <f t="shared" si="199"/>
        <v>11.92688118</v>
      </c>
      <c r="AP144" s="29">
        <f t="shared" si="199"/>
        <v>11.92688118</v>
      </c>
      <c r="AQ144" s="29">
        <f t="shared" si="199"/>
        <v>11.92688118</v>
      </c>
      <c r="AR144" s="29">
        <f t="shared" si="199"/>
        <v>11.92688118</v>
      </c>
      <c r="AS144" s="29">
        <f t="shared" si="199"/>
        <v>11.92688118</v>
      </c>
      <c r="AT144" s="29">
        <f t="shared" si="199"/>
        <v>11.92688118</v>
      </c>
      <c r="AU144" s="29">
        <f t="shared" si="199"/>
        <v>11.92688118</v>
      </c>
      <c r="BH144" s="19">
        <v>110.99301</v>
      </c>
      <c r="BI144" s="19">
        <v>110.99301</v>
      </c>
      <c r="BJ144" s="19">
        <v>110.99301</v>
      </c>
      <c r="BK144" s="19">
        <v>110.99301</v>
      </c>
      <c r="BO144" s="18">
        <f t="shared" ref="BO144:BR144" si="200">O17</f>
        <v>1490.223897</v>
      </c>
      <c r="BP144" s="18">
        <f t="shared" si="200"/>
        <v>1490.223897</v>
      </c>
      <c r="BQ144" s="18">
        <f t="shared" si="200"/>
        <v>1490.223897</v>
      </c>
      <c r="BR144" s="18">
        <f t="shared" si="200"/>
        <v>1490.223897</v>
      </c>
      <c r="BT144" s="32">
        <v>0.08059211010589715</v>
      </c>
      <c r="BU144" s="32">
        <v>0.08059211010589715</v>
      </c>
      <c r="BV144" s="32">
        <v>0.08059211010589715</v>
      </c>
      <c r="BW144" s="32">
        <v>0.08059211010589715</v>
      </c>
      <c r="BX144" s="32">
        <v>0.08059211010589715</v>
      </c>
      <c r="BY144" s="32">
        <v>0.08059211010589715</v>
      </c>
      <c r="BZ144" s="32">
        <v>0.08059211010589715</v>
      </c>
      <c r="CA144" s="32">
        <v>0.08059211010589715</v>
      </c>
      <c r="CE144" s="32">
        <v>0.0</v>
      </c>
      <c r="CF144" s="32">
        <v>0.0</v>
      </c>
      <c r="CG144" s="32">
        <v>0.0</v>
      </c>
      <c r="CH144" s="32">
        <v>0.0</v>
      </c>
      <c r="CV144" s="6"/>
      <c r="CW144" s="6"/>
      <c r="CX144" s="6"/>
      <c r="CY144" s="6"/>
      <c r="CZ144" s="6"/>
      <c r="DA144" s="6"/>
      <c r="DB144" s="6"/>
      <c r="DC144" s="6"/>
      <c r="DD144" s="8"/>
    </row>
    <row r="145">
      <c r="A145" s="15">
        <f t="shared" si="142"/>
        <v>16</v>
      </c>
      <c r="B145" s="40">
        <v>0.10745614680786286</v>
      </c>
      <c r="M145" s="41">
        <f t="shared" ref="M145:T145" si="201">D$130*$B145</f>
        <v>11.92688118</v>
      </c>
      <c r="N145" s="41">
        <f t="shared" si="201"/>
        <v>11.92688118</v>
      </c>
      <c r="O145" s="41">
        <f t="shared" si="201"/>
        <v>11.92688118</v>
      </c>
      <c r="P145" s="41">
        <f t="shared" si="201"/>
        <v>11.92688118</v>
      </c>
      <c r="Q145" s="41">
        <f t="shared" si="201"/>
        <v>11.92688118</v>
      </c>
      <c r="R145" s="41">
        <f t="shared" si="201"/>
        <v>11.92688118</v>
      </c>
      <c r="S145" s="41">
        <f t="shared" si="201"/>
        <v>11.92688118</v>
      </c>
      <c r="T145" s="41">
        <f t="shared" si="201"/>
        <v>11.92688118</v>
      </c>
      <c r="V145" s="32">
        <v>0.25</v>
      </c>
      <c r="W145" s="32">
        <v>0.25</v>
      </c>
      <c r="X145" s="32">
        <v>0.25</v>
      </c>
      <c r="Y145" s="32">
        <v>0.25</v>
      </c>
      <c r="Z145" s="32">
        <v>0.25</v>
      </c>
      <c r="AA145" s="32">
        <v>0.25</v>
      </c>
      <c r="AB145" s="32">
        <v>0.25</v>
      </c>
      <c r="AC145" s="32">
        <v>0.25</v>
      </c>
      <c r="AE145" s="24">
        <f t="shared" ref="AE145:AL145" si="202">if(V145&gt;0,1,0)</f>
        <v>1</v>
      </c>
      <c r="AF145" s="24">
        <f t="shared" si="202"/>
        <v>1</v>
      </c>
      <c r="AG145" s="24">
        <f t="shared" si="202"/>
        <v>1</v>
      </c>
      <c r="AH145" s="24">
        <f t="shared" si="202"/>
        <v>1</v>
      </c>
      <c r="AI145" s="24">
        <f t="shared" si="202"/>
        <v>1</v>
      </c>
      <c r="AJ145" s="24">
        <f t="shared" si="202"/>
        <v>1</v>
      </c>
      <c r="AK145" s="24">
        <f t="shared" si="202"/>
        <v>1</v>
      </c>
      <c r="AL145" s="24">
        <f t="shared" si="202"/>
        <v>1</v>
      </c>
      <c r="AN145" s="29">
        <f t="shared" ref="AN145:AU145" si="203">M145*AE145</f>
        <v>11.92688118</v>
      </c>
      <c r="AO145" s="29">
        <f t="shared" si="203"/>
        <v>11.92688118</v>
      </c>
      <c r="AP145" s="29">
        <f t="shared" si="203"/>
        <v>11.92688118</v>
      </c>
      <c r="AQ145" s="29">
        <f t="shared" si="203"/>
        <v>11.92688118</v>
      </c>
      <c r="AR145" s="29">
        <f t="shared" si="203"/>
        <v>11.92688118</v>
      </c>
      <c r="AS145" s="29">
        <f t="shared" si="203"/>
        <v>11.92688118</v>
      </c>
      <c r="AT145" s="29">
        <f t="shared" si="203"/>
        <v>11.92688118</v>
      </c>
      <c r="AU145" s="29">
        <f t="shared" si="203"/>
        <v>11.92688118</v>
      </c>
      <c r="BH145" s="19">
        <v>110.99301</v>
      </c>
      <c r="BI145" s="19">
        <v>110.99301</v>
      </c>
      <c r="BJ145" s="19">
        <v>110.99301</v>
      </c>
      <c r="BK145" s="19">
        <v>110.99301</v>
      </c>
      <c r="BO145" s="18">
        <f t="shared" ref="BO145:BR145" si="204">O18</f>
        <v>1048.52769</v>
      </c>
      <c r="BP145" s="18">
        <f t="shared" si="204"/>
        <v>1048.52769</v>
      </c>
      <c r="BQ145" s="18">
        <f t="shared" si="204"/>
        <v>1048.52769</v>
      </c>
      <c r="BR145" s="18">
        <f t="shared" si="204"/>
        <v>1048.52769</v>
      </c>
      <c r="BT145" s="32">
        <v>0.08059211010589715</v>
      </c>
      <c r="BU145" s="32">
        <v>0.08059211010589715</v>
      </c>
      <c r="BV145" s="32">
        <v>0.08059211010589715</v>
      </c>
      <c r="BW145" s="32">
        <v>0.08059211010589715</v>
      </c>
      <c r="BX145" s="32">
        <v>0.08059211010589715</v>
      </c>
      <c r="BY145" s="32">
        <v>0.08059211010589715</v>
      </c>
      <c r="BZ145" s="32">
        <v>0.08059211010589715</v>
      </c>
      <c r="CA145" s="32">
        <v>0.08059211010589715</v>
      </c>
      <c r="CE145" s="32">
        <v>0.0</v>
      </c>
      <c r="CF145" s="32">
        <v>0.0</v>
      </c>
      <c r="CG145" s="32">
        <v>0.0</v>
      </c>
      <c r="CH145" s="32">
        <v>0.0</v>
      </c>
      <c r="CV145" s="6"/>
      <c r="CW145" s="6"/>
      <c r="CX145" s="6"/>
      <c r="CY145" s="6"/>
      <c r="CZ145" s="6"/>
      <c r="DA145" s="6"/>
      <c r="DB145" s="6"/>
      <c r="DC145" s="6"/>
      <c r="DD145" s="8"/>
      <c r="DR145" s="8"/>
      <c r="DS145" s="30">
        <f t="shared" ref="DS145:DZ145" si="205">DS138*$DT$143</f>
        <v>0</v>
      </c>
      <c r="DT145" s="30">
        <f t="shared" si="205"/>
        <v>0</v>
      </c>
      <c r="DU145" s="30">
        <f t="shared" si="205"/>
        <v>0</v>
      </c>
      <c r="DV145" s="30">
        <f t="shared" si="205"/>
        <v>0</v>
      </c>
      <c r="DW145" s="30">
        <f t="shared" si="205"/>
        <v>0</v>
      </c>
      <c r="DX145" s="30">
        <f t="shared" si="205"/>
        <v>0</v>
      </c>
      <c r="DY145" s="30">
        <f t="shared" si="205"/>
        <v>0</v>
      </c>
      <c r="DZ145" s="30">
        <f t="shared" si="205"/>
        <v>0</v>
      </c>
    </row>
    <row r="146">
      <c r="A146" s="15">
        <f t="shared" si="142"/>
        <v>17</v>
      </c>
      <c r="B146" s="40">
        <v>0.10745614680786286</v>
      </c>
      <c r="M146" s="41">
        <f t="shared" ref="M146:T146" si="206">D$130*$B146</f>
        <v>11.92688118</v>
      </c>
      <c r="N146" s="41">
        <f t="shared" si="206"/>
        <v>11.92688118</v>
      </c>
      <c r="O146" s="41">
        <f t="shared" si="206"/>
        <v>11.92688118</v>
      </c>
      <c r="P146" s="41">
        <f t="shared" si="206"/>
        <v>11.92688118</v>
      </c>
      <c r="Q146" s="41">
        <f t="shared" si="206"/>
        <v>11.92688118</v>
      </c>
      <c r="R146" s="41">
        <f t="shared" si="206"/>
        <v>11.92688118</v>
      </c>
      <c r="S146" s="41">
        <f t="shared" si="206"/>
        <v>11.92688118</v>
      </c>
      <c r="T146" s="41">
        <f t="shared" si="206"/>
        <v>11.92688118</v>
      </c>
      <c r="V146" s="32">
        <v>0.25</v>
      </c>
      <c r="W146" s="32">
        <v>0.25</v>
      </c>
      <c r="X146" s="32">
        <v>0.25</v>
      </c>
      <c r="Y146" s="32">
        <v>0.25</v>
      </c>
      <c r="Z146" s="32">
        <v>0.25</v>
      </c>
      <c r="AA146" s="32">
        <v>0.25</v>
      </c>
      <c r="AB146" s="32">
        <v>0.25</v>
      </c>
      <c r="AC146" s="32">
        <v>0.25</v>
      </c>
      <c r="AE146" s="24">
        <f t="shared" ref="AE146:AL146" si="207">if(V146&gt;0,1,0)</f>
        <v>1</v>
      </c>
      <c r="AF146" s="24">
        <f t="shared" si="207"/>
        <v>1</v>
      </c>
      <c r="AG146" s="24">
        <f t="shared" si="207"/>
        <v>1</v>
      </c>
      <c r="AH146" s="24">
        <f t="shared" si="207"/>
        <v>1</v>
      </c>
      <c r="AI146" s="24">
        <f t="shared" si="207"/>
        <v>1</v>
      </c>
      <c r="AJ146" s="24">
        <f t="shared" si="207"/>
        <v>1</v>
      </c>
      <c r="AK146" s="24">
        <f t="shared" si="207"/>
        <v>1</v>
      </c>
      <c r="AL146" s="24">
        <f t="shared" si="207"/>
        <v>1</v>
      </c>
      <c r="AN146" s="29">
        <f t="shared" ref="AN146:AU146" si="208">M146*AE146</f>
        <v>11.92688118</v>
      </c>
      <c r="AO146" s="29">
        <f t="shared" si="208"/>
        <v>11.92688118</v>
      </c>
      <c r="AP146" s="29">
        <f t="shared" si="208"/>
        <v>11.92688118</v>
      </c>
      <c r="AQ146" s="29">
        <f t="shared" si="208"/>
        <v>11.92688118</v>
      </c>
      <c r="AR146" s="29">
        <f t="shared" si="208"/>
        <v>11.92688118</v>
      </c>
      <c r="AS146" s="29">
        <f t="shared" si="208"/>
        <v>11.92688118</v>
      </c>
      <c r="AT146" s="29">
        <f t="shared" si="208"/>
        <v>11.92688118</v>
      </c>
      <c r="AU146" s="29">
        <f t="shared" si="208"/>
        <v>11.92688118</v>
      </c>
      <c r="BH146" s="19">
        <v>110.99301</v>
      </c>
      <c r="BI146" s="19">
        <v>110.99301</v>
      </c>
      <c r="BJ146" s="19">
        <v>110.99301</v>
      </c>
      <c r="BK146" s="19">
        <v>110.99301</v>
      </c>
      <c r="BO146" s="18">
        <f t="shared" ref="BO146:BR146" si="209">O19</f>
        <v>1723.423709</v>
      </c>
      <c r="BP146" s="18">
        <f t="shared" si="209"/>
        <v>1723.423709</v>
      </c>
      <c r="BQ146" s="18">
        <f t="shared" si="209"/>
        <v>1723.423709</v>
      </c>
      <c r="BR146" s="18">
        <f t="shared" si="209"/>
        <v>1723.423709</v>
      </c>
      <c r="BT146" s="32">
        <v>0.08059211010589715</v>
      </c>
      <c r="BU146" s="32">
        <v>0.08059211010589715</v>
      </c>
      <c r="BV146" s="32">
        <v>0.08059211010589715</v>
      </c>
      <c r="BW146" s="32">
        <v>0.08059211010589715</v>
      </c>
      <c r="BX146" s="32">
        <v>0.08059211010589715</v>
      </c>
      <c r="BY146" s="32">
        <v>0.08059211010589715</v>
      </c>
      <c r="BZ146" s="32">
        <v>0.08059211010589715</v>
      </c>
      <c r="CA146" s="32">
        <v>0.08059211010589715</v>
      </c>
      <c r="CE146" s="32">
        <v>0.0</v>
      </c>
      <c r="CF146" s="32">
        <v>0.0</v>
      </c>
      <c r="CG146" s="32">
        <v>0.0</v>
      </c>
      <c r="CH146" s="32">
        <v>0.0</v>
      </c>
      <c r="CV146" s="6"/>
      <c r="CW146" s="6"/>
      <c r="CX146" s="6"/>
      <c r="CY146" s="6"/>
      <c r="CZ146" s="6"/>
      <c r="DA146" s="6"/>
      <c r="DB146" s="6"/>
      <c r="DC146" s="6"/>
      <c r="DD146" s="8"/>
      <c r="DR146" s="8"/>
      <c r="DS146" s="30">
        <f t="shared" ref="DS146:DZ146" si="210">DS139*$DT$143</f>
        <v>0</v>
      </c>
      <c r="DT146" s="30">
        <f t="shared" si="210"/>
        <v>0</v>
      </c>
      <c r="DU146" s="30">
        <f t="shared" si="210"/>
        <v>0</v>
      </c>
      <c r="DV146" s="30">
        <f t="shared" si="210"/>
        <v>0</v>
      </c>
      <c r="DW146" s="30">
        <f t="shared" si="210"/>
        <v>0</v>
      </c>
      <c r="DX146" s="30">
        <f t="shared" si="210"/>
        <v>0</v>
      </c>
      <c r="DY146" s="30">
        <f t="shared" si="210"/>
        <v>0</v>
      </c>
      <c r="DZ146" s="30">
        <f t="shared" si="210"/>
        <v>0</v>
      </c>
    </row>
    <row r="147">
      <c r="A147" s="15">
        <f t="shared" si="142"/>
        <v>18</v>
      </c>
      <c r="B147" s="40">
        <v>0.10745614680786286</v>
      </c>
      <c r="M147" s="41">
        <f t="shared" ref="M147:T147" si="211">D$130*$B147</f>
        <v>11.92688118</v>
      </c>
      <c r="N147" s="41">
        <f t="shared" si="211"/>
        <v>11.92688118</v>
      </c>
      <c r="O147" s="41">
        <f t="shared" si="211"/>
        <v>11.92688118</v>
      </c>
      <c r="P147" s="41">
        <f t="shared" si="211"/>
        <v>11.92688118</v>
      </c>
      <c r="Q147" s="41">
        <f t="shared" si="211"/>
        <v>11.92688118</v>
      </c>
      <c r="R147" s="41">
        <f t="shared" si="211"/>
        <v>11.92688118</v>
      </c>
      <c r="S147" s="41">
        <f t="shared" si="211"/>
        <v>11.92688118</v>
      </c>
      <c r="T147" s="41">
        <f t="shared" si="211"/>
        <v>11.92688118</v>
      </c>
      <c r="V147" s="32">
        <v>0.25</v>
      </c>
      <c r="W147" s="32">
        <v>0.25</v>
      </c>
      <c r="X147" s="32">
        <v>0.25</v>
      </c>
      <c r="Y147" s="32">
        <v>0.25</v>
      </c>
      <c r="Z147" s="32">
        <v>0.25</v>
      </c>
      <c r="AA147" s="32">
        <v>0.25</v>
      </c>
      <c r="AB147" s="32">
        <v>0.25</v>
      </c>
      <c r="AC147" s="32">
        <v>0.25</v>
      </c>
      <c r="AE147" s="24">
        <f t="shared" ref="AE147:AL147" si="212">if(V147&gt;0,1,0)</f>
        <v>1</v>
      </c>
      <c r="AF147" s="24">
        <f t="shared" si="212"/>
        <v>1</v>
      </c>
      <c r="AG147" s="24">
        <f t="shared" si="212"/>
        <v>1</v>
      </c>
      <c r="AH147" s="24">
        <f t="shared" si="212"/>
        <v>1</v>
      </c>
      <c r="AI147" s="24">
        <f t="shared" si="212"/>
        <v>1</v>
      </c>
      <c r="AJ147" s="24">
        <f t="shared" si="212"/>
        <v>1</v>
      </c>
      <c r="AK147" s="24">
        <f t="shared" si="212"/>
        <v>1</v>
      </c>
      <c r="AL147" s="24">
        <f t="shared" si="212"/>
        <v>1</v>
      </c>
      <c r="AN147" s="29">
        <f t="shared" ref="AN147:AU147" si="213">M147*AE147</f>
        <v>11.92688118</v>
      </c>
      <c r="AO147" s="29">
        <f t="shared" si="213"/>
        <v>11.92688118</v>
      </c>
      <c r="AP147" s="29">
        <f t="shared" si="213"/>
        <v>11.92688118</v>
      </c>
      <c r="AQ147" s="29">
        <f t="shared" si="213"/>
        <v>11.92688118</v>
      </c>
      <c r="AR147" s="29">
        <f t="shared" si="213"/>
        <v>11.92688118</v>
      </c>
      <c r="AS147" s="29">
        <f t="shared" si="213"/>
        <v>11.92688118</v>
      </c>
      <c r="AT147" s="29">
        <f t="shared" si="213"/>
        <v>11.92688118</v>
      </c>
      <c r="AU147" s="29">
        <f t="shared" si="213"/>
        <v>11.92688118</v>
      </c>
      <c r="BO147" s="18">
        <f t="shared" ref="BO147:BR147" si="214">O20</f>
        <v>726.4253398</v>
      </c>
      <c r="BP147" s="18">
        <f t="shared" si="214"/>
        <v>726.4253398</v>
      </c>
      <c r="BQ147" s="18">
        <f t="shared" si="214"/>
        <v>726.4253398</v>
      </c>
      <c r="BR147" s="18">
        <f t="shared" si="214"/>
        <v>726.4253398</v>
      </c>
      <c r="BT147" s="32">
        <v>0.08059211010589715</v>
      </c>
      <c r="BU147" s="32">
        <v>0.08059211010589715</v>
      </c>
      <c r="BV147" s="32">
        <v>0.08059211010589715</v>
      </c>
      <c r="BW147" s="32">
        <v>0.08059211010589715</v>
      </c>
      <c r="BX147" s="32">
        <v>0.08059211010589715</v>
      </c>
      <c r="BY147" s="32">
        <v>0.08059211010589715</v>
      </c>
      <c r="BZ147" s="32">
        <v>0.08059211010589715</v>
      </c>
      <c r="CA147" s="32">
        <v>0.08059211010589715</v>
      </c>
      <c r="CE147" s="32">
        <v>0.0</v>
      </c>
      <c r="CF147" s="32">
        <v>0.0</v>
      </c>
      <c r="CG147" s="32">
        <v>0.0</v>
      </c>
      <c r="CH147" s="32">
        <v>0.0</v>
      </c>
      <c r="DR147" s="8"/>
      <c r="DS147" s="30">
        <f t="shared" ref="DS147:DZ147" si="215">DS140*$DT$143</f>
        <v>0</v>
      </c>
      <c r="DT147" s="30">
        <f t="shared" si="215"/>
        <v>0</v>
      </c>
      <c r="DU147" s="30">
        <f t="shared" si="215"/>
        <v>0</v>
      </c>
      <c r="DV147" s="30">
        <f t="shared" si="215"/>
        <v>0</v>
      </c>
      <c r="DW147" s="30">
        <f t="shared" si="215"/>
        <v>0</v>
      </c>
      <c r="DX147" s="30">
        <f t="shared" si="215"/>
        <v>0</v>
      </c>
      <c r="DY147" s="30">
        <f t="shared" si="215"/>
        <v>0</v>
      </c>
      <c r="DZ147" s="30">
        <f t="shared" si="215"/>
        <v>0</v>
      </c>
    </row>
    <row r="148">
      <c r="A148" s="15">
        <f t="shared" si="142"/>
        <v>19</v>
      </c>
      <c r="B148" s="40">
        <v>0.10745614680786286</v>
      </c>
      <c r="M148" s="41">
        <f t="shared" ref="M148:T148" si="216">D$130*$B148</f>
        <v>11.92688118</v>
      </c>
      <c r="N148" s="41">
        <f t="shared" si="216"/>
        <v>11.92688118</v>
      </c>
      <c r="O148" s="41">
        <f t="shared" si="216"/>
        <v>11.92688118</v>
      </c>
      <c r="P148" s="41">
        <f t="shared" si="216"/>
        <v>11.92688118</v>
      </c>
      <c r="Q148" s="41">
        <f t="shared" si="216"/>
        <v>11.92688118</v>
      </c>
      <c r="R148" s="41">
        <f t="shared" si="216"/>
        <v>11.92688118</v>
      </c>
      <c r="S148" s="41">
        <f t="shared" si="216"/>
        <v>11.92688118</v>
      </c>
      <c r="T148" s="41">
        <f t="shared" si="216"/>
        <v>11.92688118</v>
      </c>
      <c r="V148" s="32">
        <v>0.25</v>
      </c>
      <c r="W148" s="32">
        <v>0.25</v>
      </c>
      <c r="X148" s="32">
        <v>0.25</v>
      </c>
      <c r="Y148" s="32">
        <v>0.25</v>
      </c>
      <c r="Z148" s="32">
        <v>0.25</v>
      </c>
      <c r="AA148" s="32">
        <v>0.25</v>
      </c>
      <c r="AB148" s="32">
        <v>0.25</v>
      </c>
      <c r="AC148" s="32">
        <v>0.25</v>
      </c>
      <c r="AE148" s="24">
        <f t="shared" ref="AE148:AL148" si="217">if(V148&gt;0,1,0)</f>
        <v>1</v>
      </c>
      <c r="AF148" s="24">
        <f t="shared" si="217"/>
        <v>1</v>
      </c>
      <c r="AG148" s="24">
        <f t="shared" si="217"/>
        <v>1</v>
      </c>
      <c r="AH148" s="24">
        <f t="shared" si="217"/>
        <v>1</v>
      </c>
      <c r="AI148" s="24">
        <f t="shared" si="217"/>
        <v>1</v>
      </c>
      <c r="AJ148" s="24">
        <f t="shared" si="217"/>
        <v>1</v>
      </c>
      <c r="AK148" s="24">
        <f t="shared" si="217"/>
        <v>1</v>
      </c>
      <c r="AL148" s="24">
        <f t="shared" si="217"/>
        <v>1</v>
      </c>
      <c r="AN148" s="29">
        <f t="shared" ref="AN148:AU148" si="218">M148*AE148</f>
        <v>11.92688118</v>
      </c>
      <c r="AO148" s="29">
        <f t="shared" si="218"/>
        <v>11.92688118</v>
      </c>
      <c r="AP148" s="29">
        <f t="shared" si="218"/>
        <v>11.92688118</v>
      </c>
      <c r="AQ148" s="29">
        <f t="shared" si="218"/>
        <v>11.92688118</v>
      </c>
      <c r="AR148" s="29">
        <f t="shared" si="218"/>
        <v>11.92688118</v>
      </c>
      <c r="AS148" s="29">
        <f t="shared" si="218"/>
        <v>11.92688118</v>
      </c>
      <c r="AT148" s="29">
        <f t="shared" si="218"/>
        <v>11.92688118</v>
      </c>
      <c r="AU148" s="29">
        <f t="shared" si="218"/>
        <v>11.92688118</v>
      </c>
      <c r="BO148" s="18">
        <f t="shared" ref="BO148:BR148" si="219">O21</f>
        <v>1873.914964</v>
      </c>
      <c r="BP148" s="18">
        <f t="shared" si="219"/>
        <v>1873.914964</v>
      </c>
      <c r="BQ148" s="18">
        <f t="shared" si="219"/>
        <v>1873.914964</v>
      </c>
      <c r="BR148" s="18">
        <f t="shared" si="219"/>
        <v>1873.914964</v>
      </c>
      <c r="BT148" s="32">
        <v>0.08059211010589715</v>
      </c>
      <c r="BU148" s="32">
        <v>0.08059211010589715</v>
      </c>
      <c r="BV148" s="32">
        <v>0.08059211010589715</v>
      </c>
      <c r="BW148" s="32">
        <v>0.08059211010589715</v>
      </c>
      <c r="BX148" s="32">
        <v>0.08059211010589715</v>
      </c>
      <c r="BY148" s="32">
        <v>0.08059211010589715</v>
      </c>
      <c r="BZ148" s="32">
        <v>0.08059211010589715</v>
      </c>
      <c r="CA148" s="32">
        <v>0.08059211010589715</v>
      </c>
      <c r="CE148" s="32">
        <v>0.0</v>
      </c>
      <c r="CF148" s="32">
        <v>0.0</v>
      </c>
      <c r="CG148" s="32">
        <v>0.0</v>
      </c>
      <c r="CH148" s="32">
        <v>0.0</v>
      </c>
      <c r="DR148" s="8"/>
      <c r="DS148" s="30">
        <f t="shared" ref="DS148:DZ148" si="220">DS141*$DT$143</f>
        <v>0</v>
      </c>
      <c r="DT148" s="30">
        <f t="shared" si="220"/>
        <v>0</v>
      </c>
      <c r="DU148" s="30">
        <f t="shared" si="220"/>
        <v>0</v>
      </c>
      <c r="DV148" s="30">
        <f t="shared" si="220"/>
        <v>0</v>
      </c>
      <c r="DW148" s="30">
        <f t="shared" si="220"/>
        <v>0</v>
      </c>
      <c r="DX148" s="30">
        <f t="shared" si="220"/>
        <v>0</v>
      </c>
      <c r="DY148" s="30">
        <f t="shared" si="220"/>
        <v>0</v>
      </c>
      <c r="DZ148" s="30">
        <f t="shared" si="220"/>
        <v>0</v>
      </c>
    </row>
    <row r="149">
      <c r="A149" s="15">
        <f t="shared" si="142"/>
        <v>20</v>
      </c>
      <c r="B149" s="40">
        <v>0.10745614680786286</v>
      </c>
      <c r="M149" s="41">
        <f t="shared" ref="M149:T149" si="221">D$130*$B149</f>
        <v>11.92688118</v>
      </c>
      <c r="N149" s="41">
        <f t="shared" si="221"/>
        <v>11.92688118</v>
      </c>
      <c r="O149" s="41">
        <f t="shared" si="221"/>
        <v>11.92688118</v>
      </c>
      <c r="P149" s="41">
        <f t="shared" si="221"/>
        <v>11.92688118</v>
      </c>
      <c r="Q149" s="41">
        <f t="shared" si="221"/>
        <v>11.92688118</v>
      </c>
      <c r="R149" s="41">
        <f t="shared" si="221"/>
        <v>11.92688118</v>
      </c>
      <c r="S149" s="41">
        <f t="shared" si="221"/>
        <v>11.92688118</v>
      </c>
      <c r="T149" s="41">
        <f t="shared" si="221"/>
        <v>11.92688118</v>
      </c>
      <c r="V149" s="32">
        <v>0.25</v>
      </c>
      <c r="W149" s="32">
        <v>0.25</v>
      </c>
      <c r="X149" s="32">
        <v>0.25</v>
      </c>
      <c r="Y149" s="32">
        <v>0.25</v>
      </c>
      <c r="Z149" s="32">
        <v>0.25</v>
      </c>
      <c r="AA149" s="32">
        <v>0.25</v>
      </c>
      <c r="AB149" s="32">
        <v>0.25</v>
      </c>
      <c r="AC149" s="32">
        <v>0.25</v>
      </c>
      <c r="AE149" s="24">
        <f t="shared" ref="AE149:AL149" si="222">if(V149&gt;0,1,0)</f>
        <v>1</v>
      </c>
      <c r="AF149" s="24">
        <f t="shared" si="222"/>
        <v>1</v>
      </c>
      <c r="AG149" s="24">
        <f t="shared" si="222"/>
        <v>1</v>
      </c>
      <c r="AH149" s="24">
        <f t="shared" si="222"/>
        <v>1</v>
      </c>
      <c r="AI149" s="24">
        <f t="shared" si="222"/>
        <v>1</v>
      </c>
      <c r="AJ149" s="24">
        <f t="shared" si="222"/>
        <v>1</v>
      </c>
      <c r="AK149" s="24">
        <f t="shared" si="222"/>
        <v>1</v>
      </c>
      <c r="AL149" s="24">
        <f t="shared" si="222"/>
        <v>1</v>
      </c>
      <c r="AN149" s="29">
        <f t="shared" ref="AN149:AU149" si="223">M149*AE149</f>
        <v>11.92688118</v>
      </c>
      <c r="AO149" s="29">
        <f t="shared" si="223"/>
        <v>11.92688118</v>
      </c>
      <c r="AP149" s="29">
        <f t="shared" si="223"/>
        <v>11.92688118</v>
      </c>
      <c r="AQ149" s="29">
        <f t="shared" si="223"/>
        <v>11.92688118</v>
      </c>
      <c r="AR149" s="29">
        <f t="shared" si="223"/>
        <v>11.92688118</v>
      </c>
      <c r="AS149" s="29">
        <f t="shared" si="223"/>
        <v>11.92688118</v>
      </c>
      <c r="AT149" s="29">
        <f t="shared" si="223"/>
        <v>11.92688118</v>
      </c>
      <c r="AU149" s="29">
        <f t="shared" si="223"/>
        <v>11.92688118</v>
      </c>
      <c r="BO149" s="18">
        <f t="shared" ref="BO149:BR149" si="224">O22</f>
        <v>1124.524191</v>
      </c>
      <c r="BP149" s="18">
        <f t="shared" si="224"/>
        <v>1124.524191</v>
      </c>
      <c r="BQ149" s="18">
        <f t="shared" si="224"/>
        <v>1124.524191</v>
      </c>
      <c r="BR149" s="18">
        <f t="shared" si="224"/>
        <v>1124.524191</v>
      </c>
      <c r="BT149" s="32">
        <v>0.08059211010589715</v>
      </c>
      <c r="BU149" s="32">
        <v>0.08059211010589715</v>
      </c>
      <c r="BV149" s="32">
        <v>0.08059211010589715</v>
      </c>
      <c r="BW149" s="32">
        <v>0.08059211010589715</v>
      </c>
      <c r="BX149" s="32">
        <v>0.08059211010589715</v>
      </c>
      <c r="BY149" s="32">
        <v>0.08059211010589715</v>
      </c>
      <c r="BZ149" s="32">
        <v>0.08059211010589715</v>
      </c>
      <c r="CA149" s="32">
        <v>0.08059211010589715</v>
      </c>
      <c r="CE149" s="32">
        <v>0.0</v>
      </c>
      <c r="CF149" s="32">
        <v>0.0</v>
      </c>
      <c r="CG149" s="32">
        <v>0.0</v>
      </c>
      <c r="CH149" s="32">
        <v>0.0</v>
      </c>
    </row>
    <row r="150">
      <c r="A150" s="15">
        <f t="shared" si="142"/>
        <v>21</v>
      </c>
      <c r="B150" s="40">
        <v>0.10745614680786286</v>
      </c>
      <c r="M150" s="41">
        <f t="shared" ref="M150:T150" si="225">D$130*$B150</f>
        <v>11.92688118</v>
      </c>
      <c r="N150" s="41">
        <f t="shared" si="225"/>
        <v>11.92688118</v>
      </c>
      <c r="O150" s="41">
        <f t="shared" si="225"/>
        <v>11.92688118</v>
      </c>
      <c r="P150" s="41">
        <f t="shared" si="225"/>
        <v>11.92688118</v>
      </c>
      <c r="Q150" s="41">
        <f t="shared" si="225"/>
        <v>11.92688118</v>
      </c>
      <c r="R150" s="41">
        <f t="shared" si="225"/>
        <v>11.92688118</v>
      </c>
      <c r="S150" s="41">
        <f t="shared" si="225"/>
        <v>11.92688118</v>
      </c>
      <c r="T150" s="41">
        <f t="shared" si="225"/>
        <v>11.92688118</v>
      </c>
      <c r="V150" s="32">
        <v>0.25</v>
      </c>
      <c r="W150" s="32">
        <v>0.25</v>
      </c>
      <c r="X150" s="32">
        <v>0.25</v>
      </c>
      <c r="Y150" s="32">
        <v>0.25</v>
      </c>
      <c r="Z150" s="32">
        <v>0.25</v>
      </c>
      <c r="AA150" s="32">
        <v>0.25</v>
      </c>
      <c r="AB150" s="32">
        <v>0.25</v>
      </c>
      <c r="AC150" s="32">
        <v>0.25</v>
      </c>
      <c r="AE150" s="24">
        <f t="shared" ref="AE150:AL150" si="226">if(V150&gt;0,1,0)</f>
        <v>1</v>
      </c>
      <c r="AF150" s="24">
        <f t="shared" si="226"/>
        <v>1</v>
      </c>
      <c r="AG150" s="24">
        <f t="shared" si="226"/>
        <v>1</v>
      </c>
      <c r="AH150" s="24">
        <f t="shared" si="226"/>
        <v>1</v>
      </c>
      <c r="AI150" s="24">
        <f t="shared" si="226"/>
        <v>1</v>
      </c>
      <c r="AJ150" s="24">
        <f t="shared" si="226"/>
        <v>1</v>
      </c>
      <c r="AK150" s="24">
        <f t="shared" si="226"/>
        <v>1</v>
      </c>
      <c r="AL150" s="24">
        <f t="shared" si="226"/>
        <v>1</v>
      </c>
      <c r="AN150" s="29">
        <f t="shared" ref="AN150:AU150" si="227">M150*AE150</f>
        <v>11.92688118</v>
      </c>
      <c r="AO150" s="29">
        <f t="shared" si="227"/>
        <v>11.92688118</v>
      </c>
      <c r="AP150" s="29">
        <f t="shared" si="227"/>
        <v>11.92688118</v>
      </c>
      <c r="AQ150" s="29">
        <f t="shared" si="227"/>
        <v>11.92688118</v>
      </c>
      <c r="AR150" s="29">
        <f t="shared" si="227"/>
        <v>11.92688118</v>
      </c>
      <c r="AS150" s="29">
        <f t="shared" si="227"/>
        <v>11.92688118</v>
      </c>
      <c r="AT150" s="29">
        <f t="shared" si="227"/>
        <v>11.92688118</v>
      </c>
      <c r="AU150" s="29">
        <f t="shared" si="227"/>
        <v>11.92688118</v>
      </c>
      <c r="BO150" s="18">
        <f t="shared" ref="BO150:BR150" si="228">O23</f>
        <v>897.5422133</v>
      </c>
      <c r="BP150" s="18">
        <f t="shared" si="228"/>
        <v>897.5422133</v>
      </c>
      <c r="BQ150" s="18">
        <f t="shared" si="228"/>
        <v>897.5422133</v>
      </c>
      <c r="BR150" s="18">
        <f t="shared" si="228"/>
        <v>897.5422133</v>
      </c>
      <c r="BT150" s="32">
        <v>0.08059211010589715</v>
      </c>
      <c r="BU150" s="32">
        <v>0.08059211010589715</v>
      </c>
      <c r="BV150" s="32">
        <v>0.08059211010589715</v>
      </c>
      <c r="BW150" s="32">
        <v>0.08059211010589715</v>
      </c>
      <c r="BX150" s="32">
        <v>0.08059211010589715</v>
      </c>
      <c r="BY150" s="32">
        <v>0.08059211010589715</v>
      </c>
      <c r="BZ150" s="32">
        <v>0.08059211010589715</v>
      </c>
      <c r="CA150" s="32">
        <v>0.08059211010589715</v>
      </c>
      <c r="CE150" s="32">
        <v>0.0</v>
      </c>
      <c r="CF150" s="32">
        <v>0.0</v>
      </c>
      <c r="CG150" s="32">
        <v>0.0</v>
      </c>
      <c r="CH150" s="32">
        <v>0.0</v>
      </c>
      <c r="DY150" s="46"/>
      <c r="DZ150" s="46"/>
      <c r="EA150" s="46"/>
      <c r="EB150" s="46"/>
      <c r="EC150" s="46"/>
      <c r="ED150" s="46"/>
      <c r="EE150" s="46"/>
      <c r="EF150" s="46"/>
      <c r="EG150" s="46"/>
    </row>
    <row r="151">
      <c r="A151" s="15">
        <f t="shared" si="142"/>
        <v>22</v>
      </c>
      <c r="B151" s="40">
        <v>0.10745614680786286</v>
      </c>
      <c r="M151" s="41">
        <f t="shared" ref="M151:T151" si="229">D$130*$B151</f>
        <v>11.92688118</v>
      </c>
      <c r="N151" s="41">
        <f t="shared" si="229"/>
        <v>11.92688118</v>
      </c>
      <c r="O151" s="41">
        <f t="shared" si="229"/>
        <v>11.92688118</v>
      </c>
      <c r="P151" s="41">
        <f t="shared" si="229"/>
        <v>11.92688118</v>
      </c>
      <c r="Q151" s="41">
        <f t="shared" si="229"/>
        <v>11.92688118</v>
      </c>
      <c r="R151" s="41">
        <f t="shared" si="229"/>
        <v>11.92688118</v>
      </c>
      <c r="S151" s="41">
        <f t="shared" si="229"/>
        <v>11.92688118</v>
      </c>
      <c r="T151" s="41">
        <f t="shared" si="229"/>
        <v>11.92688118</v>
      </c>
      <c r="V151" s="32">
        <v>0.25</v>
      </c>
      <c r="W151" s="32">
        <v>0.25</v>
      </c>
      <c r="X151" s="32">
        <v>0.25</v>
      </c>
      <c r="Y151" s="32">
        <v>0.25</v>
      </c>
      <c r="Z151" s="32">
        <v>0.25</v>
      </c>
      <c r="AA151" s="32">
        <v>0.25</v>
      </c>
      <c r="AB151" s="32">
        <v>0.25</v>
      </c>
      <c r="AC151" s="32">
        <v>0.25</v>
      </c>
      <c r="AE151" s="24">
        <f t="shared" ref="AE151:AL151" si="230">if(V151&gt;0,1,0)</f>
        <v>1</v>
      </c>
      <c r="AF151" s="24">
        <f t="shared" si="230"/>
        <v>1</v>
      </c>
      <c r="AG151" s="24">
        <f t="shared" si="230"/>
        <v>1</v>
      </c>
      <c r="AH151" s="24">
        <f t="shared" si="230"/>
        <v>1</v>
      </c>
      <c r="AI151" s="24">
        <f t="shared" si="230"/>
        <v>1</v>
      </c>
      <c r="AJ151" s="24">
        <f t="shared" si="230"/>
        <v>1</v>
      </c>
      <c r="AK151" s="24">
        <f t="shared" si="230"/>
        <v>1</v>
      </c>
      <c r="AL151" s="24">
        <f t="shared" si="230"/>
        <v>1</v>
      </c>
      <c r="AN151" s="29">
        <f t="shared" ref="AN151:AU151" si="231">M151*AE151</f>
        <v>11.92688118</v>
      </c>
      <c r="AO151" s="29">
        <f t="shared" si="231"/>
        <v>11.92688118</v>
      </c>
      <c r="AP151" s="29">
        <f t="shared" si="231"/>
        <v>11.92688118</v>
      </c>
      <c r="AQ151" s="29">
        <f t="shared" si="231"/>
        <v>11.92688118</v>
      </c>
      <c r="AR151" s="29">
        <f t="shared" si="231"/>
        <v>11.92688118</v>
      </c>
      <c r="AS151" s="29">
        <f t="shared" si="231"/>
        <v>11.92688118</v>
      </c>
      <c r="AT151" s="29">
        <f t="shared" si="231"/>
        <v>11.92688118</v>
      </c>
      <c r="AU151" s="29">
        <f t="shared" si="231"/>
        <v>11.92688118</v>
      </c>
      <c r="BO151" s="18">
        <f t="shared" ref="BO151:BR151" si="232">O24</f>
        <v>1410.72396</v>
      </c>
      <c r="BP151" s="18">
        <f t="shared" si="232"/>
        <v>1410.72396</v>
      </c>
      <c r="BQ151" s="18">
        <f t="shared" si="232"/>
        <v>1410.72396</v>
      </c>
      <c r="BR151" s="18">
        <f t="shared" si="232"/>
        <v>1410.72396</v>
      </c>
      <c r="BT151" s="32">
        <v>0.08059211010589715</v>
      </c>
      <c r="BU151" s="32">
        <v>0.08059211010589715</v>
      </c>
      <c r="BV151" s="32">
        <v>0.08059211010589715</v>
      </c>
      <c r="BW151" s="32">
        <v>0.08059211010589715</v>
      </c>
      <c r="BX151" s="32">
        <v>0.08059211010589715</v>
      </c>
      <c r="BY151" s="32">
        <v>0.08059211010589715</v>
      </c>
      <c r="BZ151" s="32">
        <v>0.08059211010589715</v>
      </c>
      <c r="CA151" s="32">
        <v>0.08059211010589715</v>
      </c>
      <c r="CE151" s="32">
        <v>0.0</v>
      </c>
      <c r="CF151" s="32">
        <v>0.0</v>
      </c>
      <c r="CG151" s="32">
        <v>0.0</v>
      </c>
      <c r="CH151" s="32">
        <v>0.0</v>
      </c>
      <c r="DY151" s="45"/>
      <c r="DZ151" s="45"/>
      <c r="EA151" s="45"/>
      <c r="EB151" s="45"/>
      <c r="EC151" s="45"/>
      <c r="ED151" s="45"/>
      <c r="EE151" s="45"/>
      <c r="EF151" s="45"/>
      <c r="EG151" s="45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  <c r="IL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</row>
    <row r="152">
      <c r="A152" s="15">
        <f t="shared" si="142"/>
        <v>23</v>
      </c>
      <c r="B152" s="40">
        <v>0.10745614680786286</v>
      </c>
      <c r="M152" s="41">
        <f t="shared" ref="M152:T152" si="233">D$130*$B152</f>
        <v>11.92688118</v>
      </c>
      <c r="N152" s="41">
        <f t="shared" si="233"/>
        <v>11.92688118</v>
      </c>
      <c r="O152" s="41">
        <f t="shared" si="233"/>
        <v>11.92688118</v>
      </c>
      <c r="P152" s="41">
        <f t="shared" si="233"/>
        <v>11.92688118</v>
      </c>
      <c r="Q152" s="41">
        <f t="shared" si="233"/>
        <v>11.92688118</v>
      </c>
      <c r="R152" s="41">
        <f t="shared" si="233"/>
        <v>11.92688118</v>
      </c>
      <c r="S152" s="41">
        <f t="shared" si="233"/>
        <v>11.92688118</v>
      </c>
      <c r="T152" s="41">
        <f t="shared" si="233"/>
        <v>11.92688118</v>
      </c>
      <c r="V152" s="32">
        <v>0.25</v>
      </c>
      <c r="W152" s="32">
        <v>0.25</v>
      </c>
      <c r="X152" s="32">
        <v>0.25</v>
      </c>
      <c r="Y152" s="32">
        <v>0.25</v>
      </c>
      <c r="Z152" s="32">
        <v>0.25</v>
      </c>
      <c r="AA152" s="32">
        <v>0.25</v>
      </c>
      <c r="AB152" s="32">
        <v>0.25</v>
      </c>
      <c r="AC152" s="32">
        <v>0.25</v>
      </c>
      <c r="AE152" s="24">
        <f t="shared" ref="AE152:AL152" si="234">if(V152&gt;0,1,0)</f>
        <v>1</v>
      </c>
      <c r="AF152" s="24">
        <f t="shared" si="234"/>
        <v>1</v>
      </c>
      <c r="AG152" s="24">
        <f t="shared" si="234"/>
        <v>1</v>
      </c>
      <c r="AH152" s="24">
        <f t="shared" si="234"/>
        <v>1</v>
      </c>
      <c r="AI152" s="24">
        <f t="shared" si="234"/>
        <v>1</v>
      </c>
      <c r="AJ152" s="24">
        <f t="shared" si="234"/>
        <v>1</v>
      </c>
      <c r="AK152" s="24">
        <f t="shared" si="234"/>
        <v>1</v>
      </c>
      <c r="AL152" s="24">
        <f t="shared" si="234"/>
        <v>1</v>
      </c>
      <c r="AN152" s="29">
        <f t="shared" ref="AN152:AU152" si="235">M152*AE152</f>
        <v>11.92688118</v>
      </c>
      <c r="AO152" s="29">
        <f t="shared" si="235"/>
        <v>11.92688118</v>
      </c>
      <c r="AP152" s="29">
        <f t="shared" si="235"/>
        <v>11.92688118</v>
      </c>
      <c r="AQ152" s="29">
        <f t="shared" si="235"/>
        <v>11.92688118</v>
      </c>
      <c r="AR152" s="29">
        <f t="shared" si="235"/>
        <v>11.92688118</v>
      </c>
      <c r="AS152" s="29">
        <f t="shared" si="235"/>
        <v>11.92688118</v>
      </c>
      <c r="AT152" s="29">
        <f t="shared" si="235"/>
        <v>11.92688118</v>
      </c>
      <c r="AU152" s="29">
        <f t="shared" si="235"/>
        <v>11.92688118</v>
      </c>
      <c r="BO152" s="18">
        <f t="shared" ref="BO152:BR152" si="236">O25</f>
        <v>2034.966141</v>
      </c>
      <c r="BP152" s="18">
        <f t="shared" si="236"/>
        <v>2034.966141</v>
      </c>
      <c r="BQ152" s="18">
        <f t="shared" si="236"/>
        <v>2034.966141</v>
      </c>
      <c r="BR152" s="18">
        <f t="shared" si="236"/>
        <v>2034.966141</v>
      </c>
      <c r="BT152" s="32">
        <v>0.08059211010589715</v>
      </c>
      <c r="BU152" s="32">
        <v>0.08059211010589715</v>
      </c>
      <c r="BV152" s="32">
        <v>0.08059211010589715</v>
      </c>
      <c r="BW152" s="32">
        <v>0.08059211010589715</v>
      </c>
      <c r="BX152" s="32">
        <v>0.08059211010589715</v>
      </c>
      <c r="BY152" s="32">
        <v>0.08059211010589715</v>
      </c>
      <c r="BZ152" s="32">
        <v>0.08059211010589715</v>
      </c>
      <c r="CA152" s="32">
        <v>0.08059211010589715</v>
      </c>
      <c r="CE152" s="32">
        <v>0.0</v>
      </c>
      <c r="CF152" s="32">
        <v>0.0</v>
      </c>
      <c r="CG152" s="32">
        <v>0.0</v>
      </c>
      <c r="CH152" s="32">
        <v>0.0</v>
      </c>
      <c r="DY152" s="45"/>
      <c r="DZ152" s="45"/>
      <c r="EA152" s="45"/>
      <c r="EB152" s="45"/>
      <c r="EC152" s="45"/>
      <c r="ED152" s="45"/>
      <c r="EE152" s="45"/>
      <c r="EF152" s="45"/>
      <c r="EG152" s="45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</row>
    <row r="153">
      <c r="A153" s="15">
        <f t="shared" si="142"/>
        <v>24</v>
      </c>
      <c r="B153" s="40">
        <v>0.10745614680786286</v>
      </c>
      <c r="M153" s="41">
        <f t="shared" ref="M153:T153" si="237">D$130*$B153</f>
        <v>11.92688118</v>
      </c>
      <c r="N153" s="41">
        <f t="shared" si="237"/>
        <v>11.92688118</v>
      </c>
      <c r="O153" s="41">
        <f t="shared" si="237"/>
        <v>11.92688118</v>
      </c>
      <c r="P153" s="41">
        <f t="shared" si="237"/>
        <v>11.92688118</v>
      </c>
      <c r="Q153" s="41">
        <f t="shared" si="237"/>
        <v>11.92688118</v>
      </c>
      <c r="R153" s="41">
        <f t="shared" si="237"/>
        <v>11.92688118</v>
      </c>
      <c r="S153" s="41">
        <f t="shared" si="237"/>
        <v>11.92688118</v>
      </c>
      <c r="T153" s="41">
        <f t="shared" si="237"/>
        <v>11.92688118</v>
      </c>
      <c r="V153" s="32">
        <v>0.25</v>
      </c>
      <c r="W153" s="32">
        <v>0.25</v>
      </c>
      <c r="X153" s="32">
        <v>0.25</v>
      </c>
      <c r="Y153" s="32">
        <v>0.25</v>
      </c>
      <c r="Z153" s="32">
        <v>0.25</v>
      </c>
      <c r="AA153" s="32">
        <v>0.25</v>
      </c>
      <c r="AB153" s="32">
        <v>0.25</v>
      </c>
      <c r="AC153" s="32">
        <v>0.25</v>
      </c>
      <c r="AE153" s="24">
        <f t="shared" ref="AE153:AL153" si="238">if(V153&gt;0,1,0)</f>
        <v>1</v>
      </c>
      <c r="AF153" s="24">
        <f t="shared" si="238"/>
        <v>1</v>
      </c>
      <c r="AG153" s="24">
        <f t="shared" si="238"/>
        <v>1</v>
      </c>
      <c r="AH153" s="24">
        <f t="shared" si="238"/>
        <v>1</v>
      </c>
      <c r="AI153" s="24">
        <f t="shared" si="238"/>
        <v>1</v>
      </c>
      <c r="AJ153" s="24">
        <f t="shared" si="238"/>
        <v>1</v>
      </c>
      <c r="AK153" s="24">
        <f t="shared" si="238"/>
        <v>1</v>
      </c>
      <c r="AL153" s="24">
        <f t="shared" si="238"/>
        <v>1</v>
      </c>
      <c r="AN153" s="29">
        <f t="shared" ref="AN153:AU153" si="239">M153*AE153</f>
        <v>11.92688118</v>
      </c>
      <c r="AO153" s="29">
        <f t="shared" si="239"/>
        <v>11.92688118</v>
      </c>
      <c r="AP153" s="29">
        <f t="shared" si="239"/>
        <v>11.92688118</v>
      </c>
      <c r="AQ153" s="29">
        <f t="shared" si="239"/>
        <v>11.92688118</v>
      </c>
      <c r="AR153" s="29">
        <f t="shared" si="239"/>
        <v>11.92688118</v>
      </c>
      <c r="AS153" s="29">
        <f t="shared" si="239"/>
        <v>11.92688118</v>
      </c>
      <c r="AT153" s="29">
        <f t="shared" si="239"/>
        <v>11.92688118</v>
      </c>
      <c r="AU153" s="29">
        <f t="shared" si="239"/>
        <v>11.92688118</v>
      </c>
      <c r="BO153" s="18">
        <f t="shared" ref="BO153:BR153" si="240">O26</f>
        <v>1390.761438</v>
      </c>
      <c r="BP153" s="18">
        <f t="shared" si="240"/>
        <v>1390.761438</v>
      </c>
      <c r="BQ153" s="18">
        <f t="shared" si="240"/>
        <v>1390.761438</v>
      </c>
      <c r="BR153" s="18">
        <f t="shared" si="240"/>
        <v>1390.761438</v>
      </c>
      <c r="BT153" s="32">
        <v>0.08059211010589715</v>
      </c>
      <c r="BU153" s="32">
        <v>0.08059211010589715</v>
      </c>
      <c r="BV153" s="32">
        <v>0.08059211010589715</v>
      </c>
      <c r="BW153" s="32">
        <v>0.08059211010589715</v>
      </c>
      <c r="BX153" s="32">
        <v>0.08059211010589715</v>
      </c>
      <c r="BY153" s="32">
        <v>0.08059211010589715</v>
      </c>
      <c r="BZ153" s="32">
        <v>0.08059211010589715</v>
      </c>
      <c r="CA153" s="32">
        <v>0.08059211010589715</v>
      </c>
      <c r="CE153" s="32">
        <v>0.0</v>
      </c>
      <c r="CF153" s="32">
        <v>0.0</v>
      </c>
      <c r="CG153" s="32">
        <v>0.0</v>
      </c>
      <c r="CH153" s="32">
        <v>0.0</v>
      </c>
      <c r="DY153" s="45"/>
      <c r="DZ153" s="45"/>
      <c r="EA153" s="45"/>
      <c r="EB153" s="45"/>
      <c r="EC153" s="45"/>
      <c r="ED153" s="45"/>
      <c r="EE153" s="45"/>
      <c r="EF153" s="45"/>
      <c r="EG153" s="45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L153" s="8"/>
      <c r="HM153" s="8"/>
      <c r="HN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J153" s="8"/>
      <c r="IK153" s="8"/>
      <c r="IL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</row>
    <row r="154">
      <c r="A154" s="15">
        <f t="shared" si="142"/>
        <v>25</v>
      </c>
      <c r="B154" s="40">
        <v>0.10745614680786286</v>
      </c>
      <c r="M154" s="41">
        <f t="shared" ref="M154:T154" si="241">D$130*$B154</f>
        <v>11.92688118</v>
      </c>
      <c r="N154" s="41">
        <f t="shared" si="241"/>
        <v>11.92688118</v>
      </c>
      <c r="O154" s="41">
        <f t="shared" si="241"/>
        <v>11.92688118</v>
      </c>
      <c r="P154" s="41">
        <f t="shared" si="241"/>
        <v>11.92688118</v>
      </c>
      <c r="Q154" s="41">
        <f t="shared" si="241"/>
        <v>11.92688118</v>
      </c>
      <c r="R154" s="41">
        <f t="shared" si="241"/>
        <v>11.92688118</v>
      </c>
      <c r="S154" s="41">
        <f t="shared" si="241"/>
        <v>11.92688118</v>
      </c>
      <c r="T154" s="41">
        <f t="shared" si="241"/>
        <v>11.92688118</v>
      </c>
      <c r="V154" s="32">
        <v>0.25</v>
      </c>
      <c r="W154" s="32">
        <v>0.25</v>
      </c>
      <c r="X154" s="32">
        <v>0.25</v>
      </c>
      <c r="Y154" s="32">
        <v>0.25</v>
      </c>
      <c r="Z154" s="32">
        <v>0.25</v>
      </c>
      <c r="AA154" s="32">
        <v>0.25</v>
      </c>
      <c r="AB154" s="32">
        <v>0.25</v>
      </c>
      <c r="AC154" s="32">
        <v>0.25</v>
      </c>
      <c r="AE154" s="24">
        <f t="shared" ref="AE154:AL154" si="242">if(V154&gt;0,1,0)</f>
        <v>1</v>
      </c>
      <c r="AF154" s="24">
        <f t="shared" si="242"/>
        <v>1</v>
      </c>
      <c r="AG154" s="24">
        <f t="shared" si="242"/>
        <v>1</v>
      </c>
      <c r="AH154" s="24">
        <f t="shared" si="242"/>
        <v>1</v>
      </c>
      <c r="AI154" s="24">
        <f t="shared" si="242"/>
        <v>1</v>
      </c>
      <c r="AJ154" s="24">
        <f t="shared" si="242"/>
        <v>1</v>
      </c>
      <c r="AK154" s="24">
        <f t="shared" si="242"/>
        <v>1</v>
      </c>
      <c r="AL154" s="24">
        <f t="shared" si="242"/>
        <v>1</v>
      </c>
      <c r="AN154" s="29">
        <f t="shared" ref="AN154:AU154" si="243">M154*AE154</f>
        <v>11.92688118</v>
      </c>
      <c r="AO154" s="29">
        <f t="shared" si="243"/>
        <v>11.92688118</v>
      </c>
      <c r="AP154" s="29">
        <f t="shared" si="243"/>
        <v>11.92688118</v>
      </c>
      <c r="AQ154" s="29">
        <f t="shared" si="243"/>
        <v>11.92688118</v>
      </c>
      <c r="AR154" s="29">
        <f t="shared" si="243"/>
        <v>11.92688118</v>
      </c>
      <c r="AS154" s="29">
        <f t="shared" si="243"/>
        <v>11.92688118</v>
      </c>
      <c r="AT154" s="29">
        <f t="shared" si="243"/>
        <v>11.92688118</v>
      </c>
      <c r="AU154" s="29">
        <f t="shared" si="243"/>
        <v>11.92688118</v>
      </c>
      <c r="BO154" s="18">
        <f t="shared" ref="BO154:BR154" si="244">O27</f>
        <v>1511.423879</v>
      </c>
      <c r="BP154" s="18">
        <f t="shared" si="244"/>
        <v>1511.423879</v>
      </c>
      <c r="BQ154" s="18">
        <f t="shared" si="244"/>
        <v>1511.423879</v>
      </c>
      <c r="BR154" s="18">
        <f t="shared" si="244"/>
        <v>1511.423879</v>
      </c>
      <c r="BT154" s="32">
        <v>0.08059211010589715</v>
      </c>
      <c r="BU154" s="32">
        <v>0.08059211010589715</v>
      </c>
      <c r="BV154" s="32">
        <v>0.08059211010589715</v>
      </c>
      <c r="BW154" s="32">
        <v>0.08059211010589715</v>
      </c>
      <c r="BX154" s="32">
        <v>0.08059211010589715</v>
      </c>
      <c r="BY154" s="32">
        <v>0.08059211010589715</v>
      </c>
      <c r="BZ154" s="32">
        <v>0.08059211010589715</v>
      </c>
      <c r="CA154" s="32">
        <v>0.08059211010589715</v>
      </c>
      <c r="CE154" s="32">
        <v>0.0</v>
      </c>
      <c r="CF154" s="32">
        <v>0.0</v>
      </c>
      <c r="CG154" s="32">
        <v>0.0</v>
      </c>
      <c r="CH154" s="32">
        <v>0.0</v>
      </c>
      <c r="DY154" s="45"/>
      <c r="DZ154" s="45"/>
      <c r="EA154" s="45"/>
      <c r="EB154" s="45"/>
      <c r="EC154" s="45"/>
      <c r="ED154" s="45"/>
      <c r="EE154" s="45"/>
      <c r="EF154" s="45"/>
      <c r="EG154" s="45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  <c r="HA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</row>
    <row r="155">
      <c r="A155" s="15">
        <f t="shared" si="142"/>
        <v>26</v>
      </c>
      <c r="B155" s="40">
        <v>0.10745614680786286</v>
      </c>
      <c r="M155" s="41">
        <f t="shared" ref="M155:T155" si="245">D$130*$B155</f>
        <v>11.92688118</v>
      </c>
      <c r="N155" s="41">
        <f t="shared" si="245"/>
        <v>11.92688118</v>
      </c>
      <c r="O155" s="41">
        <f t="shared" si="245"/>
        <v>11.92688118</v>
      </c>
      <c r="P155" s="41">
        <f t="shared" si="245"/>
        <v>11.92688118</v>
      </c>
      <c r="Q155" s="41">
        <f t="shared" si="245"/>
        <v>11.92688118</v>
      </c>
      <c r="R155" s="41">
        <f t="shared" si="245"/>
        <v>11.92688118</v>
      </c>
      <c r="S155" s="41">
        <f t="shared" si="245"/>
        <v>11.92688118</v>
      </c>
      <c r="T155" s="41">
        <f t="shared" si="245"/>
        <v>11.92688118</v>
      </c>
      <c r="V155" s="32">
        <v>0.25</v>
      </c>
      <c r="W155" s="32">
        <v>0.25</v>
      </c>
      <c r="X155" s="32">
        <v>0.25</v>
      </c>
      <c r="Y155" s="32">
        <v>0.25</v>
      </c>
      <c r="Z155" s="32">
        <v>0.25</v>
      </c>
      <c r="AA155" s="32">
        <v>0.25</v>
      </c>
      <c r="AB155" s="32">
        <v>0.25</v>
      </c>
      <c r="AC155" s="32">
        <v>0.25</v>
      </c>
      <c r="AE155" s="24">
        <f t="shared" ref="AE155:AL155" si="246">if(V155&gt;0,1,0)</f>
        <v>1</v>
      </c>
      <c r="AF155" s="24">
        <f t="shared" si="246"/>
        <v>1</v>
      </c>
      <c r="AG155" s="24">
        <f t="shared" si="246"/>
        <v>1</v>
      </c>
      <c r="AH155" s="24">
        <f t="shared" si="246"/>
        <v>1</v>
      </c>
      <c r="AI155" s="24">
        <f t="shared" si="246"/>
        <v>1</v>
      </c>
      <c r="AJ155" s="24">
        <f t="shared" si="246"/>
        <v>1</v>
      </c>
      <c r="AK155" s="24">
        <f t="shared" si="246"/>
        <v>1</v>
      </c>
      <c r="AL155" s="24">
        <f t="shared" si="246"/>
        <v>1</v>
      </c>
      <c r="AN155" s="29">
        <f t="shared" ref="AN155:AU155" si="247">M155*AE155</f>
        <v>11.92688118</v>
      </c>
      <c r="AO155" s="29">
        <f t="shared" si="247"/>
        <v>11.92688118</v>
      </c>
      <c r="AP155" s="29">
        <f t="shared" si="247"/>
        <v>11.92688118</v>
      </c>
      <c r="AQ155" s="29">
        <f t="shared" si="247"/>
        <v>11.92688118</v>
      </c>
      <c r="AR155" s="29">
        <f t="shared" si="247"/>
        <v>11.92688118</v>
      </c>
      <c r="AS155" s="29">
        <f t="shared" si="247"/>
        <v>11.92688118</v>
      </c>
      <c r="AT155" s="29">
        <f t="shared" si="247"/>
        <v>11.92688118</v>
      </c>
      <c r="AU155" s="29">
        <f t="shared" si="247"/>
        <v>11.92688118</v>
      </c>
      <c r="BO155" s="18">
        <f t="shared" ref="BO155:BR155" si="248">O28</f>
        <v>1672.600996</v>
      </c>
      <c r="BP155" s="18">
        <f t="shared" si="248"/>
        <v>1672.600996</v>
      </c>
      <c r="BQ155" s="18">
        <f t="shared" si="248"/>
        <v>1672.600996</v>
      </c>
      <c r="BR155" s="18">
        <f t="shared" si="248"/>
        <v>1672.600996</v>
      </c>
      <c r="BT155" s="32">
        <v>0.08059211010589715</v>
      </c>
      <c r="BU155" s="32">
        <v>0.08059211010589715</v>
      </c>
      <c r="BV155" s="32">
        <v>0.08059211010589715</v>
      </c>
      <c r="BW155" s="32">
        <v>0.08059211010589715</v>
      </c>
      <c r="BX155" s="32">
        <v>0.08059211010589715</v>
      </c>
      <c r="BY155" s="32">
        <v>0.08059211010589715</v>
      </c>
      <c r="BZ155" s="32">
        <v>0.08059211010589715</v>
      </c>
      <c r="CA155" s="32">
        <v>0.08059211010589715</v>
      </c>
      <c r="CE155" s="32">
        <v>0.0</v>
      </c>
      <c r="CF155" s="32">
        <v>0.0</v>
      </c>
      <c r="CG155" s="32">
        <v>0.0</v>
      </c>
      <c r="CH155" s="32">
        <v>0.0</v>
      </c>
      <c r="DY155" s="45"/>
      <c r="DZ155" s="45"/>
      <c r="EA155" s="45"/>
      <c r="EB155" s="45"/>
      <c r="EC155" s="45"/>
      <c r="ED155" s="45"/>
      <c r="EE155" s="45"/>
      <c r="EF155" s="45"/>
      <c r="EG155" s="45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  <c r="HA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L155" s="8"/>
      <c r="HM155" s="8"/>
      <c r="HN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J155" s="8"/>
      <c r="IK155" s="8"/>
      <c r="IL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</row>
    <row r="156">
      <c r="A156" s="15">
        <f t="shared" si="142"/>
        <v>27</v>
      </c>
      <c r="B156" s="40">
        <v>0.10745614680786286</v>
      </c>
      <c r="M156" s="41">
        <f t="shared" ref="M156:T156" si="249">D$130*$B156</f>
        <v>11.92688118</v>
      </c>
      <c r="N156" s="41">
        <f t="shared" si="249"/>
        <v>11.92688118</v>
      </c>
      <c r="O156" s="41">
        <f t="shared" si="249"/>
        <v>11.92688118</v>
      </c>
      <c r="P156" s="41">
        <f t="shared" si="249"/>
        <v>11.92688118</v>
      </c>
      <c r="Q156" s="41">
        <f t="shared" si="249"/>
        <v>11.92688118</v>
      </c>
      <c r="R156" s="41">
        <f t="shared" si="249"/>
        <v>11.92688118</v>
      </c>
      <c r="S156" s="41">
        <f t="shared" si="249"/>
        <v>11.92688118</v>
      </c>
      <c r="T156" s="41">
        <f t="shared" si="249"/>
        <v>11.92688118</v>
      </c>
      <c r="V156" s="32">
        <v>0.25</v>
      </c>
      <c r="W156" s="32">
        <v>0.25</v>
      </c>
      <c r="X156" s="32">
        <v>0.25</v>
      </c>
      <c r="Y156" s="32">
        <v>0.25</v>
      </c>
      <c r="Z156" s="32">
        <v>0.25</v>
      </c>
      <c r="AA156" s="32">
        <v>0.25</v>
      </c>
      <c r="AB156" s="32">
        <v>0.25</v>
      </c>
      <c r="AC156" s="32">
        <v>0.25</v>
      </c>
      <c r="AE156" s="24">
        <f t="shared" ref="AE156:AL156" si="250">if(V156&gt;0,1,0)</f>
        <v>1</v>
      </c>
      <c r="AF156" s="24">
        <f t="shared" si="250"/>
        <v>1</v>
      </c>
      <c r="AG156" s="24">
        <f t="shared" si="250"/>
        <v>1</v>
      </c>
      <c r="AH156" s="24">
        <f t="shared" si="250"/>
        <v>1</v>
      </c>
      <c r="AI156" s="24">
        <f t="shared" si="250"/>
        <v>1</v>
      </c>
      <c r="AJ156" s="24">
        <f t="shared" si="250"/>
        <v>1</v>
      </c>
      <c r="AK156" s="24">
        <f t="shared" si="250"/>
        <v>1</v>
      </c>
      <c r="AL156" s="24">
        <f t="shared" si="250"/>
        <v>1</v>
      </c>
      <c r="AN156" s="29">
        <f t="shared" ref="AN156:AU156" si="251">M156*AE156</f>
        <v>11.92688118</v>
      </c>
      <c r="AO156" s="29">
        <f t="shared" si="251"/>
        <v>11.92688118</v>
      </c>
      <c r="AP156" s="29">
        <f t="shared" si="251"/>
        <v>11.92688118</v>
      </c>
      <c r="AQ156" s="29">
        <f t="shared" si="251"/>
        <v>11.92688118</v>
      </c>
      <c r="AR156" s="29">
        <f t="shared" si="251"/>
        <v>11.92688118</v>
      </c>
      <c r="AS156" s="29">
        <f t="shared" si="251"/>
        <v>11.92688118</v>
      </c>
      <c r="AT156" s="29">
        <f t="shared" si="251"/>
        <v>11.92688118</v>
      </c>
      <c r="AU156" s="29">
        <f t="shared" si="251"/>
        <v>11.92688118</v>
      </c>
      <c r="BO156" s="18">
        <f t="shared" ref="BO156:BR156" si="252">O29</f>
        <v>1336.52402</v>
      </c>
      <c r="BP156" s="18">
        <f t="shared" si="252"/>
        <v>1336.52402</v>
      </c>
      <c r="BQ156" s="18">
        <f t="shared" si="252"/>
        <v>1336.52402</v>
      </c>
      <c r="BR156" s="18">
        <f t="shared" si="252"/>
        <v>1336.52402</v>
      </c>
      <c r="BT156" s="32">
        <v>0.08059211010589715</v>
      </c>
      <c r="BU156" s="32">
        <v>0.08059211010589715</v>
      </c>
      <c r="BV156" s="32">
        <v>0.08059211010589715</v>
      </c>
      <c r="BW156" s="32">
        <v>0.08059211010589715</v>
      </c>
      <c r="BX156" s="32">
        <v>0.08059211010589715</v>
      </c>
      <c r="BY156" s="32">
        <v>0.08059211010589715</v>
      </c>
      <c r="BZ156" s="32">
        <v>0.08059211010589715</v>
      </c>
      <c r="CA156" s="32">
        <v>0.08059211010589715</v>
      </c>
      <c r="CE156" s="32">
        <v>0.0</v>
      </c>
      <c r="CF156" s="32">
        <v>0.0</v>
      </c>
      <c r="CG156" s="32">
        <v>0.0</v>
      </c>
      <c r="CH156" s="32">
        <v>0.0</v>
      </c>
      <c r="DY156" s="45"/>
      <c r="DZ156" s="45"/>
      <c r="EA156" s="45"/>
      <c r="EB156" s="45"/>
      <c r="EC156" s="45"/>
      <c r="ED156" s="45"/>
      <c r="EE156" s="45"/>
      <c r="EF156" s="45"/>
      <c r="EG156" s="45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  <c r="IL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</row>
    <row r="157">
      <c r="A157" s="15">
        <f t="shared" si="142"/>
        <v>28</v>
      </c>
      <c r="B157" s="40">
        <v>0.10745614680786286</v>
      </c>
      <c r="M157" s="41">
        <f t="shared" ref="M157:T157" si="253">D$130*$B157</f>
        <v>11.92688118</v>
      </c>
      <c r="N157" s="41">
        <f t="shared" si="253"/>
        <v>11.92688118</v>
      </c>
      <c r="O157" s="41">
        <f t="shared" si="253"/>
        <v>11.92688118</v>
      </c>
      <c r="P157" s="41">
        <f t="shared" si="253"/>
        <v>11.92688118</v>
      </c>
      <c r="Q157" s="41">
        <f t="shared" si="253"/>
        <v>11.92688118</v>
      </c>
      <c r="R157" s="41">
        <f t="shared" si="253"/>
        <v>11.92688118</v>
      </c>
      <c r="S157" s="41">
        <f t="shared" si="253"/>
        <v>11.92688118</v>
      </c>
      <c r="T157" s="41">
        <f t="shared" si="253"/>
        <v>11.92688118</v>
      </c>
      <c r="V157" s="32">
        <v>0.25</v>
      </c>
      <c r="W157" s="32">
        <v>0.25</v>
      </c>
      <c r="X157" s="32">
        <v>0.25</v>
      </c>
      <c r="Y157" s="32">
        <v>0.25</v>
      </c>
      <c r="Z157" s="32">
        <v>0.25</v>
      </c>
      <c r="AA157" s="32">
        <v>0.25</v>
      </c>
      <c r="AB157" s="32">
        <v>0.25</v>
      </c>
      <c r="AC157" s="32">
        <v>0.25</v>
      </c>
      <c r="AE157" s="24">
        <f t="shared" ref="AE157:AL157" si="254">if(V157&gt;0,1,0)</f>
        <v>1</v>
      </c>
      <c r="AF157" s="24">
        <f t="shared" si="254"/>
        <v>1</v>
      </c>
      <c r="AG157" s="24">
        <f t="shared" si="254"/>
        <v>1</v>
      </c>
      <c r="AH157" s="24">
        <f t="shared" si="254"/>
        <v>1</v>
      </c>
      <c r="AI157" s="24">
        <f t="shared" si="254"/>
        <v>1</v>
      </c>
      <c r="AJ157" s="24">
        <f t="shared" si="254"/>
        <v>1</v>
      </c>
      <c r="AK157" s="24">
        <f t="shared" si="254"/>
        <v>1</v>
      </c>
      <c r="AL157" s="24">
        <f t="shared" si="254"/>
        <v>1</v>
      </c>
      <c r="AN157" s="29">
        <f t="shared" ref="AN157:AU157" si="255">M157*AE157</f>
        <v>11.92688118</v>
      </c>
      <c r="AO157" s="29">
        <f t="shared" si="255"/>
        <v>11.92688118</v>
      </c>
      <c r="AP157" s="29">
        <f t="shared" si="255"/>
        <v>11.92688118</v>
      </c>
      <c r="AQ157" s="29">
        <f t="shared" si="255"/>
        <v>11.92688118</v>
      </c>
      <c r="AR157" s="29">
        <f t="shared" si="255"/>
        <v>11.92688118</v>
      </c>
      <c r="AS157" s="29">
        <f t="shared" si="255"/>
        <v>11.92688118</v>
      </c>
      <c r="AT157" s="29">
        <f t="shared" si="255"/>
        <v>11.92688118</v>
      </c>
      <c r="AU157" s="29">
        <f t="shared" si="255"/>
        <v>11.92688118</v>
      </c>
      <c r="BO157" s="18">
        <f t="shared" ref="BO157:BR157" si="256">O30</f>
        <v>1380.695739</v>
      </c>
      <c r="BP157" s="18">
        <f t="shared" si="256"/>
        <v>1380.695739</v>
      </c>
      <c r="BQ157" s="18">
        <f t="shared" si="256"/>
        <v>1380.695739</v>
      </c>
      <c r="BR157" s="18">
        <f t="shared" si="256"/>
        <v>1380.695739</v>
      </c>
      <c r="BT157" s="32">
        <v>0.08059211010589715</v>
      </c>
      <c r="BU157" s="32">
        <v>0.08059211010589715</v>
      </c>
      <c r="BV157" s="32">
        <v>0.08059211010589715</v>
      </c>
      <c r="BW157" s="32">
        <v>0.08059211010589715</v>
      </c>
      <c r="BX157" s="32">
        <v>0.08059211010589715</v>
      </c>
      <c r="BY157" s="32">
        <v>0.08059211010589715</v>
      </c>
      <c r="BZ157" s="32">
        <v>0.08059211010589715</v>
      </c>
      <c r="CA157" s="32">
        <v>0.08059211010589715</v>
      </c>
      <c r="CE157" s="32">
        <v>0.0</v>
      </c>
      <c r="CF157" s="32">
        <v>0.0</v>
      </c>
      <c r="CG157" s="32">
        <v>0.0</v>
      </c>
      <c r="CH157" s="32">
        <v>0.0</v>
      </c>
      <c r="DY157" s="45"/>
      <c r="DZ157" s="45"/>
      <c r="EA157" s="45"/>
      <c r="EB157" s="45"/>
      <c r="EC157" s="45"/>
      <c r="ED157" s="45"/>
      <c r="EE157" s="45"/>
      <c r="EF157" s="45"/>
      <c r="EG157" s="45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</row>
    <row r="158">
      <c r="A158" s="15">
        <f t="shared" si="142"/>
        <v>29</v>
      </c>
      <c r="B158" s="40">
        <v>-0.018673078378792285</v>
      </c>
      <c r="M158" s="41">
        <f t="shared" ref="M158:T158" si="257">D$130*$B158</f>
        <v>-2.072581175</v>
      </c>
      <c r="N158" s="41">
        <f t="shared" si="257"/>
        <v>-2.072581175</v>
      </c>
      <c r="O158" s="41">
        <f t="shared" si="257"/>
        <v>-2.072581175</v>
      </c>
      <c r="P158" s="41">
        <f t="shared" si="257"/>
        <v>-2.072581175</v>
      </c>
      <c r="Q158" s="41">
        <f t="shared" si="257"/>
        <v>-2.072581175</v>
      </c>
      <c r="R158" s="41">
        <f t="shared" si="257"/>
        <v>-2.072581175</v>
      </c>
      <c r="S158" s="41">
        <f t="shared" si="257"/>
        <v>-2.072581175</v>
      </c>
      <c r="T158" s="41">
        <f t="shared" si="257"/>
        <v>-2.072581175</v>
      </c>
      <c r="V158" s="32">
        <v>0.25</v>
      </c>
      <c r="W158" s="32">
        <v>0.25</v>
      </c>
      <c r="X158" s="32">
        <v>0.25</v>
      </c>
      <c r="Y158" s="32">
        <v>0.25</v>
      </c>
      <c r="Z158" s="32">
        <v>0.25</v>
      </c>
      <c r="AA158" s="32">
        <v>0.25</v>
      </c>
      <c r="AB158" s="32">
        <v>0.25</v>
      </c>
      <c r="AC158" s="32">
        <v>0.25</v>
      </c>
      <c r="AE158" s="24">
        <f t="shared" ref="AE158:AL158" si="258">if(V158&gt;0,1,0)</f>
        <v>1</v>
      </c>
      <c r="AF158" s="24">
        <f t="shared" si="258"/>
        <v>1</v>
      </c>
      <c r="AG158" s="24">
        <f t="shared" si="258"/>
        <v>1</v>
      </c>
      <c r="AH158" s="24">
        <f t="shared" si="258"/>
        <v>1</v>
      </c>
      <c r="AI158" s="24">
        <f t="shared" si="258"/>
        <v>1</v>
      </c>
      <c r="AJ158" s="24">
        <f t="shared" si="258"/>
        <v>1</v>
      </c>
      <c r="AK158" s="24">
        <f t="shared" si="258"/>
        <v>1</v>
      </c>
      <c r="AL158" s="24">
        <f t="shared" si="258"/>
        <v>1</v>
      </c>
      <c r="AN158" s="29">
        <f t="shared" ref="AN158:AU158" si="259">M158*AE158</f>
        <v>-2.072581175</v>
      </c>
      <c r="AO158" s="29">
        <f t="shared" si="259"/>
        <v>-2.072581175</v>
      </c>
      <c r="AP158" s="29">
        <f t="shared" si="259"/>
        <v>-2.072581175</v>
      </c>
      <c r="AQ158" s="29">
        <f t="shared" si="259"/>
        <v>-2.072581175</v>
      </c>
      <c r="AR158" s="29">
        <f t="shared" si="259"/>
        <v>-2.072581175</v>
      </c>
      <c r="AS158" s="29">
        <f t="shared" si="259"/>
        <v>-2.072581175</v>
      </c>
      <c r="AT158" s="29">
        <f t="shared" si="259"/>
        <v>-2.072581175</v>
      </c>
      <c r="AU158" s="29">
        <f t="shared" si="259"/>
        <v>-2.072581175</v>
      </c>
      <c r="BO158" s="18">
        <f t="shared" ref="BO158:BR158" si="260">O31</f>
        <v>471.1763907</v>
      </c>
      <c r="BP158" s="18">
        <f t="shared" si="260"/>
        <v>471.1763907</v>
      </c>
      <c r="BQ158" s="18">
        <f t="shared" si="260"/>
        <v>471.1763907</v>
      </c>
      <c r="BR158" s="18">
        <f t="shared" si="260"/>
        <v>471.1763907</v>
      </c>
      <c r="BT158" s="32">
        <v>0.08059211010589715</v>
      </c>
      <c r="BU158" s="32">
        <v>0.08059211010589715</v>
      </c>
      <c r="BV158" s="32">
        <v>0.08059211010589715</v>
      </c>
      <c r="BW158" s="32">
        <v>0.08059211010589715</v>
      </c>
      <c r="BX158" s="32">
        <v>0.08059211010589715</v>
      </c>
      <c r="BY158" s="32">
        <v>0.08059211010589715</v>
      </c>
      <c r="BZ158" s="32">
        <v>0.08059211010589715</v>
      </c>
      <c r="CA158" s="32">
        <v>0.08059211010589715</v>
      </c>
      <c r="CE158" s="32">
        <v>0.0</v>
      </c>
      <c r="CF158" s="32">
        <v>0.0</v>
      </c>
      <c r="CG158" s="32">
        <v>0.0</v>
      </c>
      <c r="CH158" s="32">
        <v>0.0</v>
      </c>
      <c r="DY158" s="45"/>
      <c r="DZ158" s="45"/>
      <c r="EA158" s="45"/>
      <c r="EB158" s="45"/>
      <c r="EC158" s="45"/>
      <c r="ED158" s="45"/>
      <c r="EE158" s="45"/>
      <c r="EF158" s="45"/>
      <c r="EG158" s="45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</row>
    <row r="159">
      <c r="A159" s="15">
        <f t="shared" si="142"/>
        <v>30</v>
      </c>
      <c r="B159" s="40">
        <v>0.0</v>
      </c>
      <c r="M159" s="41">
        <f t="shared" ref="M159:T159" si="261">D$130*$B159</f>
        <v>0</v>
      </c>
      <c r="N159" s="41">
        <f t="shared" si="261"/>
        <v>0</v>
      </c>
      <c r="O159" s="41">
        <f t="shared" si="261"/>
        <v>0</v>
      </c>
      <c r="P159" s="41">
        <f t="shared" si="261"/>
        <v>0</v>
      </c>
      <c r="Q159" s="41">
        <f t="shared" si="261"/>
        <v>0</v>
      </c>
      <c r="R159" s="41">
        <f t="shared" si="261"/>
        <v>0</v>
      </c>
      <c r="S159" s="41">
        <f t="shared" si="261"/>
        <v>0</v>
      </c>
      <c r="T159" s="41">
        <f t="shared" si="261"/>
        <v>0</v>
      </c>
      <c r="V159" s="32">
        <v>129.9942413337597</v>
      </c>
      <c r="W159" s="32">
        <v>129.9942413337597</v>
      </c>
      <c r="X159" s="32">
        <v>129.9942413337597</v>
      </c>
      <c r="Y159" s="32">
        <v>129.9942413337597</v>
      </c>
      <c r="Z159" s="32">
        <v>129.9942413337597</v>
      </c>
      <c r="AA159" s="32">
        <v>129.9942413337597</v>
      </c>
      <c r="AB159" s="32">
        <v>129.9942413337597</v>
      </c>
      <c r="AC159" s="32">
        <v>129.9942413337597</v>
      </c>
      <c r="AE159" s="24">
        <f t="shared" ref="AE159:AL159" si="262">if(V159&gt;0,1,0)</f>
        <v>1</v>
      </c>
      <c r="AF159" s="24">
        <f t="shared" si="262"/>
        <v>1</v>
      </c>
      <c r="AG159" s="24">
        <f t="shared" si="262"/>
        <v>1</v>
      </c>
      <c r="AH159" s="24">
        <f t="shared" si="262"/>
        <v>1</v>
      </c>
      <c r="AI159" s="24">
        <f t="shared" si="262"/>
        <v>1</v>
      </c>
      <c r="AJ159" s="24">
        <f t="shared" si="262"/>
        <v>1</v>
      </c>
      <c r="AK159" s="24">
        <f t="shared" si="262"/>
        <v>1</v>
      </c>
      <c r="AL159" s="24">
        <f t="shared" si="262"/>
        <v>1</v>
      </c>
      <c r="AN159" s="29">
        <f t="shared" ref="AN159:AU159" si="263">M159*AE159</f>
        <v>0</v>
      </c>
      <c r="AO159" s="29">
        <f t="shared" si="263"/>
        <v>0</v>
      </c>
      <c r="AP159" s="29">
        <f t="shared" si="263"/>
        <v>0</v>
      </c>
      <c r="AQ159" s="29">
        <f t="shared" si="263"/>
        <v>0</v>
      </c>
      <c r="AR159" s="29">
        <f t="shared" si="263"/>
        <v>0</v>
      </c>
      <c r="AS159" s="29">
        <f t="shared" si="263"/>
        <v>0</v>
      </c>
      <c r="AT159" s="29">
        <f t="shared" si="263"/>
        <v>0</v>
      </c>
      <c r="AU159" s="29">
        <f t="shared" si="263"/>
        <v>0</v>
      </c>
      <c r="BO159" s="18">
        <f t="shared" ref="BO159:BR159" si="264">O32</f>
        <v>1352.424007</v>
      </c>
      <c r="BP159" s="18">
        <f t="shared" si="264"/>
        <v>1352.424007</v>
      </c>
      <c r="BQ159" s="18">
        <f t="shared" si="264"/>
        <v>1352.424007</v>
      </c>
      <c r="BR159" s="18">
        <f t="shared" si="264"/>
        <v>1352.424007</v>
      </c>
      <c r="BT159" s="32">
        <v>0.08059211010589715</v>
      </c>
      <c r="BU159" s="32">
        <v>0.08059211010589715</v>
      </c>
      <c r="BV159" s="32">
        <v>0.08059211010589715</v>
      </c>
      <c r="BW159" s="32">
        <v>0.08059211010589715</v>
      </c>
      <c r="BX159" s="32">
        <v>0.08059211010589715</v>
      </c>
      <c r="BY159" s="32">
        <v>0.08059211010589715</v>
      </c>
      <c r="BZ159" s="32">
        <v>0.08059211010589715</v>
      </c>
      <c r="CA159" s="32">
        <v>0.08059211010589715</v>
      </c>
      <c r="CE159" s="32">
        <v>0.0</v>
      </c>
      <c r="CF159" s="32">
        <v>0.0</v>
      </c>
      <c r="CG159" s="32">
        <v>0.0</v>
      </c>
      <c r="CH159" s="32">
        <v>0.0</v>
      </c>
      <c r="DY159" s="45"/>
      <c r="DZ159" s="45"/>
      <c r="EA159" s="45"/>
      <c r="EB159" s="45"/>
      <c r="EC159" s="45"/>
      <c r="ED159" s="45"/>
      <c r="EE159" s="45"/>
      <c r="EF159" s="45"/>
      <c r="EG159" s="45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  <c r="GT159" s="8"/>
      <c r="GU159" s="8"/>
      <c r="GV159" s="8"/>
      <c r="GW159" s="8"/>
      <c r="GX159" s="8"/>
      <c r="GY159" s="8"/>
      <c r="GZ159" s="8"/>
      <c r="HA159" s="8"/>
      <c r="HB159" s="8"/>
      <c r="HC159" s="8"/>
      <c r="HD159" s="8"/>
      <c r="HE159" s="8"/>
      <c r="HF159" s="8"/>
      <c r="HG159" s="8"/>
      <c r="HH159" s="8"/>
      <c r="HI159" s="8"/>
      <c r="HJ159" s="8"/>
      <c r="HK159" s="8"/>
      <c r="HL159" s="8"/>
      <c r="HM159" s="8"/>
      <c r="HN159" s="8"/>
      <c r="HO159" s="8"/>
      <c r="HP159" s="8"/>
      <c r="HQ159" s="8"/>
      <c r="HR159" s="8"/>
      <c r="HS159" s="8"/>
      <c r="HT159" s="8"/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J159" s="8"/>
      <c r="IK159" s="8"/>
      <c r="IL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</row>
    <row r="160">
      <c r="A160" s="15">
        <f t="shared" si="142"/>
        <v>31</v>
      </c>
      <c r="B160" s="40"/>
      <c r="M160" s="41"/>
      <c r="N160" s="41"/>
      <c r="O160" s="41"/>
      <c r="P160" s="41"/>
      <c r="Q160" s="41"/>
      <c r="R160" s="41"/>
      <c r="S160" s="41"/>
      <c r="T160" s="41"/>
      <c r="AE160" s="24"/>
      <c r="AF160" s="24"/>
      <c r="AG160" s="24"/>
      <c r="AH160" s="24"/>
      <c r="AI160" s="24"/>
      <c r="AJ160" s="24"/>
      <c r="AK160" s="24"/>
      <c r="AL160" s="24"/>
      <c r="AN160" s="29"/>
      <c r="AO160" s="29"/>
      <c r="AP160" s="29"/>
      <c r="AQ160" s="29"/>
      <c r="AR160" s="29"/>
      <c r="AS160" s="29"/>
      <c r="AT160" s="29"/>
      <c r="AU160" s="29"/>
      <c r="BO160" s="18" t="str">
        <f t="shared" ref="BO160:BR160" si="265">O33</f>
        <v/>
      </c>
      <c r="BP160" s="18" t="str">
        <f t="shared" si="265"/>
        <v/>
      </c>
      <c r="BQ160" s="18" t="str">
        <f t="shared" si="265"/>
        <v/>
      </c>
      <c r="BR160" s="18" t="str">
        <f t="shared" si="265"/>
        <v/>
      </c>
      <c r="BT160" s="32">
        <v>0.08059211010589715</v>
      </c>
      <c r="BU160" s="32">
        <v>0.08059211010589715</v>
      </c>
      <c r="BV160" s="32">
        <v>0.08059211010589715</v>
      </c>
      <c r="BW160" s="32">
        <v>0.08059211010589715</v>
      </c>
      <c r="BX160" s="32">
        <v>0.08059211010589715</v>
      </c>
      <c r="BY160" s="32">
        <v>0.08059211010589715</v>
      </c>
      <c r="BZ160" s="32">
        <v>0.08059211010589715</v>
      </c>
      <c r="CA160" s="32">
        <v>0.08059211010589715</v>
      </c>
      <c r="CE160" s="32">
        <v>0.0</v>
      </c>
      <c r="CF160" s="32">
        <v>0.0</v>
      </c>
      <c r="CG160" s="32">
        <v>0.0</v>
      </c>
      <c r="CH160" s="32">
        <v>0.0</v>
      </c>
      <c r="DY160" s="45"/>
      <c r="DZ160" s="45"/>
      <c r="EA160" s="45"/>
      <c r="EB160" s="45"/>
      <c r="EC160" s="45"/>
      <c r="ED160" s="45"/>
      <c r="EE160" s="45"/>
      <c r="EF160" s="45"/>
      <c r="EG160" s="45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J160" s="8"/>
      <c r="IK160" s="8"/>
      <c r="IL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</row>
    <row r="161">
      <c r="A161" s="15">
        <f t="shared" si="142"/>
        <v>32</v>
      </c>
      <c r="B161" s="40"/>
      <c r="M161" s="41"/>
      <c r="N161" s="41"/>
      <c r="O161" s="41"/>
      <c r="P161" s="41"/>
      <c r="Q161" s="41"/>
      <c r="R161" s="41"/>
      <c r="S161" s="41"/>
      <c r="T161" s="41"/>
      <c r="AE161" s="24"/>
      <c r="AF161" s="24"/>
      <c r="AG161" s="24"/>
      <c r="AH161" s="24"/>
      <c r="AI161" s="24"/>
      <c r="AJ161" s="24"/>
      <c r="AK161" s="24"/>
      <c r="AL161" s="24"/>
      <c r="AN161" s="29"/>
      <c r="AO161" s="29"/>
      <c r="AP161" s="29"/>
      <c r="AQ161" s="29"/>
      <c r="AR161" s="29"/>
      <c r="AS161" s="29"/>
      <c r="AT161" s="29"/>
      <c r="AU161" s="29"/>
      <c r="BO161" s="18" t="str">
        <f t="shared" ref="BO161:BR161" si="266">O34</f>
        <v/>
      </c>
      <c r="BP161" s="18" t="str">
        <f t="shared" si="266"/>
        <v/>
      </c>
      <c r="BQ161" s="18" t="str">
        <f t="shared" si="266"/>
        <v/>
      </c>
      <c r="BR161" s="18" t="str">
        <f t="shared" si="266"/>
        <v/>
      </c>
      <c r="BT161" s="32">
        <v>0.08059211010589715</v>
      </c>
      <c r="BU161" s="32">
        <v>0.08059211010589715</v>
      </c>
      <c r="BV161" s="32">
        <v>0.08059211010589715</v>
      </c>
      <c r="BW161" s="32">
        <v>0.08059211010589715</v>
      </c>
      <c r="BX161" s="32">
        <v>0.08059211010589715</v>
      </c>
      <c r="BY161" s="32">
        <v>0.08059211010589715</v>
      </c>
      <c r="BZ161" s="32">
        <v>0.08059211010589715</v>
      </c>
      <c r="CA161" s="32">
        <v>0.08059211010589715</v>
      </c>
      <c r="CE161" s="32">
        <v>0.0</v>
      </c>
      <c r="CF161" s="32">
        <v>0.0</v>
      </c>
      <c r="CG161" s="32">
        <v>0.0</v>
      </c>
      <c r="CH161" s="32">
        <v>0.0</v>
      </c>
      <c r="DY161" s="45"/>
      <c r="DZ161" s="45"/>
      <c r="EA161" s="45"/>
      <c r="EB161" s="45"/>
      <c r="EC161" s="45"/>
      <c r="ED161" s="45"/>
      <c r="EE161" s="45"/>
      <c r="EF161" s="45"/>
      <c r="EG161" s="45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  <c r="GT161" s="8"/>
      <c r="GU161" s="8"/>
      <c r="GV161" s="8"/>
      <c r="GW161" s="8"/>
      <c r="GX161" s="8"/>
      <c r="GY161" s="8"/>
      <c r="GZ161" s="8"/>
      <c r="HA161" s="8"/>
      <c r="HB161" s="8"/>
      <c r="HC161" s="8"/>
      <c r="HD161" s="8"/>
      <c r="HE161" s="8"/>
      <c r="HF161" s="8"/>
      <c r="HG161" s="8"/>
      <c r="HH161" s="8"/>
      <c r="HI161" s="8"/>
      <c r="HJ161" s="8"/>
      <c r="HK161" s="8"/>
      <c r="HL161" s="8"/>
      <c r="HM161" s="8"/>
      <c r="HN161" s="8"/>
      <c r="HO161" s="8"/>
      <c r="HP161" s="8"/>
      <c r="HQ161" s="8"/>
      <c r="HR161" s="8"/>
      <c r="HS161" s="8"/>
      <c r="HT161" s="8"/>
      <c r="HU161" s="8"/>
      <c r="HV161" s="8"/>
      <c r="HW161" s="8"/>
      <c r="HX161" s="8"/>
      <c r="HY161" s="8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J161" s="8"/>
      <c r="IK161" s="8"/>
      <c r="IL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</row>
    <row r="162">
      <c r="A162" s="15">
        <f t="shared" si="142"/>
        <v>33</v>
      </c>
      <c r="B162" s="40"/>
      <c r="M162" s="41"/>
      <c r="N162" s="41"/>
      <c r="O162" s="41"/>
      <c r="P162" s="41"/>
      <c r="Q162" s="41"/>
      <c r="R162" s="41"/>
      <c r="S162" s="41"/>
      <c r="T162" s="41"/>
      <c r="AE162" s="24"/>
      <c r="AF162" s="24"/>
      <c r="AG162" s="24"/>
      <c r="AH162" s="24"/>
      <c r="AI162" s="24"/>
      <c r="AJ162" s="24"/>
      <c r="AK162" s="24"/>
      <c r="AL162" s="24"/>
      <c r="AN162" s="29"/>
      <c r="AO162" s="29"/>
      <c r="AP162" s="29"/>
      <c r="AQ162" s="29"/>
      <c r="AR162" s="29"/>
      <c r="AS162" s="29"/>
      <c r="AT162" s="29"/>
      <c r="AU162" s="29"/>
      <c r="BO162" s="18" t="str">
        <f t="shared" ref="BO162:BR162" si="267">O35</f>
        <v/>
      </c>
      <c r="BP162" s="18" t="str">
        <f t="shared" si="267"/>
        <v/>
      </c>
      <c r="BQ162" s="18" t="str">
        <f t="shared" si="267"/>
        <v/>
      </c>
      <c r="BR162" s="18" t="str">
        <f t="shared" si="267"/>
        <v/>
      </c>
      <c r="BT162" s="32">
        <v>0.08059211010589715</v>
      </c>
      <c r="BU162" s="32">
        <v>0.08059211010589715</v>
      </c>
      <c r="BV162" s="32">
        <v>0.08059211010589715</v>
      </c>
      <c r="BW162" s="32">
        <v>0.08059211010589715</v>
      </c>
      <c r="BX162" s="32">
        <v>0.08059211010589715</v>
      </c>
      <c r="BY162" s="32">
        <v>0.08059211010589715</v>
      </c>
      <c r="BZ162" s="32">
        <v>0.08059211010589715</v>
      </c>
      <c r="CA162" s="32">
        <v>0.08059211010589715</v>
      </c>
      <c r="CE162" s="32">
        <v>0.0</v>
      </c>
      <c r="CF162" s="32">
        <v>0.0</v>
      </c>
      <c r="CG162" s="32">
        <v>0.0</v>
      </c>
      <c r="CH162" s="32">
        <v>0.0</v>
      </c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</row>
    <row r="163">
      <c r="A163" s="15">
        <f t="shared" si="142"/>
        <v>34</v>
      </c>
      <c r="B163" s="40"/>
      <c r="M163" s="41"/>
      <c r="N163" s="41"/>
      <c r="O163" s="41"/>
      <c r="P163" s="41"/>
      <c r="Q163" s="41"/>
      <c r="R163" s="41"/>
      <c r="S163" s="41"/>
      <c r="T163" s="41"/>
      <c r="AE163" s="24"/>
      <c r="AF163" s="24"/>
      <c r="AG163" s="24"/>
      <c r="AH163" s="24"/>
      <c r="AI163" s="24"/>
      <c r="AJ163" s="24"/>
      <c r="AK163" s="24"/>
      <c r="AL163" s="24"/>
      <c r="AN163" s="29"/>
      <c r="AO163" s="29"/>
      <c r="AP163" s="29"/>
      <c r="AQ163" s="29"/>
      <c r="AR163" s="29"/>
      <c r="AS163" s="29"/>
      <c r="AT163" s="29"/>
      <c r="AU163" s="29"/>
      <c r="BO163" s="18" t="str">
        <f t="shared" ref="BO163:BR163" si="268">O36</f>
        <v/>
      </c>
      <c r="BP163" s="18" t="str">
        <f t="shared" si="268"/>
        <v/>
      </c>
      <c r="BQ163" s="18" t="str">
        <f t="shared" si="268"/>
        <v/>
      </c>
      <c r="BR163" s="18" t="str">
        <f t="shared" si="268"/>
        <v/>
      </c>
      <c r="BT163" s="32">
        <v>0.08059211010589715</v>
      </c>
      <c r="BU163" s="32">
        <v>0.08059211010589715</v>
      </c>
      <c r="BV163" s="32">
        <v>0.08059211010589715</v>
      </c>
      <c r="BW163" s="32">
        <v>0.08059211010589715</v>
      </c>
      <c r="BX163" s="32">
        <v>0.08059211010589715</v>
      </c>
      <c r="BY163" s="32">
        <v>0.08059211010589715</v>
      </c>
      <c r="BZ163" s="32">
        <v>0.08059211010589715</v>
      </c>
      <c r="CA163" s="32">
        <v>0.08059211010589715</v>
      </c>
      <c r="CE163" s="32">
        <v>0.0</v>
      </c>
      <c r="CF163" s="32">
        <v>0.0</v>
      </c>
      <c r="CG163" s="32">
        <v>0.0</v>
      </c>
      <c r="CH163" s="32">
        <v>0.0</v>
      </c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</row>
    <row r="164">
      <c r="A164" s="15">
        <f t="shared" si="142"/>
        <v>35</v>
      </c>
      <c r="B164" s="40"/>
      <c r="M164" s="41"/>
      <c r="N164" s="41"/>
      <c r="O164" s="41"/>
      <c r="P164" s="41"/>
      <c r="Q164" s="41"/>
      <c r="R164" s="41"/>
      <c r="S164" s="41"/>
      <c r="T164" s="41"/>
      <c r="AE164" s="24"/>
      <c r="AF164" s="24"/>
      <c r="AG164" s="24"/>
      <c r="AH164" s="24"/>
      <c r="AI164" s="24"/>
      <c r="AJ164" s="24"/>
      <c r="AK164" s="24"/>
      <c r="AL164" s="24"/>
      <c r="AN164" s="29"/>
      <c r="AO164" s="29"/>
      <c r="AP164" s="29"/>
      <c r="AQ164" s="29"/>
      <c r="AR164" s="29"/>
      <c r="AS164" s="29"/>
      <c r="AT164" s="29"/>
      <c r="AU164" s="29"/>
      <c r="BO164" s="18" t="str">
        <f t="shared" ref="BO164:BR164" si="269">O37</f>
        <v/>
      </c>
      <c r="BP164" s="18" t="str">
        <f t="shared" si="269"/>
        <v/>
      </c>
      <c r="BQ164" s="18" t="str">
        <f t="shared" si="269"/>
        <v/>
      </c>
      <c r="BR164" s="18" t="str">
        <f t="shared" si="269"/>
        <v/>
      </c>
      <c r="BT164" s="32">
        <v>-0.014004808784094214</v>
      </c>
      <c r="BU164" s="32">
        <v>-0.014004808784094214</v>
      </c>
      <c r="BV164" s="32">
        <v>-0.014004808784094214</v>
      </c>
      <c r="BW164" s="32">
        <v>-0.014004808784094214</v>
      </c>
      <c r="BX164" s="32">
        <v>-0.014004808784094214</v>
      </c>
      <c r="BY164" s="32">
        <v>-0.014004808784094214</v>
      </c>
      <c r="BZ164" s="32">
        <v>-0.014004808784094214</v>
      </c>
      <c r="CA164" s="32">
        <v>-0.014004808784094214</v>
      </c>
      <c r="CE164" s="32">
        <v>0.0</v>
      </c>
      <c r="CF164" s="32">
        <v>0.0</v>
      </c>
      <c r="CG164" s="32">
        <v>0.0</v>
      </c>
      <c r="CH164" s="32">
        <v>0.0</v>
      </c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</row>
    <row r="165">
      <c r="A165" s="15">
        <f t="shared" si="142"/>
        <v>36</v>
      </c>
      <c r="B165" s="40"/>
      <c r="M165" s="41"/>
      <c r="N165" s="41"/>
      <c r="O165" s="41"/>
      <c r="P165" s="41"/>
      <c r="Q165" s="41"/>
      <c r="R165" s="41"/>
      <c r="S165" s="41"/>
      <c r="T165" s="41"/>
      <c r="AE165" s="24"/>
      <c r="AF165" s="24"/>
      <c r="AG165" s="24"/>
      <c r="AH165" s="24"/>
      <c r="AI165" s="24"/>
      <c r="AJ165" s="24"/>
      <c r="AK165" s="24"/>
      <c r="AL165" s="24"/>
      <c r="AN165" s="29"/>
      <c r="AO165" s="29"/>
      <c r="AP165" s="29"/>
      <c r="AQ165" s="29"/>
      <c r="AR165" s="29"/>
      <c r="AS165" s="29"/>
      <c r="AT165" s="29"/>
      <c r="AU165" s="29"/>
      <c r="BO165" s="18" t="str">
        <f t="shared" ref="BO165:BR165" si="270">O38</f>
        <v/>
      </c>
      <c r="BP165" s="18" t="str">
        <f t="shared" si="270"/>
        <v/>
      </c>
      <c r="BQ165" s="18" t="str">
        <f t="shared" si="270"/>
        <v/>
      </c>
      <c r="BR165" s="18" t="str">
        <f t="shared" si="270"/>
        <v/>
      </c>
      <c r="CE165" s="32">
        <v>43.24808044458656</v>
      </c>
      <c r="CF165" s="32">
        <v>43.24808044458656</v>
      </c>
      <c r="CG165" s="32">
        <v>43.24808044458656</v>
      </c>
      <c r="CH165" s="32">
        <v>43.24808044458656</v>
      </c>
    </row>
    <row r="166">
      <c r="A166" s="15">
        <f t="shared" si="142"/>
        <v>37</v>
      </c>
      <c r="B166" s="40"/>
      <c r="M166" s="41"/>
      <c r="N166" s="41"/>
      <c r="O166" s="41"/>
      <c r="P166" s="41"/>
      <c r="Q166" s="41"/>
      <c r="R166" s="41"/>
      <c r="S166" s="41"/>
      <c r="T166" s="41"/>
      <c r="AE166" s="24"/>
      <c r="AF166" s="24"/>
      <c r="AG166" s="24"/>
      <c r="AH166" s="24"/>
      <c r="AI166" s="24"/>
      <c r="AJ166" s="24"/>
      <c r="AK166" s="24"/>
      <c r="AL166" s="24"/>
      <c r="AN166" s="29"/>
      <c r="AO166" s="29"/>
      <c r="AP166" s="29"/>
      <c r="AQ166" s="29"/>
      <c r="AR166" s="29"/>
      <c r="AS166" s="29"/>
      <c r="AT166" s="29"/>
      <c r="AU166" s="29"/>
      <c r="BO166" s="18" t="str">
        <f t="shared" ref="BO166:BR166" si="271">O39</f>
        <v/>
      </c>
      <c r="BP166" s="18" t="str">
        <f t="shared" si="271"/>
        <v/>
      </c>
      <c r="BQ166" s="18" t="str">
        <f t="shared" si="271"/>
        <v/>
      </c>
      <c r="BR166" s="18" t="str">
        <f t="shared" si="271"/>
        <v/>
      </c>
      <c r="CE166" s="32">
        <v>43.23184404661967</v>
      </c>
      <c r="CF166" s="32">
        <v>43.23184404661967</v>
      </c>
      <c r="CG166" s="32">
        <v>43.23184404661967</v>
      </c>
      <c r="CH166" s="32">
        <v>43.23184404661967</v>
      </c>
    </row>
    <row r="167">
      <c r="A167" s="15">
        <f t="shared" si="142"/>
        <v>38</v>
      </c>
      <c r="B167" s="40"/>
      <c r="M167" s="41"/>
      <c r="N167" s="41"/>
      <c r="O167" s="41"/>
      <c r="P167" s="41"/>
      <c r="Q167" s="41"/>
      <c r="R167" s="41"/>
      <c r="S167" s="41"/>
      <c r="T167" s="41"/>
      <c r="AE167" s="24"/>
      <c r="AF167" s="24"/>
      <c r="AG167" s="24"/>
      <c r="AH167" s="24"/>
      <c r="AI167" s="24"/>
      <c r="AJ167" s="24"/>
      <c r="AK167" s="24"/>
      <c r="AL167" s="24"/>
      <c r="AN167" s="29"/>
      <c r="AO167" s="29"/>
      <c r="AP167" s="29"/>
      <c r="AQ167" s="29"/>
      <c r="AR167" s="29"/>
      <c r="AS167" s="29"/>
      <c r="AT167" s="29"/>
      <c r="AU167" s="29"/>
      <c r="BO167" s="18" t="str">
        <f t="shared" ref="BO167:BR167" si="272">O40</f>
        <v/>
      </c>
      <c r="BP167" s="18" t="str">
        <f t="shared" si="272"/>
        <v/>
      </c>
      <c r="BQ167" s="18" t="str">
        <f t="shared" si="272"/>
        <v/>
      </c>
      <c r="BR167" s="18" t="str">
        <f t="shared" si="272"/>
        <v/>
      </c>
      <c r="CE167" s="32">
        <v>43.17321332385212</v>
      </c>
      <c r="CF167" s="32">
        <v>43.17321332385212</v>
      </c>
      <c r="CG167" s="32">
        <v>43.17321332385212</v>
      </c>
      <c r="CH167" s="32">
        <v>43.17321332385212</v>
      </c>
    </row>
    <row r="168">
      <c r="A168" s="15">
        <f t="shared" si="142"/>
        <v>39</v>
      </c>
      <c r="B168" s="40"/>
      <c r="M168" s="41"/>
      <c r="N168" s="41"/>
      <c r="O168" s="41"/>
      <c r="P168" s="41"/>
      <c r="Q168" s="41"/>
      <c r="R168" s="41"/>
      <c r="S168" s="41"/>
      <c r="T168" s="41"/>
      <c r="AE168" s="24"/>
      <c r="AF168" s="24"/>
      <c r="AG168" s="24"/>
      <c r="AH168" s="24"/>
      <c r="AI168" s="24"/>
      <c r="AJ168" s="24"/>
      <c r="AK168" s="24"/>
      <c r="AL168" s="24"/>
      <c r="AN168" s="29"/>
      <c r="AO168" s="29"/>
      <c r="AP168" s="29"/>
      <c r="AQ168" s="29"/>
      <c r="AR168" s="29"/>
      <c r="AS168" s="29"/>
      <c r="AT168" s="29"/>
      <c r="AU168" s="29"/>
      <c r="BO168" s="18" t="str">
        <f t="shared" ref="BO168:BR168" si="273">O41</f>
        <v/>
      </c>
      <c r="BP168" s="18" t="str">
        <f t="shared" si="273"/>
        <v/>
      </c>
      <c r="BQ168" s="18" t="str">
        <f t="shared" si="273"/>
        <v/>
      </c>
      <c r="BR168" s="18" t="str">
        <f t="shared" si="273"/>
        <v/>
      </c>
      <c r="CE168" s="32">
        <v>43.143317217847354</v>
      </c>
      <c r="CF168" s="32">
        <v>43.143317217847354</v>
      </c>
      <c r="CG168" s="32">
        <v>43.143317217847354</v>
      </c>
      <c r="CH168" s="32">
        <v>43.143317217847354</v>
      </c>
    </row>
    <row r="169">
      <c r="A169" s="15">
        <f t="shared" si="142"/>
        <v>40</v>
      </c>
      <c r="B169" s="40"/>
      <c r="M169" s="41"/>
      <c r="N169" s="41"/>
      <c r="O169" s="41"/>
      <c r="P169" s="41"/>
      <c r="Q169" s="41"/>
      <c r="R169" s="41"/>
      <c r="S169" s="41"/>
      <c r="T169" s="41"/>
      <c r="AE169" s="24"/>
      <c r="AF169" s="24"/>
      <c r="AG169" s="24"/>
      <c r="AH169" s="24"/>
      <c r="AI169" s="24"/>
      <c r="AJ169" s="24"/>
      <c r="AK169" s="24"/>
      <c r="AL169" s="24"/>
      <c r="AN169" s="29"/>
      <c r="AO169" s="29"/>
      <c r="AP169" s="29"/>
      <c r="AQ169" s="29"/>
      <c r="AR169" s="29"/>
      <c r="AS169" s="29"/>
      <c r="AT169" s="29"/>
      <c r="AU169" s="29"/>
      <c r="BO169" s="18" t="str">
        <f t="shared" ref="BO169:BR169" si="274">O42</f>
        <v/>
      </c>
      <c r="BP169" s="18" t="str">
        <f t="shared" si="274"/>
        <v/>
      </c>
      <c r="BQ169" s="18" t="str">
        <f t="shared" si="274"/>
        <v/>
      </c>
      <c r="BR169" s="18" t="str">
        <f t="shared" si="274"/>
        <v/>
      </c>
      <c r="CE169" s="32">
        <v>43.12804818223885</v>
      </c>
      <c r="CF169" s="32">
        <v>43.12804818223885</v>
      </c>
      <c r="CG169" s="32">
        <v>43.12804818223885</v>
      </c>
      <c r="CH169" s="32">
        <v>43.12804818223885</v>
      </c>
    </row>
    <row r="170">
      <c r="A170" s="15">
        <f t="shared" si="142"/>
        <v>41</v>
      </c>
      <c r="B170" s="40"/>
      <c r="M170" s="41"/>
      <c r="N170" s="41"/>
      <c r="O170" s="41"/>
      <c r="P170" s="41"/>
      <c r="Q170" s="41"/>
      <c r="R170" s="41"/>
      <c r="S170" s="41"/>
      <c r="T170" s="41"/>
      <c r="AE170" s="24"/>
      <c r="AF170" s="24"/>
      <c r="AG170" s="24"/>
      <c r="AH170" s="24"/>
      <c r="AI170" s="24"/>
      <c r="AJ170" s="24"/>
      <c r="AK170" s="24"/>
      <c r="AL170" s="24"/>
      <c r="AN170" s="29"/>
      <c r="AO170" s="29"/>
      <c r="AP170" s="29"/>
      <c r="AQ170" s="29"/>
      <c r="AR170" s="29"/>
      <c r="AS170" s="29"/>
      <c r="AT170" s="29"/>
      <c r="AU170" s="29"/>
      <c r="BO170" s="18" t="str">
        <f t="shared" ref="BO170:BR170" si="275">O43</f>
        <v/>
      </c>
      <c r="BP170" s="18" t="str">
        <f t="shared" si="275"/>
        <v/>
      </c>
      <c r="BQ170" s="18" t="str">
        <f t="shared" si="275"/>
        <v/>
      </c>
      <c r="BR170" s="18" t="str">
        <f t="shared" si="275"/>
        <v/>
      </c>
      <c r="CE170" s="32">
        <v>43.143375205827056</v>
      </c>
      <c r="CF170" s="32">
        <v>43.143375205827056</v>
      </c>
      <c r="CG170" s="32">
        <v>43.143375205827056</v>
      </c>
      <c r="CH170" s="32">
        <v>43.143375205827056</v>
      </c>
    </row>
    <row r="171">
      <c r="A171" s="15">
        <f t="shared" si="142"/>
        <v>42</v>
      </c>
      <c r="B171" s="40"/>
      <c r="M171" s="41"/>
      <c r="N171" s="41"/>
      <c r="O171" s="41"/>
      <c r="P171" s="41"/>
      <c r="Q171" s="41"/>
      <c r="R171" s="41"/>
      <c r="S171" s="41"/>
      <c r="T171" s="41"/>
      <c r="AE171" s="24"/>
      <c r="AF171" s="24"/>
      <c r="AG171" s="24"/>
      <c r="AH171" s="24"/>
      <c r="AI171" s="24"/>
      <c r="AJ171" s="24"/>
      <c r="AK171" s="24"/>
      <c r="AL171" s="24"/>
      <c r="AN171" s="29"/>
      <c r="AO171" s="29"/>
      <c r="AP171" s="29"/>
      <c r="AQ171" s="29"/>
      <c r="AR171" s="29"/>
      <c r="AS171" s="29"/>
      <c r="AT171" s="29"/>
      <c r="AU171" s="29"/>
      <c r="BO171" s="18" t="str">
        <f t="shared" ref="BO171:BR171" si="276">O44</f>
        <v/>
      </c>
      <c r="BP171" s="18" t="str">
        <f t="shared" si="276"/>
        <v/>
      </c>
      <c r="BQ171" s="18" t="str">
        <f t="shared" si="276"/>
        <v/>
      </c>
      <c r="BR171" s="18" t="str">
        <f t="shared" si="276"/>
        <v/>
      </c>
      <c r="CE171" s="32">
        <v>43.16776008599738</v>
      </c>
      <c r="CF171" s="32">
        <v>43.16776008599738</v>
      </c>
      <c r="CG171" s="32">
        <v>43.16776008599738</v>
      </c>
      <c r="CH171" s="32">
        <v>43.16776008599738</v>
      </c>
    </row>
    <row r="172">
      <c r="A172" s="15">
        <f t="shared" si="142"/>
        <v>43</v>
      </c>
      <c r="B172" s="40"/>
      <c r="M172" s="41"/>
      <c r="N172" s="41"/>
      <c r="O172" s="41"/>
      <c r="P172" s="41"/>
      <c r="Q172" s="41"/>
      <c r="R172" s="41"/>
      <c r="S172" s="41"/>
      <c r="T172" s="41"/>
      <c r="AE172" s="24"/>
      <c r="AF172" s="24"/>
      <c r="AG172" s="24"/>
      <c r="AH172" s="24"/>
      <c r="AI172" s="24"/>
      <c r="AJ172" s="24"/>
      <c r="AK172" s="24"/>
      <c r="AL172" s="24"/>
      <c r="AN172" s="29"/>
      <c r="AO172" s="29"/>
      <c r="AP172" s="29"/>
      <c r="AQ172" s="29"/>
      <c r="AR172" s="29"/>
      <c r="AS172" s="29"/>
      <c r="AT172" s="29"/>
      <c r="AU172" s="29"/>
      <c r="BO172" s="18" t="str">
        <f t="shared" ref="BO172:BR172" si="277">O45</f>
        <v/>
      </c>
      <c r="BP172" s="18" t="str">
        <f t="shared" si="277"/>
        <v/>
      </c>
      <c r="BQ172" s="18" t="str">
        <f t="shared" si="277"/>
        <v/>
      </c>
      <c r="BR172" s="18" t="str">
        <f t="shared" si="277"/>
        <v/>
      </c>
      <c r="CE172" s="32">
        <v>43.09536473634896</v>
      </c>
      <c r="CF172" s="32">
        <v>43.09536473634896</v>
      </c>
      <c r="CG172" s="32">
        <v>43.09536473634896</v>
      </c>
      <c r="CH172" s="32">
        <v>43.09536473634896</v>
      </c>
    </row>
    <row r="173">
      <c r="A173" s="15">
        <f t="shared" si="142"/>
        <v>44</v>
      </c>
      <c r="B173" s="40"/>
      <c r="M173" s="41"/>
      <c r="N173" s="41"/>
      <c r="O173" s="41"/>
      <c r="P173" s="41"/>
      <c r="Q173" s="41"/>
      <c r="R173" s="41"/>
      <c r="S173" s="41"/>
      <c r="T173" s="41"/>
      <c r="AE173" s="24"/>
      <c r="AF173" s="24"/>
      <c r="AG173" s="24"/>
      <c r="AH173" s="24"/>
      <c r="AI173" s="24"/>
      <c r="AJ173" s="24"/>
      <c r="AK173" s="24"/>
      <c r="AL173" s="24"/>
      <c r="AN173" s="29"/>
      <c r="AO173" s="29"/>
      <c r="AP173" s="29"/>
      <c r="AQ173" s="29"/>
      <c r="AR173" s="29"/>
      <c r="AS173" s="29"/>
      <c r="AT173" s="29"/>
      <c r="AU173" s="29"/>
      <c r="BO173" s="18" t="str">
        <f t="shared" ref="BO173:BR173" si="278">O46</f>
        <v/>
      </c>
      <c r="BP173" s="18" t="str">
        <f t="shared" si="278"/>
        <v/>
      </c>
      <c r="BQ173" s="18" t="str">
        <f t="shared" si="278"/>
        <v/>
      </c>
      <c r="BR173" s="18" t="str">
        <f t="shared" si="278"/>
        <v/>
      </c>
      <c r="CE173" s="32">
        <v>43.139666525080486</v>
      </c>
      <c r="CF173" s="32">
        <v>43.139666525080486</v>
      </c>
      <c r="CG173" s="32">
        <v>43.139666525080486</v>
      </c>
      <c r="CH173" s="32">
        <v>43.139666525080486</v>
      </c>
    </row>
    <row r="174">
      <c r="A174" s="15">
        <f t="shared" si="142"/>
        <v>45</v>
      </c>
      <c r="B174" s="40"/>
      <c r="M174" s="41"/>
      <c r="N174" s="41"/>
      <c r="O174" s="41"/>
      <c r="P174" s="41"/>
      <c r="Q174" s="41"/>
      <c r="R174" s="41"/>
      <c r="S174" s="41"/>
      <c r="T174" s="41"/>
      <c r="AE174" s="24"/>
      <c r="AF174" s="24"/>
      <c r="AG174" s="24"/>
      <c r="AH174" s="24"/>
      <c r="AI174" s="24"/>
      <c r="AJ174" s="24"/>
      <c r="AK174" s="24"/>
      <c r="AL174" s="24"/>
      <c r="AN174" s="29"/>
      <c r="AO174" s="29"/>
      <c r="AP174" s="29"/>
      <c r="AQ174" s="29"/>
      <c r="AR174" s="29"/>
      <c r="AS174" s="29"/>
      <c r="AT174" s="29"/>
      <c r="AU174" s="29"/>
      <c r="BO174" s="18" t="str">
        <f t="shared" ref="BO174:BR174" si="279">O47</f>
        <v/>
      </c>
      <c r="BP174" s="18" t="str">
        <f t="shared" si="279"/>
        <v/>
      </c>
      <c r="BQ174" s="18" t="str">
        <f t="shared" si="279"/>
        <v/>
      </c>
      <c r="BR174" s="18" t="str">
        <f t="shared" si="279"/>
        <v/>
      </c>
      <c r="CE174" s="32">
        <v>43.16959158143636</v>
      </c>
      <c r="CF174" s="32">
        <v>43.16959158143636</v>
      </c>
      <c r="CG174" s="32">
        <v>43.16959158143636</v>
      </c>
      <c r="CH174" s="32">
        <v>43.16959158143636</v>
      </c>
    </row>
    <row r="175">
      <c r="A175" s="15">
        <f t="shared" si="142"/>
        <v>46</v>
      </c>
      <c r="B175" s="40"/>
      <c r="M175" s="41"/>
      <c r="N175" s="41"/>
      <c r="O175" s="41"/>
      <c r="P175" s="41"/>
      <c r="Q175" s="41"/>
      <c r="R175" s="41"/>
      <c r="S175" s="41"/>
      <c r="T175" s="41"/>
      <c r="AE175" s="24"/>
      <c r="AF175" s="24"/>
      <c r="AG175" s="24"/>
      <c r="AH175" s="24"/>
      <c r="AI175" s="24"/>
      <c r="AJ175" s="24"/>
      <c r="AK175" s="24"/>
      <c r="AL175" s="24"/>
      <c r="AN175" s="29"/>
      <c r="AO175" s="29"/>
      <c r="AP175" s="29"/>
      <c r="AQ175" s="29"/>
      <c r="AR175" s="29"/>
      <c r="AS175" s="29"/>
      <c r="AT175" s="29"/>
      <c r="AU175" s="29"/>
      <c r="BO175" s="18" t="str">
        <f t="shared" ref="BO175:BR175" si="280">O48</f>
        <v/>
      </c>
      <c r="BP175" s="18" t="str">
        <f t="shared" si="280"/>
        <v/>
      </c>
      <c r="BQ175" s="18" t="str">
        <f t="shared" si="280"/>
        <v/>
      </c>
      <c r="BR175" s="18" t="str">
        <f t="shared" si="280"/>
        <v/>
      </c>
      <c r="CE175" s="32">
        <v>43.174105528281146</v>
      </c>
      <c r="CF175" s="32">
        <v>43.174105528281146</v>
      </c>
      <c r="CG175" s="32">
        <v>43.174105528281146</v>
      </c>
      <c r="CH175" s="32">
        <v>43.174105528281146</v>
      </c>
    </row>
    <row r="176">
      <c r="A176" s="15">
        <f t="shared" si="142"/>
        <v>47</v>
      </c>
      <c r="B176" s="40"/>
      <c r="M176" s="41"/>
      <c r="N176" s="41"/>
      <c r="O176" s="41"/>
      <c r="P176" s="41"/>
      <c r="Q176" s="41"/>
      <c r="R176" s="41"/>
      <c r="S176" s="41"/>
      <c r="T176" s="41"/>
      <c r="AE176" s="24"/>
      <c r="AF176" s="24"/>
      <c r="AG176" s="24"/>
      <c r="AH176" s="24"/>
      <c r="AI176" s="24"/>
      <c r="AJ176" s="24"/>
      <c r="AK176" s="24"/>
      <c r="AL176" s="24"/>
      <c r="AN176" s="29"/>
      <c r="AO176" s="29"/>
      <c r="AP176" s="29"/>
      <c r="AQ176" s="29"/>
      <c r="AR176" s="29"/>
      <c r="AS176" s="29"/>
      <c r="AT176" s="29"/>
      <c r="AU176" s="29"/>
      <c r="BO176" s="18" t="str">
        <f t="shared" ref="BO176:BR176" si="281">O49</f>
        <v/>
      </c>
      <c r="BP176" s="18" t="str">
        <f t="shared" si="281"/>
        <v/>
      </c>
      <c r="BQ176" s="18" t="str">
        <f t="shared" si="281"/>
        <v/>
      </c>
      <c r="BR176" s="18" t="str">
        <f t="shared" si="281"/>
        <v/>
      </c>
      <c r="CE176" s="32">
        <v>43.11067698318472</v>
      </c>
      <c r="CF176" s="32">
        <v>43.11067698318472</v>
      </c>
      <c r="CG176" s="32">
        <v>43.11067698318472</v>
      </c>
      <c r="CH176" s="32">
        <v>43.11067698318472</v>
      </c>
    </row>
    <row r="177">
      <c r="A177" s="15">
        <f t="shared" si="142"/>
        <v>48</v>
      </c>
      <c r="B177" s="40"/>
      <c r="M177" s="41"/>
      <c r="N177" s="41"/>
      <c r="O177" s="41"/>
      <c r="P177" s="41"/>
      <c r="Q177" s="41"/>
      <c r="R177" s="41"/>
      <c r="S177" s="41"/>
      <c r="T177" s="41"/>
      <c r="AE177" s="24"/>
      <c r="AF177" s="24"/>
      <c r="AG177" s="24"/>
      <c r="AH177" s="24"/>
      <c r="AI177" s="24"/>
      <c r="AJ177" s="24"/>
      <c r="AK177" s="24"/>
      <c r="AL177" s="24"/>
      <c r="AN177" s="29"/>
      <c r="AO177" s="29"/>
      <c r="AP177" s="29"/>
      <c r="AQ177" s="29"/>
      <c r="AR177" s="29"/>
      <c r="AS177" s="29"/>
      <c r="AT177" s="29"/>
      <c r="AU177" s="29"/>
      <c r="BO177" s="18" t="str">
        <f t="shared" ref="BO177:BR177" si="282">O50</f>
        <v/>
      </c>
      <c r="BP177" s="18" t="str">
        <f t="shared" si="282"/>
        <v/>
      </c>
      <c r="BQ177" s="18" t="str">
        <f t="shared" si="282"/>
        <v/>
      </c>
      <c r="BR177" s="18" t="str">
        <f t="shared" si="282"/>
        <v/>
      </c>
      <c r="CE177" s="32">
        <v>43.25582979451775</v>
      </c>
      <c r="CF177" s="32">
        <v>43.25582979451775</v>
      </c>
      <c r="CG177" s="32">
        <v>43.25582979451775</v>
      </c>
      <c r="CH177" s="32">
        <v>43.25582979451775</v>
      </c>
    </row>
    <row r="178">
      <c r="A178" s="15">
        <f t="shared" si="142"/>
        <v>49</v>
      </c>
      <c r="B178" s="40"/>
      <c r="M178" s="41"/>
      <c r="N178" s="41"/>
      <c r="O178" s="41"/>
      <c r="P178" s="41"/>
      <c r="Q178" s="41"/>
      <c r="R178" s="41"/>
      <c r="S178" s="41"/>
      <c r="T178" s="41"/>
      <c r="AE178" s="24"/>
      <c r="AF178" s="24"/>
      <c r="AG178" s="24"/>
      <c r="AH178" s="24"/>
      <c r="AI178" s="24"/>
      <c r="AJ178" s="24"/>
      <c r="AK178" s="24"/>
      <c r="AL178" s="24"/>
      <c r="AN178" s="29"/>
      <c r="AO178" s="29"/>
      <c r="AP178" s="29"/>
      <c r="AQ178" s="29"/>
      <c r="AR178" s="29"/>
      <c r="AS178" s="29"/>
      <c r="AT178" s="29"/>
      <c r="AU178" s="29"/>
      <c r="BO178" s="18" t="str">
        <f t="shared" ref="BO178:BR178" si="283">O51</f>
        <v/>
      </c>
      <c r="BP178" s="18" t="str">
        <f t="shared" si="283"/>
        <v/>
      </c>
      <c r="BQ178" s="18" t="str">
        <f t="shared" si="283"/>
        <v/>
      </c>
      <c r="BR178" s="18" t="str">
        <f t="shared" si="283"/>
        <v/>
      </c>
      <c r="CE178" s="32">
        <v>43.180173759202134</v>
      </c>
      <c r="CF178" s="32">
        <v>43.180173759202134</v>
      </c>
      <c r="CG178" s="32">
        <v>43.180173759202134</v>
      </c>
      <c r="CH178" s="32">
        <v>43.180173759202134</v>
      </c>
    </row>
    <row r="179">
      <c r="A179" s="15">
        <f t="shared" si="142"/>
        <v>50</v>
      </c>
      <c r="B179" s="40"/>
      <c r="M179" s="41"/>
      <c r="N179" s="41"/>
      <c r="O179" s="41"/>
      <c r="P179" s="41"/>
      <c r="Q179" s="41"/>
      <c r="R179" s="41"/>
      <c r="S179" s="41"/>
      <c r="T179" s="41"/>
      <c r="AE179" s="24"/>
      <c r="AF179" s="24"/>
      <c r="AG179" s="24"/>
      <c r="AH179" s="24"/>
      <c r="AI179" s="24"/>
      <c r="AJ179" s="24"/>
      <c r="AK179" s="24"/>
      <c r="AL179" s="24"/>
      <c r="AN179" s="29"/>
      <c r="AO179" s="29"/>
      <c r="AP179" s="29"/>
      <c r="AQ179" s="29"/>
      <c r="AR179" s="29"/>
      <c r="AS179" s="29"/>
      <c r="AT179" s="29"/>
      <c r="AU179" s="29"/>
      <c r="BO179" s="18" t="str">
        <f t="shared" ref="BO179:BR179" si="284">O52</f>
        <v/>
      </c>
      <c r="BP179" s="18" t="str">
        <f t="shared" si="284"/>
        <v/>
      </c>
      <c r="BQ179" s="18" t="str">
        <f t="shared" si="284"/>
        <v/>
      </c>
      <c r="BR179" s="18" t="str">
        <f t="shared" si="284"/>
        <v/>
      </c>
      <c r="CE179" s="32">
        <v>43.21544905091582</v>
      </c>
      <c r="CF179" s="32">
        <v>43.21544905091582</v>
      </c>
      <c r="CG179" s="32">
        <v>43.21544905091582</v>
      </c>
      <c r="CH179" s="32">
        <v>43.21544905091582</v>
      </c>
    </row>
    <row r="180">
      <c r="A180" s="15">
        <f t="shared" si="142"/>
        <v>51</v>
      </c>
      <c r="B180" s="40"/>
      <c r="M180" s="41"/>
      <c r="N180" s="41"/>
      <c r="O180" s="41"/>
      <c r="P180" s="41"/>
      <c r="Q180" s="41"/>
      <c r="R180" s="41"/>
      <c r="S180" s="41"/>
      <c r="T180" s="41"/>
      <c r="AE180" s="24"/>
      <c r="AF180" s="24"/>
      <c r="AG180" s="24"/>
      <c r="AH180" s="24"/>
      <c r="AI180" s="24"/>
      <c r="AJ180" s="24"/>
      <c r="AK180" s="24"/>
      <c r="AL180" s="24"/>
      <c r="AN180" s="29"/>
      <c r="AO180" s="29"/>
      <c r="AP180" s="29"/>
      <c r="AQ180" s="29"/>
      <c r="AR180" s="29"/>
      <c r="AS180" s="29"/>
      <c r="AT180" s="29"/>
      <c r="AU180" s="29"/>
      <c r="BO180" s="18" t="str">
        <f t="shared" ref="BO180:BR180" si="285">O53</f>
        <v/>
      </c>
      <c r="BP180" s="18" t="str">
        <f t="shared" si="285"/>
        <v/>
      </c>
      <c r="BQ180" s="18" t="str">
        <f t="shared" si="285"/>
        <v/>
      </c>
      <c r="BR180" s="18" t="str">
        <f t="shared" si="285"/>
        <v/>
      </c>
      <c r="CE180" s="32">
        <v>43.16711894125084</v>
      </c>
      <c r="CF180" s="32">
        <v>43.16711894125084</v>
      </c>
      <c r="CG180" s="32">
        <v>43.16711894125084</v>
      </c>
      <c r="CH180" s="32">
        <v>43.16711894125084</v>
      </c>
    </row>
    <row r="181">
      <c r="A181" s="15">
        <f t="shared" si="142"/>
        <v>52</v>
      </c>
      <c r="B181" s="40"/>
      <c r="M181" s="41"/>
      <c r="N181" s="41"/>
      <c r="O181" s="41"/>
      <c r="P181" s="41"/>
      <c r="Q181" s="41"/>
      <c r="R181" s="41"/>
      <c r="S181" s="41"/>
      <c r="T181" s="41"/>
      <c r="AE181" s="24"/>
      <c r="AF181" s="24"/>
      <c r="AG181" s="24"/>
      <c r="AH181" s="24"/>
      <c r="AI181" s="24"/>
      <c r="AJ181" s="24"/>
      <c r="AK181" s="24"/>
      <c r="AL181" s="24"/>
      <c r="AN181" s="29"/>
      <c r="AO181" s="29"/>
      <c r="AP181" s="29"/>
      <c r="AQ181" s="29"/>
      <c r="AR181" s="29"/>
      <c r="AS181" s="29"/>
      <c r="AT181" s="29"/>
      <c r="AU181" s="29"/>
      <c r="BO181" s="18" t="str">
        <f t="shared" ref="BO181:BR181" si="286">O54</f>
        <v/>
      </c>
      <c r="BP181" s="18" t="str">
        <f t="shared" si="286"/>
        <v/>
      </c>
      <c r="BQ181" s="18" t="str">
        <f t="shared" si="286"/>
        <v/>
      </c>
      <c r="BR181" s="18" t="str">
        <f t="shared" si="286"/>
        <v/>
      </c>
      <c r="CE181" s="32">
        <v>43.227114619370255</v>
      </c>
      <c r="CF181" s="32">
        <v>43.227114619370255</v>
      </c>
      <c r="CG181" s="32">
        <v>43.227114619370255</v>
      </c>
      <c r="CH181" s="32">
        <v>43.227114619370255</v>
      </c>
    </row>
    <row r="182">
      <c r="A182" s="15">
        <f t="shared" si="142"/>
        <v>53</v>
      </c>
      <c r="B182" s="40"/>
      <c r="M182" s="41"/>
      <c r="N182" s="41"/>
      <c r="O182" s="41"/>
      <c r="P182" s="41"/>
      <c r="Q182" s="41"/>
      <c r="R182" s="41"/>
      <c r="S182" s="41"/>
      <c r="T182" s="41"/>
      <c r="AE182" s="24"/>
      <c r="AF182" s="24"/>
      <c r="AG182" s="24"/>
      <c r="AH182" s="24"/>
      <c r="AI182" s="24"/>
      <c r="AJ182" s="24"/>
      <c r="AK182" s="24"/>
      <c r="AL182" s="24"/>
      <c r="AN182" s="29"/>
      <c r="AO182" s="29"/>
      <c r="AP182" s="29"/>
      <c r="AQ182" s="29"/>
      <c r="AR182" s="29"/>
      <c r="AS182" s="29"/>
      <c r="AT182" s="29"/>
      <c r="AU182" s="29"/>
      <c r="BO182" s="18" t="str">
        <f t="shared" ref="BO182:BR182" si="287">O55</f>
        <v/>
      </c>
      <c r="BP182" s="18" t="str">
        <f t="shared" si="287"/>
        <v/>
      </c>
      <c r="BQ182" s="18" t="str">
        <f t="shared" si="287"/>
        <v/>
      </c>
      <c r="BR182" s="18" t="str">
        <f t="shared" si="287"/>
        <v/>
      </c>
      <c r="CE182" s="32">
        <v>43.21257885493309</v>
      </c>
      <c r="CF182" s="32">
        <v>43.21257885493309</v>
      </c>
      <c r="CG182" s="32">
        <v>43.21257885493309</v>
      </c>
      <c r="CH182" s="32">
        <v>43.21257885493309</v>
      </c>
    </row>
    <row r="183">
      <c r="A183" s="15">
        <f t="shared" si="142"/>
        <v>54</v>
      </c>
      <c r="B183" s="40"/>
      <c r="M183" s="41"/>
      <c r="N183" s="41"/>
      <c r="O183" s="41"/>
      <c r="P183" s="41"/>
      <c r="Q183" s="41"/>
      <c r="R183" s="41"/>
      <c r="S183" s="41"/>
      <c r="T183" s="41"/>
      <c r="AE183" s="24"/>
      <c r="AF183" s="24"/>
      <c r="AG183" s="24"/>
      <c r="AH183" s="24"/>
      <c r="AI183" s="24"/>
      <c r="AJ183" s="24"/>
      <c r="AK183" s="24"/>
      <c r="AL183" s="24"/>
      <c r="AN183" s="29"/>
      <c r="AO183" s="29"/>
      <c r="AP183" s="29"/>
      <c r="AQ183" s="29"/>
      <c r="AR183" s="29"/>
      <c r="AS183" s="29"/>
      <c r="AT183" s="29"/>
      <c r="AU183" s="29"/>
      <c r="BO183" s="18" t="str">
        <f t="shared" ref="BO183:BR183" si="288">O56</f>
        <v/>
      </c>
      <c r="BP183" s="18" t="str">
        <f t="shared" si="288"/>
        <v/>
      </c>
      <c r="BQ183" s="18" t="str">
        <f t="shared" si="288"/>
        <v/>
      </c>
      <c r="BR183" s="18" t="str">
        <f t="shared" si="288"/>
        <v/>
      </c>
      <c r="CE183" s="32">
        <v>43.17549461314562</v>
      </c>
      <c r="CF183" s="32">
        <v>43.17549461314562</v>
      </c>
      <c r="CG183" s="32">
        <v>43.17549461314562</v>
      </c>
      <c r="CH183" s="32">
        <v>43.17549461314562</v>
      </c>
    </row>
    <row r="184">
      <c r="A184" s="15">
        <f t="shared" si="142"/>
        <v>55</v>
      </c>
      <c r="B184" s="40"/>
      <c r="M184" s="41"/>
      <c r="N184" s="41"/>
      <c r="O184" s="41"/>
      <c r="P184" s="41"/>
      <c r="Q184" s="41"/>
      <c r="R184" s="41"/>
      <c r="S184" s="41"/>
      <c r="T184" s="41"/>
      <c r="AE184" s="24"/>
      <c r="AF184" s="24"/>
      <c r="AG184" s="24"/>
      <c r="AH184" s="24"/>
      <c r="AI184" s="24"/>
      <c r="AJ184" s="24"/>
      <c r="AK184" s="24"/>
      <c r="AL184" s="24"/>
      <c r="AN184" s="29"/>
      <c r="AO184" s="29"/>
      <c r="AP184" s="29"/>
      <c r="AQ184" s="29"/>
      <c r="AR184" s="29"/>
      <c r="AS184" s="29"/>
      <c r="AT184" s="29"/>
      <c r="AU184" s="29"/>
      <c r="BO184" s="18" t="str">
        <f t="shared" ref="BO184:BR184" si="289">O57</f>
        <v/>
      </c>
      <c r="BP184" s="18" t="str">
        <f t="shared" si="289"/>
        <v/>
      </c>
      <c r="BQ184" s="18" t="str">
        <f t="shared" si="289"/>
        <v/>
      </c>
      <c r="BR184" s="18" t="str">
        <f t="shared" si="289"/>
        <v/>
      </c>
      <c r="CE184" s="32">
        <v>43.14558300362481</v>
      </c>
      <c r="CF184" s="32">
        <v>43.14558300362481</v>
      </c>
      <c r="CG184" s="32">
        <v>43.14558300362481</v>
      </c>
      <c r="CH184" s="32">
        <v>43.14558300362481</v>
      </c>
    </row>
    <row r="185">
      <c r="A185" s="15">
        <f t="shared" si="142"/>
        <v>56</v>
      </c>
      <c r="B185" s="40"/>
      <c r="M185" s="41"/>
      <c r="N185" s="41"/>
      <c r="O185" s="41"/>
      <c r="P185" s="41"/>
      <c r="Q185" s="41"/>
      <c r="R185" s="41"/>
      <c r="S185" s="41"/>
      <c r="T185" s="41"/>
      <c r="AE185" s="24"/>
      <c r="AF185" s="24"/>
      <c r="AG185" s="24"/>
      <c r="AH185" s="24"/>
      <c r="AI185" s="24"/>
      <c r="AJ185" s="24"/>
      <c r="AK185" s="24"/>
      <c r="AL185" s="24"/>
      <c r="AN185" s="29"/>
      <c r="AO185" s="29"/>
      <c r="AP185" s="29"/>
      <c r="AQ185" s="29"/>
      <c r="AR185" s="29"/>
      <c r="AS185" s="29"/>
      <c r="AT185" s="29"/>
      <c r="AU185" s="29"/>
      <c r="BO185" s="18" t="str">
        <f t="shared" ref="BO185:BR185" si="290">O58</f>
        <v/>
      </c>
      <c r="BP185" s="18" t="str">
        <f t="shared" si="290"/>
        <v/>
      </c>
      <c r="BQ185" s="18" t="str">
        <f t="shared" si="290"/>
        <v/>
      </c>
      <c r="BR185" s="18" t="str">
        <f t="shared" si="290"/>
        <v/>
      </c>
      <c r="CE185" s="32">
        <v>43.23434717681316</v>
      </c>
      <c r="CF185" s="32">
        <v>43.23434717681316</v>
      </c>
      <c r="CG185" s="32">
        <v>43.23434717681316</v>
      </c>
      <c r="CH185" s="32">
        <v>43.23434717681316</v>
      </c>
    </row>
    <row r="186">
      <c r="A186" s="15">
        <f t="shared" si="142"/>
        <v>57</v>
      </c>
      <c r="B186" s="40"/>
      <c r="M186" s="41"/>
      <c r="N186" s="41"/>
      <c r="O186" s="41"/>
      <c r="P186" s="41"/>
      <c r="Q186" s="41"/>
      <c r="R186" s="41"/>
      <c r="S186" s="41"/>
      <c r="T186" s="41"/>
      <c r="AE186" s="24"/>
      <c r="AF186" s="24"/>
      <c r="AG186" s="24"/>
      <c r="AH186" s="24"/>
      <c r="AI186" s="24"/>
      <c r="AJ186" s="24"/>
      <c r="AK186" s="24"/>
      <c r="AL186" s="24"/>
      <c r="AN186" s="29"/>
      <c r="AO186" s="29"/>
      <c r="AP186" s="29"/>
      <c r="AQ186" s="29"/>
      <c r="AR186" s="29"/>
      <c r="AS186" s="29"/>
      <c r="AT186" s="29"/>
      <c r="AU186" s="29"/>
      <c r="BO186" s="18" t="str">
        <f t="shared" ref="BO186:BR186" si="291">O59</f>
        <v/>
      </c>
      <c r="BP186" s="18" t="str">
        <f t="shared" si="291"/>
        <v/>
      </c>
      <c r="BQ186" s="18" t="str">
        <f t="shared" si="291"/>
        <v/>
      </c>
      <c r="BR186" s="18" t="str">
        <f t="shared" si="291"/>
        <v/>
      </c>
      <c r="CE186" s="32">
        <v>43.11313229179842</v>
      </c>
      <c r="CF186" s="32">
        <v>43.11313229179842</v>
      </c>
      <c r="CG186" s="32">
        <v>43.11313229179842</v>
      </c>
      <c r="CH186" s="32">
        <v>43.11313229179842</v>
      </c>
    </row>
    <row r="187">
      <c r="A187" s="15">
        <f t="shared" si="142"/>
        <v>58</v>
      </c>
      <c r="B187" s="40"/>
      <c r="M187" s="41"/>
      <c r="N187" s="41"/>
      <c r="O187" s="41"/>
      <c r="P187" s="41"/>
      <c r="Q187" s="41"/>
      <c r="R187" s="41"/>
      <c r="S187" s="41"/>
      <c r="T187" s="41"/>
      <c r="AE187" s="24"/>
      <c r="AF187" s="24"/>
      <c r="AG187" s="24"/>
      <c r="AH187" s="24"/>
      <c r="AI187" s="24"/>
      <c r="AJ187" s="24"/>
      <c r="AK187" s="24"/>
      <c r="AL187" s="24"/>
      <c r="AN187" s="29"/>
      <c r="AO187" s="29"/>
      <c r="AP187" s="29"/>
      <c r="AQ187" s="29"/>
      <c r="AR187" s="29"/>
      <c r="AS187" s="29"/>
      <c r="AT187" s="29"/>
      <c r="AU187" s="29"/>
      <c r="BO187" s="18" t="str">
        <f t="shared" ref="BO187:BR187" si="292">O60</f>
        <v/>
      </c>
      <c r="BP187" s="18" t="str">
        <f t="shared" si="292"/>
        <v/>
      </c>
      <c r="BQ187" s="18" t="str">
        <f t="shared" si="292"/>
        <v/>
      </c>
      <c r="BR187" s="18" t="str">
        <f t="shared" si="292"/>
        <v/>
      </c>
      <c r="CE187" s="32">
        <v>43.15238963438448</v>
      </c>
      <c r="CF187" s="32">
        <v>43.15238963438448</v>
      </c>
      <c r="CG187" s="32">
        <v>43.15238963438448</v>
      </c>
      <c r="CH187" s="32">
        <v>43.15238963438448</v>
      </c>
    </row>
    <row r="188">
      <c r="CE188" s="32">
        <v>43.10941082022549</v>
      </c>
      <c r="CF188" s="32">
        <v>43.10941082022549</v>
      </c>
      <c r="CG188" s="32">
        <v>43.10941082022549</v>
      </c>
      <c r="CH188" s="32">
        <v>43.10941082022549</v>
      </c>
    </row>
    <row r="189">
      <c r="CE189" s="32">
        <v>43.219781986574304</v>
      </c>
      <c r="CF189" s="32">
        <v>43.219781986574304</v>
      </c>
      <c r="CG189" s="32">
        <v>43.219781986574304</v>
      </c>
      <c r="CH189" s="32">
        <v>43.219781986574304</v>
      </c>
    </row>
    <row r="190">
      <c r="CE190" s="32">
        <v>43.10938736842502</v>
      </c>
      <c r="CF190" s="32">
        <v>43.10938736842502</v>
      </c>
      <c r="CG190" s="32">
        <v>43.10938736842502</v>
      </c>
      <c r="CH190" s="32">
        <v>43.10938736842502</v>
      </c>
    </row>
    <row r="191">
      <c r="CE191" s="32">
        <v>43.224872454916145</v>
      </c>
      <c r="CF191" s="32">
        <v>43.224872454916145</v>
      </c>
      <c r="CG191" s="32">
        <v>43.224872454916145</v>
      </c>
      <c r="CH191" s="32">
        <v>43.224872454916145</v>
      </c>
    </row>
    <row r="192">
      <c r="CE192" s="32">
        <v>43.20449662024761</v>
      </c>
      <c r="CF192" s="32">
        <v>43.20449662024761</v>
      </c>
      <c r="CG192" s="32">
        <v>43.20449662024761</v>
      </c>
      <c r="CH192" s="32">
        <v>43.20449662024761</v>
      </c>
    </row>
    <row r="193">
      <c r="CE193" s="32">
        <v>43.24808044458656</v>
      </c>
      <c r="CF193" s="32">
        <v>43.24808044458656</v>
      </c>
      <c r="CG193" s="32">
        <v>43.24808044458656</v>
      </c>
      <c r="CH193" s="32">
        <v>43.24808044458656</v>
      </c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  <c r="BN199" s="47"/>
      <c r="BO199" s="47"/>
      <c r="BP199" s="47"/>
      <c r="BQ199" s="47"/>
      <c r="BR199" s="47"/>
      <c r="BS199" s="47"/>
      <c r="BT199" s="47"/>
      <c r="BU199" s="47"/>
      <c r="BV199" s="47"/>
      <c r="BW199" s="47"/>
      <c r="BX199" s="47"/>
      <c r="BY199" s="47"/>
      <c r="BZ199" s="47"/>
      <c r="CA199" s="47"/>
      <c r="CB199" s="47"/>
      <c r="CC199" s="47"/>
      <c r="CD199" s="47"/>
      <c r="CE199" s="47"/>
      <c r="CF199" s="47"/>
      <c r="CG199" s="47"/>
      <c r="CH199" s="47"/>
      <c r="CI199" s="47"/>
      <c r="CJ199" s="47"/>
      <c r="CK199" s="47"/>
      <c r="CL199" s="47"/>
      <c r="CM199" s="47"/>
      <c r="CN199" s="47"/>
      <c r="CO199" s="47"/>
      <c r="CP199" s="47"/>
      <c r="CQ199" s="47"/>
      <c r="CR199" s="47"/>
      <c r="CS199" s="47"/>
      <c r="CT199" s="47"/>
      <c r="CU199" s="47"/>
      <c r="CV199" s="47"/>
      <c r="CW199" s="47"/>
      <c r="CX199" s="47"/>
      <c r="CY199" s="47"/>
      <c r="CZ199" s="47"/>
      <c r="DA199" s="47"/>
      <c r="DB199" s="47"/>
      <c r="DC199" s="47"/>
      <c r="DD199" s="47"/>
      <c r="DE199" s="47"/>
      <c r="DF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6"/>
      <c r="AJ200" s="4" t="s">
        <v>3</v>
      </c>
      <c r="AK200" s="5" t="s">
        <v>4</v>
      </c>
      <c r="AL200" s="6"/>
      <c r="AM200" s="6"/>
      <c r="AN200" s="46"/>
      <c r="AO200" s="46"/>
      <c r="AP200" s="46"/>
      <c r="AQ200" s="46"/>
      <c r="AR200" s="46"/>
      <c r="AS200" s="46"/>
      <c r="AT200" s="46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  <c r="BN200" s="47"/>
      <c r="BO200" s="47"/>
      <c r="BP200" s="47"/>
      <c r="BQ200" s="47"/>
      <c r="BR200" s="47"/>
      <c r="BS200" s="47"/>
      <c r="BT200" s="47"/>
      <c r="BU200" s="47"/>
      <c r="BV200" s="47"/>
      <c r="BW200" s="47"/>
      <c r="BX200" s="47"/>
      <c r="BY200" s="47"/>
      <c r="BZ200" s="47"/>
      <c r="CA200" s="47"/>
      <c r="CB200" s="47"/>
      <c r="CC200" s="47"/>
      <c r="CD200" s="47"/>
      <c r="CE200" s="47"/>
      <c r="CF200" s="47"/>
      <c r="CG200" s="47"/>
      <c r="CH200" s="47"/>
      <c r="CI200" s="47"/>
      <c r="CJ200" s="47"/>
      <c r="CK200" s="47"/>
      <c r="CL200" s="47"/>
      <c r="CM200" s="47"/>
      <c r="CN200" s="47"/>
      <c r="CO200" s="47"/>
      <c r="CP200" s="47"/>
      <c r="CQ200" s="47"/>
      <c r="CR200" s="47"/>
      <c r="CS200" s="47"/>
      <c r="CT200" s="47"/>
      <c r="CU200" s="47"/>
      <c r="CV200" s="47"/>
      <c r="CW200" s="47"/>
      <c r="CX200" s="47"/>
      <c r="CY200" s="47"/>
      <c r="CZ200" s="47"/>
      <c r="DA200" s="47"/>
      <c r="DB200" s="47"/>
      <c r="DC200" s="47"/>
      <c r="DD200" s="47"/>
      <c r="DE200" s="47"/>
      <c r="DF200" s="47"/>
    </row>
    <row r="201">
      <c r="B201" s="36" t="s">
        <v>21</v>
      </c>
      <c r="K201" s="8" t="s">
        <v>35</v>
      </c>
      <c r="L201" s="8"/>
      <c r="M201" s="8"/>
      <c r="N201" s="8"/>
      <c r="P201" s="8" t="s">
        <v>36</v>
      </c>
      <c r="U201" s="36" t="s">
        <v>6</v>
      </c>
      <c r="Z201" s="27" t="s">
        <v>37</v>
      </c>
      <c r="AE201" s="8" t="s">
        <v>21</v>
      </c>
      <c r="AJ201" s="6"/>
      <c r="AK201" s="6"/>
      <c r="AL201" s="6"/>
      <c r="AM201" s="6"/>
    </row>
    <row r="202">
      <c r="A202" s="15">
        <v>1.0</v>
      </c>
      <c r="B202" s="48">
        <f t="shared" ref="B202:I202" si="293">AN130</f>
        <v>11.92688118</v>
      </c>
      <c r="C202" s="48">
        <f t="shared" si="293"/>
        <v>11.92688118</v>
      </c>
      <c r="D202" s="48">
        <f t="shared" si="293"/>
        <v>11.92688118</v>
      </c>
      <c r="E202" s="48">
        <f t="shared" si="293"/>
        <v>11.92688118</v>
      </c>
      <c r="F202" s="48">
        <f t="shared" si="293"/>
        <v>11.92688118</v>
      </c>
      <c r="G202" s="48">
        <f t="shared" si="293"/>
        <v>11.92688118</v>
      </c>
      <c r="H202" s="48">
        <f t="shared" si="293"/>
        <v>11.92688118</v>
      </c>
      <c r="I202" s="48">
        <f t="shared" si="293"/>
        <v>11.92688118</v>
      </c>
      <c r="K202" s="30">
        <v>110.99301</v>
      </c>
      <c r="L202" s="30">
        <v>110.99301</v>
      </c>
      <c r="M202" s="30">
        <v>110.99301</v>
      </c>
      <c r="N202" s="30">
        <v>110.99301</v>
      </c>
      <c r="P202" s="24">
        <f t="shared" ref="P202:S202" si="294">$B202*K$202+$C202*K$203+$D202*K$204+$E202*K$205+$F202*K$206+$G202*K$207+$H202*K$208+$I202*K$209</f>
        <v>10590.40353</v>
      </c>
      <c r="Q202" s="24">
        <f t="shared" si="294"/>
        <v>10590.40353</v>
      </c>
      <c r="R202" s="24">
        <f t="shared" si="294"/>
        <v>10590.40353</v>
      </c>
      <c r="S202" s="24">
        <f t="shared" si="294"/>
        <v>10590.40353</v>
      </c>
      <c r="U202" s="32">
        <f t="shared" ref="U202:X202" si="295">O3</f>
        <v>555.3084651</v>
      </c>
      <c r="V202" s="32">
        <f t="shared" si="295"/>
        <v>555.3084651</v>
      </c>
      <c r="W202" s="32">
        <f t="shared" si="295"/>
        <v>555.3084651</v>
      </c>
      <c r="X202" s="32">
        <f t="shared" si="295"/>
        <v>555.3084651</v>
      </c>
      <c r="Z202" s="24">
        <f t="shared" ref="Z202:AC202" si="296">IF(U202&gt;0,1,0)</f>
        <v>1</v>
      </c>
      <c r="AA202" s="24">
        <f t="shared" si="296"/>
        <v>1</v>
      </c>
      <c r="AB202" s="24">
        <f t="shared" si="296"/>
        <v>1</v>
      </c>
      <c r="AC202" s="24">
        <f t="shared" si="296"/>
        <v>1</v>
      </c>
      <c r="AE202" s="29">
        <f t="shared" ref="AE202:AH202" si="297">P202*Z202</f>
        <v>10590.40353</v>
      </c>
      <c r="AF202" s="29">
        <f t="shared" si="297"/>
        <v>10590.40353</v>
      </c>
      <c r="AG202" s="29">
        <f t="shared" si="297"/>
        <v>10590.40353</v>
      </c>
      <c r="AH202" s="29">
        <f t="shared" si="297"/>
        <v>10590.40353</v>
      </c>
      <c r="AJ202" s="49">
        <v>0.75</v>
      </c>
      <c r="AK202" s="37">
        <v>0.75</v>
      </c>
      <c r="AL202" s="37">
        <v>0.75</v>
      </c>
      <c r="AM202" s="37">
        <v>0.75</v>
      </c>
      <c r="AO202" s="27" t="s">
        <v>33</v>
      </c>
      <c r="AP202" s="8"/>
      <c r="AS202" s="27" t="s">
        <v>38</v>
      </c>
      <c r="AX202" s="36" t="s">
        <v>39</v>
      </c>
      <c r="BA202" s="36" t="s">
        <v>40</v>
      </c>
    </row>
    <row r="203">
      <c r="A203" s="15">
        <f t="shared" ref="A203:A259" si="305">A202+1</f>
        <v>2</v>
      </c>
      <c r="B203" s="48">
        <f t="shared" ref="B203:I203" si="298">AN131</f>
        <v>11.92688118</v>
      </c>
      <c r="C203" s="48">
        <f t="shared" si="298"/>
        <v>11.92688118</v>
      </c>
      <c r="D203" s="48">
        <f t="shared" si="298"/>
        <v>11.92688118</v>
      </c>
      <c r="E203" s="48">
        <f t="shared" si="298"/>
        <v>11.92688118</v>
      </c>
      <c r="F203" s="48">
        <f t="shared" si="298"/>
        <v>11.92688118</v>
      </c>
      <c r="G203" s="48">
        <f t="shared" si="298"/>
        <v>11.92688118</v>
      </c>
      <c r="H203" s="48">
        <f t="shared" si="298"/>
        <v>11.92688118</v>
      </c>
      <c r="I203" s="48">
        <f t="shared" si="298"/>
        <v>11.92688118</v>
      </c>
      <c r="K203" s="30">
        <v>110.99301</v>
      </c>
      <c r="L203" s="30">
        <v>110.99301</v>
      </c>
      <c r="M203" s="30">
        <v>110.99301</v>
      </c>
      <c r="N203" s="30">
        <v>110.99301</v>
      </c>
      <c r="P203" s="24">
        <f t="shared" ref="P203:S203" si="299">$B203*K$202+$C203*K$203+$D203*K$204+$E203*K$205+$F203*K$206+$G203*K$207+$H203*K$208+$I203*K$209</f>
        <v>10590.40353</v>
      </c>
      <c r="Q203" s="24">
        <f t="shared" si="299"/>
        <v>10590.40353</v>
      </c>
      <c r="R203" s="24">
        <f t="shared" si="299"/>
        <v>10590.40353</v>
      </c>
      <c r="S203" s="24">
        <f t="shared" si="299"/>
        <v>10590.40353</v>
      </c>
      <c r="U203" s="32">
        <f t="shared" ref="U203:X203" si="300">O4</f>
        <v>1451.155629</v>
      </c>
      <c r="V203" s="32">
        <f t="shared" si="300"/>
        <v>1451.155629</v>
      </c>
      <c r="W203" s="32">
        <f t="shared" si="300"/>
        <v>1451.155629</v>
      </c>
      <c r="X203" s="32">
        <f t="shared" si="300"/>
        <v>1451.155629</v>
      </c>
      <c r="Z203" s="24">
        <f t="shared" ref="Z203:AC203" si="301">IF(U203&gt;0,1,0)</f>
        <v>1</v>
      </c>
      <c r="AA203" s="24">
        <f t="shared" si="301"/>
        <v>1</v>
      </c>
      <c r="AB203" s="24">
        <f t="shared" si="301"/>
        <v>1</v>
      </c>
      <c r="AC203" s="24">
        <f t="shared" si="301"/>
        <v>1</v>
      </c>
      <c r="AE203" s="29">
        <f t="shared" ref="AE203:AH203" si="302">P203*Z203</f>
        <v>10590.40353</v>
      </c>
      <c r="AF203" s="29">
        <f t="shared" si="302"/>
        <v>10590.40353</v>
      </c>
      <c r="AG203" s="29">
        <f t="shared" si="302"/>
        <v>10590.40353</v>
      </c>
      <c r="AH203" s="29">
        <f t="shared" si="302"/>
        <v>10590.40353</v>
      </c>
      <c r="AJ203" s="37">
        <v>0.75</v>
      </c>
      <c r="AK203" s="37">
        <v>0.75</v>
      </c>
      <c r="AL203" s="37">
        <v>0.75</v>
      </c>
      <c r="AM203" s="37">
        <v>0.75</v>
      </c>
      <c r="AO203" s="37">
        <v>0.75</v>
      </c>
      <c r="AP203" s="37">
        <v>0.75</v>
      </c>
      <c r="AS203" s="24">
        <f t="shared" ref="AS203:AV203" si="303">AVERAGE(AE202:AE259)</f>
        <v>5080.878668</v>
      </c>
      <c r="AT203" s="24">
        <f t="shared" si="303"/>
        <v>5080.878668</v>
      </c>
      <c r="AU203" s="24">
        <f t="shared" si="303"/>
        <v>5080.878668</v>
      </c>
      <c r="AV203" s="24">
        <f t="shared" si="303"/>
        <v>5080.878668</v>
      </c>
      <c r="AX203" s="50">
        <f t="shared" ref="AX203:AY203" si="304">B3</f>
        <v>2.40687679</v>
      </c>
      <c r="AY203" s="50">
        <f t="shared" si="304"/>
        <v>2.63163324</v>
      </c>
      <c r="BA203" s="50">
        <v>14.08350445558</v>
      </c>
      <c r="BB203" s="50">
        <v>14.1080854871249</v>
      </c>
      <c r="BC203" s="50">
        <v>14.1096212057179</v>
      </c>
      <c r="BD203" s="50">
        <v>14.0864666071806</v>
      </c>
      <c r="BE203" s="50">
        <v>14.0888316033967</v>
      </c>
      <c r="BF203" s="50">
        <v>14.073244971637</v>
      </c>
      <c r="BG203" s="50">
        <v>14.1134152698199</v>
      </c>
      <c r="BH203" s="50">
        <v>14.0865909322278</v>
      </c>
      <c r="BI203" s="50">
        <v>14.0652777369674</v>
      </c>
      <c r="BJ203" s="50">
        <v>14.0714076818312</v>
      </c>
      <c r="BK203" s="50">
        <v>14.0748008890322</v>
      </c>
      <c r="BL203" s="50">
        <v>14.102215271684</v>
      </c>
      <c r="BM203" s="50">
        <v>14.0709665401895</v>
      </c>
      <c r="BN203" s="50">
        <v>14.0711987033671</v>
      </c>
      <c r="BO203" s="50">
        <v>14.1153571785399</v>
      </c>
      <c r="BP203" s="50">
        <v>14.0705391168957</v>
      </c>
      <c r="BQ203" s="50">
        <v>14.1165611969373</v>
      </c>
      <c r="BR203" s="50">
        <v>14.1086934561853</v>
      </c>
      <c r="BS203" s="50">
        <v>14.0964416850238</v>
      </c>
      <c r="BT203" s="50">
        <v>14.1015801728777</v>
      </c>
      <c r="BU203" s="50">
        <v>14.0997912724661</v>
      </c>
      <c r="BV203" s="50">
        <v>14.0943180611821</v>
      </c>
      <c r="BW203" s="50">
        <v>14.0858914030495</v>
      </c>
      <c r="BX203" s="50">
        <v>14.0563909056563</v>
      </c>
      <c r="BY203" s="50">
        <v>14.0612642831131</v>
      </c>
      <c r="BZ203" s="50">
        <v>14.1054677690438</v>
      </c>
      <c r="CA203" s="50">
        <v>14.057473644479</v>
      </c>
      <c r="CB203" s="50">
        <v>14.0689021641164</v>
      </c>
      <c r="CC203" s="50">
        <v>14.08350445558</v>
      </c>
      <c r="CD203" s="50">
        <v>52.3784762387858</v>
      </c>
      <c r="CE203" s="50">
        <v>52.3639299055264</v>
      </c>
      <c r="CF203" s="50">
        <v>52.3698357416097</v>
      </c>
      <c r="CG203" s="50">
        <v>52.3559491369183</v>
      </c>
      <c r="CH203" s="50">
        <v>52.376331996159</v>
      </c>
      <c r="CI203" s="50">
        <v>52.3819942328573</v>
      </c>
      <c r="CJ203" s="50">
        <v>52.3731387099318</v>
      </c>
      <c r="CK203" s="50">
        <v>52.34219499868</v>
      </c>
      <c r="CL203" s="50">
        <v>52.3600888966745</v>
      </c>
      <c r="CM203" s="50">
        <v>52.3715459370686</v>
      </c>
      <c r="CN203" s="50">
        <v>52.3399313566875</v>
      </c>
      <c r="CO203" s="50">
        <v>52.3464796338115</v>
      </c>
      <c r="CP203" s="50">
        <v>52.3805195293598</v>
      </c>
      <c r="CQ203" s="50">
        <v>52.359770207732</v>
      </c>
      <c r="CR203" s="50">
        <v>52.353487374164</v>
      </c>
      <c r="CS203" s="50">
        <v>52.3849726325682</v>
      </c>
      <c r="CT203" s="50">
        <v>52.3501114237129</v>
      </c>
      <c r="CU203" s="50">
        <v>52.3838496616577</v>
      </c>
      <c r="CV203" s="50">
        <v>52.3743041023297</v>
      </c>
      <c r="CW203" s="50">
        <v>52.3553546379758</v>
      </c>
      <c r="CX203" s="50">
        <v>52.387421087673</v>
      </c>
      <c r="CY203" s="50">
        <v>52.3590172928489</v>
      </c>
      <c r="CZ203" s="50">
        <v>52.3780746588653</v>
      </c>
      <c r="DA203" s="50">
        <v>52.3480990361612</v>
      </c>
      <c r="DB203" s="50">
        <v>52.3890427065289</v>
      </c>
      <c r="DC203" s="50">
        <v>52.3665911632855</v>
      </c>
      <c r="DD203" s="50">
        <v>52.3684036299048</v>
      </c>
      <c r="DE203" s="50">
        <v>52.3695797919357</v>
      </c>
      <c r="DF203" s="50">
        <v>52.3695797919357</v>
      </c>
    </row>
    <row r="204">
      <c r="A204" s="15">
        <f t="shared" si="305"/>
        <v>3</v>
      </c>
      <c r="B204" s="48">
        <f t="shared" ref="B204:I204" si="306">AN132</f>
        <v>11.92688118</v>
      </c>
      <c r="C204" s="48">
        <f t="shared" si="306"/>
        <v>11.92688118</v>
      </c>
      <c r="D204" s="48">
        <f t="shared" si="306"/>
        <v>11.92688118</v>
      </c>
      <c r="E204" s="48">
        <f t="shared" si="306"/>
        <v>11.92688118</v>
      </c>
      <c r="F204" s="48">
        <f t="shared" si="306"/>
        <v>11.92688118</v>
      </c>
      <c r="G204" s="48">
        <f t="shared" si="306"/>
        <v>11.92688118</v>
      </c>
      <c r="H204" s="48">
        <f t="shared" si="306"/>
        <v>11.92688118</v>
      </c>
      <c r="I204" s="48">
        <f t="shared" si="306"/>
        <v>11.92688118</v>
      </c>
      <c r="K204" s="30">
        <v>110.99301</v>
      </c>
      <c r="L204" s="30">
        <v>110.99301</v>
      </c>
      <c r="M204" s="30">
        <v>110.99301</v>
      </c>
      <c r="N204" s="30">
        <v>110.99301</v>
      </c>
      <c r="P204" s="24">
        <f t="shared" ref="P204:S204" si="307">$B204*K$202+$C204*K$203+$D204*K$204+$E204*K$205+$F204*K$206+$G204*K$207+$H204*K$208+$I204*K$209</f>
        <v>10590.40353</v>
      </c>
      <c r="Q204" s="24">
        <f t="shared" si="307"/>
        <v>10590.40353</v>
      </c>
      <c r="R204" s="24">
        <f t="shared" si="307"/>
        <v>10590.40353</v>
      </c>
      <c r="S204" s="24">
        <f t="shared" si="307"/>
        <v>10590.40353</v>
      </c>
      <c r="U204" s="32">
        <f t="shared" ref="U204:X204" si="308">O5</f>
        <v>1606.823803</v>
      </c>
      <c r="V204" s="32">
        <f t="shared" si="308"/>
        <v>1606.823803</v>
      </c>
      <c r="W204" s="32">
        <f t="shared" si="308"/>
        <v>1606.823803</v>
      </c>
      <c r="X204" s="32">
        <f t="shared" si="308"/>
        <v>1606.823803</v>
      </c>
      <c r="Z204" s="24">
        <f t="shared" ref="Z204:AC204" si="309">IF(U204&gt;0,1,0)</f>
        <v>1</v>
      </c>
      <c r="AA204" s="24">
        <f t="shared" si="309"/>
        <v>1</v>
      </c>
      <c r="AB204" s="24">
        <f t="shared" si="309"/>
        <v>1</v>
      </c>
      <c r="AC204" s="24">
        <f t="shared" si="309"/>
        <v>1</v>
      </c>
      <c r="AE204" s="29">
        <f t="shared" ref="AE204:AH204" si="310">P204*Z204</f>
        <v>10590.40353</v>
      </c>
      <c r="AF204" s="29">
        <f t="shared" si="310"/>
        <v>10590.40353</v>
      </c>
      <c r="AG204" s="29">
        <f t="shared" si="310"/>
        <v>10590.40353</v>
      </c>
      <c r="AH204" s="29">
        <f t="shared" si="310"/>
        <v>10590.40353</v>
      </c>
      <c r="AJ204" s="6"/>
      <c r="AK204" s="6"/>
      <c r="AL204" s="6"/>
      <c r="AM204" s="6"/>
      <c r="AO204" s="37">
        <v>0.75</v>
      </c>
      <c r="AP204" s="37">
        <v>0.75</v>
      </c>
      <c r="AX204" s="50">
        <f t="shared" ref="AX204:AY204" si="311">B4</f>
        <v>6.23209169</v>
      </c>
      <c r="AY204" s="50">
        <f t="shared" si="311"/>
        <v>6.87762178</v>
      </c>
      <c r="BA204" s="50">
        <v>-87.1670895929953</v>
      </c>
      <c r="BB204" s="50">
        <v>-87.192936618101</v>
      </c>
      <c r="BC204" s="50">
        <v>-87.2013263647028</v>
      </c>
      <c r="BD204" s="50">
        <v>-87.1912121057064</v>
      </c>
      <c r="BE204" s="50">
        <v>-87.1452224655704</v>
      </c>
      <c r="BF204" s="50">
        <v>-87.1823270510221</v>
      </c>
      <c r="BG204" s="50">
        <v>-87.1737606765128</v>
      </c>
      <c r="BH204" s="50">
        <v>-87.1592805491442</v>
      </c>
      <c r="BI204" s="50">
        <v>-87.1942706000928</v>
      </c>
      <c r="BJ204" s="50">
        <v>-87.1616229559643</v>
      </c>
      <c r="BK204" s="50">
        <v>-87.2007212532415</v>
      </c>
      <c r="BL204" s="50">
        <v>-87.1910279637148</v>
      </c>
      <c r="BM204" s="50">
        <v>-87.1768792576075</v>
      </c>
      <c r="BN204" s="50">
        <v>-87.142898173829</v>
      </c>
      <c r="BO204" s="50">
        <v>-87.1481750250366</v>
      </c>
      <c r="BP204" s="50">
        <v>-87.1713084330135</v>
      </c>
      <c r="BQ204" s="50">
        <v>-87.1473099759173</v>
      </c>
      <c r="BR204" s="50">
        <v>-87.1974234969526</v>
      </c>
      <c r="BS204" s="50">
        <v>-87.1963140096216</v>
      </c>
      <c r="BT204" s="50">
        <v>-87.1829691301566</v>
      </c>
      <c r="BU204" s="50">
        <v>-87.151952525327</v>
      </c>
      <c r="BV204" s="50">
        <v>-87.1860596770806</v>
      </c>
      <c r="BW204" s="50">
        <v>-87.1726473143819</v>
      </c>
      <c r="BX204" s="50">
        <v>-87.202176162002</v>
      </c>
      <c r="BY204" s="50">
        <v>-87.1897171947526</v>
      </c>
      <c r="BZ204" s="50">
        <v>-87.1546785382006</v>
      </c>
      <c r="CA204" s="50">
        <v>-87.162520886918</v>
      </c>
      <c r="CB204" s="50">
        <v>-87.1618718547096</v>
      </c>
      <c r="CC204" s="50">
        <v>-87.1670895929953</v>
      </c>
      <c r="CD204" s="50">
        <v>4.95229768732961</v>
      </c>
      <c r="CE204" s="50">
        <v>4.94519548996649</v>
      </c>
      <c r="CF204" s="50">
        <v>4.86111535685979</v>
      </c>
      <c r="CG204" s="50">
        <v>4.83514048687817</v>
      </c>
      <c r="CH204" s="50">
        <v>4.79439891349279</v>
      </c>
      <c r="CI204" s="50">
        <v>4.80917270824544</v>
      </c>
      <c r="CJ204" s="50">
        <v>4.85054140473137</v>
      </c>
      <c r="CK204" s="50">
        <v>4.78495798311861</v>
      </c>
      <c r="CL204" s="50">
        <v>4.82613313676615</v>
      </c>
      <c r="CM204" s="50">
        <v>4.85457617151321</v>
      </c>
      <c r="CN204" s="50">
        <v>4.89220934768736</v>
      </c>
      <c r="CO204" s="50">
        <v>4.80108967710146</v>
      </c>
      <c r="CP204" s="50">
        <v>4.96058686333053</v>
      </c>
      <c r="CQ204" s="50">
        <v>4.88046147120418</v>
      </c>
      <c r="CR204" s="50">
        <v>4.9337780270571</v>
      </c>
      <c r="CS204" s="50">
        <v>4.83785262243292</v>
      </c>
      <c r="CT204" s="50">
        <v>4.95270806878077</v>
      </c>
      <c r="CU204" s="50">
        <v>4.89958881158643</v>
      </c>
      <c r="CV204" s="50">
        <v>4.85968871519778</v>
      </c>
      <c r="CW204" s="50">
        <v>4.83875603352395</v>
      </c>
      <c r="CX204" s="50">
        <v>4.92504181474455</v>
      </c>
      <c r="CY204" s="50">
        <v>4.79182576288234</v>
      </c>
      <c r="CZ204" s="50">
        <v>4.825111520314</v>
      </c>
      <c r="DA204" s="50">
        <v>4.79778205747279</v>
      </c>
      <c r="DB204" s="50">
        <v>4.90399994223684</v>
      </c>
      <c r="DC204" s="50">
        <v>4.77925866128119</v>
      </c>
      <c r="DD204" s="50">
        <v>4.9314263099834</v>
      </c>
      <c r="DE204" s="50">
        <v>4.90308236839445</v>
      </c>
      <c r="DF204" s="50">
        <v>4.90308236839445</v>
      </c>
    </row>
    <row r="205">
      <c r="A205" s="15">
        <f t="shared" si="305"/>
        <v>4</v>
      </c>
      <c r="B205" s="48">
        <f t="shared" ref="B205:I205" si="312">AN133</f>
        <v>11.92688118</v>
      </c>
      <c r="C205" s="48">
        <f t="shared" si="312"/>
        <v>11.92688118</v>
      </c>
      <c r="D205" s="48">
        <f t="shared" si="312"/>
        <v>11.92688118</v>
      </c>
      <c r="E205" s="48">
        <f t="shared" si="312"/>
        <v>11.92688118</v>
      </c>
      <c r="F205" s="48">
        <f t="shared" si="312"/>
        <v>11.92688118</v>
      </c>
      <c r="G205" s="48">
        <f t="shared" si="312"/>
        <v>11.92688118</v>
      </c>
      <c r="H205" s="48">
        <f t="shared" si="312"/>
        <v>11.92688118</v>
      </c>
      <c r="I205" s="48">
        <f t="shared" si="312"/>
        <v>11.92688118</v>
      </c>
      <c r="K205" s="30">
        <v>110.99301</v>
      </c>
      <c r="L205" s="30">
        <v>110.99301</v>
      </c>
      <c r="M205" s="30">
        <v>110.99301</v>
      </c>
      <c r="N205" s="30">
        <v>110.99301</v>
      </c>
      <c r="P205" s="24">
        <f t="shared" ref="P205:S205" si="313">$B205*K$202+$C205*K$203+$D205*K$204+$E205*K$205+$F205*K$206+$G205*K$207+$H205*K$208+$I205*K$209</f>
        <v>10590.40353</v>
      </c>
      <c r="Q205" s="24">
        <f t="shared" si="313"/>
        <v>10590.40353</v>
      </c>
      <c r="R205" s="24">
        <f t="shared" si="313"/>
        <v>10590.40353</v>
      </c>
      <c r="S205" s="24">
        <f t="shared" si="313"/>
        <v>10590.40353</v>
      </c>
      <c r="U205" s="32">
        <f t="shared" ref="U205:X205" si="314">O6</f>
        <v>1269.973056</v>
      </c>
      <c r="V205" s="32">
        <f t="shared" si="314"/>
        <v>1269.973056</v>
      </c>
      <c r="W205" s="32">
        <f t="shared" si="314"/>
        <v>1269.973056</v>
      </c>
      <c r="X205" s="32">
        <f t="shared" si="314"/>
        <v>1269.973056</v>
      </c>
      <c r="Z205" s="24">
        <f t="shared" ref="Z205:AC205" si="315">IF(U205&gt;0,1,0)</f>
        <v>1</v>
      </c>
      <c r="AA205" s="24">
        <f t="shared" si="315"/>
        <v>1</v>
      </c>
      <c r="AB205" s="24">
        <f t="shared" si="315"/>
        <v>1</v>
      </c>
      <c r="AC205" s="24">
        <f t="shared" si="315"/>
        <v>1</v>
      </c>
      <c r="AE205" s="29">
        <f t="shared" ref="AE205:AH205" si="316">P205*Z205</f>
        <v>10590.40353</v>
      </c>
      <c r="AF205" s="29">
        <f t="shared" si="316"/>
        <v>10590.40353</v>
      </c>
      <c r="AG205" s="29">
        <f t="shared" si="316"/>
        <v>10590.40353</v>
      </c>
      <c r="AH205" s="29">
        <f t="shared" si="316"/>
        <v>10590.40353</v>
      </c>
      <c r="AJ205" s="4" t="s">
        <v>13</v>
      </c>
      <c r="AK205" s="6"/>
      <c r="AL205" s="6"/>
      <c r="AM205" s="6"/>
      <c r="AO205" s="37">
        <v>0.75</v>
      </c>
      <c r="AP205" s="37">
        <v>0.75</v>
      </c>
      <c r="AS205" s="24">
        <v>0.01</v>
      </c>
      <c r="AT205" s="8" t="s">
        <v>24</v>
      </c>
      <c r="AX205" s="50">
        <f t="shared" ref="AX205:AY205" si="317">B5</f>
        <v>13.06590258</v>
      </c>
      <c r="AY205" s="50">
        <f t="shared" si="317"/>
        <v>1.44631519</v>
      </c>
    </row>
    <row r="206">
      <c r="A206" s="15">
        <f t="shared" si="305"/>
        <v>5</v>
      </c>
      <c r="B206" s="48">
        <f t="shared" ref="B206:I206" si="318">AN134</f>
        <v>11.92688118</v>
      </c>
      <c r="C206" s="48">
        <f t="shared" si="318"/>
        <v>11.92688118</v>
      </c>
      <c r="D206" s="48">
        <f t="shared" si="318"/>
        <v>11.92688118</v>
      </c>
      <c r="E206" s="48">
        <f t="shared" si="318"/>
        <v>11.92688118</v>
      </c>
      <c r="F206" s="48">
        <f t="shared" si="318"/>
        <v>11.92688118</v>
      </c>
      <c r="G206" s="48">
        <f t="shared" si="318"/>
        <v>11.92688118</v>
      </c>
      <c r="H206" s="48">
        <f t="shared" si="318"/>
        <v>11.92688118</v>
      </c>
      <c r="I206" s="48">
        <f t="shared" si="318"/>
        <v>11.92688118</v>
      </c>
      <c r="K206" s="30">
        <v>110.99301</v>
      </c>
      <c r="L206" s="30">
        <v>110.99301</v>
      </c>
      <c r="M206" s="30">
        <v>110.99301</v>
      </c>
      <c r="N206" s="30">
        <v>110.99301</v>
      </c>
      <c r="P206" s="24">
        <f t="shared" ref="P206:S206" si="319">$B206*K$202+$C206*K$203+$D206*K$204+$E206*K$205+$F206*K$206+$G206*K$207+$H206*K$208+$I206*K$209</f>
        <v>10590.40353</v>
      </c>
      <c r="Q206" s="24">
        <f t="shared" si="319"/>
        <v>10590.40353</v>
      </c>
      <c r="R206" s="24">
        <f t="shared" si="319"/>
        <v>10590.40353</v>
      </c>
      <c r="S206" s="24">
        <f t="shared" si="319"/>
        <v>10590.40353</v>
      </c>
      <c r="U206" s="32">
        <f t="shared" ref="U206:X206" si="320">O7</f>
        <v>1246.424093</v>
      </c>
      <c r="V206" s="32">
        <f t="shared" si="320"/>
        <v>1246.424093</v>
      </c>
      <c r="W206" s="32">
        <f t="shared" si="320"/>
        <v>1246.424093</v>
      </c>
      <c r="X206" s="32">
        <f t="shared" si="320"/>
        <v>1246.424093</v>
      </c>
      <c r="Z206" s="24">
        <f t="shared" ref="Z206:AC206" si="321">IF(U206&gt;0,1,0)</f>
        <v>1</v>
      </c>
      <c r="AA206" s="24">
        <f t="shared" si="321"/>
        <v>1</v>
      </c>
      <c r="AB206" s="24">
        <f t="shared" si="321"/>
        <v>1</v>
      </c>
      <c r="AC206" s="24">
        <f t="shared" si="321"/>
        <v>1</v>
      </c>
      <c r="AE206" s="29">
        <f t="shared" ref="AE206:AH206" si="322">P206*Z206</f>
        <v>10590.40353</v>
      </c>
      <c r="AF206" s="29">
        <f t="shared" si="322"/>
        <v>10590.40353</v>
      </c>
      <c r="AG206" s="29">
        <f t="shared" si="322"/>
        <v>10590.40353</v>
      </c>
      <c r="AH206" s="29">
        <f t="shared" si="322"/>
        <v>10590.40353</v>
      </c>
      <c r="AJ206" s="6"/>
      <c r="AK206" s="6"/>
      <c r="AL206" s="6"/>
      <c r="AM206" s="6"/>
      <c r="AO206" s="37">
        <v>0.75</v>
      </c>
      <c r="AP206" s="37">
        <v>0.75</v>
      </c>
      <c r="AX206" s="50">
        <f t="shared" ref="AX206:AY206" si="323">B6</f>
        <v>5.45845272</v>
      </c>
      <c r="AY206" s="50">
        <f t="shared" si="323"/>
        <v>6.01888252</v>
      </c>
    </row>
    <row r="207">
      <c r="A207" s="15">
        <f t="shared" si="305"/>
        <v>6</v>
      </c>
      <c r="B207" s="48">
        <f t="shared" ref="B207:I207" si="324">AN135</f>
        <v>11.92688118</v>
      </c>
      <c r="C207" s="48">
        <f t="shared" si="324"/>
        <v>11.92688118</v>
      </c>
      <c r="D207" s="48">
        <f t="shared" si="324"/>
        <v>11.92688118</v>
      </c>
      <c r="E207" s="48">
        <f t="shared" si="324"/>
        <v>11.92688118</v>
      </c>
      <c r="F207" s="48">
        <f t="shared" si="324"/>
        <v>11.92688118</v>
      </c>
      <c r="G207" s="48">
        <f t="shared" si="324"/>
        <v>11.92688118</v>
      </c>
      <c r="H207" s="48">
        <f t="shared" si="324"/>
        <v>11.92688118</v>
      </c>
      <c r="I207" s="48">
        <f t="shared" si="324"/>
        <v>11.92688118</v>
      </c>
      <c r="K207" s="30">
        <v>110.99301</v>
      </c>
      <c r="L207" s="30">
        <v>110.99301</v>
      </c>
      <c r="M207" s="30">
        <v>110.99301</v>
      </c>
      <c r="N207" s="30">
        <v>110.99301</v>
      </c>
      <c r="P207" s="24">
        <f t="shared" ref="P207:S207" si="325">$B207*K$202+$C207*K$203+$D207*K$204+$E207*K$205+$F207*K$206+$G207*K$207+$H207*K$208+$I207*K$209</f>
        <v>10590.40353</v>
      </c>
      <c r="Q207" s="24">
        <f t="shared" si="325"/>
        <v>10590.40353</v>
      </c>
      <c r="R207" s="24">
        <f t="shared" si="325"/>
        <v>10590.40353</v>
      </c>
      <c r="S207" s="24">
        <f t="shared" si="325"/>
        <v>10590.40353</v>
      </c>
      <c r="U207" s="32">
        <f t="shared" ref="U207:X207" si="326">O8</f>
        <v>565.3741626</v>
      </c>
      <c r="V207" s="32">
        <f t="shared" si="326"/>
        <v>565.3741626</v>
      </c>
      <c r="W207" s="32">
        <f t="shared" si="326"/>
        <v>565.3741626</v>
      </c>
      <c r="X207" s="32">
        <f t="shared" si="326"/>
        <v>565.3741626</v>
      </c>
      <c r="Z207" s="24">
        <f t="shared" ref="Z207:AC207" si="327">IF(U207&gt;0,1,0)</f>
        <v>1</v>
      </c>
      <c r="AA207" s="24">
        <f t="shared" si="327"/>
        <v>1</v>
      </c>
      <c r="AB207" s="24">
        <f t="shared" si="327"/>
        <v>1</v>
      </c>
      <c r="AC207" s="24">
        <f t="shared" si="327"/>
        <v>1</v>
      </c>
      <c r="AE207" s="29">
        <f t="shared" ref="AE207:AH207" si="328">P207*Z207</f>
        <v>10590.40353</v>
      </c>
      <c r="AF207" s="29">
        <f t="shared" si="328"/>
        <v>10590.40353</v>
      </c>
      <c r="AG207" s="29">
        <f t="shared" si="328"/>
        <v>10590.40353</v>
      </c>
      <c r="AH207" s="29">
        <f t="shared" si="328"/>
        <v>10590.40353</v>
      </c>
      <c r="AJ207" s="37">
        <v>0.25</v>
      </c>
      <c r="AK207" s="37">
        <v>0.25</v>
      </c>
      <c r="AL207" s="37">
        <v>0.25</v>
      </c>
      <c r="AM207" s="37">
        <v>0.25</v>
      </c>
      <c r="AS207" s="32">
        <f t="shared" ref="AS207:AV207" si="329">AS203*$AS$205</f>
        <v>50.80878668</v>
      </c>
      <c r="AT207" s="32">
        <f t="shared" si="329"/>
        <v>50.80878668</v>
      </c>
      <c r="AU207" s="32">
        <f t="shared" si="329"/>
        <v>50.80878668</v>
      </c>
      <c r="AV207" s="32">
        <f t="shared" si="329"/>
        <v>50.80878668</v>
      </c>
      <c r="AX207" s="50">
        <f t="shared" ref="AX207:AY207" si="330">B7</f>
        <v>10.14326648</v>
      </c>
      <c r="AY207" s="50">
        <f t="shared" si="330"/>
        <v>1.12190258</v>
      </c>
      <c r="BF207" s="32" t="s">
        <v>21</v>
      </c>
      <c r="BL207" s="51" t="s">
        <v>41</v>
      </c>
      <c r="BM207" s="52"/>
      <c r="BN207" s="53"/>
    </row>
    <row r="208">
      <c r="A208" s="15">
        <f t="shared" si="305"/>
        <v>7</v>
      </c>
      <c r="B208" s="48">
        <f t="shared" ref="B208:I208" si="331">AN136</f>
        <v>11.92688118</v>
      </c>
      <c r="C208" s="48">
        <f t="shared" si="331"/>
        <v>11.92688118</v>
      </c>
      <c r="D208" s="48">
        <f t="shared" si="331"/>
        <v>11.92688118</v>
      </c>
      <c r="E208" s="48">
        <f t="shared" si="331"/>
        <v>11.92688118</v>
      </c>
      <c r="F208" s="48">
        <f t="shared" si="331"/>
        <v>11.92688118</v>
      </c>
      <c r="G208" s="48">
        <f t="shared" si="331"/>
        <v>11.92688118</v>
      </c>
      <c r="H208" s="48">
        <f t="shared" si="331"/>
        <v>11.92688118</v>
      </c>
      <c r="I208" s="48">
        <f t="shared" si="331"/>
        <v>11.92688118</v>
      </c>
      <c r="K208" s="30">
        <v>110.99301</v>
      </c>
      <c r="L208" s="30">
        <v>110.99301</v>
      </c>
      <c r="M208" s="30">
        <v>110.99301</v>
      </c>
      <c r="N208" s="30">
        <v>110.99301</v>
      </c>
      <c r="P208" s="24">
        <f t="shared" ref="P208:S208" si="332">$B208*K$202+$C208*K$203+$D208*K$204+$E208*K$205+$F208*K$206+$G208*K$207+$H208*K$208+$I208*K$209</f>
        <v>10590.40353</v>
      </c>
      <c r="Q208" s="24">
        <f t="shared" si="332"/>
        <v>10590.40353</v>
      </c>
      <c r="R208" s="24">
        <f t="shared" si="332"/>
        <v>10590.40353</v>
      </c>
      <c r="S208" s="24">
        <f t="shared" si="332"/>
        <v>10590.40353</v>
      </c>
      <c r="U208" s="32">
        <f t="shared" ref="U208:X208" si="333">O9</f>
        <v>1793.389376</v>
      </c>
      <c r="V208" s="32">
        <f t="shared" si="333"/>
        <v>1793.389376</v>
      </c>
      <c r="W208" s="32">
        <f t="shared" si="333"/>
        <v>1793.389376</v>
      </c>
      <c r="X208" s="32">
        <f t="shared" si="333"/>
        <v>1793.389376</v>
      </c>
      <c r="Z208" s="24">
        <f t="shared" ref="Z208:AC208" si="334">IF(U208&gt;0,1,0)</f>
        <v>1</v>
      </c>
      <c r="AA208" s="24">
        <f t="shared" si="334"/>
        <v>1</v>
      </c>
      <c r="AB208" s="24">
        <f t="shared" si="334"/>
        <v>1</v>
      </c>
      <c r="AC208" s="24">
        <f t="shared" si="334"/>
        <v>1</v>
      </c>
      <c r="AE208" s="29">
        <f t="shared" ref="AE208:AH208" si="335">P208*Z208</f>
        <v>10590.40353</v>
      </c>
      <c r="AF208" s="29">
        <f t="shared" si="335"/>
        <v>10590.40353</v>
      </c>
      <c r="AG208" s="29">
        <f t="shared" si="335"/>
        <v>10590.40353</v>
      </c>
      <c r="AH208" s="29">
        <f t="shared" si="335"/>
        <v>10590.40353</v>
      </c>
      <c r="AX208" s="50">
        <f t="shared" ref="AX208:AY208" si="336">B8</f>
        <v>2.44985673</v>
      </c>
      <c r="AY208" s="50">
        <f t="shared" si="336"/>
        <v>2.67934097</v>
      </c>
      <c r="BA208" s="50">
        <v>14.08350445558</v>
      </c>
      <c r="BB208" s="50">
        <v>-87.1670895929953</v>
      </c>
      <c r="BF208" s="32">
        <v>0.0</v>
      </c>
      <c r="BG208" s="32">
        <v>0.0</v>
      </c>
      <c r="BH208" s="32">
        <v>0.0</v>
      </c>
      <c r="BI208" s="32">
        <v>0.0</v>
      </c>
      <c r="BL208" s="53"/>
      <c r="BM208" s="53"/>
      <c r="BN208" s="53"/>
    </row>
    <row r="209">
      <c r="A209" s="15">
        <f t="shared" si="305"/>
        <v>8</v>
      </c>
      <c r="B209" s="48">
        <f t="shared" ref="B209:I209" si="337">AN137</f>
        <v>11.92688118</v>
      </c>
      <c r="C209" s="48">
        <f t="shared" si="337"/>
        <v>11.92688118</v>
      </c>
      <c r="D209" s="48">
        <f t="shared" si="337"/>
        <v>11.92688118</v>
      </c>
      <c r="E209" s="48">
        <f t="shared" si="337"/>
        <v>11.92688118</v>
      </c>
      <c r="F209" s="48">
        <f t="shared" si="337"/>
        <v>11.92688118</v>
      </c>
      <c r="G209" s="48">
        <f t="shared" si="337"/>
        <v>11.92688118</v>
      </c>
      <c r="H209" s="48">
        <f t="shared" si="337"/>
        <v>11.92688118</v>
      </c>
      <c r="I209" s="48">
        <f t="shared" si="337"/>
        <v>11.92688118</v>
      </c>
      <c r="K209" s="30">
        <v>110.99301</v>
      </c>
      <c r="L209" s="30">
        <v>110.99301</v>
      </c>
      <c r="M209" s="30">
        <v>110.99301</v>
      </c>
      <c r="N209" s="30">
        <v>110.99301</v>
      </c>
      <c r="P209" s="24">
        <f t="shared" ref="P209:S209" si="338">$B209*K$202+$C209*K$203+$D209*K$204+$E209*K$205+$F209*K$206+$G209*K$207+$H209*K$208+$I209*K$209</f>
        <v>10590.40353</v>
      </c>
      <c r="Q209" s="24">
        <f t="shared" si="338"/>
        <v>10590.40353</v>
      </c>
      <c r="R209" s="24">
        <f t="shared" si="338"/>
        <v>10590.40353</v>
      </c>
      <c r="S209" s="24">
        <f t="shared" si="338"/>
        <v>10590.40353</v>
      </c>
      <c r="U209" s="32">
        <f t="shared" ref="U209:X209" si="339">O10</f>
        <v>1622.272504</v>
      </c>
      <c r="V209" s="32">
        <f t="shared" si="339"/>
        <v>1622.272504</v>
      </c>
      <c r="W209" s="32">
        <f t="shared" si="339"/>
        <v>1622.272504</v>
      </c>
      <c r="X209" s="32">
        <f t="shared" si="339"/>
        <v>1622.272504</v>
      </c>
      <c r="Z209" s="24">
        <f t="shared" ref="Z209:AC209" si="340">IF(U209&gt;0,1,0)</f>
        <v>1</v>
      </c>
      <c r="AA209" s="24">
        <f t="shared" si="340"/>
        <v>1</v>
      </c>
      <c r="AB209" s="24">
        <f t="shared" si="340"/>
        <v>1</v>
      </c>
      <c r="AC209" s="24">
        <f t="shared" si="340"/>
        <v>1</v>
      </c>
      <c r="AE209" s="29">
        <f t="shared" ref="AE209:AH209" si="341">P209*Z209</f>
        <v>10590.40353</v>
      </c>
      <c r="AF209" s="29">
        <f t="shared" si="341"/>
        <v>10590.40353</v>
      </c>
      <c r="AG209" s="29">
        <f t="shared" si="341"/>
        <v>10590.40353</v>
      </c>
      <c r="AH209" s="29">
        <f t="shared" si="341"/>
        <v>10590.40353</v>
      </c>
      <c r="AX209" s="50">
        <f t="shared" ref="AX209:AY209" si="342">B9</f>
        <v>7.69340974</v>
      </c>
      <c r="AY209" s="50">
        <f t="shared" si="342"/>
        <v>8.49968481</v>
      </c>
      <c r="BA209" s="50">
        <v>14.1080854871249</v>
      </c>
      <c r="BB209" s="50">
        <v>-87.192936618101</v>
      </c>
      <c r="BF209" s="32">
        <v>0.0</v>
      </c>
      <c r="BG209" s="32">
        <v>0.0</v>
      </c>
      <c r="BH209" s="32">
        <v>0.0</v>
      </c>
      <c r="BI209" s="32">
        <v>0.0</v>
      </c>
    </row>
    <row r="210">
      <c r="A210" s="15">
        <f t="shared" si="305"/>
        <v>9</v>
      </c>
      <c r="B210" s="48">
        <f t="shared" ref="B210:I210" si="343">AN138</f>
        <v>11.92688118</v>
      </c>
      <c r="C210" s="48">
        <f t="shared" si="343"/>
        <v>11.92688118</v>
      </c>
      <c r="D210" s="48">
        <f t="shared" si="343"/>
        <v>11.92688118</v>
      </c>
      <c r="E210" s="48">
        <f t="shared" si="343"/>
        <v>11.92688118</v>
      </c>
      <c r="F210" s="48">
        <f t="shared" si="343"/>
        <v>11.92688118</v>
      </c>
      <c r="G210" s="48">
        <f t="shared" si="343"/>
        <v>11.92688118</v>
      </c>
      <c r="H210" s="48">
        <f t="shared" si="343"/>
        <v>11.92688118</v>
      </c>
      <c r="I210" s="48">
        <f t="shared" si="343"/>
        <v>11.92688118</v>
      </c>
      <c r="P210" s="24">
        <f t="shared" ref="P210:S210" si="344">$B210*K$202+$C210*K$203+$D210*K$204+$E210*K$205+$F210*K$206+$G210*K$207+$H210*K$208+$I210*K$209</f>
        <v>10590.40353</v>
      </c>
      <c r="Q210" s="24">
        <f t="shared" si="344"/>
        <v>10590.40353</v>
      </c>
      <c r="R210" s="24">
        <f t="shared" si="344"/>
        <v>10590.40353</v>
      </c>
      <c r="S210" s="24">
        <f t="shared" si="344"/>
        <v>10590.40353</v>
      </c>
      <c r="U210" s="32">
        <f t="shared" ref="U210:X210" si="345">O11</f>
        <v>1138.04085</v>
      </c>
      <c r="V210" s="32">
        <f t="shared" si="345"/>
        <v>1138.04085</v>
      </c>
      <c r="W210" s="32">
        <f t="shared" si="345"/>
        <v>1138.04085</v>
      </c>
      <c r="X210" s="32">
        <f t="shared" si="345"/>
        <v>1138.04085</v>
      </c>
      <c r="Z210" s="24">
        <f t="shared" ref="Z210:AC210" si="346">IF(U210&gt;0,1,0)</f>
        <v>1</v>
      </c>
      <c r="AA210" s="24">
        <f t="shared" si="346"/>
        <v>1</v>
      </c>
      <c r="AB210" s="24">
        <f t="shared" si="346"/>
        <v>1</v>
      </c>
      <c r="AC210" s="24">
        <f t="shared" si="346"/>
        <v>1</v>
      </c>
      <c r="AE210" s="29">
        <f t="shared" ref="AE210:AH210" si="347">P210*Z210</f>
        <v>10590.40353</v>
      </c>
      <c r="AF210" s="29">
        <f t="shared" si="347"/>
        <v>10590.40353</v>
      </c>
      <c r="AG210" s="29">
        <f t="shared" si="347"/>
        <v>10590.40353</v>
      </c>
      <c r="AH210" s="29">
        <f t="shared" si="347"/>
        <v>10590.40353</v>
      </c>
      <c r="AJ210" s="54" t="s">
        <v>22</v>
      </c>
      <c r="AK210" s="55"/>
      <c r="AL210" s="55"/>
      <c r="AM210" s="55"/>
      <c r="AX210" s="50">
        <f t="shared" ref="AX210:AY210" si="348">B10</f>
        <v>6.96275072</v>
      </c>
      <c r="AY210" s="50">
        <f t="shared" si="348"/>
        <v>7.6886533</v>
      </c>
      <c r="BA210" s="50">
        <v>14.1096212057179</v>
      </c>
      <c r="BB210" s="50">
        <v>-87.2013263647028</v>
      </c>
      <c r="BF210" s="32">
        <v>0.0</v>
      </c>
      <c r="BG210" s="32">
        <v>0.0</v>
      </c>
      <c r="BH210" s="32">
        <v>0.0</v>
      </c>
      <c r="BI210" s="32">
        <v>0.0</v>
      </c>
    </row>
    <row r="211">
      <c r="A211" s="15">
        <f t="shared" si="305"/>
        <v>10</v>
      </c>
      <c r="B211" s="48">
        <f t="shared" ref="B211:I211" si="349">AN139</f>
        <v>11.92688118</v>
      </c>
      <c r="C211" s="48">
        <f t="shared" si="349"/>
        <v>11.92688118</v>
      </c>
      <c r="D211" s="48">
        <f t="shared" si="349"/>
        <v>11.92688118</v>
      </c>
      <c r="E211" s="48">
        <f t="shared" si="349"/>
        <v>11.92688118</v>
      </c>
      <c r="F211" s="48">
        <f t="shared" si="349"/>
        <v>11.92688118</v>
      </c>
      <c r="G211" s="48">
        <f t="shared" si="349"/>
        <v>11.92688118</v>
      </c>
      <c r="H211" s="48">
        <f t="shared" si="349"/>
        <v>11.92688118</v>
      </c>
      <c r="I211" s="48">
        <f t="shared" si="349"/>
        <v>11.92688118</v>
      </c>
      <c r="P211" s="24">
        <f t="shared" ref="P211:S211" si="350">$B211*K$202+$C211*K$203+$D211*K$204+$E211*K$205+$F211*K$206+$G211*K$207+$H211*K$208+$I211*K$209</f>
        <v>10590.40353</v>
      </c>
      <c r="Q211" s="24">
        <f t="shared" si="350"/>
        <v>10590.40353</v>
      </c>
      <c r="R211" s="24">
        <f t="shared" si="350"/>
        <v>10590.40353</v>
      </c>
      <c r="S211" s="24">
        <f t="shared" si="350"/>
        <v>10590.40353</v>
      </c>
      <c r="U211" s="32">
        <f t="shared" ref="U211:X211" si="351">O12</f>
        <v>211.9215351</v>
      </c>
      <c r="V211" s="32">
        <f t="shared" si="351"/>
        <v>211.9215351</v>
      </c>
      <c r="W211" s="32">
        <f t="shared" si="351"/>
        <v>211.9215351</v>
      </c>
      <c r="X211" s="32">
        <f t="shared" si="351"/>
        <v>211.9215351</v>
      </c>
      <c r="Z211" s="24">
        <f t="shared" ref="Z211:AC211" si="352">IF(U211&gt;0,1,0)</f>
        <v>1</v>
      </c>
      <c r="AA211" s="24">
        <f t="shared" si="352"/>
        <v>1</v>
      </c>
      <c r="AB211" s="24">
        <f t="shared" si="352"/>
        <v>1</v>
      </c>
      <c r="AC211" s="24">
        <f t="shared" si="352"/>
        <v>1</v>
      </c>
      <c r="AE211" s="29">
        <f t="shared" ref="AE211:AH211" si="353">P211*Z211</f>
        <v>10590.40353</v>
      </c>
      <c r="AF211" s="29">
        <f t="shared" si="353"/>
        <v>10590.40353</v>
      </c>
      <c r="AG211" s="29">
        <f t="shared" si="353"/>
        <v>10590.40353</v>
      </c>
      <c r="AH211" s="29">
        <f t="shared" si="353"/>
        <v>10590.40353</v>
      </c>
      <c r="AJ211" s="56">
        <f t="shared" ref="AJ211:AM211" si="354">AJ202-BL219</f>
        <v>0.75</v>
      </c>
      <c r="AK211" s="56">
        <f t="shared" si="354"/>
        <v>0.75</v>
      </c>
      <c r="AL211" s="56">
        <f t="shared" si="354"/>
        <v>0.75</v>
      </c>
      <c r="AM211" s="56">
        <f t="shared" si="354"/>
        <v>0.75</v>
      </c>
      <c r="AX211" s="50">
        <f t="shared" ref="AX211:AY211" si="355">B11</f>
        <v>4.89</v>
      </c>
      <c r="AY211" s="50">
        <f t="shared" si="355"/>
        <v>5.39868195</v>
      </c>
      <c r="BA211" s="50">
        <v>14.0864666071806</v>
      </c>
      <c r="BB211" s="50">
        <v>-87.1912121057064</v>
      </c>
      <c r="BF211" s="32">
        <v>0.0</v>
      </c>
      <c r="BG211" s="32">
        <v>0.0</v>
      </c>
      <c r="BH211" s="32">
        <v>0.0</v>
      </c>
      <c r="BI211" s="32">
        <v>0.0</v>
      </c>
    </row>
    <row r="212">
      <c r="A212" s="15">
        <f t="shared" si="305"/>
        <v>11</v>
      </c>
      <c r="B212" s="48">
        <f t="shared" ref="B212:I212" si="356">AN140</f>
        <v>11.92688118</v>
      </c>
      <c r="C212" s="48">
        <f t="shared" si="356"/>
        <v>11.92688118</v>
      </c>
      <c r="D212" s="48">
        <f t="shared" si="356"/>
        <v>11.92688118</v>
      </c>
      <c r="E212" s="48">
        <f t="shared" si="356"/>
        <v>11.92688118</v>
      </c>
      <c r="F212" s="48">
        <f t="shared" si="356"/>
        <v>11.92688118</v>
      </c>
      <c r="G212" s="48">
        <f t="shared" si="356"/>
        <v>11.92688118</v>
      </c>
      <c r="H212" s="48">
        <f t="shared" si="356"/>
        <v>11.92688118</v>
      </c>
      <c r="I212" s="48">
        <f t="shared" si="356"/>
        <v>11.92688118</v>
      </c>
      <c r="P212" s="24">
        <f t="shared" ref="P212:S212" si="357">$B212*K$202+$C212*K$203+$D212*K$204+$E212*K$205+$F212*K$206+$G212*K$207+$H212*K$208+$I212*K$209</f>
        <v>10590.40353</v>
      </c>
      <c r="Q212" s="24">
        <f t="shared" si="357"/>
        <v>10590.40353</v>
      </c>
      <c r="R212" s="24">
        <f t="shared" si="357"/>
        <v>10590.40353</v>
      </c>
      <c r="S212" s="24">
        <f t="shared" si="357"/>
        <v>10590.40353</v>
      </c>
      <c r="U212" s="32">
        <f t="shared" ref="U212:X212" si="358">O13</f>
        <v>1389.523978</v>
      </c>
      <c r="V212" s="32">
        <f t="shared" si="358"/>
        <v>1389.523978</v>
      </c>
      <c r="W212" s="32">
        <f t="shared" si="358"/>
        <v>1389.523978</v>
      </c>
      <c r="X212" s="32">
        <f t="shared" si="358"/>
        <v>1389.523978</v>
      </c>
      <c r="Z212" s="24">
        <f t="shared" ref="Z212:AC212" si="359">IF(U212&gt;0,1,0)</f>
        <v>1</v>
      </c>
      <c r="AA212" s="24">
        <f t="shared" si="359"/>
        <v>1</v>
      </c>
      <c r="AB212" s="24">
        <f t="shared" si="359"/>
        <v>1</v>
      </c>
      <c r="AC212" s="24">
        <f t="shared" si="359"/>
        <v>1</v>
      </c>
      <c r="AE212" s="29">
        <f t="shared" ref="AE212:AH212" si="360">P212*Z212</f>
        <v>10590.40353</v>
      </c>
      <c r="AF212" s="29">
        <f t="shared" si="360"/>
        <v>10590.40353</v>
      </c>
      <c r="AG212" s="29">
        <f t="shared" si="360"/>
        <v>10590.40353</v>
      </c>
      <c r="AH212" s="29">
        <f t="shared" si="360"/>
        <v>10590.40353</v>
      </c>
      <c r="AJ212" s="56">
        <f t="shared" ref="AJ212:AM212" si="361">AJ203-BL220</f>
        <v>0.75</v>
      </c>
      <c r="AK212" s="56">
        <f t="shared" si="361"/>
        <v>0.75</v>
      </c>
      <c r="AL212" s="56">
        <f t="shared" si="361"/>
        <v>0.75</v>
      </c>
      <c r="AM212" s="56">
        <f t="shared" si="361"/>
        <v>0.75</v>
      </c>
      <c r="AX212" s="50">
        <f t="shared" ref="AX212:AY212" si="362">B12</f>
        <v>0.35530086</v>
      </c>
      <c r="AY212" s="50">
        <f t="shared" si="362"/>
        <v>1.5894384</v>
      </c>
      <c r="BA212" s="50">
        <v>14.0888316033967</v>
      </c>
      <c r="BB212" s="50">
        <v>-87.1452224655704</v>
      </c>
      <c r="BF212" s="32">
        <v>0.0</v>
      </c>
      <c r="BG212" s="32">
        <v>0.0</v>
      </c>
      <c r="BH212" s="32">
        <v>0.0</v>
      </c>
      <c r="BI212" s="32">
        <v>0.0</v>
      </c>
    </row>
    <row r="213">
      <c r="A213" s="15">
        <f t="shared" si="305"/>
        <v>12</v>
      </c>
      <c r="B213" s="48">
        <f t="shared" ref="B213:I213" si="363">AN141</f>
        <v>11.92688118</v>
      </c>
      <c r="C213" s="48">
        <f t="shared" si="363"/>
        <v>11.92688118</v>
      </c>
      <c r="D213" s="48">
        <f t="shared" si="363"/>
        <v>11.92688118</v>
      </c>
      <c r="E213" s="48">
        <f t="shared" si="363"/>
        <v>11.92688118</v>
      </c>
      <c r="F213" s="48">
        <f t="shared" si="363"/>
        <v>11.92688118</v>
      </c>
      <c r="G213" s="48">
        <f t="shared" si="363"/>
        <v>11.92688118</v>
      </c>
      <c r="H213" s="48">
        <f t="shared" si="363"/>
        <v>11.92688118</v>
      </c>
      <c r="I213" s="48">
        <f t="shared" si="363"/>
        <v>11.92688118</v>
      </c>
      <c r="P213" s="24">
        <f t="shared" ref="P213:S213" si="364">$B213*K$202+$C213*K$203+$D213*K$204+$E213*K$205+$F213*K$206+$G213*K$207+$H213*K$208+$I213*K$209</f>
        <v>10590.40353</v>
      </c>
      <c r="Q213" s="24">
        <f t="shared" si="364"/>
        <v>10590.40353</v>
      </c>
      <c r="R213" s="24">
        <f t="shared" si="364"/>
        <v>10590.40353</v>
      </c>
      <c r="S213" s="24">
        <f t="shared" si="364"/>
        <v>10590.40353</v>
      </c>
      <c r="U213" s="32">
        <f t="shared" ref="U213:X213" si="365">O14</f>
        <v>1140.424178</v>
      </c>
      <c r="V213" s="32">
        <f t="shared" si="365"/>
        <v>1140.424178</v>
      </c>
      <c r="W213" s="32">
        <f t="shared" si="365"/>
        <v>1140.424178</v>
      </c>
      <c r="X213" s="32">
        <f t="shared" si="365"/>
        <v>1140.424178</v>
      </c>
      <c r="Z213" s="24">
        <f t="shared" ref="Z213:AC213" si="366">IF(U213&gt;0,1,0)</f>
        <v>1</v>
      </c>
      <c r="AA213" s="24">
        <f t="shared" si="366"/>
        <v>1</v>
      </c>
      <c r="AB213" s="24">
        <f t="shared" si="366"/>
        <v>1</v>
      </c>
      <c r="AC213" s="24">
        <f t="shared" si="366"/>
        <v>1</v>
      </c>
      <c r="AE213" s="29">
        <f t="shared" ref="AE213:AH213" si="367">P213*Z213</f>
        <v>10590.40353</v>
      </c>
      <c r="AF213" s="29">
        <f t="shared" si="367"/>
        <v>10590.40353</v>
      </c>
      <c r="AG213" s="29">
        <f t="shared" si="367"/>
        <v>10590.40353</v>
      </c>
      <c r="AH213" s="29">
        <f t="shared" si="367"/>
        <v>10590.40353</v>
      </c>
      <c r="AJ213" s="55"/>
      <c r="AK213" s="55"/>
      <c r="AL213" s="55"/>
      <c r="AM213" s="55"/>
      <c r="AX213" s="50">
        <f t="shared" ref="AX213:AY213" si="368">B13</f>
        <v>11.30372493</v>
      </c>
      <c r="AY213" s="50">
        <f t="shared" si="368"/>
        <v>1.25071347</v>
      </c>
      <c r="BA213" s="50">
        <v>14.073244971637</v>
      </c>
      <c r="BB213" s="50">
        <v>-87.1823270510221</v>
      </c>
      <c r="BF213" s="32">
        <v>0.0</v>
      </c>
      <c r="BG213" s="32">
        <v>0.0</v>
      </c>
      <c r="BH213" s="32">
        <v>0.0</v>
      </c>
      <c r="BI213" s="32">
        <v>0.0</v>
      </c>
      <c r="BL213" s="51" t="s">
        <v>41</v>
      </c>
      <c r="BM213" s="52"/>
    </row>
    <row r="214">
      <c r="A214" s="15">
        <f t="shared" si="305"/>
        <v>13</v>
      </c>
      <c r="B214" s="48">
        <f t="shared" ref="B214:I214" si="369">AN142</f>
        <v>11.92688118</v>
      </c>
      <c r="C214" s="48">
        <f t="shared" si="369"/>
        <v>11.92688118</v>
      </c>
      <c r="D214" s="48">
        <f t="shared" si="369"/>
        <v>11.92688118</v>
      </c>
      <c r="E214" s="48">
        <f t="shared" si="369"/>
        <v>11.92688118</v>
      </c>
      <c r="F214" s="48">
        <f t="shared" si="369"/>
        <v>11.92688118</v>
      </c>
      <c r="G214" s="48">
        <f t="shared" si="369"/>
        <v>11.92688118</v>
      </c>
      <c r="H214" s="48">
        <f t="shared" si="369"/>
        <v>11.92688118</v>
      </c>
      <c r="I214" s="48">
        <f t="shared" si="369"/>
        <v>11.92688118</v>
      </c>
      <c r="P214" s="24">
        <f t="shared" ref="P214:S214" si="370">$B214*K$202+$C214*K$203+$D214*K$204+$E214*K$205+$F214*K$206+$G214*K$207+$H214*K$208+$I214*K$209</f>
        <v>10590.40353</v>
      </c>
      <c r="Q214" s="24">
        <f t="shared" si="370"/>
        <v>10590.40353</v>
      </c>
      <c r="R214" s="24">
        <f t="shared" si="370"/>
        <v>10590.40353</v>
      </c>
      <c r="S214" s="24">
        <f t="shared" si="370"/>
        <v>10590.40353</v>
      </c>
      <c r="U214" s="32">
        <f t="shared" ref="U214:X214" si="371">O15</f>
        <v>1259.907359</v>
      </c>
      <c r="V214" s="32">
        <f t="shared" si="371"/>
        <v>1259.907359</v>
      </c>
      <c r="W214" s="32">
        <f t="shared" si="371"/>
        <v>1259.907359</v>
      </c>
      <c r="X214" s="32">
        <f t="shared" si="371"/>
        <v>1259.907359</v>
      </c>
      <c r="Z214" s="24">
        <f t="shared" ref="Z214:AC214" si="372">IF(U214&gt;0,1,0)</f>
        <v>1</v>
      </c>
      <c r="AA214" s="24">
        <f t="shared" si="372"/>
        <v>1</v>
      </c>
      <c r="AB214" s="24">
        <f t="shared" si="372"/>
        <v>1</v>
      </c>
      <c r="AC214" s="24">
        <f t="shared" si="372"/>
        <v>1</v>
      </c>
      <c r="AE214" s="29">
        <f t="shared" ref="AE214:AH214" si="373">P214*Z214</f>
        <v>10590.40353</v>
      </c>
      <c r="AF214" s="29">
        <f t="shared" si="373"/>
        <v>10590.40353</v>
      </c>
      <c r="AG214" s="29">
        <f t="shared" si="373"/>
        <v>10590.40353</v>
      </c>
      <c r="AH214" s="29">
        <f t="shared" si="373"/>
        <v>10590.40353</v>
      </c>
      <c r="AJ214" s="55"/>
      <c r="AK214" s="55"/>
      <c r="AL214" s="55"/>
      <c r="AM214" s="55"/>
      <c r="AX214" s="50">
        <f t="shared" ref="AX214:AY214" si="374">B14</f>
        <v>9.28366762</v>
      </c>
      <c r="AY214" s="50">
        <f t="shared" si="374"/>
        <v>1.02648711</v>
      </c>
      <c r="BA214" s="50">
        <v>14.1134152698199</v>
      </c>
      <c r="BB214" s="50">
        <v>-87.1737606765128</v>
      </c>
      <c r="BF214" s="32">
        <v>0.0</v>
      </c>
      <c r="BG214" s="32">
        <v>0.0</v>
      </c>
      <c r="BH214" s="32">
        <v>0.0</v>
      </c>
      <c r="BI214" s="32">
        <v>0.0</v>
      </c>
      <c r="BL214" s="32">
        <f t="shared" ref="BL214:BO214" si="375">($BA203*BF$208)+($BB203*BF$209)+($BC203*BF$210)+($BD203*BF$211)+($BE203*BF$212)+($BF203*BF$213)+($BG203*BF$214)+($BH203*BF$215)+($BI203*BF$216)+($BJ203*BF$217)+($BK203*BF$218)+($BL203*BF$219)+($BM203*BF$220)+($BN203*BF$221)+($BO203*BF$222)+($BP203*BF$223)+($BQ203*BF$224)+($BR203*BF$225)+($BS203*BF$226)+($BT203*BF$227)+($BU203*BF$228)+($BV203*BF$229)+($BW203*BF$230)+($BX203*BF$231)+($BY203*BF$232)+($BZ203*BF$233)+($CA203*BF$234)+($CB203*BF$235)+($CC203*BF$236)+($CD203*BF$237)+($CE203*BF$238)+($CF203*BF$239)+($CG203*BF$240)+($CH203*BF$241)+($CI203*BF$242)+($CJ203*BF$243)+($CK203*BF$244)+($CL203*BF$245)+($CM203*BF$246)+($CN203*BF$247)+($CO203*BF$248)+($CP203*BF$249)+($CQ203*BF$250)+($CR203*BF$251)+($CS203*BF$252)+($CT203*BF$253)+($CU203*BF$254)+($CV203*BF$255)+($CW203*BF$256)+($CX203*BF$257)+($CY203*BF$258)+($CZ203*BF$259)+($DA203*BF$260)+($DB203*BF$261)+($DC203*BF$262)+($DD203*BF$263)+($DE203*BF$264)+($DF203*BF$265)</f>
        <v>0</v>
      </c>
      <c r="BM214" s="32">
        <f t="shared" si="375"/>
        <v>0</v>
      </c>
      <c r="BN214" s="32">
        <f t="shared" si="375"/>
        <v>0</v>
      </c>
      <c r="BO214" s="32">
        <f t="shared" si="375"/>
        <v>0</v>
      </c>
    </row>
    <row r="215">
      <c r="A215" s="15">
        <f t="shared" si="305"/>
        <v>14</v>
      </c>
      <c r="B215" s="48">
        <f t="shared" ref="B215:I215" si="376">AN143</f>
        <v>11.92688118</v>
      </c>
      <c r="C215" s="48">
        <f t="shared" si="376"/>
        <v>11.92688118</v>
      </c>
      <c r="D215" s="48">
        <f t="shared" si="376"/>
        <v>11.92688118</v>
      </c>
      <c r="E215" s="48">
        <f t="shared" si="376"/>
        <v>11.92688118</v>
      </c>
      <c r="F215" s="48">
        <f t="shared" si="376"/>
        <v>11.92688118</v>
      </c>
      <c r="G215" s="48">
        <f t="shared" si="376"/>
        <v>11.92688118</v>
      </c>
      <c r="H215" s="48">
        <f t="shared" si="376"/>
        <v>11.92688118</v>
      </c>
      <c r="I215" s="48">
        <f t="shared" si="376"/>
        <v>11.92688118</v>
      </c>
      <c r="P215" s="24">
        <f t="shared" ref="P215:S215" si="377">$B215*K$202+$C215*K$203+$D215*K$204+$E215*K$205+$F215*K$206+$G215*K$207+$H215*K$208+$I215*K$209</f>
        <v>10590.40353</v>
      </c>
      <c r="Q215" s="24">
        <f t="shared" si="377"/>
        <v>10590.40353</v>
      </c>
      <c r="R215" s="24">
        <f t="shared" si="377"/>
        <v>10590.40353</v>
      </c>
      <c r="S215" s="24">
        <f t="shared" si="377"/>
        <v>10590.40353</v>
      </c>
      <c r="U215" s="32">
        <f t="shared" ref="U215:X215" si="378">O16</f>
        <v>1320.624032</v>
      </c>
      <c r="V215" s="32">
        <f t="shared" si="378"/>
        <v>1320.624032</v>
      </c>
      <c r="W215" s="32">
        <f t="shared" si="378"/>
        <v>1320.624032</v>
      </c>
      <c r="X215" s="32">
        <f t="shared" si="378"/>
        <v>1320.624032</v>
      </c>
      <c r="Z215" s="24">
        <f t="shared" ref="Z215:AC215" si="379">IF(U215&gt;0,1,0)</f>
        <v>1</v>
      </c>
      <c r="AA215" s="24">
        <f t="shared" si="379"/>
        <v>1</v>
      </c>
      <c r="AB215" s="24">
        <f t="shared" si="379"/>
        <v>1</v>
      </c>
      <c r="AC215" s="24">
        <f t="shared" si="379"/>
        <v>1</v>
      </c>
      <c r="AE215" s="29">
        <f t="shared" ref="AE215:AH215" si="380">P215*Z215</f>
        <v>10590.40353</v>
      </c>
      <c r="AF215" s="29">
        <f t="shared" si="380"/>
        <v>10590.40353</v>
      </c>
      <c r="AG215" s="29">
        <f t="shared" si="380"/>
        <v>10590.40353</v>
      </c>
      <c r="AH215" s="29">
        <f t="shared" si="380"/>
        <v>10590.40353</v>
      </c>
      <c r="AJ215" s="54" t="s">
        <v>27</v>
      </c>
      <c r="AK215" s="55"/>
      <c r="AL215" s="55"/>
      <c r="AM215" s="55"/>
      <c r="AX215" s="50">
        <f t="shared" ref="AX215:AY215" si="381">B15</f>
        <v>5.41547278</v>
      </c>
      <c r="AY215" s="50">
        <f t="shared" si="381"/>
        <v>5.97117479</v>
      </c>
      <c r="BA215" s="50">
        <v>14.0865909322278</v>
      </c>
      <c r="BB215" s="50">
        <v>-87.1592805491442</v>
      </c>
      <c r="BF215" s="32">
        <v>0.0</v>
      </c>
      <c r="BG215" s="32">
        <v>0.0</v>
      </c>
      <c r="BH215" s="32">
        <v>0.0</v>
      </c>
      <c r="BI215" s="32">
        <v>0.0</v>
      </c>
      <c r="BL215" s="32">
        <f t="shared" ref="BL215:BO215" si="382">($BA204*BF$208)+($BB204*BF$209)+($BC204*BF$210)+($BD204*BF$211)+($BE204*BF$212)+($BF204*BF$213)+($BG204*BF$214)+($BH204*BF$215)+($BI204*BF$216)+($BJ204*BF$217)+($BK204*BF$218)+($BL204*BF$219)+($BM204*BF$220)+($BN204*BF$221)+($BO204*BF$222)+($BP204*BF$223)+($BQ204*BF$224)+($BR204*BF$225)+($BS204*BF$226)+($BT204*BF$227)+($BU204*BF$228)+($BV204*BF$229)+($BW204*BF$230)+($BX204*BF$231)+($BY204*BF$232)+($BZ204*BF$233)+($CA204*BF$234)+($CB204*BF$235)+($CC204*BF$236)+($CD204*BF$237)+($CE204*BF$238)+($CF204*BF$239)+($CG204*BF$240)+($CH204*BF$241)+($CI204*BF$242)+($CJ204*BF$243)+($CK204*BF$244)+($CL204*BF$245)+($CM204*BF$246)+($CN204*BF$247)+($CO204*BF$248)+($CP204*BF$249)+($CQ204*BF$250)+($CR204*BF$251)+($CS204*BF$252)+($CT204*BF$253)+($CU204*BF$254)+($CV204*BF$255)+($CW204*BF$256)+($CX204*BF$257)+($CY204*BF$258)+($CZ204*BF$259)+($DA204*BF$260)+($DB204*BF$261)+($DC204*BF$262)+($DD204*BF$263)+($DE204*BF$264)+($DF204*BF$265)</f>
        <v>0</v>
      </c>
      <c r="BM215" s="32">
        <f t="shared" si="382"/>
        <v>0</v>
      </c>
      <c r="BN215" s="32">
        <f t="shared" si="382"/>
        <v>0</v>
      </c>
      <c r="BO215" s="32">
        <f t="shared" si="382"/>
        <v>0</v>
      </c>
    </row>
    <row r="216">
      <c r="A216" s="15">
        <f t="shared" si="305"/>
        <v>15</v>
      </c>
      <c r="B216" s="48">
        <f t="shared" ref="B216:I216" si="383">AN144</f>
        <v>11.92688118</v>
      </c>
      <c r="C216" s="48">
        <f t="shared" si="383"/>
        <v>11.92688118</v>
      </c>
      <c r="D216" s="48">
        <f t="shared" si="383"/>
        <v>11.92688118</v>
      </c>
      <c r="E216" s="48">
        <f t="shared" si="383"/>
        <v>11.92688118</v>
      </c>
      <c r="F216" s="48">
        <f t="shared" si="383"/>
        <v>11.92688118</v>
      </c>
      <c r="G216" s="48">
        <f t="shared" si="383"/>
        <v>11.92688118</v>
      </c>
      <c r="H216" s="48">
        <f t="shared" si="383"/>
        <v>11.92688118</v>
      </c>
      <c r="I216" s="48">
        <f t="shared" si="383"/>
        <v>11.92688118</v>
      </c>
      <c r="P216" s="24">
        <f t="shared" ref="P216:S216" si="384">$B216*K$202+$C216*K$203+$D216*K$204+$E216*K$205+$F216*K$206+$G216*K$207+$H216*K$208+$I216*K$209</f>
        <v>10590.40353</v>
      </c>
      <c r="Q216" s="24">
        <f t="shared" si="384"/>
        <v>10590.40353</v>
      </c>
      <c r="R216" s="24">
        <f t="shared" si="384"/>
        <v>10590.40353</v>
      </c>
      <c r="S216" s="24">
        <f t="shared" si="384"/>
        <v>10590.40353</v>
      </c>
      <c r="U216" s="32">
        <f t="shared" ref="U216:X216" si="385">O17</f>
        <v>1490.223897</v>
      </c>
      <c r="V216" s="32">
        <f t="shared" si="385"/>
        <v>1490.223897</v>
      </c>
      <c r="W216" s="32">
        <f t="shared" si="385"/>
        <v>1490.223897</v>
      </c>
      <c r="X216" s="32">
        <f t="shared" si="385"/>
        <v>1490.223897</v>
      </c>
      <c r="Z216" s="24">
        <f t="shared" ref="Z216:AC216" si="386">IF(U216&gt;0,1,0)</f>
        <v>1</v>
      </c>
      <c r="AA216" s="24">
        <f t="shared" si="386"/>
        <v>1</v>
      </c>
      <c r="AB216" s="24">
        <f t="shared" si="386"/>
        <v>1</v>
      </c>
      <c r="AC216" s="24">
        <f t="shared" si="386"/>
        <v>1</v>
      </c>
      <c r="AE216" s="29">
        <f t="shared" ref="AE216:AH216" si="387">P216*Z216</f>
        <v>10590.40353</v>
      </c>
      <c r="AF216" s="29">
        <f t="shared" si="387"/>
        <v>10590.40353</v>
      </c>
      <c r="AG216" s="29">
        <f t="shared" si="387"/>
        <v>10590.40353</v>
      </c>
      <c r="AH216" s="29">
        <f t="shared" si="387"/>
        <v>10590.40353</v>
      </c>
      <c r="AJ216" s="56">
        <f t="shared" ref="AJ216:AM216" si="388">AJ207-AS207</f>
        <v>-50.55878668</v>
      </c>
      <c r="AK216" s="56">
        <f t="shared" si="388"/>
        <v>-50.55878668</v>
      </c>
      <c r="AL216" s="56">
        <f t="shared" si="388"/>
        <v>-50.55878668</v>
      </c>
      <c r="AM216" s="56">
        <f t="shared" si="388"/>
        <v>-50.55878668</v>
      </c>
      <c r="AX216" s="50">
        <f t="shared" ref="AX216:AY216" si="389">B16</f>
        <v>10.74498567</v>
      </c>
      <c r="AY216" s="50">
        <f t="shared" si="389"/>
        <v>1.18869341</v>
      </c>
      <c r="BA216" s="50">
        <v>14.0652777369674</v>
      </c>
      <c r="BB216" s="50">
        <v>-87.1942706000928</v>
      </c>
      <c r="BF216" s="32">
        <v>0.0</v>
      </c>
      <c r="BG216" s="32">
        <v>0.0</v>
      </c>
      <c r="BH216" s="32">
        <v>0.0</v>
      </c>
      <c r="BI216" s="32">
        <v>0.0</v>
      </c>
    </row>
    <row r="217">
      <c r="A217" s="15">
        <f t="shared" si="305"/>
        <v>16</v>
      </c>
      <c r="B217" s="48">
        <f t="shared" ref="B217:I217" si="390">AN145</f>
        <v>11.92688118</v>
      </c>
      <c r="C217" s="48">
        <f t="shared" si="390"/>
        <v>11.92688118</v>
      </c>
      <c r="D217" s="48">
        <f t="shared" si="390"/>
        <v>11.92688118</v>
      </c>
      <c r="E217" s="48">
        <f t="shared" si="390"/>
        <v>11.92688118</v>
      </c>
      <c r="F217" s="48">
        <f t="shared" si="390"/>
        <v>11.92688118</v>
      </c>
      <c r="G217" s="48">
        <f t="shared" si="390"/>
        <v>11.92688118</v>
      </c>
      <c r="H217" s="48">
        <f t="shared" si="390"/>
        <v>11.92688118</v>
      </c>
      <c r="I217" s="48">
        <f t="shared" si="390"/>
        <v>11.92688118</v>
      </c>
      <c r="P217" s="24">
        <f t="shared" ref="P217:S217" si="391">$B217*K$202+$C217*K$203+$D217*K$204+$E217*K$205+$F217*K$206+$G217*K$207+$H217*K$208+$I217*K$209</f>
        <v>10590.40353</v>
      </c>
      <c r="Q217" s="24">
        <f t="shared" si="391"/>
        <v>10590.40353</v>
      </c>
      <c r="R217" s="24">
        <f t="shared" si="391"/>
        <v>10590.40353</v>
      </c>
      <c r="S217" s="24">
        <f t="shared" si="391"/>
        <v>10590.40353</v>
      </c>
      <c r="U217" s="32">
        <f t="shared" ref="U217:X217" si="392">O18</f>
        <v>1048.52769</v>
      </c>
      <c r="V217" s="32">
        <f t="shared" si="392"/>
        <v>1048.52769</v>
      </c>
      <c r="W217" s="32">
        <f t="shared" si="392"/>
        <v>1048.52769</v>
      </c>
      <c r="X217" s="32">
        <f t="shared" si="392"/>
        <v>1048.52769</v>
      </c>
      <c r="Z217" s="24">
        <f t="shared" ref="Z217:AC217" si="393">IF(U217&gt;0,1,0)</f>
        <v>1</v>
      </c>
      <c r="AA217" s="24">
        <f t="shared" si="393"/>
        <v>1</v>
      </c>
      <c r="AB217" s="24">
        <f t="shared" si="393"/>
        <v>1</v>
      </c>
      <c r="AC217" s="24">
        <f t="shared" si="393"/>
        <v>1</v>
      </c>
      <c r="AE217" s="29">
        <f t="shared" ref="AE217:AH217" si="394">P217*Z217</f>
        <v>10590.40353</v>
      </c>
      <c r="AF217" s="29">
        <f t="shared" si="394"/>
        <v>10590.40353</v>
      </c>
      <c r="AG217" s="29">
        <f t="shared" si="394"/>
        <v>10590.40353</v>
      </c>
      <c r="AH217" s="29">
        <f t="shared" si="394"/>
        <v>10590.40353</v>
      </c>
      <c r="AX217" s="50">
        <f t="shared" ref="AX217:AY217" si="395">B17</f>
        <v>12.12034384</v>
      </c>
      <c r="AY217" s="50">
        <f t="shared" si="395"/>
        <v>1.34135817</v>
      </c>
      <c r="BA217" s="50">
        <v>14.0714076818312</v>
      </c>
      <c r="BB217" s="50">
        <v>-87.1616229559643</v>
      </c>
      <c r="BF217" s="32">
        <v>0.0</v>
      </c>
      <c r="BG217" s="32">
        <v>0.0</v>
      </c>
      <c r="BH217" s="32">
        <v>0.0</v>
      </c>
      <c r="BI217" s="32">
        <v>0.0</v>
      </c>
      <c r="BL217" s="24">
        <v>0.01</v>
      </c>
      <c r="BM217" s="8" t="s">
        <v>24</v>
      </c>
    </row>
    <row r="218">
      <c r="A218" s="15">
        <f t="shared" si="305"/>
        <v>17</v>
      </c>
      <c r="B218" s="48">
        <f t="shared" ref="B218:I218" si="396">AN146</f>
        <v>11.92688118</v>
      </c>
      <c r="C218" s="48">
        <f t="shared" si="396"/>
        <v>11.92688118</v>
      </c>
      <c r="D218" s="48">
        <f t="shared" si="396"/>
        <v>11.92688118</v>
      </c>
      <c r="E218" s="48">
        <f t="shared" si="396"/>
        <v>11.92688118</v>
      </c>
      <c r="F218" s="48">
        <f t="shared" si="396"/>
        <v>11.92688118</v>
      </c>
      <c r="G218" s="48">
        <f t="shared" si="396"/>
        <v>11.92688118</v>
      </c>
      <c r="H218" s="48">
        <f t="shared" si="396"/>
        <v>11.92688118</v>
      </c>
      <c r="I218" s="48">
        <f t="shared" si="396"/>
        <v>11.92688118</v>
      </c>
      <c r="P218" s="24">
        <f t="shared" ref="P218:S218" si="397">$B218*K$202+$C218*K$203+$D218*K$204+$E218*K$205+$F218*K$206+$G218*K$207+$H218*K$208+$I218*K$209</f>
        <v>10590.40353</v>
      </c>
      <c r="Q218" s="24">
        <f t="shared" si="397"/>
        <v>10590.40353</v>
      </c>
      <c r="R218" s="24">
        <f t="shared" si="397"/>
        <v>10590.40353</v>
      </c>
      <c r="S218" s="24">
        <f t="shared" si="397"/>
        <v>10590.40353</v>
      </c>
      <c r="U218" s="32">
        <f t="shared" ref="U218:X218" si="398">O19</f>
        <v>1723.423709</v>
      </c>
      <c r="V218" s="32">
        <f t="shared" si="398"/>
        <v>1723.423709</v>
      </c>
      <c r="W218" s="32">
        <f t="shared" si="398"/>
        <v>1723.423709</v>
      </c>
      <c r="X218" s="32">
        <f t="shared" si="398"/>
        <v>1723.423709</v>
      </c>
      <c r="Z218" s="24">
        <f t="shared" ref="Z218:AC218" si="399">IF(U218&gt;0,1,0)</f>
        <v>1</v>
      </c>
      <c r="AA218" s="24">
        <f t="shared" si="399"/>
        <v>1</v>
      </c>
      <c r="AB218" s="24">
        <f t="shared" si="399"/>
        <v>1</v>
      </c>
      <c r="AC218" s="24">
        <f t="shared" si="399"/>
        <v>1</v>
      </c>
      <c r="AE218" s="29">
        <f t="shared" ref="AE218:AH218" si="400">P218*Z218</f>
        <v>10590.40353</v>
      </c>
      <c r="AF218" s="29">
        <f t="shared" si="400"/>
        <v>10590.40353</v>
      </c>
      <c r="AG218" s="29">
        <f t="shared" si="400"/>
        <v>10590.40353</v>
      </c>
      <c r="AH218" s="29">
        <f t="shared" si="400"/>
        <v>10590.40353</v>
      </c>
      <c r="AX218" s="50">
        <f t="shared" ref="AX218:AY218" si="401">B18</f>
        <v>4.51289398</v>
      </c>
      <c r="AY218" s="50">
        <f t="shared" si="401"/>
        <v>4.96931232</v>
      </c>
      <c r="BA218" s="50">
        <v>14.0748008890322</v>
      </c>
      <c r="BB218" s="50">
        <v>-87.2007212532415</v>
      </c>
      <c r="BF218" s="32">
        <v>0.0</v>
      </c>
      <c r="BG218" s="32">
        <v>0.0</v>
      </c>
      <c r="BH218" s="32">
        <v>0.0</v>
      </c>
      <c r="BI218" s="32">
        <v>0.0</v>
      </c>
    </row>
    <row r="219">
      <c r="A219" s="15">
        <f t="shared" si="305"/>
        <v>18</v>
      </c>
      <c r="B219" s="48">
        <f t="shared" ref="B219:I219" si="402">AN147</f>
        <v>11.92688118</v>
      </c>
      <c r="C219" s="48">
        <f t="shared" si="402"/>
        <v>11.92688118</v>
      </c>
      <c r="D219" s="48">
        <f t="shared" si="402"/>
        <v>11.92688118</v>
      </c>
      <c r="E219" s="48">
        <f t="shared" si="402"/>
        <v>11.92688118</v>
      </c>
      <c r="F219" s="48">
        <f t="shared" si="402"/>
        <v>11.92688118</v>
      </c>
      <c r="G219" s="48">
        <f t="shared" si="402"/>
        <v>11.92688118</v>
      </c>
      <c r="H219" s="48">
        <f t="shared" si="402"/>
        <v>11.92688118</v>
      </c>
      <c r="I219" s="48">
        <f t="shared" si="402"/>
        <v>11.92688118</v>
      </c>
      <c r="P219" s="24">
        <f t="shared" ref="P219:S219" si="403">$B219*K$202+$C219*K$203+$D219*K$204+$E219*K$205+$F219*K$206+$G219*K$207+$H219*K$208+$I219*K$209</f>
        <v>10590.40353</v>
      </c>
      <c r="Q219" s="24">
        <f t="shared" si="403"/>
        <v>10590.40353</v>
      </c>
      <c r="R219" s="24">
        <f t="shared" si="403"/>
        <v>10590.40353</v>
      </c>
      <c r="S219" s="24">
        <f t="shared" si="403"/>
        <v>10590.40353</v>
      </c>
      <c r="U219" s="32">
        <f t="shared" ref="U219:X219" si="404">O20</f>
        <v>726.4253398</v>
      </c>
      <c r="V219" s="32">
        <f t="shared" si="404"/>
        <v>726.4253398</v>
      </c>
      <c r="W219" s="32">
        <f t="shared" si="404"/>
        <v>726.4253398</v>
      </c>
      <c r="X219" s="32">
        <f t="shared" si="404"/>
        <v>726.4253398</v>
      </c>
      <c r="Z219" s="24">
        <f t="shared" ref="Z219:AC219" si="405">IF(U219&gt;0,1,0)</f>
        <v>1</v>
      </c>
      <c r="AA219" s="24">
        <f t="shared" si="405"/>
        <v>1</v>
      </c>
      <c r="AB219" s="24">
        <f t="shared" si="405"/>
        <v>1</v>
      </c>
      <c r="AC219" s="24">
        <f t="shared" si="405"/>
        <v>1</v>
      </c>
      <c r="AE219" s="29">
        <f t="shared" ref="AE219:AH219" si="406">P219*Z219</f>
        <v>10590.40353</v>
      </c>
      <c r="AF219" s="29">
        <f t="shared" si="406"/>
        <v>10590.40353</v>
      </c>
      <c r="AG219" s="29">
        <f t="shared" si="406"/>
        <v>10590.40353</v>
      </c>
      <c r="AH219" s="29">
        <f t="shared" si="406"/>
        <v>10590.40353</v>
      </c>
      <c r="AX219" s="50">
        <f t="shared" ref="AX219:AY219" si="407">B19</f>
        <v>14.01146132</v>
      </c>
      <c r="AY219" s="50">
        <f t="shared" si="407"/>
        <v>1.55127221</v>
      </c>
      <c r="BA219" s="50">
        <v>14.102215271684</v>
      </c>
      <c r="BB219" s="50">
        <v>-87.1910279637148</v>
      </c>
      <c r="BF219" s="32">
        <v>0.0</v>
      </c>
      <c r="BG219" s="32">
        <v>0.0</v>
      </c>
      <c r="BH219" s="32">
        <v>0.0</v>
      </c>
      <c r="BI219" s="32">
        <v>0.0</v>
      </c>
      <c r="BL219" s="57">
        <f t="shared" ref="BL219:BO219" si="408">BL214*$BL$217</f>
        <v>0</v>
      </c>
      <c r="BM219" s="57">
        <f t="shared" si="408"/>
        <v>0</v>
      </c>
      <c r="BN219" s="57">
        <f t="shared" si="408"/>
        <v>0</v>
      </c>
      <c r="BO219" s="57">
        <f t="shared" si="408"/>
        <v>0</v>
      </c>
    </row>
    <row r="220">
      <c r="A220" s="15">
        <f t="shared" si="305"/>
        <v>19</v>
      </c>
      <c r="B220" s="48">
        <f t="shared" ref="B220:I220" si="409">AN148</f>
        <v>11.92688118</v>
      </c>
      <c r="C220" s="48">
        <f t="shared" si="409"/>
        <v>11.92688118</v>
      </c>
      <c r="D220" s="48">
        <f t="shared" si="409"/>
        <v>11.92688118</v>
      </c>
      <c r="E220" s="48">
        <f t="shared" si="409"/>
        <v>11.92688118</v>
      </c>
      <c r="F220" s="48">
        <f t="shared" si="409"/>
        <v>11.92688118</v>
      </c>
      <c r="G220" s="48">
        <f t="shared" si="409"/>
        <v>11.92688118</v>
      </c>
      <c r="H220" s="48">
        <f t="shared" si="409"/>
        <v>11.92688118</v>
      </c>
      <c r="I220" s="48">
        <f t="shared" si="409"/>
        <v>11.92688118</v>
      </c>
      <c r="P220" s="24">
        <f t="shared" ref="P220:S220" si="410">$B220*K$202+$C220*K$203+$D220*K$204+$E220*K$205+$F220*K$206+$G220*K$207+$H220*K$208+$I220*K$209</f>
        <v>10590.40353</v>
      </c>
      <c r="Q220" s="24">
        <f t="shared" si="410"/>
        <v>10590.40353</v>
      </c>
      <c r="R220" s="24">
        <f t="shared" si="410"/>
        <v>10590.40353</v>
      </c>
      <c r="S220" s="24">
        <f t="shared" si="410"/>
        <v>10590.40353</v>
      </c>
      <c r="U220" s="32">
        <f t="shared" ref="U220:X220" si="411">O21</f>
        <v>1873.914964</v>
      </c>
      <c r="V220" s="32">
        <f t="shared" si="411"/>
        <v>1873.914964</v>
      </c>
      <c r="W220" s="32">
        <f t="shared" si="411"/>
        <v>1873.914964</v>
      </c>
      <c r="X220" s="32">
        <f t="shared" si="411"/>
        <v>1873.914964</v>
      </c>
      <c r="Z220" s="24">
        <f t="shared" ref="Z220:AC220" si="412">IF(U220&gt;0,1,0)</f>
        <v>1</v>
      </c>
      <c r="AA220" s="24">
        <f t="shared" si="412"/>
        <v>1</v>
      </c>
      <c r="AB220" s="24">
        <f t="shared" si="412"/>
        <v>1</v>
      </c>
      <c r="AC220" s="24">
        <f t="shared" si="412"/>
        <v>1</v>
      </c>
      <c r="AE220" s="29">
        <f t="shared" ref="AE220:AH220" si="413">P220*Z220</f>
        <v>10590.40353</v>
      </c>
      <c r="AF220" s="29">
        <f t="shared" si="413"/>
        <v>10590.40353</v>
      </c>
      <c r="AG220" s="29">
        <f t="shared" si="413"/>
        <v>10590.40353</v>
      </c>
      <c r="AH220" s="29">
        <f t="shared" si="413"/>
        <v>10590.40353</v>
      </c>
      <c r="AX220" s="50">
        <f t="shared" ref="AX220:AY220" si="414">B20</f>
        <v>3.13753582</v>
      </c>
      <c r="AY220" s="50">
        <f t="shared" si="414"/>
        <v>3.44266476</v>
      </c>
      <c r="BA220" s="50">
        <v>14.0709665401895</v>
      </c>
      <c r="BB220" s="50">
        <v>-87.1768792576075</v>
      </c>
      <c r="BF220" s="32">
        <v>0.0</v>
      </c>
      <c r="BG220" s="32">
        <v>0.0</v>
      </c>
      <c r="BH220" s="32">
        <v>0.0</v>
      </c>
      <c r="BI220" s="32">
        <v>0.0</v>
      </c>
      <c r="BL220" s="57">
        <f t="shared" ref="BL220:BO220" si="415">BL215*$BL$217</f>
        <v>0</v>
      </c>
      <c r="BM220" s="57">
        <f t="shared" si="415"/>
        <v>0</v>
      </c>
      <c r="BN220" s="57">
        <f t="shared" si="415"/>
        <v>0</v>
      </c>
      <c r="BO220" s="57">
        <f t="shared" si="415"/>
        <v>0</v>
      </c>
    </row>
    <row r="221">
      <c r="A221" s="15">
        <f t="shared" si="305"/>
        <v>20</v>
      </c>
      <c r="B221" s="48">
        <f t="shared" ref="B221:I221" si="416">AN149</f>
        <v>11.92688118</v>
      </c>
      <c r="C221" s="48">
        <f t="shared" si="416"/>
        <v>11.92688118</v>
      </c>
      <c r="D221" s="48">
        <f t="shared" si="416"/>
        <v>11.92688118</v>
      </c>
      <c r="E221" s="48">
        <f t="shared" si="416"/>
        <v>11.92688118</v>
      </c>
      <c r="F221" s="48">
        <f t="shared" si="416"/>
        <v>11.92688118</v>
      </c>
      <c r="G221" s="48">
        <f t="shared" si="416"/>
        <v>11.92688118</v>
      </c>
      <c r="H221" s="48">
        <f t="shared" si="416"/>
        <v>11.92688118</v>
      </c>
      <c r="I221" s="48">
        <f t="shared" si="416"/>
        <v>11.92688118</v>
      </c>
      <c r="P221" s="24">
        <f t="shared" ref="P221:S221" si="417">$B221*K$202+$C221*K$203+$D221*K$204+$E221*K$205+$F221*K$206+$G221*K$207+$H221*K$208+$I221*K$209</f>
        <v>10590.40353</v>
      </c>
      <c r="Q221" s="24">
        <f t="shared" si="417"/>
        <v>10590.40353</v>
      </c>
      <c r="R221" s="24">
        <f t="shared" si="417"/>
        <v>10590.40353</v>
      </c>
      <c r="S221" s="24">
        <f t="shared" si="417"/>
        <v>10590.40353</v>
      </c>
      <c r="U221" s="32">
        <f t="shared" ref="U221:X221" si="418">O22</f>
        <v>1124.524191</v>
      </c>
      <c r="V221" s="32">
        <f t="shared" si="418"/>
        <v>1124.524191</v>
      </c>
      <c r="W221" s="32">
        <f t="shared" si="418"/>
        <v>1124.524191</v>
      </c>
      <c r="X221" s="32">
        <f t="shared" si="418"/>
        <v>1124.524191</v>
      </c>
      <c r="Z221" s="24">
        <f t="shared" ref="Z221:AC221" si="419">IF(U221&gt;0,1,0)</f>
        <v>1</v>
      </c>
      <c r="AA221" s="24">
        <f t="shared" si="419"/>
        <v>1</v>
      </c>
      <c r="AB221" s="24">
        <f t="shared" si="419"/>
        <v>1</v>
      </c>
      <c r="AC221" s="24">
        <f t="shared" si="419"/>
        <v>1</v>
      </c>
      <c r="AE221" s="29">
        <f t="shared" ref="AE221:AH221" si="420">P221*Z221</f>
        <v>10590.40353</v>
      </c>
      <c r="AF221" s="29">
        <f t="shared" si="420"/>
        <v>10590.40353</v>
      </c>
      <c r="AG221" s="29">
        <f t="shared" si="420"/>
        <v>10590.40353</v>
      </c>
      <c r="AH221" s="29">
        <f t="shared" si="420"/>
        <v>10590.40353</v>
      </c>
      <c r="AX221" s="50">
        <f t="shared" ref="AX221:AY221" si="421">B21</f>
        <v>8.03724928</v>
      </c>
      <c r="AY221" s="50">
        <f t="shared" si="421"/>
        <v>8.8813467</v>
      </c>
      <c r="BA221" s="50">
        <v>14.0711987033671</v>
      </c>
      <c r="BB221" s="50">
        <v>-87.142898173829</v>
      </c>
      <c r="BF221" s="32">
        <v>0.0</v>
      </c>
      <c r="BG221" s="32">
        <v>0.0</v>
      </c>
      <c r="BH221" s="32">
        <v>0.0</v>
      </c>
      <c r="BI221" s="32">
        <v>0.0</v>
      </c>
    </row>
    <row r="222">
      <c r="A222" s="15">
        <f t="shared" si="305"/>
        <v>21</v>
      </c>
      <c r="B222" s="48">
        <f t="shared" ref="B222:I222" si="422">AN150</f>
        <v>11.92688118</v>
      </c>
      <c r="C222" s="48">
        <f t="shared" si="422"/>
        <v>11.92688118</v>
      </c>
      <c r="D222" s="48">
        <f t="shared" si="422"/>
        <v>11.92688118</v>
      </c>
      <c r="E222" s="48">
        <f t="shared" si="422"/>
        <v>11.92688118</v>
      </c>
      <c r="F222" s="48">
        <f t="shared" si="422"/>
        <v>11.92688118</v>
      </c>
      <c r="G222" s="48">
        <f t="shared" si="422"/>
        <v>11.92688118</v>
      </c>
      <c r="H222" s="48">
        <f t="shared" si="422"/>
        <v>11.92688118</v>
      </c>
      <c r="I222" s="48">
        <f t="shared" si="422"/>
        <v>11.92688118</v>
      </c>
      <c r="P222" s="24">
        <f t="shared" ref="P222:S222" si="423">$B222*K$202+$C222*K$203+$D222*K$204+$E222*K$205+$F222*K$206+$G222*K$207+$H222*K$208+$I222*K$209</f>
        <v>10590.40353</v>
      </c>
      <c r="Q222" s="24">
        <f t="shared" si="423"/>
        <v>10590.40353</v>
      </c>
      <c r="R222" s="24">
        <f t="shared" si="423"/>
        <v>10590.40353</v>
      </c>
      <c r="S222" s="24">
        <f t="shared" si="423"/>
        <v>10590.40353</v>
      </c>
      <c r="U222" s="32">
        <f t="shared" ref="U222:X222" si="424">O23</f>
        <v>897.5422133</v>
      </c>
      <c r="V222" s="32">
        <f t="shared" si="424"/>
        <v>897.5422133</v>
      </c>
      <c r="W222" s="32">
        <f t="shared" si="424"/>
        <v>897.5422133</v>
      </c>
      <c r="X222" s="32">
        <f t="shared" si="424"/>
        <v>897.5422133</v>
      </c>
      <c r="Z222" s="24">
        <f t="shared" ref="Z222:AC222" si="425">IF(U222&gt;0,1,0)</f>
        <v>1</v>
      </c>
      <c r="AA222" s="24">
        <f t="shared" si="425"/>
        <v>1</v>
      </c>
      <c r="AB222" s="24">
        <f t="shared" si="425"/>
        <v>1</v>
      </c>
      <c r="AC222" s="24">
        <f t="shared" si="425"/>
        <v>1</v>
      </c>
      <c r="AE222" s="29">
        <f t="shared" ref="AE222:AH222" si="426">P222*Z222</f>
        <v>10590.40353</v>
      </c>
      <c r="AF222" s="29">
        <f t="shared" si="426"/>
        <v>10590.40353</v>
      </c>
      <c r="AG222" s="29">
        <f t="shared" si="426"/>
        <v>10590.40353</v>
      </c>
      <c r="AH222" s="29">
        <f t="shared" si="426"/>
        <v>10590.40353</v>
      </c>
      <c r="AX222" s="50">
        <f t="shared" ref="AX222:AY222" si="427">B22</f>
        <v>9.15472779</v>
      </c>
      <c r="AY222" s="50">
        <f t="shared" si="427"/>
        <v>1.01217479</v>
      </c>
      <c r="BA222" s="50">
        <v>14.1153571785399</v>
      </c>
      <c r="BB222" s="50">
        <v>-87.1481750250366</v>
      </c>
      <c r="BF222" s="32">
        <v>0.0</v>
      </c>
      <c r="BG222" s="32">
        <v>0.0</v>
      </c>
      <c r="BH222" s="32">
        <v>0.0</v>
      </c>
      <c r="BI222" s="32">
        <v>0.0</v>
      </c>
    </row>
    <row r="223">
      <c r="A223" s="15">
        <f t="shared" si="305"/>
        <v>22</v>
      </c>
      <c r="B223" s="48">
        <f t="shared" ref="B223:I223" si="428">AN151</f>
        <v>11.92688118</v>
      </c>
      <c r="C223" s="48">
        <f t="shared" si="428"/>
        <v>11.92688118</v>
      </c>
      <c r="D223" s="48">
        <f t="shared" si="428"/>
        <v>11.92688118</v>
      </c>
      <c r="E223" s="48">
        <f t="shared" si="428"/>
        <v>11.92688118</v>
      </c>
      <c r="F223" s="48">
        <f t="shared" si="428"/>
        <v>11.92688118</v>
      </c>
      <c r="G223" s="48">
        <f t="shared" si="428"/>
        <v>11.92688118</v>
      </c>
      <c r="H223" s="48">
        <f t="shared" si="428"/>
        <v>11.92688118</v>
      </c>
      <c r="I223" s="48">
        <f t="shared" si="428"/>
        <v>11.92688118</v>
      </c>
      <c r="P223" s="24">
        <f t="shared" ref="P223:S223" si="429">$B223*K$202+$C223*K$203+$D223*K$204+$E223*K$205+$F223*K$206+$G223*K$207+$H223*K$208+$I223*K$209</f>
        <v>10590.40353</v>
      </c>
      <c r="Q223" s="24">
        <f t="shared" si="429"/>
        <v>10590.40353</v>
      </c>
      <c r="R223" s="24">
        <f t="shared" si="429"/>
        <v>10590.40353</v>
      </c>
      <c r="S223" s="24">
        <f t="shared" si="429"/>
        <v>10590.40353</v>
      </c>
      <c r="U223" s="32">
        <f t="shared" ref="U223:X223" si="430">O24</f>
        <v>1410.72396</v>
      </c>
      <c r="V223" s="32">
        <f t="shared" si="430"/>
        <v>1410.72396</v>
      </c>
      <c r="W223" s="32">
        <f t="shared" si="430"/>
        <v>1410.72396</v>
      </c>
      <c r="X223" s="32">
        <f t="shared" si="430"/>
        <v>1410.72396</v>
      </c>
      <c r="Z223" s="24">
        <f t="shared" ref="Z223:AC223" si="431">IF(U223&gt;0,1,0)</f>
        <v>1</v>
      </c>
      <c r="AA223" s="24">
        <f t="shared" si="431"/>
        <v>1</v>
      </c>
      <c r="AB223" s="24">
        <f t="shared" si="431"/>
        <v>1</v>
      </c>
      <c r="AC223" s="24">
        <f t="shared" si="431"/>
        <v>1</v>
      </c>
      <c r="AE223" s="29">
        <f t="shared" ref="AE223:AH223" si="432">P223*Z223</f>
        <v>10590.40353</v>
      </c>
      <c r="AF223" s="29">
        <f t="shared" si="432"/>
        <v>10590.40353</v>
      </c>
      <c r="AG223" s="29">
        <f t="shared" si="432"/>
        <v>10590.40353</v>
      </c>
      <c r="AH223" s="29">
        <f t="shared" si="432"/>
        <v>10590.40353</v>
      </c>
      <c r="AX223" s="50">
        <f t="shared" ref="AX223:AY223" si="433">B23</f>
        <v>3.86819484</v>
      </c>
      <c r="AY223" s="50">
        <f t="shared" si="433"/>
        <v>4.25369628</v>
      </c>
      <c r="BA223" s="50">
        <v>14.0705391168957</v>
      </c>
      <c r="BB223" s="50">
        <v>-87.1713084330135</v>
      </c>
      <c r="BF223" s="32">
        <v>0.0</v>
      </c>
      <c r="BG223" s="32">
        <v>0.0</v>
      </c>
      <c r="BH223" s="32">
        <v>0.0</v>
      </c>
      <c r="BI223" s="32">
        <v>0.0</v>
      </c>
    </row>
    <row r="224">
      <c r="A224" s="15">
        <f t="shared" si="305"/>
        <v>23</v>
      </c>
      <c r="B224" s="48">
        <f t="shared" ref="B224:I224" si="434">AN152</f>
        <v>11.92688118</v>
      </c>
      <c r="C224" s="48">
        <f t="shared" si="434"/>
        <v>11.92688118</v>
      </c>
      <c r="D224" s="48">
        <f t="shared" si="434"/>
        <v>11.92688118</v>
      </c>
      <c r="E224" s="48">
        <f t="shared" si="434"/>
        <v>11.92688118</v>
      </c>
      <c r="F224" s="48">
        <f t="shared" si="434"/>
        <v>11.92688118</v>
      </c>
      <c r="G224" s="48">
        <f t="shared" si="434"/>
        <v>11.92688118</v>
      </c>
      <c r="H224" s="48">
        <f t="shared" si="434"/>
        <v>11.92688118</v>
      </c>
      <c r="I224" s="48">
        <f t="shared" si="434"/>
        <v>11.92688118</v>
      </c>
      <c r="P224" s="24">
        <f t="shared" ref="P224:S224" si="435">$B224*K$202+$C224*K$203+$D224*K$204+$E224*K$205+$F224*K$206+$G224*K$207+$H224*K$208+$I224*K$209</f>
        <v>10590.40353</v>
      </c>
      <c r="Q224" s="24">
        <f t="shared" si="435"/>
        <v>10590.40353</v>
      </c>
      <c r="R224" s="24">
        <f t="shared" si="435"/>
        <v>10590.40353</v>
      </c>
      <c r="S224" s="24">
        <f t="shared" si="435"/>
        <v>10590.40353</v>
      </c>
      <c r="U224" s="32">
        <f t="shared" ref="U224:X224" si="436">O25</f>
        <v>2034.966141</v>
      </c>
      <c r="V224" s="32">
        <f t="shared" si="436"/>
        <v>2034.966141</v>
      </c>
      <c r="W224" s="32">
        <f t="shared" si="436"/>
        <v>2034.966141</v>
      </c>
      <c r="X224" s="32">
        <f t="shared" si="436"/>
        <v>2034.966141</v>
      </c>
      <c r="Z224" s="24">
        <f t="shared" ref="Z224:AC224" si="437">IF(U224&gt;0,1,0)</f>
        <v>1</v>
      </c>
      <c r="AA224" s="24">
        <f t="shared" si="437"/>
        <v>1</v>
      </c>
      <c r="AB224" s="24">
        <f t="shared" si="437"/>
        <v>1</v>
      </c>
      <c r="AC224" s="24">
        <f t="shared" si="437"/>
        <v>1</v>
      </c>
      <c r="AE224" s="29">
        <f t="shared" ref="AE224:AH224" si="438">P224*Z224</f>
        <v>10590.40353</v>
      </c>
      <c r="AF224" s="29">
        <f t="shared" si="438"/>
        <v>10590.40353</v>
      </c>
      <c r="AG224" s="29">
        <f t="shared" si="438"/>
        <v>10590.40353</v>
      </c>
      <c r="AH224" s="29">
        <f t="shared" si="438"/>
        <v>10590.40353</v>
      </c>
      <c r="AX224" s="50">
        <f t="shared" ref="AX224:AY224" si="439">B24</f>
        <v>11.4756447</v>
      </c>
      <c r="AY224" s="50">
        <f t="shared" si="439"/>
        <v>1.26979656</v>
      </c>
      <c r="BA224" s="50">
        <v>14.1165611969373</v>
      </c>
      <c r="BB224" s="50">
        <v>-87.1473099759173</v>
      </c>
      <c r="BF224" s="32">
        <v>0.0</v>
      </c>
      <c r="BG224" s="32">
        <v>0.0</v>
      </c>
      <c r="BH224" s="32">
        <v>0.0</v>
      </c>
      <c r="BI224" s="32">
        <v>0.0</v>
      </c>
    </row>
    <row r="225">
      <c r="A225" s="15">
        <f t="shared" si="305"/>
        <v>24</v>
      </c>
      <c r="B225" s="48">
        <f t="shared" ref="B225:I225" si="440">AN153</f>
        <v>11.92688118</v>
      </c>
      <c r="C225" s="48">
        <f t="shared" si="440"/>
        <v>11.92688118</v>
      </c>
      <c r="D225" s="48">
        <f t="shared" si="440"/>
        <v>11.92688118</v>
      </c>
      <c r="E225" s="48">
        <f t="shared" si="440"/>
        <v>11.92688118</v>
      </c>
      <c r="F225" s="48">
        <f t="shared" si="440"/>
        <v>11.92688118</v>
      </c>
      <c r="G225" s="48">
        <f t="shared" si="440"/>
        <v>11.92688118</v>
      </c>
      <c r="H225" s="48">
        <f t="shared" si="440"/>
        <v>11.92688118</v>
      </c>
      <c r="I225" s="48">
        <f t="shared" si="440"/>
        <v>11.92688118</v>
      </c>
      <c r="P225" s="24">
        <f t="shared" ref="P225:S225" si="441">$B225*K$202+$C225*K$203+$D225*K$204+$E225*K$205+$F225*K$206+$G225*K$207+$H225*K$208+$I225*K$209</f>
        <v>10590.40353</v>
      </c>
      <c r="Q225" s="24">
        <f t="shared" si="441"/>
        <v>10590.40353</v>
      </c>
      <c r="R225" s="24">
        <f t="shared" si="441"/>
        <v>10590.40353</v>
      </c>
      <c r="S225" s="24">
        <f t="shared" si="441"/>
        <v>10590.40353</v>
      </c>
      <c r="U225" s="32">
        <f t="shared" ref="U225:X225" si="442">O26</f>
        <v>1390.761438</v>
      </c>
      <c r="V225" s="32">
        <f t="shared" si="442"/>
        <v>1390.761438</v>
      </c>
      <c r="W225" s="32">
        <f t="shared" si="442"/>
        <v>1390.761438</v>
      </c>
      <c r="X225" s="32">
        <f t="shared" si="442"/>
        <v>1390.761438</v>
      </c>
      <c r="Z225" s="24">
        <f t="shared" ref="Z225:AC225" si="443">IF(U225&gt;0,1,0)</f>
        <v>1</v>
      </c>
      <c r="AA225" s="24">
        <f t="shared" si="443"/>
        <v>1</v>
      </c>
      <c r="AB225" s="24">
        <f t="shared" si="443"/>
        <v>1</v>
      </c>
      <c r="AC225" s="24">
        <f t="shared" si="443"/>
        <v>1</v>
      </c>
      <c r="AE225" s="29">
        <f t="shared" ref="AE225:AH225" si="444">P225*Z225</f>
        <v>10590.40353</v>
      </c>
      <c r="AF225" s="29">
        <f t="shared" si="444"/>
        <v>10590.40353</v>
      </c>
      <c r="AG225" s="29">
        <f t="shared" si="444"/>
        <v>10590.40353</v>
      </c>
      <c r="AH225" s="29">
        <f t="shared" si="444"/>
        <v>10590.40353</v>
      </c>
      <c r="AX225" s="50">
        <f t="shared" ref="AX225:AY225" si="445">B25</f>
        <v>8.72492837</v>
      </c>
      <c r="AY225" s="50">
        <f t="shared" si="445"/>
        <v>9.64467049</v>
      </c>
      <c r="BA225" s="50">
        <v>14.1086934561853</v>
      </c>
      <c r="BB225" s="50">
        <v>-87.1974234969526</v>
      </c>
      <c r="BF225" s="32">
        <v>0.0</v>
      </c>
      <c r="BG225" s="32">
        <v>0.0</v>
      </c>
      <c r="BH225" s="32">
        <v>0.0</v>
      </c>
      <c r="BI225" s="32">
        <v>0.0</v>
      </c>
    </row>
    <row r="226">
      <c r="A226" s="15">
        <f t="shared" si="305"/>
        <v>25</v>
      </c>
      <c r="B226" s="48">
        <f t="shared" ref="B226:I226" si="446">AN154</f>
        <v>11.92688118</v>
      </c>
      <c r="C226" s="48">
        <f t="shared" si="446"/>
        <v>11.92688118</v>
      </c>
      <c r="D226" s="48">
        <f t="shared" si="446"/>
        <v>11.92688118</v>
      </c>
      <c r="E226" s="48">
        <f t="shared" si="446"/>
        <v>11.92688118</v>
      </c>
      <c r="F226" s="48">
        <f t="shared" si="446"/>
        <v>11.92688118</v>
      </c>
      <c r="G226" s="48">
        <f t="shared" si="446"/>
        <v>11.92688118</v>
      </c>
      <c r="H226" s="48">
        <f t="shared" si="446"/>
        <v>11.92688118</v>
      </c>
      <c r="I226" s="48">
        <f t="shared" si="446"/>
        <v>11.92688118</v>
      </c>
      <c r="P226" s="24">
        <f t="shared" ref="P226:S226" si="447">$B226*K$202+$C226*K$203+$D226*K$204+$E226*K$205+$F226*K$206+$G226*K$207+$H226*K$208+$I226*K$209</f>
        <v>10590.40353</v>
      </c>
      <c r="Q226" s="24">
        <f t="shared" si="447"/>
        <v>10590.40353</v>
      </c>
      <c r="R226" s="24">
        <f t="shared" si="447"/>
        <v>10590.40353</v>
      </c>
      <c r="S226" s="24">
        <f t="shared" si="447"/>
        <v>10590.40353</v>
      </c>
      <c r="U226" s="32">
        <f t="shared" ref="U226:X226" si="448">O27</f>
        <v>1511.423879</v>
      </c>
      <c r="V226" s="32">
        <f t="shared" si="448"/>
        <v>1511.423879</v>
      </c>
      <c r="W226" s="32">
        <f t="shared" si="448"/>
        <v>1511.423879</v>
      </c>
      <c r="X226" s="32">
        <f t="shared" si="448"/>
        <v>1511.423879</v>
      </c>
      <c r="Z226" s="24">
        <f t="shared" ref="Z226:AC226" si="449">IF(U226&gt;0,1,0)</f>
        <v>1</v>
      </c>
      <c r="AA226" s="24">
        <f t="shared" si="449"/>
        <v>1</v>
      </c>
      <c r="AB226" s="24">
        <f t="shared" si="449"/>
        <v>1</v>
      </c>
      <c r="AC226" s="24">
        <f t="shared" si="449"/>
        <v>1</v>
      </c>
      <c r="AE226" s="29">
        <f t="shared" ref="AE226:AH226" si="450">P226*Z226</f>
        <v>10590.40353</v>
      </c>
      <c r="AF226" s="29">
        <f t="shared" si="450"/>
        <v>10590.40353</v>
      </c>
      <c r="AG226" s="29">
        <f t="shared" si="450"/>
        <v>10590.40353</v>
      </c>
      <c r="AH226" s="29">
        <f t="shared" si="450"/>
        <v>10590.40353</v>
      </c>
      <c r="AX226" s="50">
        <f t="shared" ref="AX226:AY226" si="451">B26</f>
        <v>5.97421203</v>
      </c>
      <c r="AY226" s="50">
        <f t="shared" si="451"/>
        <v>6.59137536</v>
      </c>
      <c r="BA226" s="50">
        <v>14.0964416850238</v>
      </c>
      <c r="BB226" s="50">
        <v>-87.1963140096216</v>
      </c>
      <c r="BF226" s="32">
        <v>0.0</v>
      </c>
      <c r="BG226" s="32">
        <v>0.0</v>
      </c>
      <c r="BH226" s="32">
        <v>0.0</v>
      </c>
      <c r="BI226" s="32">
        <v>0.0</v>
      </c>
    </row>
    <row r="227">
      <c r="A227" s="15">
        <f t="shared" si="305"/>
        <v>26</v>
      </c>
      <c r="B227" s="48">
        <f t="shared" ref="B227:I227" si="452">AN155</f>
        <v>11.92688118</v>
      </c>
      <c r="C227" s="48">
        <f t="shared" si="452"/>
        <v>11.92688118</v>
      </c>
      <c r="D227" s="48">
        <f t="shared" si="452"/>
        <v>11.92688118</v>
      </c>
      <c r="E227" s="48">
        <f t="shared" si="452"/>
        <v>11.92688118</v>
      </c>
      <c r="F227" s="48">
        <f t="shared" si="452"/>
        <v>11.92688118</v>
      </c>
      <c r="G227" s="48">
        <f t="shared" si="452"/>
        <v>11.92688118</v>
      </c>
      <c r="H227" s="48">
        <f t="shared" si="452"/>
        <v>11.92688118</v>
      </c>
      <c r="I227" s="48">
        <f t="shared" si="452"/>
        <v>11.92688118</v>
      </c>
      <c r="P227" s="24">
        <f t="shared" ref="P227:S227" si="453">$B227*K$202+$C227*K$203+$D227*K$204+$E227*K$205+$F227*K$206+$G227*K$207+$H227*K$208+$I227*K$209</f>
        <v>10590.40353</v>
      </c>
      <c r="Q227" s="24">
        <f t="shared" si="453"/>
        <v>10590.40353</v>
      </c>
      <c r="R227" s="24">
        <f t="shared" si="453"/>
        <v>10590.40353</v>
      </c>
      <c r="S227" s="24">
        <f t="shared" si="453"/>
        <v>10590.40353</v>
      </c>
      <c r="U227" s="32">
        <f t="shared" ref="U227:X227" si="454">O28</f>
        <v>1672.600996</v>
      </c>
      <c r="V227" s="32">
        <f t="shared" si="454"/>
        <v>1672.600996</v>
      </c>
      <c r="W227" s="32">
        <f t="shared" si="454"/>
        <v>1672.600996</v>
      </c>
      <c r="X227" s="32">
        <f t="shared" si="454"/>
        <v>1672.600996</v>
      </c>
      <c r="Z227" s="24">
        <f t="shared" ref="Z227:AC227" si="455">IF(U227&gt;0,1,0)</f>
        <v>1</v>
      </c>
      <c r="AA227" s="24">
        <f t="shared" si="455"/>
        <v>1</v>
      </c>
      <c r="AB227" s="24">
        <f t="shared" si="455"/>
        <v>1</v>
      </c>
      <c r="AC227" s="24">
        <f t="shared" si="455"/>
        <v>1</v>
      </c>
      <c r="AE227" s="29">
        <f t="shared" ref="AE227:AH227" si="456">P227*Z227</f>
        <v>10590.40353</v>
      </c>
      <c r="AF227" s="29">
        <f t="shared" si="456"/>
        <v>10590.40353</v>
      </c>
      <c r="AG227" s="29">
        <f t="shared" si="456"/>
        <v>10590.40353</v>
      </c>
      <c r="AH227" s="29">
        <f t="shared" si="456"/>
        <v>10590.40353</v>
      </c>
      <c r="AX227" s="50">
        <f t="shared" ref="AX227:AY227" si="457">B27</f>
        <v>12.29226361</v>
      </c>
      <c r="AY227" s="50">
        <f t="shared" si="457"/>
        <v>1.36044126</v>
      </c>
      <c r="BA227" s="50">
        <v>14.1015801728777</v>
      </c>
      <c r="BB227" s="50">
        <v>-87.1829691301566</v>
      </c>
      <c r="BF227" s="32">
        <v>0.0</v>
      </c>
      <c r="BG227" s="32">
        <v>0.0</v>
      </c>
      <c r="BH227" s="32">
        <v>0.0</v>
      </c>
      <c r="BI227" s="32">
        <v>0.0</v>
      </c>
    </row>
    <row r="228">
      <c r="A228" s="15">
        <f t="shared" si="305"/>
        <v>27</v>
      </c>
      <c r="B228" s="48">
        <f t="shared" ref="B228:I228" si="458">AN156</f>
        <v>11.92688118</v>
      </c>
      <c r="C228" s="48">
        <f t="shared" si="458"/>
        <v>11.92688118</v>
      </c>
      <c r="D228" s="48">
        <f t="shared" si="458"/>
        <v>11.92688118</v>
      </c>
      <c r="E228" s="48">
        <f t="shared" si="458"/>
        <v>11.92688118</v>
      </c>
      <c r="F228" s="48">
        <f t="shared" si="458"/>
        <v>11.92688118</v>
      </c>
      <c r="G228" s="48">
        <f t="shared" si="458"/>
        <v>11.92688118</v>
      </c>
      <c r="H228" s="48">
        <f t="shared" si="458"/>
        <v>11.92688118</v>
      </c>
      <c r="I228" s="48">
        <f t="shared" si="458"/>
        <v>11.92688118</v>
      </c>
      <c r="P228" s="24">
        <f t="shared" ref="P228:S228" si="459">$B228*K$202+$C228*K$203+$D228*K$204+$E228*K$205+$F228*K$206+$G228*K$207+$H228*K$208+$I228*K$209</f>
        <v>10590.40353</v>
      </c>
      <c r="Q228" s="24">
        <f t="shared" si="459"/>
        <v>10590.40353</v>
      </c>
      <c r="R228" s="24">
        <f t="shared" si="459"/>
        <v>10590.40353</v>
      </c>
      <c r="S228" s="24">
        <f t="shared" si="459"/>
        <v>10590.40353</v>
      </c>
      <c r="U228" s="32">
        <f t="shared" ref="U228:X228" si="460">O29</f>
        <v>1336.52402</v>
      </c>
      <c r="V228" s="32">
        <f t="shared" si="460"/>
        <v>1336.52402</v>
      </c>
      <c r="W228" s="32">
        <f t="shared" si="460"/>
        <v>1336.52402</v>
      </c>
      <c r="X228" s="32">
        <f t="shared" si="460"/>
        <v>1336.52402</v>
      </c>
      <c r="Z228" s="24">
        <f t="shared" ref="Z228:AC228" si="461">IF(U228&gt;0,1,0)</f>
        <v>1</v>
      </c>
      <c r="AA228" s="24">
        <f t="shared" si="461"/>
        <v>1</v>
      </c>
      <c r="AB228" s="24">
        <f t="shared" si="461"/>
        <v>1</v>
      </c>
      <c r="AC228" s="24">
        <f t="shared" si="461"/>
        <v>1</v>
      </c>
      <c r="AE228" s="29">
        <f t="shared" ref="AE228:AH228" si="462">P228*Z228</f>
        <v>10590.40353</v>
      </c>
      <c r="AF228" s="29">
        <f t="shared" si="462"/>
        <v>10590.40353</v>
      </c>
      <c r="AG228" s="29">
        <f t="shared" si="462"/>
        <v>10590.40353</v>
      </c>
      <c r="AH228" s="29">
        <f t="shared" si="462"/>
        <v>10590.40353</v>
      </c>
      <c r="AX228" s="50">
        <f t="shared" ref="AX228:AY228" si="463">B28</f>
        <v>7.17765043</v>
      </c>
      <c r="AY228" s="50">
        <f t="shared" si="463"/>
        <v>7.92719198</v>
      </c>
      <c r="BA228" s="50">
        <v>14.0997912724661</v>
      </c>
      <c r="BB228" s="50">
        <v>-87.151952525327</v>
      </c>
      <c r="BF228" s="32">
        <v>0.0</v>
      </c>
      <c r="BG228" s="32">
        <v>0.0</v>
      </c>
      <c r="BH228" s="32">
        <v>0.0</v>
      </c>
      <c r="BI228" s="32">
        <v>0.0</v>
      </c>
    </row>
    <row r="229">
      <c r="A229" s="15">
        <f t="shared" si="305"/>
        <v>28</v>
      </c>
      <c r="B229" s="48">
        <f t="shared" ref="B229:I229" si="464">AN157</f>
        <v>11.92688118</v>
      </c>
      <c r="C229" s="48">
        <f t="shared" si="464"/>
        <v>11.92688118</v>
      </c>
      <c r="D229" s="48">
        <f t="shared" si="464"/>
        <v>11.92688118</v>
      </c>
      <c r="E229" s="48">
        <f t="shared" si="464"/>
        <v>11.92688118</v>
      </c>
      <c r="F229" s="48">
        <f t="shared" si="464"/>
        <v>11.92688118</v>
      </c>
      <c r="G229" s="48">
        <f t="shared" si="464"/>
        <v>11.92688118</v>
      </c>
      <c r="H229" s="48">
        <f t="shared" si="464"/>
        <v>11.92688118</v>
      </c>
      <c r="I229" s="48">
        <f t="shared" si="464"/>
        <v>11.92688118</v>
      </c>
      <c r="P229" s="24">
        <f t="shared" ref="P229:S229" si="465">$B229*K$202+$C229*K$203+$D229*K$204+$E229*K$205+$F229*K$206+$G229*K$207+$H229*K$208+$I229*K$209</f>
        <v>10590.40353</v>
      </c>
      <c r="Q229" s="24">
        <f t="shared" si="465"/>
        <v>10590.40353</v>
      </c>
      <c r="R229" s="24">
        <f t="shared" si="465"/>
        <v>10590.40353</v>
      </c>
      <c r="S229" s="24">
        <f t="shared" si="465"/>
        <v>10590.40353</v>
      </c>
      <c r="U229" s="32">
        <f t="shared" ref="U229:X229" si="466">O30</f>
        <v>1380.695739</v>
      </c>
      <c r="V229" s="32">
        <f t="shared" si="466"/>
        <v>1380.695739</v>
      </c>
      <c r="W229" s="32">
        <f t="shared" si="466"/>
        <v>1380.695739</v>
      </c>
      <c r="X229" s="32">
        <f t="shared" si="466"/>
        <v>1380.695739</v>
      </c>
      <c r="Z229" s="24">
        <f t="shared" ref="Z229:AC229" si="467">IF(U229&gt;0,1,0)</f>
        <v>1</v>
      </c>
      <c r="AA229" s="24">
        <f t="shared" si="467"/>
        <v>1</v>
      </c>
      <c r="AB229" s="24">
        <f t="shared" si="467"/>
        <v>1</v>
      </c>
      <c r="AC229" s="24">
        <f t="shared" si="467"/>
        <v>1</v>
      </c>
      <c r="AE229" s="29">
        <f t="shared" ref="AE229:AH229" si="468">P229*Z229</f>
        <v>10590.40353</v>
      </c>
      <c r="AF229" s="29">
        <f t="shared" si="468"/>
        <v>10590.40353</v>
      </c>
      <c r="AG229" s="29">
        <f t="shared" si="468"/>
        <v>10590.40353</v>
      </c>
      <c r="AH229" s="29">
        <f t="shared" si="468"/>
        <v>10590.40353</v>
      </c>
      <c r="AX229" s="50">
        <f t="shared" ref="AX229:AY229" si="469">B29</f>
        <v>10.8739255</v>
      </c>
      <c r="AY229" s="50">
        <f t="shared" si="469"/>
        <v>1.20300573</v>
      </c>
      <c r="BA229" s="50">
        <v>14.0943180611821</v>
      </c>
      <c r="BB229" s="50">
        <v>-87.1860596770806</v>
      </c>
      <c r="BF229" s="32">
        <v>0.0</v>
      </c>
      <c r="BG229" s="32">
        <v>0.0</v>
      </c>
      <c r="BH229" s="32">
        <v>0.0</v>
      </c>
      <c r="BI229" s="32">
        <v>0.0</v>
      </c>
    </row>
    <row r="230">
      <c r="A230" s="15">
        <f t="shared" si="305"/>
        <v>29</v>
      </c>
      <c r="B230" s="48">
        <f t="shared" ref="B230:I230" si="470">AN158</f>
        <v>-2.072581175</v>
      </c>
      <c r="C230" s="48">
        <f t="shared" si="470"/>
        <v>-2.072581175</v>
      </c>
      <c r="D230" s="48">
        <f t="shared" si="470"/>
        <v>-2.072581175</v>
      </c>
      <c r="E230" s="48">
        <f t="shared" si="470"/>
        <v>-2.072581175</v>
      </c>
      <c r="F230" s="48">
        <f t="shared" si="470"/>
        <v>-2.072581175</v>
      </c>
      <c r="G230" s="48">
        <f t="shared" si="470"/>
        <v>-2.072581175</v>
      </c>
      <c r="H230" s="48">
        <f t="shared" si="470"/>
        <v>-2.072581175</v>
      </c>
      <c r="I230" s="48">
        <f t="shared" si="470"/>
        <v>-2.072581175</v>
      </c>
      <c r="P230" s="24">
        <f t="shared" ref="P230:S230" si="471">$B230*K$202+$C230*K$203+$D230*K$204+$E230*K$205+$F230*K$206+$G230*K$207+$H230*K$208+$I230*K$209</f>
        <v>-1840.336185</v>
      </c>
      <c r="Q230" s="24">
        <f t="shared" si="471"/>
        <v>-1840.336185</v>
      </c>
      <c r="R230" s="24">
        <f t="shared" si="471"/>
        <v>-1840.336185</v>
      </c>
      <c r="S230" s="24">
        <f t="shared" si="471"/>
        <v>-1840.336185</v>
      </c>
      <c r="U230" s="32">
        <f t="shared" ref="U230:X230" si="472">O31</f>
        <v>471.1763907</v>
      </c>
      <c r="V230" s="32">
        <f t="shared" si="472"/>
        <v>471.1763907</v>
      </c>
      <c r="W230" s="32">
        <f t="shared" si="472"/>
        <v>471.1763907</v>
      </c>
      <c r="X230" s="32">
        <f t="shared" si="472"/>
        <v>471.1763907</v>
      </c>
      <c r="Z230" s="24">
        <f t="shared" ref="Z230:AC230" si="473">IF(U230&gt;0,1,0)</f>
        <v>1</v>
      </c>
      <c r="AA230" s="24">
        <f t="shared" si="473"/>
        <v>1</v>
      </c>
      <c r="AB230" s="24">
        <f t="shared" si="473"/>
        <v>1</v>
      </c>
      <c r="AC230" s="24">
        <f t="shared" si="473"/>
        <v>1</v>
      </c>
      <c r="AE230" s="29">
        <f t="shared" ref="AE230:AH230" si="474">P230*Z230</f>
        <v>-1840.336185</v>
      </c>
      <c r="AF230" s="29">
        <f t="shared" si="474"/>
        <v>-1840.336185</v>
      </c>
      <c r="AG230" s="29">
        <f t="shared" si="474"/>
        <v>-1840.336185</v>
      </c>
      <c r="AH230" s="29">
        <f t="shared" si="474"/>
        <v>-1840.336185</v>
      </c>
      <c r="AX230" s="50">
        <f t="shared" ref="AX230:AY230" si="475">B30</f>
        <v>5.93123209</v>
      </c>
      <c r="AY230" s="50">
        <f t="shared" si="475"/>
        <v>6.54366762</v>
      </c>
      <c r="BA230" s="50">
        <v>14.0858914030495</v>
      </c>
      <c r="BB230" s="50">
        <v>-87.1726473143819</v>
      </c>
      <c r="BF230" s="32">
        <v>0.0</v>
      </c>
      <c r="BG230" s="32">
        <v>0.0</v>
      </c>
      <c r="BH230" s="32">
        <v>0.0</v>
      </c>
      <c r="BI230" s="32">
        <v>0.0</v>
      </c>
    </row>
    <row r="231">
      <c r="A231" s="15">
        <f t="shared" si="305"/>
        <v>30</v>
      </c>
      <c r="B231" s="48">
        <f t="shared" ref="B231:I231" si="476">AN159</f>
        <v>0</v>
      </c>
      <c r="C231" s="48">
        <f t="shared" si="476"/>
        <v>0</v>
      </c>
      <c r="D231" s="48">
        <f t="shared" si="476"/>
        <v>0</v>
      </c>
      <c r="E231" s="48">
        <f t="shared" si="476"/>
        <v>0</v>
      </c>
      <c r="F231" s="48">
        <f t="shared" si="476"/>
        <v>0</v>
      </c>
      <c r="G231" s="48">
        <f t="shared" si="476"/>
        <v>0</v>
      </c>
      <c r="H231" s="48">
        <f t="shared" si="476"/>
        <v>0</v>
      </c>
      <c r="I231" s="48">
        <f t="shared" si="476"/>
        <v>0</v>
      </c>
      <c r="P231" s="24">
        <f t="shared" ref="P231:S231" si="477">$B231*K$202+$C231*K$203+$D231*K$204+$E231*K$205+$F231*K$206+$G231*K$207+$H231*K$208+$I231*K$209</f>
        <v>0</v>
      </c>
      <c r="Q231" s="24">
        <f t="shared" si="477"/>
        <v>0</v>
      </c>
      <c r="R231" s="24">
        <f t="shared" si="477"/>
        <v>0</v>
      </c>
      <c r="S231" s="24">
        <f t="shared" si="477"/>
        <v>0</v>
      </c>
      <c r="U231" s="32">
        <f t="shared" ref="U231:X231" si="478">O32</f>
        <v>1352.424007</v>
      </c>
      <c r="V231" s="32">
        <f t="shared" si="478"/>
        <v>1352.424007</v>
      </c>
      <c r="W231" s="32">
        <f t="shared" si="478"/>
        <v>1352.424007</v>
      </c>
      <c r="X231" s="32">
        <f t="shared" si="478"/>
        <v>1352.424007</v>
      </c>
      <c r="Z231" s="24">
        <f t="shared" ref="Z231:AC231" si="479">IF(U231&gt;0,1,0)</f>
        <v>1</v>
      </c>
      <c r="AA231" s="24">
        <f t="shared" si="479"/>
        <v>1</v>
      </c>
      <c r="AB231" s="24">
        <f t="shared" si="479"/>
        <v>1</v>
      </c>
      <c r="AC231" s="24">
        <f t="shared" si="479"/>
        <v>1</v>
      </c>
      <c r="AE231" s="29">
        <f t="shared" ref="AE231:AH231" si="480">P231*Z231</f>
        <v>0</v>
      </c>
      <c r="AF231" s="29">
        <f t="shared" si="480"/>
        <v>0</v>
      </c>
      <c r="AG231" s="29">
        <f t="shared" si="480"/>
        <v>0</v>
      </c>
      <c r="AH231" s="29">
        <f t="shared" si="480"/>
        <v>0</v>
      </c>
      <c r="AX231" s="50">
        <f t="shared" ref="AX231:AY231" si="481">B31</f>
        <v>0.38681948</v>
      </c>
      <c r="AY231" s="50">
        <f t="shared" si="481"/>
        <v>3.8936962</v>
      </c>
      <c r="BA231" s="50">
        <v>14.0563909056563</v>
      </c>
      <c r="BB231" s="50">
        <v>-87.202176162002</v>
      </c>
      <c r="BF231" s="32">
        <v>0.0</v>
      </c>
      <c r="BG231" s="32">
        <v>0.0</v>
      </c>
      <c r="BH231" s="32">
        <v>0.0</v>
      </c>
      <c r="BI231" s="32">
        <v>0.0</v>
      </c>
    </row>
    <row r="232">
      <c r="A232" s="15">
        <f t="shared" si="305"/>
        <v>31</v>
      </c>
      <c r="B232" s="48" t="str">
        <f t="shared" ref="B232:I232" si="482">AN160</f>
        <v/>
      </c>
      <c r="C232" s="48" t="str">
        <f t="shared" si="482"/>
        <v/>
      </c>
      <c r="D232" s="48" t="str">
        <f t="shared" si="482"/>
        <v/>
      </c>
      <c r="E232" s="48" t="str">
        <f t="shared" si="482"/>
        <v/>
      </c>
      <c r="F232" s="48" t="str">
        <f t="shared" si="482"/>
        <v/>
      </c>
      <c r="G232" s="48" t="str">
        <f t="shared" si="482"/>
        <v/>
      </c>
      <c r="H232" s="48" t="str">
        <f t="shared" si="482"/>
        <v/>
      </c>
      <c r="I232" s="48" t="str">
        <f t="shared" si="482"/>
        <v/>
      </c>
      <c r="P232" s="24">
        <f t="shared" ref="P232:S232" si="483">$B232*K$202+$C232*K$203+$D232*K$204+$E232*K$205+$F232*K$206+$G232*K$207+$H232*K$208+$I232*K$209</f>
        <v>0</v>
      </c>
      <c r="Q232" s="24">
        <f t="shared" si="483"/>
        <v>0</v>
      </c>
      <c r="R232" s="24">
        <f t="shared" si="483"/>
        <v>0</v>
      </c>
      <c r="S232" s="24">
        <f t="shared" si="483"/>
        <v>0</v>
      </c>
      <c r="U232" s="32" t="str">
        <f t="shared" ref="U232:X232" si="484">O33</f>
        <v/>
      </c>
      <c r="V232" s="32" t="str">
        <f t="shared" si="484"/>
        <v/>
      </c>
      <c r="W232" s="32" t="str">
        <f t="shared" si="484"/>
        <v/>
      </c>
      <c r="X232" s="32" t="str">
        <f t="shared" si="484"/>
        <v/>
      </c>
      <c r="Z232" s="24">
        <f t="shared" ref="Z232:AC232" si="485">IF(U232&gt;0,1,0)</f>
        <v>0</v>
      </c>
      <c r="AA232" s="24">
        <f t="shared" si="485"/>
        <v>0</v>
      </c>
      <c r="AB232" s="24">
        <f t="shared" si="485"/>
        <v>0</v>
      </c>
      <c r="AC232" s="24">
        <f t="shared" si="485"/>
        <v>0</v>
      </c>
      <c r="AE232" s="29">
        <f t="shared" ref="AE232:AH232" si="486">P232*Z232</f>
        <v>0</v>
      </c>
      <c r="AF232" s="29">
        <f t="shared" si="486"/>
        <v>0</v>
      </c>
      <c r="AG232" s="29">
        <f t="shared" si="486"/>
        <v>0</v>
      </c>
      <c r="AH232" s="29">
        <f t="shared" si="486"/>
        <v>0</v>
      </c>
      <c r="AX232" s="50">
        <f t="shared" ref="AX232:AY232" si="487">B32</f>
        <v>11.00286533</v>
      </c>
      <c r="AY232" s="50">
        <f t="shared" si="487"/>
        <v>1.21731805</v>
      </c>
      <c r="BA232" s="50">
        <v>14.0612642831131</v>
      </c>
      <c r="BB232" s="50">
        <v>-87.1897171947526</v>
      </c>
      <c r="BF232" s="32">
        <v>0.0</v>
      </c>
      <c r="BG232" s="32">
        <v>0.0</v>
      </c>
      <c r="BH232" s="32">
        <v>0.0</v>
      </c>
      <c r="BI232" s="32">
        <v>0.0</v>
      </c>
    </row>
    <row r="233">
      <c r="A233" s="15">
        <f t="shared" si="305"/>
        <v>32</v>
      </c>
      <c r="B233" s="48" t="str">
        <f t="shared" ref="B233:I233" si="488">AN161</f>
        <v/>
      </c>
      <c r="C233" s="48" t="str">
        <f t="shared" si="488"/>
        <v/>
      </c>
      <c r="D233" s="48" t="str">
        <f t="shared" si="488"/>
        <v/>
      </c>
      <c r="E233" s="48" t="str">
        <f t="shared" si="488"/>
        <v/>
      </c>
      <c r="F233" s="48" t="str">
        <f t="shared" si="488"/>
        <v/>
      </c>
      <c r="G233" s="48" t="str">
        <f t="shared" si="488"/>
        <v/>
      </c>
      <c r="H233" s="48" t="str">
        <f t="shared" si="488"/>
        <v/>
      </c>
      <c r="I233" s="48" t="str">
        <f t="shared" si="488"/>
        <v/>
      </c>
      <c r="P233" s="24">
        <f t="shared" ref="P233:S233" si="489">$B233*K$202+$C233*K$203+$D233*K$204+$E233*K$205+$F233*K$206+$G233*K$207+$H233*K$208+$I233*K$209</f>
        <v>0</v>
      </c>
      <c r="Q233" s="24">
        <f t="shared" si="489"/>
        <v>0</v>
      </c>
      <c r="R233" s="24">
        <f t="shared" si="489"/>
        <v>0</v>
      </c>
      <c r="S233" s="24">
        <f t="shared" si="489"/>
        <v>0</v>
      </c>
      <c r="U233" s="32" t="str">
        <f t="shared" ref="U233:X233" si="490">O34</f>
        <v/>
      </c>
      <c r="V233" s="32" t="str">
        <f t="shared" si="490"/>
        <v/>
      </c>
      <c r="W233" s="32" t="str">
        <f t="shared" si="490"/>
        <v/>
      </c>
      <c r="X233" s="32" t="str">
        <f t="shared" si="490"/>
        <v/>
      </c>
      <c r="Z233" s="24">
        <f t="shared" ref="Z233:AC233" si="491">IF(U233&gt;0,1,0)</f>
        <v>0</v>
      </c>
      <c r="AA233" s="24">
        <f t="shared" si="491"/>
        <v>0</v>
      </c>
      <c r="AB233" s="24">
        <f t="shared" si="491"/>
        <v>0</v>
      </c>
      <c r="AC233" s="24">
        <f t="shared" si="491"/>
        <v>0</v>
      </c>
      <c r="AE233" s="29">
        <f t="shared" ref="AE233:AH233" si="492">P233*Z233</f>
        <v>0</v>
      </c>
      <c r="AF233" s="29">
        <f t="shared" si="492"/>
        <v>0</v>
      </c>
      <c r="AG233" s="29">
        <f t="shared" si="492"/>
        <v>0</v>
      </c>
      <c r="AH233" s="29">
        <f t="shared" si="492"/>
        <v>0</v>
      </c>
      <c r="AX233" s="50" t="str">
        <f t="shared" ref="AX233:AY233" si="493">B33</f>
        <v/>
      </c>
      <c r="AY233" s="50" t="str">
        <f t="shared" si="493"/>
        <v>6.27908309e</v>
      </c>
      <c r="BA233" s="50">
        <v>14.1054677690438</v>
      </c>
      <c r="BB233" s="50">
        <v>-87.1546785382006</v>
      </c>
      <c r="BF233" s="32">
        <v>0.0</v>
      </c>
      <c r="BG233" s="32">
        <v>0.0</v>
      </c>
      <c r="BH233" s="32">
        <v>0.0</v>
      </c>
      <c r="BI233" s="32">
        <v>0.0</v>
      </c>
    </row>
    <row r="234">
      <c r="A234" s="15">
        <f t="shared" si="305"/>
        <v>33</v>
      </c>
      <c r="B234" s="48" t="str">
        <f t="shared" ref="B234:I234" si="494">AN162</f>
        <v/>
      </c>
      <c r="C234" s="48" t="str">
        <f t="shared" si="494"/>
        <v/>
      </c>
      <c r="D234" s="48" t="str">
        <f t="shared" si="494"/>
        <v/>
      </c>
      <c r="E234" s="48" t="str">
        <f t="shared" si="494"/>
        <v/>
      </c>
      <c r="F234" s="48" t="str">
        <f t="shared" si="494"/>
        <v/>
      </c>
      <c r="G234" s="48" t="str">
        <f t="shared" si="494"/>
        <v/>
      </c>
      <c r="H234" s="48" t="str">
        <f t="shared" si="494"/>
        <v/>
      </c>
      <c r="I234" s="48" t="str">
        <f t="shared" si="494"/>
        <v/>
      </c>
      <c r="P234" s="24">
        <f t="shared" ref="P234:S234" si="495">$B234*K$202+$C234*K$203+$D234*K$204+$E234*K$205+$F234*K$206+$G234*K$207+$H234*K$208+$I234*K$209</f>
        <v>0</v>
      </c>
      <c r="Q234" s="24">
        <f t="shared" si="495"/>
        <v>0</v>
      </c>
      <c r="R234" s="24">
        <f t="shared" si="495"/>
        <v>0</v>
      </c>
      <c r="S234" s="24">
        <f t="shared" si="495"/>
        <v>0</v>
      </c>
      <c r="U234" s="32" t="str">
        <f t="shared" ref="U234:X234" si="496">O35</f>
        <v/>
      </c>
      <c r="V234" s="32" t="str">
        <f t="shared" si="496"/>
        <v/>
      </c>
      <c r="W234" s="32" t="str">
        <f t="shared" si="496"/>
        <v/>
      </c>
      <c r="X234" s="32" t="str">
        <f t="shared" si="496"/>
        <v/>
      </c>
      <c r="Z234" s="24">
        <f t="shared" ref="Z234:AC234" si="497">IF(U234&gt;0,1,0)</f>
        <v>0</v>
      </c>
      <c r="AA234" s="24">
        <f t="shared" si="497"/>
        <v>0</v>
      </c>
      <c r="AB234" s="24">
        <f t="shared" si="497"/>
        <v>0</v>
      </c>
      <c r="AC234" s="24">
        <f t="shared" si="497"/>
        <v>0</v>
      </c>
      <c r="AE234" s="29">
        <f t="shared" ref="AE234:AH234" si="498">P234*Z234</f>
        <v>0</v>
      </c>
      <c r="AF234" s="29">
        <f t="shared" si="498"/>
        <v>0</v>
      </c>
      <c r="AG234" s="29">
        <f t="shared" si="498"/>
        <v>0</v>
      </c>
      <c r="AH234" s="29">
        <f t="shared" si="498"/>
        <v>0</v>
      </c>
      <c r="AX234" s="50" t="str">
        <f t="shared" ref="AX234:AY234" si="499">B34</f>
        <v/>
      </c>
      <c r="AY234" s="50" t="str">
        <f t="shared" si="499"/>
        <v/>
      </c>
      <c r="BA234" s="50">
        <v>14.057473644479</v>
      </c>
      <c r="BB234" s="50">
        <v>-87.162520886918</v>
      </c>
      <c r="BF234" s="32">
        <v>0.0</v>
      </c>
      <c r="BG234" s="32">
        <v>0.0</v>
      </c>
      <c r="BH234" s="32">
        <v>0.0</v>
      </c>
      <c r="BI234" s="32">
        <v>0.0</v>
      </c>
    </row>
    <row r="235">
      <c r="A235" s="15">
        <f t="shared" si="305"/>
        <v>34</v>
      </c>
      <c r="B235" s="48" t="str">
        <f t="shared" ref="B235:I235" si="500">AN163</f>
        <v/>
      </c>
      <c r="C235" s="48" t="str">
        <f t="shared" si="500"/>
        <v/>
      </c>
      <c r="D235" s="48" t="str">
        <f t="shared" si="500"/>
        <v/>
      </c>
      <c r="E235" s="48" t="str">
        <f t="shared" si="500"/>
        <v/>
      </c>
      <c r="F235" s="48" t="str">
        <f t="shared" si="500"/>
        <v/>
      </c>
      <c r="G235" s="48" t="str">
        <f t="shared" si="500"/>
        <v/>
      </c>
      <c r="H235" s="48" t="str">
        <f t="shared" si="500"/>
        <v/>
      </c>
      <c r="I235" s="48" t="str">
        <f t="shared" si="500"/>
        <v/>
      </c>
      <c r="P235" s="24">
        <f t="shared" ref="P235:S235" si="501">$B235*K$202+$C235*K$203+$D235*K$204+$E235*K$205+$F235*K$206+$G235*K$207+$H235*K$208+$I235*K$209</f>
        <v>0</v>
      </c>
      <c r="Q235" s="24">
        <f t="shared" si="501"/>
        <v>0</v>
      </c>
      <c r="R235" s="24">
        <f t="shared" si="501"/>
        <v>0</v>
      </c>
      <c r="S235" s="24">
        <f t="shared" si="501"/>
        <v>0</v>
      </c>
      <c r="U235" s="32" t="str">
        <f t="shared" ref="U235:X235" si="502">O36</f>
        <v/>
      </c>
      <c r="V235" s="32" t="str">
        <f t="shared" si="502"/>
        <v/>
      </c>
      <c r="W235" s="32" t="str">
        <f t="shared" si="502"/>
        <v/>
      </c>
      <c r="X235" s="32" t="str">
        <f t="shared" si="502"/>
        <v/>
      </c>
      <c r="Z235" s="24">
        <f t="shared" ref="Z235:AC235" si="503">IF(U235&gt;0,1,0)</f>
        <v>0</v>
      </c>
      <c r="AA235" s="24">
        <f t="shared" si="503"/>
        <v>0</v>
      </c>
      <c r="AB235" s="24">
        <f t="shared" si="503"/>
        <v>0</v>
      </c>
      <c r="AC235" s="24">
        <f t="shared" si="503"/>
        <v>0</v>
      </c>
      <c r="AE235" s="29">
        <f t="shared" ref="AE235:AH235" si="504">P235*Z235</f>
        <v>0</v>
      </c>
      <c r="AF235" s="29">
        <f t="shared" si="504"/>
        <v>0</v>
      </c>
      <c r="AG235" s="29">
        <f t="shared" si="504"/>
        <v>0</v>
      </c>
      <c r="AH235" s="29">
        <f t="shared" si="504"/>
        <v>0</v>
      </c>
      <c r="AX235" s="50" t="str">
        <f t="shared" ref="AX235:AY235" si="505">B35</f>
        <v/>
      </c>
      <c r="AY235" s="50" t="str">
        <f t="shared" si="505"/>
        <v/>
      </c>
      <c r="BA235" s="50">
        <v>14.0689021641164</v>
      </c>
      <c r="BB235" s="50">
        <v>-87.1618718547096</v>
      </c>
      <c r="BF235" s="32">
        <v>0.0</v>
      </c>
      <c r="BG235" s="32">
        <v>0.0</v>
      </c>
      <c r="BH235" s="32">
        <v>0.0</v>
      </c>
      <c r="BI235" s="32">
        <v>0.0</v>
      </c>
    </row>
    <row r="236">
      <c r="A236" s="15">
        <f t="shared" si="305"/>
        <v>35</v>
      </c>
      <c r="B236" s="48" t="str">
        <f t="shared" ref="B236:I236" si="506">AN164</f>
        <v/>
      </c>
      <c r="C236" s="48" t="str">
        <f t="shared" si="506"/>
        <v/>
      </c>
      <c r="D236" s="48" t="str">
        <f t="shared" si="506"/>
        <v/>
      </c>
      <c r="E236" s="48" t="str">
        <f t="shared" si="506"/>
        <v/>
      </c>
      <c r="F236" s="48" t="str">
        <f t="shared" si="506"/>
        <v/>
      </c>
      <c r="G236" s="48" t="str">
        <f t="shared" si="506"/>
        <v/>
      </c>
      <c r="H236" s="48" t="str">
        <f t="shared" si="506"/>
        <v/>
      </c>
      <c r="I236" s="48" t="str">
        <f t="shared" si="506"/>
        <v/>
      </c>
      <c r="P236" s="24">
        <f t="shared" ref="P236:S236" si="507">$B236*K$202+$C236*K$203+$D236*K$204+$E236*K$205+$F236*K$206+$G236*K$207+$H236*K$208+$I236*K$209</f>
        <v>0</v>
      </c>
      <c r="Q236" s="24">
        <f t="shared" si="507"/>
        <v>0</v>
      </c>
      <c r="R236" s="24">
        <f t="shared" si="507"/>
        <v>0</v>
      </c>
      <c r="S236" s="24">
        <f t="shared" si="507"/>
        <v>0</v>
      </c>
      <c r="U236" s="32" t="str">
        <f t="shared" ref="U236:X236" si="508">O37</f>
        <v/>
      </c>
      <c r="V236" s="32" t="str">
        <f t="shared" si="508"/>
        <v/>
      </c>
      <c r="W236" s="32" t="str">
        <f t="shared" si="508"/>
        <v/>
      </c>
      <c r="X236" s="32" t="str">
        <f t="shared" si="508"/>
        <v/>
      </c>
      <c r="Z236" s="24">
        <f t="shared" ref="Z236:AC236" si="509">IF(U236&gt;0,1,0)</f>
        <v>0</v>
      </c>
      <c r="AA236" s="24">
        <f t="shared" si="509"/>
        <v>0</v>
      </c>
      <c r="AB236" s="24">
        <f t="shared" si="509"/>
        <v>0</v>
      </c>
      <c r="AC236" s="24">
        <f t="shared" si="509"/>
        <v>0</v>
      </c>
      <c r="AE236" s="29">
        <f t="shared" ref="AE236:AH236" si="510">P236*Z236</f>
        <v>0</v>
      </c>
      <c r="AF236" s="29">
        <f t="shared" si="510"/>
        <v>0</v>
      </c>
      <c r="AG236" s="29">
        <f t="shared" si="510"/>
        <v>0</v>
      </c>
      <c r="AH236" s="29">
        <f t="shared" si="510"/>
        <v>0</v>
      </c>
      <c r="AX236" s="50" t="str">
        <f t="shared" ref="AX236:AY236" si="511">B36</f>
        <v/>
      </c>
      <c r="AY236" s="50" t="str">
        <f t="shared" si="511"/>
        <v/>
      </c>
      <c r="BA236" s="50">
        <v>14.08350445558</v>
      </c>
      <c r="BB236" s="50">
        <v>-87.1670895929953</v>
      </c>
      <c r="BF236" s="32">
        <v>0.0</v>
      </c>
      <c r="BG236" s="32">
        <v>0.0</v>
      </c>
      <c r="BH236" s="32">
        <v>0.0</v>
      </c>
      <c r="BI236" s="32">
        <v>0.0</v>
      </c>
    </row>
    <row r="237">
      <c r="A237" s="15">
        <f t="shared" si="305"/>
        <v>36</v>
      </c>
      <c r="B237" s="48" t="str">
        <f t="shared" ref="B237:I237" si="512">AN165</f>
        <v/>
      </c>
      <c r="C237" s="48" t="str">
        <f t="shared" si="512"/>
        <v/>
      </c>
      <c r="D237" s="48" t="str">
        <f t="shared" si="512"/>
        <v/>
      </c>
      <c r="E237" s="48" t="str">
        <f t="shared" si="512"/>
        <v/>
      </c>
      <c r="F237" s="48" t="str">
        <f t="shared" si="512"/>
        <v/>
      </c>
      <c r="G237" s="48" t="str">
        <f t="shared" si="512"/>
        <v/>
      </c>
      <c r="H237" s="48" t="str">
        <f t="shared" si="512"/>
        <v/>
      </c>
      <c r="I237" s="48" t="str">
        <f t="shared" si="512"/>
        <v/>
      </c>
      <c r="P237" s="24">
        <f t="shared" ref="P237:S237" si="513">$B237*K$202+$C237*K$203+$D237*K$204+$E237*K$205+$F237*K$206+$G237*K$207+$H237*K$208+$I237*K$209</f>
        <v>0</v>
      </c>
      <c r="Q237" s="24">
        <f t="shared" si="513"/>
        <v>0</v>
      </c>
      <c r="R237" s="24">
        <f t="shared" si="513"/>
        <v>0</v>
      </c>
      <c r="S237" s="24">
        <f t="shared" si="513"/>
        <v>0</v>
      </c>
      <c r="U237" s="32" t="str">
        <f t="shared" ref="U237:X237" si="514">O38</f>
        <v/>
      </c>
      <c r="V237" s="32" t="str">
        <f t="shared" si="514"/>
        <v/>
      </c>
      <c r="W237" s="32" t="str">
        <f t="shared" si="514"/>
        <v/>
      </c>
      <c r="X237" s="32" t="str">
        <f t="shared" si="514"/>
        <v/>
      </c>
      <c r="Z237" s="24">
        <f t="shared" ref="Z237:AC237" si="515">IF(U237&gt;0,1,0)</f>
        <v>0</v>
      </c>
      <c r="AA237" s="24">
        <f t="shared" si="515"/>
        <v>0</v>
      </c>
      <c r="AB237" s="24">
        <f t="shared" si="515"/>
        <v>0</v>
      </c>
      <c r="AC237" s="24">
        <f t="shared" si="515"/>
        <v>0</v>
      </c>
      <c r="AE237" s="29">
        <f t="shared" ref="AE237:AH237" si="516">P237*Z237</f>
        <v>0</v>
      </c>
      <c r="AF237" s="29">
        <f t="shared" si="516"/>
        <v>0</v>
      </c>
      <c r="AG237" s="29">
        <f t="shared" si="516"/>
        <v>0</v>
      </c>
      <c r="AH237" s="29">
        <f t="shared" si="516"/>
        <v>0</v>
      </c>
      <c r="AX237" s="50" t="str">
        <f t="shared" ref="AX237:AY237" si="517">B37</f>
        <v/>
      </c>
      <c r="AY237" s="50" t="str">
        <f t="shared" si="517"/>
        <v/>
      </c>
      <c r="BA237" s="50">
        <v>52.3784762387858</v>
      </c>
      <c r="BB237" s="50">
        <v>4.95229768732961</v>
      </c>
      <c r="BF237" s="32">
        <v>0.0</v>
      </c>
      <c r="BG237" s="32">
        <v>0.0</v>
      </c>
      <c r="BH237" s="32">
        <v>0.0</v>
      </c>
      <c r="BI237" s="32">
        <v>0.0</v>
      </c>
    </row>
    <row r="238">
      <c r="A238" s="15">
        <f t="shared" si="305"/>
        <v>37</v>
      </c>
      <c r="B238" s="48" t="str">
        <f t="shared" ref="B238:I238" si="518">AN166</f>
        <v/>
      </c>
      <c r="C238" s="48" t="str">
        <f t="shared" si="518"/>
        <v/>
      </c>
      <c r="D238" s="48" t="str">
        <f t="shared" si="518"/>
        <v/>
      </c>
      <c r="E238" s="48" t="str">
        <f t="shared" si="518"/>
        <v/>
      </c>
      <c r="F238" s="48" t="str">
        <f t="shared" si="518"/>
        <v/>
      </c>
      <c r="G238" s="48" t="str">
        <f t="shared" si="518"/>
        <v/>
      </c>
      <c r="H238" s="48" t="str">
        <f t="shared" si="518"/>
        <v/>
      </c>
      <c r="I238" s="48" t="str">
        <f t="shared" si="518"/>
        <v/>
      </c>
      <c r="P238" s="24">
        <f t="shared" ref="P238:S238" si="519">$B238*K$202+$C238*K$203+$D238*K$204+$E238*K$205+$F238*K$206+$G238*K$207+$H238*K$208+$I238*K$209</f>
        <v>0</v>
      </c>
      <c r="Q238" s="24">
        <f t="shared" si="519"/>
        <v>0</v>
      </c>
      <c r="R238" s="24">
        <f t="shared" si="519"/>
        <v>0</v>
      </c>
      <c r="S238" s="24">
        <f t="shared" si="519"/>
        <v>0</v>
      </c>
      <c r="U238" s="32" t="str">
        <f t="shared" ref="U238:X238" si="520">O39</f>
        <v/>
      </c>
      <c r="V238" s="32" t="str">
        <f t="shared" si="520"/>
        <v/>
      </c>
      <c r="W238" s="32" t="str">
        <f t="shared" si="520"/>
        <v/>
      </c>
      <c r="X238" s="32" t="str">
        <f t="shared" si="520"/>
        <v/>
      </c>
      <c r="Z238" s="24">
        <f t="shared" ref="Z238:AC238" si="521">IF(U238&gt;0,1,0)</f>
        <v>0</v>
      </c>
      <c r="AA238" s="24">
        <f t="shared" si="521"/>
        <v>0</v>
      </c>
      <c r="AB238" s="24">
        <f t="shared" si="521"/>
        <v>0</v>
      </c>
      <c r="AC238" s="24">
        <f t="shared" si="521"/>
        <v>0</v>
      </c>
      <c r="AE238" s="29">
        <f t="shared" ref="AE238:AH238" si="522">P238*Z238</f>
        <v>0</v>
      </c>
      <c r="AF238" s="29">
        <f t="shared" si="522"/>
        <v>0</v>
      </c>
      <c r="AG238" s="29">
        <f t="shared" si="522"/>
        <v>0</v>
      </c>
      <c r="AH238" s="29">
        <f t="shared" si="522"/>
        <v>0</v>
      </c>
      <c r="AX238" s="50" t="str">
        <f t="shared" ref="AX238:AY238" si="523">B38</f>
        <v/>
      </c>
      <c r="AY238" s="50" t="str">
        <f t="shared" si="523"/>
        <v/>
      </c>
      <c r="BA238" s="50">
        <v>52.3639299055264</v>
      </c>
      <c r="BB238" s="50">
        <v>4.94519548996649</v>
      </c>
      <c r="BF238" s="32">
        <v>0.0</v>
      </c>
      <c r="BG238" s="32">
        <v>0.0</v>
      </c>
      <c r="BH238" s="32">
        <v>0.0</v>
      </c>
      <c r="BI238" s="32">
        <v>0.0</v>
      </c>
    </row>
    <row r="239">
      <c r="A239" s="15">
        <f t="shared" si="305"/>
        <v>38</v>
      </c>
      <c r="B239" s="48" t="str">
        <f t="shared" ref="B239:I239" si="524">AN167</f>
        <v/>
      </c>
      <c r="C239" s="48" t="str">
        <f t="shared" si="524"/>
        <v/>
      </c>
      <c r="D239" s="48" t="str">
        <f t="shared" si="524"/>
        <v/>
      </c>
      <c r="E239" s="48" t="str">
        <f t="shared" si="524"/>
        <v/>
      </c>
      <c r="F239" s="48" t="str">
        <f t="shared" si="524"/>
        <v/>
      </c>
      <c r="G239" s="48" t="str">
        <f t="shared" si="524"/>
        <v/>
      </c>
      <c r="H239" s="48" t="str">
        <f t="shared" si="524"/>
        <v/>
      </c>
      <c r="I239" s="48" t="str">
        <f t="shared" si="524"/>
        <v/>
      </c>
      <c r="P239" s="24">
        <f t="shared" ref="P239:S239" si="525">$B239*K$202+$C239*K$203+$D239*K$204+$E239*K$205+$F239*K$206+$G239*K$207+$H239*K$208+$I239*K$209</f>
        <v>0</v>
      </c>
      <c r="Q239" s="24">
        <f t="shared" si="525"/>
        <v>0</v>
      </c>
      <c r="R239" s="24">
        <f t="shared" si="525"/>
        <v>0</v>
      </c>
      <c r="S239" s="24">
        <f t="shared" si="525"/>
        <v>0</v>
      </c>
      <c r="U239" s="32" t="str">
        <f t="shared" ref="U239:X239" si="526">O40</f>
        <v/>
      </c>
      <c r="V239" s="32" t="str">
        <f t="shared" si="526"/>
        <v/>
      </c>
      <c r="W239" s="32" t="str">
        <f t="shared" si="526"/>
        <v/>
      </c>
      <c r="X239" s="32" t="str">
        <f t="shared" si="526"/>
        <v/>
      </c>
      <c r="Z239" s="24">
        <f t="shared" ref="Z239:AC239" si="527">IF(U239&gt;0,1,0)</f>
        <v>0</v>
      </c>
      <c r="AA239" s="24">
        <f t="shared" si="527"/>
        <v>0</v>
      </c>
      <c r="AB239" s="24">
        <f t="shared" si="527"/>
        <v>0</v>
      </c>
      <c r="AC239" s="24">
        <f t="shared" si="527"/>
        <v>0</v>
      </c>
      <c r="AE239" s="29">
        <f t="shared" ref="AE239:AH239" si="528">P239*Z239</f>
        <v>0</v>
      </c>
      <c r="AF239" s="29">
        <f t="shared" si="528"/>
        <v>0</v>
      </c>
      <c r="AG239" s="29">
        <f t="shared" si="528"/>
        <v>0</v>
      </c>
      <c r="AH239" s="29">
        <f t="shared" si="528"/>
        <v>0</v>
      </c>
      <c r="AX239" s="50" t="str">
        <f t="shared" ref="AX239:AY239" si="529">B39</f>
        <v/>
      </c>
      <c r="AY239" s="50" t="str">
        <f t="shared" si="529"/>
        <v/>
      </c>
      <c r="BA239" s="50">
        <v>52.3698357416097</v>
      </c>
      <c r="BB239" s="50">
        <v>4.86111535685979</v>
      </c>
      <c r="BF239" s="32">
        <v>0.0</v>
      </c>
      <c r="BG239" s="32">
        <v>0.0</v>
      </c>
      <c r="BH239" s="32">
        <v>0.0</v>
      </c>
      <c r="BI239" s="32">
        <v>0.0</v>
      </c>
    </row>
    <row r="240">
      <c r="A240" s="15">
        <f t="shared" si="305"/>
        <v>39</v>
      </c>
      <c r="B240" s="48" t="str">
        <f t="shared" ref="B240:I240" si="530">AN168</f>
        <v/>
      </c>
      <c r="C240" s="48" t="str">
        <f t="shared" si="530"/>
        <v/>
      </c>
      <c r="D240" s="48" t="str">
        <f t="shared" si="530"/>
        <v/>
      </c>
      <c r="E240" s="48" t="str">
        <f t="shared" si="530"/>
        <v/>
      </c>
      <c r="F240" s="48" t="str">
        <f t="shared" si="530"/>
        <v/>
      </c>
      <c r="G240" s="48" t="str">
        <f t="shared" si="530"/>
        <v/>
      </c>
      <c r="H240" s="48" t="str">
        <f t="shared" si="530"/>
        <v/>
      </c>
      <c r="I240" s="48" t="str">
        <f t="shared" si="530"/>
        <v/>
      </c>
      <c r="P240" s="24">
        <f t="shared" ref="P240:S240" si="531">$B240*K$202+$C240*K$203+$D240*K$204+$E240*K$205+$F240*K$206+$G240*K$207+$H240*K$208+$I240*K$209</f>
        <v>0</v>
      </c>
      <c r="Q240" s="24">
        <f t="shared" si="531"/>
        <v>0</v>
      </c>
      <c r="R240" s="24">
        <f t="shared" si="531"/>
        <v>0</v>
      </c>
      <c r="S240" s="24">
        <f t="shared" si="531"/>
        <v>0</v>
      </c>
      <c r="U240" s="32" t="str">
        <f t="shared" ref="U240:X240" si="532">O41</f>
        <v/>
      </c>
      <c r="V240" s="32" t="str">
        <f t="shared" si="532"/>
        <v/>
      </c>
      <c r="W240" s="32" t="str">
        <f t="shared" si="532"/>
        <v/>
      </c>
      <c r="X240" s="32" t="str">
        <f t="shared" si="532"/>
        <v/>
      </c>
      <c r="Z240" s="24">
        <f t="shared" ref="Z240:AC240" si="533">IF(U240&gt;0,1,0)</f>
        <v>0</v>
      </c>
      <c r="AA240" s="24">
        <f t="shared" si="533"/>
        <v>0</v>
      </c>
      <c r="AB240" s="24">
        <f t="shared" si="533"/>
        <v>0</v>
      </c>
      <c r="AC240" s="24">
        <f t="shared" si="533"/>
        <v>0</v>
      </c>
      <c r="AE240" s="29">
        <f t="shared" ref="AE240:AH240" si="534">P240*Z240</f>
        <v>0</v>
      </c>
      <c r="AF240" s="29">
        <f t="shared" si="534"/>
        <v>0</v>
      </c>
      <c r="AG240" s="29">
        <f t="shared" si="534"/>
        <v>0</v>
      </c>
      <c r="AH240" s="29">
        <f t="shared" si="534"/>
        <v>0</v>
      </c>
      <c r="AX240" s="50" t="str">
        <f t="shared" ref="AX240:AY240" si="535">B40</f>
        <v/>
      </c>
      <c r="AY240" s="50" t="str">
        <f t="shared" si="535"/>
        <v/>
      </c>
      <c r="BA240" s="50">
        <v>52.3559491369183</v>
      </c>
      <c r="BB240" s="50">
        <v>4.83514048687817</v>
      </c>
      <c r="BF240" s="32">
        <v>0.0</v>
      </c>
      <c r="BG240" s="32">
        <v>0.0</v>
      </c>
      <c r="BH240" s="32">
        <v>0.0</v>
      </c>
      <c r="BI240" s="32">
        <v>0.0</v>
      </c>
    </row>
    <row r="241">
      <c r="A241" s="15">
        <f t="shared" si="305"/>
        <v>40</v>
      </c>
      <c r="B241" s="48" t="str">
        <f t="shared" ref="B241:I241" si="536">AN169</f>
        <v/>
      </c>
      <c r="C241" s="48" t="str">
        <f t="shared" si="536"/>
        <v/>
      </c>
      <c r="D241" s="48" t="str">
        <f t="shared" si="536"/>
        <v/>
      </c>
      <c r="E241" s="48" t="str">
        <f t="shared" si="536"/>
        <v/>
      </c>
      <c r="F241" s="48" t="str">
        <f t="shared" si="536"/>
        <v/>
      </c>
      <c r="G241" s="48" t="str">
        <f t="shared" si="536"/>
        <v/>
      </c>
      <c r="H241" s="48" t="str">
        <f t="shared" si="536"/>
        <v/>
      </c>
      <c r="I241" s="48" t="str">
        <f t="shared" si="536"/>
        <v/>
      </c>
      <c r="P241" s="24">
        <f t="shared" ref="P241:S241" si="537">$B241*K$202+$C241*K$203+$D241*K$204+$E241*K$205+$F241*K$206+$G241*K$207+$H241*K$208+$I241*K$209</f>
        <v>0</v>
      </c>
      <c r="Q241" s="24">
        <f t="shared" si="537"/>
        <v>0</v>
      </c>
      <c r="R241" s="24">
        <f t="shared" si="537"/>
        <v>0</v>
      </c>
      <c r="S241" s="24">
        <f t="shared" si="537"/>
        <v>0</v>
      </c>
      <c r="U241" s="32" t="str">
        <f t="shared" ref="U241:X241" si="538">O42</f>
        <v/>
      </c>
      <c r="V241" s="32" t="str">
        <f t="shared" si="538"/>
        <v/>
      </c>
      <c r="W241" s="32" t="str">
        <f t="shared" si="538"/>
        <v/>
      </c>
      <c r="X241" s="32" t="str">
        <f t="shared" si="538"/>
        <v/>
      </c>
      <c r="Z241" s="24">
        <f t="shared" ref="Z241:AC241" si="539">IF(U241&gt;0,1,0)</f>
        <v>0</v>
      </c>
      <c r="AA241" s="24">
        <f t="shared" si="539"/>
        <v>0</v>
      </c>
      <c r="AB241" s="24">
        <f t="shared" si="539"/>
        <v>0</v>
      </c>
      <c r="AC241" s="24">
        <f t="shared" si="539"/>
        <v>0</v>
      </c>
      <c r="AE241" s="29">
        <f t="shared" ref="AE241:AH241" si="540">P241*Z241</f>
        <v>0</v>
      </c>
      <c r="AF241" s="29">
        <f t="shared" si="540"/>
        <v>0</v>
      </c>
      <c r="AG241" s="29">
        <f t="shared" si="540"/>
        <v>0</v>
      </c>
      <c r="AH241" s="29">
        <f t="shared" si="540"/>
        <v>0</v>
      </c>
      <c r="AX241" s="50" t="str">
        <f t="shared" ref="AX241:AY241" si="541">B41</f>
        <v/>
      </c>
      <c r="AY241" s="50" t="str">
        <f t="shared" si="541"/>
        <v/>
      </c>
      <c r="BA241" s="50">
        <v>52.376331996159</v>
      </c>
      <c r="BB241" s="50">
        <v>4.79439891349279</v>
      </c>
      <c r="BF241" s="32">
        <v>0.0</v>
      </c>
      <c r="BG241" s="32">
        <v>0.0</v>
      </c>
      <c r="BH241" s="32">
        <v>0.0</v>
      </c>
      <c r="BI241" s="32">
        <v>0.0</v>
      </c>
    </row>
    <row r="242">
      <c r="A242" s="15">
        <f t="shared" si="305"/>
        <v>41</v>
      </c>
      <c r="B242" s="48" t="str">
        <f t="shared" ref="B242:I242" si="542">AN170</f>
        <v/>
      </c>
      <c r="C242" s="48" t="str">
        <f t="shared" si="542"/>
        <v/>
      </c>
      <c r="D242" s="48" t="str">
        <f t="shared" si="542"/>
        <v/>
      </c>
      <c r="E242" s="48" t="str">
        <f t="shared" si="542"/>
        <v/>
      </c>
      <c r="F242" s="48" t="str">
        <f t="shared" si="542"/>
        <v/>
      </c>
      <c r="G242" s="48" t="str">
        <f t="shared" si="542"/>
        <v/>
      </c>
      <c r="H242" s="48" t="str">
        <f t="shared" si="542"/>
        <v/>
      </c>
      <c r="I242" s="48" t="str">
        <f t="shared" si="542"/>
        <v/>
      </c>
      <c r="P242" s="24">
        <f t="shared" ref="P242:S242" si="543">$B242*K$202+$C242*K$203+$D242*K$204+$E242*K$205+$F242*K$206+$G242*K$207+$H242*K$208+$I242*K$209</f>
        <v>0</v>
      </c>
      <c r="Q242" s="24">
        <f t="shared" si="543"/>
        <v>0</v>
      </c>
      <c r="R242" s="24">
        <f t="shared" si="543"/>
        <v>0</v>
      </c>
      <c r="S242" s="24">
        <f t="shared" si="543"/>
        <v>0</v>
      </c>
      <c r="U242" s="32" t="str">
        <f t="shared" ref="U242:X242" si="544">O43</f>
        <v/>
      </c>
      <c r="V242" s="32" t="str">
        <f t="shared" si="544"/>
        <v/>
      </c>
      <c r="W242" s="32" t="str">
        <f t="shared" si="544"/>
        <v/>
      </c>
      <c r="X242" s="32" t="str">
        <f t="shared" si="544"/>
        <v/>
      </c>
      <c r="Z242" s="24">
        <f t="shared" ref="Z242:AC242" si="545">IF(U242&gt;0,1,0)</f>
        <v>0</v>
      </c>
      <c r="AA242" s="24">
        <f t="shared" si="545"/>
        <v>0</v>
      </c>
      <c r="AB242" s="24">
        <f t="shared" si="545"/>
        <v>0</v>
      </c>
      <c r="AC242" s="24">
        <f t="shared" si="545"/>
        <v>0</v>
      </c>
      <c r="AE242" s="29">
        <f t="shared" ref="AE242:AH242" si="546">P242*Z242</f>
        <v>0</v>
      </c>
      <c r="AF242" s="29">
        <f t="shared" si="546"/>
        <v>0</v>
      </c>
      <c r="AG242" s="29">
        <f t="shared" si="546"/>
        <v>0</v>
      </c>
      <c r="AH242" s="29">
        <f t="shared" si="546"/>
        <v>0</v>
      </c>
      <c r="AX242" s="50" t="str">
        <f t="shared" ref="AX242:AY242" si="547">B42</f>
        <v/>
      </c>
      <c r="AY242" s="50" t="str">
        <f t="shared" si="547"/>
        <v/>
      </c>
      <c r="BA242" s="50">
        <v>52.3819942328573</v>
      </c>
      <c r="BB242" s="50">
        <v>4.80917270824544</v>
      </c>
      <c r="BF242" s="32">
        <v>0.0</v>
      </c>
      <c r="BG242" s="32">
        <v>0.0</v>
      </c>
      <c r="BH242" s="32">
        <v>0.0</v>
      </c>
      <c r="BI242" s="32">
        <v>0.0</v>
      </c>
    </row>
    <row r="243">
      <c r="A243" s="15">
        <f t="shared" si="305"/>
        <v>42</v>
      </c>
      <c r="B243" s="48" t="str">
        <f t="shared" ref="B243:I243" si="548">AN171</f>
        <v/>
      </c>
      <c r="C243" s="48" t="str">
        <f t="shared" si="548"/>
        <v/>
      </c>
      <c r="D243" s="48" t="str">
        <f t="shared" si="548"/>
        <v/>
      </c>
      <c r="E243" s="48" t="str">
        <f t="shared" si="548"/>
        <v/>
      </c>
      <c r="F243" s="48" t="str">
        <f t="shared" si="548"/>
        <v/>
      </c>
      <c r="G243" s="48" t="str">
        <f t="shared" si="548"/>
        <v/>
      </c>
      <c r="H243" s="48" t="str">
        <f t="shared" si="548"/>
        <v/>
      </c>
      <c r="I243" s="48" t="str">
        <f t="shared" si="548"/>
        <v/>
      </c>
      <c r="P243" s="24">
        <f t="shared" ref="P243:S243" si="549">$B243*K$202+$C243*K$203+$D243*K$204+$E243*K$205+$F243*K$206+$G243*K$207+$H243*K$208+$I243*K$209</f>
        <v>0</v>
      </c>
      <c r="Q243" s="24">
        <f t="shared" si="549"/>
        <v>0</v>
      </c>
      <c r="R243" s="24">
        <f t="shared" si="549"/>
        <v>0</v>
      </c>
      <c r="S243" s="24">
        <f t="shared" si="549"/>
        <v>0</v>
      </c>
      <c r="U243" s="32" t="str">
        <f t="shared" ref="U243:X243" si="550">O44</f>
        <v/>
      </c>
      <c r="V243" s="32" t="str">
        <f t="shared" si="550"/>
        <v/>
      </c>
      <c r="W243" s="32" t="str">
        <f t="shared" si="550"/>
        <v/>
      </c>
      <c r="X243" s="32" t="str">
        <f t="shared" si="550"/>
        <v/>
      </c>
      <c r="Z243" s="24">
        <f t="shared" ref="Z243:AC243" si="551">IF(U243&gt;0,1,0)</f>
        <v>0</v>
      </c>
      <c r="AA243" s="24">
        <f t="shared" si="551"/>
        <v>0</v>
      </c>
      <c r="AB243" s="24">
        <f t="shared" si="551"/>
        <v>0</v>
      </c>
      <c r="AC243" s="24">
        <f t="shared" si="551"/>
        <v>0</v>
      </c>
      <c r="AE243" s="29">
        <f t="shared" ref="AE243:AH243" si="552">P243*Z243</f>
        <v>0</v>
      </c>
      <c r="AF243" s="29">
        <f t="shared" si="552"/>
        <v>0</v>
      </c>
      <c r="AG243" s="29">
        <f t="shared" si="552"/>
        <v>0</v>
      </c>
      <c r="AH243" s="29">
        <f t="shared" si="552"/>
        <v>0</v>
      </c>
      <c r="AX243" s="50" t="str">
        <f t="shared" ref="AX243:AY243" si="553">B43</f>
        <v/>
      </c>
      <c r="AY243" s="50" t="str">
        <f t="shared" si="553"/>
        <v/>
      </c>
      <c r="BA243" s="50">
        <v>52.3731387099318</v>
      </c>
      <c r="BB243" s="50">
        <v>4.85054140473137</v>
      </c>
      <c r="BF243" s="32">
        <v>0.0</v>
      </c>
      <c r="BG243" s="32">
        <v>0.0</v>
      </c>
      <c r="BH243" s="32">
        <v>0.0</v>
      </c>
      <c r="BI243" s="32">
        <v>0.0</v>
      </c>
    </row>
    <row r="244">
      <c r="A244" s="15">
        <f t="shared" si="305"/>
        <v>43</v>
      </c>
      <c r="B244" s="48" t="str">
        <f t="shared" ref="B244:I244" si="554">AN172</f>
        <v/>
      </c>
      <c r="C244" s="48" t="str">
        <f t="shared" si="554"/>
        <v/>
      </c>
      <c r="D244" s="48" t="str">
        <f t="shared" si="554"/>
        <v/>
      </c>
      <c r="E244" s="48" t="str">
        <f t="shared" si="554"/>
        <v/>
      </c>
      <c r="F244" s="48" t="str">
        <f t="shared" si="554"/>
        <v/>
      </c>
      <c r="G244" s="48" t="str">
        <f t="shared" si="554"/>
        <v/>
      </c>
      <c r="H244" s="48" t="str">
        <f t="shared" si="554"/>
        <v/>
      </c>
      <c r="I244" s="48" t="str">
        <f t="shared" si="554"/>
        <v/>
      </c>
      <c r="P244" s="24">
        <f t="shared" ref="P244:S244" si="555">$B244*K$202+$C244*K$203+$D244*K$204+$E244*K$205+$F244*K$206+$G244*K$207+$H244*K$208+$I244*K$209</f>
        <v>0</v>
      </c>
      <c r="Q244" s="24">
        <f t="shared" si="555"/>
        <v>0</v>
      </c>
      <c r="R244" s="24">
        <f t="shared" si="555"/>
        <v>0</v>
      </c>
      <c r="S244" s="24">
        <f t="shared" si="555"/>
        <v>0</v>
      </c>
      <c r="U244" s="32" t="str">
        <f t="shared" ref="U244:X244" si="556">O45</f>
        <v/>
      </c>
      <c r="V244" s="32" t="str">
        <f t="shared" si="556"/>
        <v/>
      </c>
      <c r="W244" s="32" t="str">
        <f t="shared" si="556"/>
        <v/>
      </c>
      <c r="X244" s="32" t="str">
        <f t="shared" si="556"/>
        <v/>
      </c>
      <c r="Z244" s="24">
        <f t="shared" ref="Z244:AC244" si="557">IF(U244&gt;0,1,0)</f>
        <v>0</v>
      </c>
      <c r="AA244" s="24">
        <f t="shared" si="557"/>
        <v>0</v>
      </c>
      <c r="AB244" s="24">
        <f t="shared" si="557"/>
        <v>0</v>
      </c>
      <c r="AC244" s="24">
        <f t="shared" si="557"/>
        <v>0</v>
      </c>
      <c r="AE244" s="29">
        <f t="shared" ref="AE244:AH244" si="558">P244*Z244</f>
        <v>0</v>
      </c>
      <c r="AF244" s="29">
        <f t="shared" si="558"/>
        <v>0</v>
      </c>
      <c r="AG244" s="29">
        <f t="shared" si="558"/>
        <v>0</v>
      </c>
      <c r="AH244" s="29">
        <f t="shared" si="558"/>
        <v>0</v>
      </c>
      <c r="AX244" s="50" t="str">
        <f t="shared" ref="AX244:AY244" si="559">B44</f>
        <v/>
      </c>
      <c r="AY244" s="50" t="str">
        <f t="shared" si="559"/>
        <v/>
      </c>
      <c r="BA244" s="50">
        <v>52.34219499868</v>
      </c>
      <c r="BB244" s="50">
        <v>4.78495798311861</v>
      </c>
      <c r="BF244" s="32">
        <v>0.0</v>
      </c>
      <c r="BG244" s="32">
        <v>0.0</v>
      </c>
      <c r="BH244" s="32">
        <v>0.0</v>
      </c>
      <c r="BI244" s="32">
        <v>0.0</v>
      </c>
    </row>
    <row r="245">
      <c r="A245" s="15">
        <f t="shared" si="305"/>
        <v>44</v>
      </c>
      <c r="B245" s="48" t="str">
        <f t="shared" ref="B245:I245" si="560">AN173</f>
        <v/>
      </c>
      <c r="C245" s="48" t="str">
        <f t="shared" si="560"/>
        <v/>
      </c>
      <c r="D245" s="48" t="str">
        <f t="shared" si="560"/>
        <v/>
      </c>
      <c r="E245" s="48" t="str">
        <f t="shared" si="560"/>
        <v/>
      </c>
      <c r="F245" s="48" t="str">
        <f t="shared" si="560"/>
        <v/>
      </c>
      <c r="G245" s="48" t="str">
        <f t="shared" si="560"/>
        <v/>
      </c>
      <c r="H245" s="48" t="str">
        <f t="shared" si="560"/>
        <v/>
      </c>
      <c r="I245" s="48" t="str">
        <f t="shared" si="560"/>
        <v/>
      </c>
      <c r="P245" s="24">
        <f t="shared" ref="P245:S245" si="561">$B245*K$202+$C245*K$203+$D245*K$204+$E245*K$205+$F245*K$206+$G245*K$207+$H245*K$208+$I245*K$209</f>
        <v>0</v>
      </c>
      <c r="Q245" s="24">
        <f t="shared" si="561"/>
        <v>0</v>
      </c>
      <c r="R245" s="24">
        <f t="shared" si="561"/>
        <v>0</v>
      </c>
      <c r="S245" s="24">
        <f t="shared" si="561"/>
        <v>0</v>
      </c>
      <c r="U245" s="32" t="str">
        <f t="shared" ref="U245:X245" si="562">O46</f>
        <v/>
      </c>
      <c r="V245" s="32" t="str">
        <f t="shared" si="562"/>
        <v/>
      </c>
      <c r="W245" s="32" t="str">
        <f t="shared" si="562"/>
        <v/>
      </c>
      <c r="X245" s="32" t="str">
        <f t="shared" si="562"/>
        <v/>
      </c>
      <c r="Z245" s="24">
        <f t="shared" ref="Z245:AC245" si="563">IF(U245&gt;0,1,0)</f>
        <v>0</v>
      </c>
      <c r="AA245" s="24">
        <f t="shared" si="563"/>
        <v>0</v>
      </c>
      <c r="AB245" s="24">
        <f t="shared" si="563"/>
        <v>0</v>
      </c>
      <c r="AC245" s="24">
        <f t="shared" si="563"/>
        <v>0</v>
      </c>
      <c r="AE245" s="29">
        <f t="shared" ref="AE245:AH245" si="564">P245*Z245</f>
        <v>0</v>
      </c>
      <c r="AF245" s="29">
        <f t="shared" si="564"/>
        <v>0</v>
      </c>
      <c r="AG245" s="29">
        <f t="shared" si="564"/>
        <v>0</v>
      </c>
      <c r="AH245" s="29">
        <f t="shared" si="564"/>
        <v>0</v>
      </c>
      <c r="AX245" s="50" t="str">
        <f t="shared" ref="AX245:AY245" si="565">B45</f>
        <v/>
      </c>
      <c r="AY245" s="50" t="str">
        <f t="shared" si="565"/>
        <v/>
      </c>
      <c r="BA245" s="50">
        <v>52.3600888966745</v>
      </c>
      <c r="BB245" s="50">
        <v>4.82613313676615</v>
      </c>
      <c r="BF245" s="32">
        <v>0.0</v>
      </c>
      <c r="BG245" s="32">
        <v>0.0</v>
      </c>
      <c r="BH245" s="32">
        <v>0.0</v>
      </c>
      <c r="BI245" s="32">
        <v>0.0</v>
      </c>
    </row>
    <row r="246">
      <c r="A246" s="15">
        <f t="shared" si="305"/>
        <v>45</v>
      </c>
      <c r="B246" s="48" t="str">
        <f t="shared" ref="B246:I246" si="566">AN174</f>
        <v/>
      </c>
      <c r="C246" s="48" t="str">
        <f t="shared" si="566"/>
        <v/>
      </c>
      <c r="D246" s="48" t="str">
        <f t="shared" si="566"/>
        <v/>
      </c>
      <c r="E246" s="48" t="str">
        <f t="shared" si="566"/>
        <v/>
      </c>
      <c r="F246" s="48" t="str">
        <f t="shared" si="566"/>
        <v/>
      </c>
      <c r="G246" s="48" t="str">
        <f t="shared" si="566"/>
        <v/>
      </c>
      <c r="H246" s="48" t="str">
        <f t="shared" si="566"/>
        <v/>
      </c>
      <c r="I246" s="48" t="str">
        <f t="shared" si="566"/>
        <v/>
      </c>
      <c r="P246" s="24">
        <f t="shared" ref="P246:S246" si="567">$B246*K$202+$C246*K$203+$D246*K$204+$E246*K$205+$F246*K$206+$G246*K$207+$H246*K$208+$I246*K$209</f>
        <v>0</v>
      </c>
      <c r="Q246" s="24">
        <f t="shared" si="567"/>
        <v>0</v>
      </c>
      <c r="R246" s="24">
        <f t="shared" si="567"/>
        <v>0</v>
      </c>
      <c r="S246" s="24">
        <f t="shared" si="567"/>
        <v>0</v>
      </c>
      <c r="U246" s="32" t="str">
        <f t="shared" ref="U246:X246" si="568">O47</f>
        <v/>
      </c>
      <c r="V246" s="32" t="str">
        <f t="shared" si="568"/>
        <v/>
      </c>
      <c r="W246" s="32" t="str">
        <f t="shared" si="568"/>
        <v/>
      </c>
      <c r="X246" s="32" t="str">
        <f t="shared" si="568"/>
        <v/>
      </c>
      <c r="Z246" s="24">
        <f t="shared" ref="Z246:AC246" si="569">IF(U246&gt;0,1,0)</f>
        <v>0</v>
      </c>
      <c r="AA246" s="24">
        <f t="shared" si="569"/>
        <v>0</v>
      </c>
      <c r="AB246" s="24">
        <f t="shared" si="569"/>
        <v>0</v>
      </c>
      <c r="AC246" s="24">
        <f t="shared" si="569"/>
        <v>0</v>
      </c>
      <c r="AE246" s="29">
        <f t="shared" ref="AE246:AH246" si="570">P246*Z246</f>
        <v>0</v>
      </c>
      <c r="AF246" s="29">
        <f t="shared" si="570"/>
        <v>0</v>
      </c>
      <c r="AG246" s="29">
        <f t="shared" si="570"/>
        <v>0</v>
      </c>
      <c r="AH246" s="29">
        <f t="shared" si="570"/>
        <v>0</v>
      </c>
      <c r="AX246" s="50" t="str">
        <f t="shared" ref="AX246:AY246" si="571">B46</f>
        <v/>
      </c>
      <c r="AY246" s="50" t="str">
        <f t="shared" si="571"/>
        <v/>
      </c>
      <c r="BA246" s="50">
        <v>52.3715459370686</v>
      </c>
      <c r="BB246" s="50">
        <v>4.85457617151321</v>
      </c>
      <c r="BF246" s="32">
        <v>0.0</v>
      </c>
      <c r="BG246" s="32">
        <v>0.0</v>
      </c>
      <c r="BH246" s="32">
        <v>0.0</v>
      </c>
      <c r="BI246" s="32">
        <v>0.0</v>
      </c>
    </row>
    <row r="247">
      <c r="A247" s="15">
        <f t="shared" si="305"/>
        <v>46</v>
      </c>
      <c r="B247" s="48" t="str">
        <f t="shared" ref="B247:I247" si="572">AN175</f>
        <v/>
      </c>
      <c r="C247" s="48" t="str">
        <f t="shared" si="572"/>
        <v/>
      </c>
      <c r="D247" s="48" t="str">
        <f t="shared" si="572"/>
        <v/>
      </c>
      <c r="E247" s="48" t="str">
        <f t="shared" si="572"/>
        <v/>
      </c>
      <c r="F247" s="48" t="str">
        <f t="shared" si="572"/>
        <v/>
      </c>
      <c r="G247" s="48" t="str">
        <f t="shared" si="572"/>
        <v/>
      </c>
      <c r="H247" s="48" t="str">
        <f t="shared" si="572"/>
        <v/>
      </c>
      <c r="I247" s="48" t="str">
        <f t="shared" si="572"/>
        <v/>
      </c>
      <c r="P247" s="24">
        <f t="shared" ref="P247:S247" si="573">$B247*K$202+$C247*K$203+$D247*K$204+$E247*K$205+$F247*K$206+$G247*K$207+$H247*K$208+$I247*K$209</f>
        <v>0</v>
      </c>
      <c r="Q247" s="24">
        <f t="shared" si="573"/>
        <v>0</v>
      </c>
      <c r="R247" s="24">
        <f t="shared" si="573"/>
        <v>0</v>
      </c>
      <c r="S247" s="24">
        <f t="shared" si="573"/>
        <v>0</v>
      </c>
      <c r="U247" s="32" t="str">
        <f t="shared" ref="U247:X247" si="574">O48</f>
        <v/>
      </c>
      <c r="V247" s="32" t="str">
        <f t="shared" si="574"/>
        <v/>
      </c>
      <c r="W247" s="32" t="str">
        <f t="shared" si="574"/>
        <v/>
      </c>
      <c r="X247" s="32" t="str">
        <f t="shared" si="574"/>
        <v/>
      </c>
      <c r="Z247" s="24">
        <f t="shared" ref="Z247:AC247" si="575">IF(U247&gt;0,1,0)</f>
        <v>0</v>
      </c>
      <c r="AA247" s="24">
        <f t="shared" si="575"/>
        <v>0</v>
      </c>
      <c r="AB247" s="24">
        <f t="shared" si="575"/>
        <v>0</v>
      </c>
      <c r="AC247" s="24">
        <f t="shared" si="575"/>
        <v>0</v>
      </c>
      <c r="AE247" s="29">
        <f t="shared" ref="AE247:AH247" si="576">P247*Z247</f>
        <v>0</v>
      </c>
      <c r="AF247" s="29">
        <f t="shared" si="576"/>
        <v>0</v>
      </c>
      <c r="AG247" s="29">
        <f t="shared" si="576"/>
        <v>0</v>
      </c>
      <c r="AH247" s="29">
        <f t="shared" si="576"/>
        <v>0</v>
      </c>
      <c r="AX247" s="50" t="str">
        <f t="shared" ref="AX247:AY247" si="577">B47</f>
        <v/>
      </c>
      <c r="AY247" s="50" t="str">
        <f t="shared" si="577"/>
        <v/>
      </c>
      <c r="BA247" s="50">
        <v>52.3399313566875</v>
      </c>
      <c r="BB247" s="50">
        <v>4.89220934768736</v>
      </c>
      <c r="BF247" s="32">
        <v>0.0</v>
      </c>
      <c r="BG247" s="32">
        <v>0.0</v>
      </c>
      <c r="BH247" s="32">
        <v>0.0</v>
      </c>
      <c r="BI247" s="32">
        <v>0.0</v>
      </c>
    </row>
    <row r="248">
      <c r="A248" s="15">
        <f t="shared" si="305"/>
        <v>47</v>
      </c>
      <c r="B248" s="48" t="str">
        <f t="shared" ref="B248:I248" si="578">AN176</f>
        <v/>
      </c>
      <c r="C248" s="48" t="str">
        <f t="shared" si="578"/>
        <v/>
      </c>
      <c r="D248" s="48" t="str">
        <f t="shared" si="578"/>
        <v/>
      </c>
      <c r="E248" s="48" t="str">
        <f t="shared" si="578"/>
        <v/>
      </c>
      <c r="F248" s="48" t="str">
        <f t="shared" si="578"/>
        <v/>
      </c>
      <c r="G248" s="48" t="str">
        <f t="shared" si="578"/>
        <v/>
      </c>
      <c r="H248" s="48" t="str">
        <f t="shared" si="578"/>
        <v/>
      </c>
      <c r="I248" s="48" t="str">
        <f t="shared" si="578"/>
        <v/>
      </c>
      <c r="P248" s="24">
        <f t="shared" ref="P248:S248" si="579">$B248*K$202+$C248*K$203+$D248*K$204+$E248*K$205+$F248*K$206+$G248*K$207+$H248*K$208+$I248*K$209</f>
        <v>0</v>
      </c>
      <c r="Q248" s="24">
        <f t="shared" si="579"/>
        <v>0</v>
      </c>
      <c r="R248" s="24">
        <f t="shared" si="579"/>
        <v>0</v>
      </c>
      <c r="S248" s="24">
        <f t="shared" si="579"/>
        <v>0</v>
      </c>
      <c r="U248" s="32" t="str">
        <f t="shared" ref="U248:X248" si="580">O49</f>
        <v/>
      </c>
      <c r="V248" s="32" t="str">
        <f t="shared" si="580"/>
        <v/>
      </c>
      <c r="W248" s="32" t="str">
        <f t="shared" si="580"/>
        <v/>
      </c>
      <c r="X248" s="32" t="str">
        <f t="shared" si="580"/>
        <v/>
      </c>
      <c r="Z248" s="24">
        <f t="shared" ref="Z248:AC248" si="581">IF(U248&gt;0,1,0)</f>
        <v>0</v>
      </c>
      <c r="AA248" s="24">
        <f t="shared" si="581"/>
        <v>0</v>
      </c>
      <c r="AB248" s="24">
        <f t="shared" si="581"/>
        <v>0</v>
      </c>
      <c r="AC248" s="24">
        <f t="shared" si="581"/>
        <v>0</v>
      </c>
      <c r="AE248" s="29">
        <f t="shared" ref="AE248:AH248" si="582">P248*Z248</f>
        <v>0</v>
      </c>
      <c r="AF248" s="29">
        <f t="shared" si="582"/>
        <v>0</v>
      </c>
      <c r="AG248" s="29">
        <f t="shared" si="582"/>
        <v>0</v>
      </c>
      <c r="AH248" s="29">
        <f t="shared" si="582"/>
        <v>0</v>
      </c>
      <c r="AX248" s="50" t="str">
        <f t="shared" ref="AX248:AY248" si="583">B48</f>
        <v/>
      </c>
      <c r="AY248" s="50" t="str">
        <f t="shared" si="583"/>
        <v/>
      </c>
      <c r="BA248" s="50">
        <v>52.3464796338115</v>
      </c>
      <c r="BB248" s="50">
        <v>4.80108967710146</v>
      </c>
      <c r="BF248" s="32">
        <v>0.0</v>
      </c>
      <c r="BG248" s="32">
        <v>0.0</v>
      </c>
      <c r="BH248" s="32">
        <v>0.0</v>
      </c>
      <c r="BI248" s="32">
        <v>0.0</v>
      </c>
    </row>
    <row r="249">
      <c r="A249" s="15">
        <f t="shared" si="305"/>
        <v>48</v>
      </c>
      <c r="B249" s="48" t="str">
        <f t="shared" ref="B249:I249" si="584">AN177</f>
        <v/>
      </c>
      <c r="C249" s="48" t="str">
        <f t="shared" si="584"/>
        <v/>
      </c>
      <c r="D249" s="48" t="str">
        <f t="shared" si="584"/>
        <v/>
      </c>
      <c r="E249" s="48" t="str">
        <f t="shared" si="584"/>
        <v/>
      </c>
      <c r="F249" s="48" t="str">
        <f t="shared" si="584"/>
        <v/>
      </c>
      <c r="G249" s="48" t="str">
        <f t="shared" si="584"/>
        <v/>
      </c>
      <c r="H249" s="48" t="str">
        <f t="shared" si="584"/>
        <v/>
      </c>
      <c r="I249" s="48" t="str">
        <f t="shared" si="584"/>
        <v/>
      </c>
      <c r="P249" s="24">
        <f t="shared" ref="P249:S249" si="585">$B249*K$202+$C249*K$203+$D249*K$204+$E249*K$205+$F249*K$206+$G249*K$207+$H249*K$208+$I249*K$209</f>
        <v>0</v>
      </c>
      <c r="Q249" s="24">
        <f t="shared" si="585"/>
        <v>0</v>
      </c>
      <c r="R249" s="24">
        <f t="shared" si="585"/>
        <v>0</v>
      </c>
      <c r="S249" s="24">
        <f t="shared" si="585"/>
        <v>0</v>
      </c>
      <c r="U249" s="32" t="str">
        <f t="shared" ref="U249:X249" si="586">O50</f>
        <v/>
      </c>
      <c r="V249" s="32" t="str">
        <f t="shared" si="586"/>
        <v/>
      </c>
      <c r="W249" s="32" t="str">
        <f t="shared" si="586"/>
        <v/>
      </c>
      <c r="X249" s="32" t="str">
        <f t="shared" si="586"/>
        <v/>
      </c>
      <c r="Z249" s="24">
        <f t="shared" ref="Z249:AC249" si="587">IF(U249&gt;0,1,0)</f>
        <v>0</v>
      </c>
      <c r="AA249" s="24">
        <f t="shared" si="587"/>
        <v>0</v>
      </c>
      <c r="AB249" s="24">
        <f t="shared" si="587"/>
        <v>0</v>
      </c>
      <c r="AC249" s="24">
        <f t="shared" si="587"/>
        <v>0</v>
      </c>
      <c r="AE249" s="29">
        <f t="shared" ref="AE249:AH249" si="588">P249*Z249</f>
        <v>0</v>
      </c>
      <c r="AF249" s="29">
        <f t="shared" si="588"/>
        <v>0</v>
      </c>
      <c r="AG249" s="29">
        <f t="shared" si="588"/>
        <v>0</v>
      </c>
      <c r="AH249" s="29">
        <f t="shared" si="588"/>
        <v>0</v>
      </c>
      <c r="AX249" s="50" t="str">
        <f t="shared" ref="AX249:AY249" si="589">B49</f>
        <v/>
      </c>
      <c r="AY249" s="50" t="str">
        <f t="shared" si="589"/>
        <v/>
      </c>
      <c r="BA249" s="50">
        <v>52.3805195293598</v>
      </c>
      <c r="BB249" s="50">
        <v>4.96058686333053</v>
      </c>
      <c r="BF249" s="32">
        <v>0.0</v>
      </c>
      <c r="BG249" s="32">
        <v>0.0</v>
      </c>
      <c r="BH249" s="32">
        <v>0.0</v>
      </c>
      <c r="BI249" s="32">
        <v>0.0</v>
      </c>
    </row>
    <row r="250">
      <c r="A250" s="15">
        <f t="shared" si="305"/>
        <v>49</v>
      </c>
      <c r="B250" s="48" t="str">
        <f t="shared" ref="B250:I250" si="590">AN178</f>
        <v/>
      </c>
      <c r="C250" s="48" t="str">
        <f t="shared" si="590"/>
        <v/>
      </c>
      <c r="D250" s="48" t="str">
        <f t="shared" si="590"/>
        <v/>
      </c>
      <c r="E250" s="48" t="str">
        <f t="shared" si="590"/>
        <v/>
      </c>
      <c r="F250" s="48" t="str">
        <f t="shared" si="590"/>
        <v/>
      </c>
      <c r="G250" s="48" t="str">
        <f t="shared" si="590"/>
        <v/>
      </c>
      <c r="H250" s="48" t="str">
        <f t="shared" si="590"/>
        <v/>
      </c>
      <c r="I250" s="48" t="str">
        <f t="shared" si="590"/>
        <v/>
      </c>
      <c r="P250" s="24">
        <f t="shared" ref="P250:S250" si="591">$B250*K$202+$C250*K$203+$D250*K$204+$E250*K$205+$F250*K$206+$G250*K$207+$H250*K$208+$I250*K$209</f>
        <v>0</v>
      </c>
      <c r="Q250" s="24">
        <f t="shared" si="591"/>
        <v>0</v>
      </c>
      <c r="R250" s="24">
        <f t="shared" si="591"/>
        <v>0</v>
      </c>
      <c r="S250" s="24">
        <f t="shared" si="591"/>
        <v>0</v>
      </c>
      <c r="U250" s="32" t="str">
        <f t="shared" ref="U250:X250" si="592">O51</f>
        <v/>
      </c>
      <c r="V250" s="32" t="str">
        <f t="shared" si="592"/>
        <v/>
      </c>
      <c r="W250" s="32" t="str">
        <f t="shared" si="592"/>
        <v/>
      </c>
      <c r="X250" s="32" t="str">
        <f t="shared" si="592"/>
        <v/>
      </c>
      <c r="Z250" s="24">
        <f t="shared" ref="Z250:AC250" si="593">IF(U250&gt;0,1,0)</f>
        <v>0</v>
      </c>
      <c r="AA250" s="24">
        <f t="shared" si="593"/>
        <v>0</v>
      </c>
      <c r="AB250" s="24">
        <f t="shared" si="593"/>
        <v>0</v>
      </c>
      <c r="AC250" s="24">
        <f t="shared" si="593"/>
        <v>0</v>
      </c>
      <c r="AE250" s="29">
        <f t="shared" ref="AE250:AH250" si="594">P250*Z250</f>
        <v>0</v>
      </c>
      <c r="AF250" s="29">
        <f t="shared" si="594"/>
        <v>0</v>
      </c>
      <c r="AG250" s="29">
        <f t="shared" si="594"/>
        <v>0</v>
      </c>
      <c r="AH250" s="29">
        <f t="shared" si="594"/>
        <v>0</v>
      </c>
      <c r="AX250" s="50" t="str">
        <f t="shared" ref="AX250:AY250" si="595">B50</f>
        <v/>
      </c>
      <c r="AY250" s="50" t="str">
        <f t="shared" si="595"/>
        <v/>
      </c>
      <c r="BA250" s="50">
        <v>52.359770207732</v>
      </c>
      <c r="BB250" s="50">
        <v>4.88046147120418</v>
      </c>
      <c r="BF250" s="32">
        <v>0.0</v>
      </c>
      <c r="BG250" s="32">
        <v>0.0</v>
      </c>
      <c r="BH250" s="32">
        <v>0.0</v>
      </c>
      <c r="BI250" s="32">
        <v>0.0</v>
      </c>
    </row>
    <row r="251">
      <c r="A251" s="15">
        <f t="shared" si="305"/>
        <v>50</v>
      </c>
      <c r="B251" s="48" t="str">
        <f t="shared" ref="B251:I251" si="596">AN179</f>
        <v/>
      </c>
      <c r="C251" s="48" t="str">
        <f t="shared" si="596"/>
        <v/>
      </c>
      <c r="D251" s="48" t="str">
        <f t="shared" si="596"/>
        <v/>
      </c>
      <c r="E251" s="48" t="str">
        <f t="shared" si="596"/>
        <v/>
      </c>
      <c r="F251" s="48" t="str">
        <f t="shared" si="596"/>
        <v/>
      </c>
      <c r="G251" s="48" t="str">
        <f t="shared" si="596"/>
        <v/>
      </c>
      <c r="H251" s="48" t="str">
        <f t="shared" si="596"/>
        <v/>
      </c>
      <c r="I251" s="48" t="str">
        <f t="shared" si="596"/>
        <v/>
      </c>
      <c r="P251" s="24">
        <f t="shared" ref="P251:S251" si="597">$B251*K$202+$C251*K$203+$D251*K$204+$E251*K$205+$F251*K$206+$G251*K$207+$H251*K$208+$I251*K$209</f>
        <v>0</v>
      </c>
      <c r="Q251" s="24">
        <f t="shared" si="597"/>
        <v>0</v>
      </c>
      <c r="R251" s="24">
        <f t="shared" si="597"/>
        <v>0</v>
      </c>
      <c r="S251" s="24">
        <f t="shared" si="597"/>
        <v>0</v>
      </c>
      <c r="U251" s="32" t="str">
        <f t="shared" ref="U251:X251" si="598">O52</f>
        <v/>
      </c>
      <c r="V251" s="32" t="str">
        <f t="shared" si="598"/>
        <v/>
      </c>
      <c r="W251" s="32" t="str">
        <f t="shared" si="598"/>
        <v/>
      </c>
      <c r="X251" s="32" t="str">
        <f t="shared" si="598"/>
        <v/>
      </c>
      <c r="Z251" s="24">
        <f t="shared" ref="Z251:AC251" si="599">IF(U251&gt;0,1,0)</f>
        <v>0</v>
      </c>
      <c r="AA251" s="24">
        <f t="shared" si="599"/>
        <v>0</v>
      </c>
      <c r="AB251" s="24">
        <f t="shared" si="599"/>
        <v>0</v>
      </c>
      <c r="AC251" s="24">
        <f t="shared" si="599"/>
        <v>0</v>
      </c>
      <c r="AE251" s="29">
        <f t="shared" ref="AE251:AH251" si="600">P251*Z251</f>
        <v>0</v>
      </c>
      <c r="AF251" s="29">
        <f t="shared" si="600"/>
        <v>0</v>
      </c>
      <c r="AG251" s="29">
        <f t="shared" si="600"/>
        <v>0</v>
      </c>
      <c r="AH251" s="29">
        <f t="shared" si="600"/>
        <v>0</v>
      </c>
      <c r="AX251" s="50" t="str">
        <f t="shared" ref="AX251:AY251" si="601">B51</f>
        <v/>
      </c>
      <c r="AY251" s="50" t="str">
        <f t="shared" si="601"/>
        <v/>
      </c>
      <c r="BA251" s="50">
        <v>52.353487374164</v>
      </c>
      <c r="BB251" s="50">
        <v>4.9337780270571</v>
      </c>
      <c r="BF251" s="32">
        <v>0.0</v>
      </c>
      <c r="BG251" s="32">
        <v>0.0</v>
      </c>
      <c r="BH251" s="32">
        <v>0.0</v>
      </c>
      <c r="BI251" s="32">
        <v>0.0</v>
      </c>
    </row>
    <row r="252">
      <c r="A252" s="15">
        <f t="shared" si="305"/>
        <v>51</v>
      </c>
      <c r="B252" s="48" t="str">
        <f t="shared" ref="B252:I252" si="602">AN180</f>
        <v/>
      </c>
      <c r="C252" s="48" t="str">
        <f t="shared" si="602"/>
        <v/>
      </c>
      <c r="D252" s="48" t="str">
        <f t="shared" si="602"/>
        <v/>
      </c>
      <c r="E252" s="48" t="str">
        <f t="shared" si="602"/>
        <v/>
      </c>
      <c r="F252" s="48" t="str">
        <f t="shared" si="602"/>
        <v/>
      </c>
      <c r="G252" s="48" t="str">
        <f t="shared" si="602"/>
        <v/>
      </c>
      <c r="H252" s="48" t="str">
        <f t="shared" si="602"/>
        <v/>
      </c>
      <c r="I252" s="48" t="str">
        <f t="shared" si="602"/>
        <v/>
      </c>
      <c r="P252" s="24">
        <f t="shared" ref="P252:S252" si="603">$B252*K$202+$C252*K$203+$D252*K$204+$E252*K$205+$F252*K$206+$G252*K$207+$H252*K$208+$I252*K$209</f>
        <v>0</v>
      </c>
      <c r="Q252" s="24">
        <f t="shared" si="603"/>
        <v>0</v>
      </c>
      <c r="R252" s="24">
        <f t="shared" si="603"/>
        <v>0</v>
      </c>
      <c r="S252" s="24">
        <f t="shared" si="603"/>
        <v>0</v>
      </c>
      <c r="U252" s="32" t="str">
        <f t="shared" ref="U252:X252" si="604">O53</f>
        <v/>
      </c>
      <c r="V252" s="32" t="str">
        <f t="shared" si="604"/>
        <v/>
      </c>
      <c r="W252" s="32" t="str">
        <f t="shared" si="604"/>
        <v/>
      </c>
      <c r="X252" s="32" t="str">
        <f t="shared" si="604"/>
        <v/>
      </c>
      <c r="Z252" s="24">
        <f t="shared" ref="Z252:AC252" si="605">IF(U252&gt;0,1,0)</f>
        <v>0</v>
      </c>
      <c r="AA252" s="24">
        <f t="shared" si="605"/>
        <v>0</v>
      </c>
      <c r="AB252" s="24">
        <f t="shared" si="605"/>
        <v>0</v>
      </c>
      <c r="AC252" s="24">
        <f t="shared" si="605"/>
        <v>0</v>
      </c>
      <c r="AE252" s="29">
        <f t="shared" ref="AE252:AH252" si="606">P252*Z252</f>
        <v>0</v>
      </c>
      <c r="AF252" s="29">
        <f t="shared" si="606"/>
        <v>0</v>
      </c>
      <c r="AG252" s="29">
        <f t="shared" si="606"/>
        <v>0</v>
      </c>
      <c r="AH252" s="29">
        <f t="shared" si="606"/>
        <v>0</v>
      </c>
      <c r="AX252" s="50" t="str">
        <f t="shared" ref="AX252:AY252" si="607">B52</f>
        <v/>
      </c>
      <c r="AY252" s="50" t="str">
        <f t="shared" si="607"/>
        <v/>
      </c>
      <c r="BA252" s="50">
        <v>52.3849726325682</v>
      </c>
      <c r="BB252" s="50">
        <v>4.83785262243292</v>
      </c>
      <c r="BF252" s="32">
        <v>0.0</v>
      </c>
      <c r="BG252" s="32">
        <v>0.0</v>
      </c>
      <c r="BH252" s="32">
        <v>0.0</v>
      </c>
      <c r="BI252" s="32">
        <v>0.0</v>
      </c>
    </row>
    <row r="253">
      <c r="A253" s="15">
        <f t="shared" si="305"/>
        <v>52</v>
      </c>
      <c r="B253" s="48" t="str">
        <f t="shared" ref="B253:I253" si="608">AN181</f>
        <v/>
      </c>
      <c r="C253" s="48" t="str">
        <f t="shared" si="608"/>
        <v/>
      </c>
      <c r="D253" s="48" t="str">
        <f t="shared" si="608"/>
        <v/>
      </c>
      <c r="E253" s="48" t="str">
        <f t="shared" si="608"/>
        <v/>
      </c>
      <c r="F253" s="48" t="str">
        <f t="shared" si="608"/>
        <v/>
      </c>
      <c r="G253" s="48" t="str">
        <f t="shared" si="608"/>
        <v/>
      </c>
      <c r="H253" s="48" t="str">
        <f t="shared" si="608"/>
        <v/>
      </c>
      <c r="I253" s="48" t="str">
        <f t="shared" si="608"/>
        <v/>
      </c>
      <c r="P253" s="24">
        <f t="shared" ref="P253:S253" si="609">$B253*K$202+$C253*K$203+$D253*K$204+$E253*K$205+$F253*K$206+$G253*K$207+$H253*K$208+$I253*K$209</f>
        <v>0</v>
      </c>
      <c r="Q253" s="24">
        <f t="shared" si="609"/>
        <v>0</v>
      </c>
      <c r="R253" s="24">
        <f t="shared" si="609"/>
        <v>0</v>
      </c>
      <c r="S253" s="24">
        <f t="shared" si="609"/>
        <v>0</v>
      </c>
      <c r="U253" s="32" t="str">
        <f t="shared" ref="U253:X253" si="610">O54</f>
        <v/>
      </c>
      <c r="V253" s="32" t="str">
        <f t="shared" si="610"/>
        <v/>
      </c>
      <c r="W253" s="32" t="str">
        <f t="shared" si="610"/>
        <v/>
      </c>
      <c r="X253" s="32" t="str">
        <f t="shared" si="610"/>
        <v/>
      </c>
      <c r="Z253" s="24">
        <f t="shared" ref="Z253:AC253" si="611">IF(U253&gt;0,1,0)</f>
        <v>0</v>
      </c>
      <c r="AA253" s="24">
        <f t="shared" si="611"/>
        <v>0</v>
      </c>
      <c r="AB253" s="24">
        <f t="shared" si="611"/>
        <v>0</v>
      </c>
      <c r="AC253" s="24">
        <f t="shared" si="611"/>
        <v>0</v>
      </c>
      <c r="AE253" s="29">
        <f t="shared" ref="AE253:AH253" si="612">P253*Z253</f>
        <v>0</v>
      </c>
      <c r="AF253" s="29">
        <f t="shared" si="612"/>
        <v>0</v>
      </c>
      <c r="AG253" s="29">
        <f t="shared" si="612"/>
        <v>0</v>
      </c>
      <c r="AH253" s="29">
        <f t="shared" si="612"/>
        <v>0</v>
      </c>
      <c r="AX253" s="50" t="str">
        <f t="shared" ref="AX253:AY253" si="613">B53</f>
        <v/>
      </c>
      <c r="AY253" s="50" t="str">
        <f t="shared" si="613"/>
        <v/>
      </c>
      <c r="BA253" s="50">
        <v>52.3501114237129</v>
      </c>
      <c r="BB253" s="50">
        <v>4.95270806878077</v>
      </c>
      <c r="BF253" s="32">
        <v>0.0</v>
      </c>
      <c r="BG253" s="32">
        <v>0.0</v>
      </c>
      <c r="BH253" s="32">
        <v>0.0</v>
      </c>
      <c r="BI253" s="32">
        <v>0.0</v>
      </c>
    </row>
    <row r="254">
      <c r="A254" s="15">
        <f t="shared" si="305"/>
        <v>53</v>
      </c>
      <c r="B254" s="48" t="str">
        <f t="shared" ref="B254:I254" si="614">AN182</f>
        <v/>
      </c>
      <c r="C254" s="48" t="str">
        <f t="shared" si="614"/>
        <v/>
      </c>
      <c r="D254" s="48" t="str">
        <f t="shared" si="614"/>
        <v/>
      </c>
      <c r="E254" s="48" t="str">
        <f t="shared" si="614"/>
        <v/>
      </c>
      <c r="F254" s="48" t="str">
        <f t="shared" si="614"/>
        <v/>
      </c>
      <c r="G254" s="48" t="str">
        <f t="shared" si="614"/>
        <v/>
      </c>
      <c r="H254" s="48" t="str">
        <f t="shared" si="614"/>
        <v/>
      </c>
      <c r="I254" s="48" t="str">
        <f t="shared" si="614"/>
        <v/>
      </c>
      <c r="P254" s="24">
        <f t="shared" ref="P254:S254" si="615">$B254*K$202+$C254*K$203+$D254*K$204+$E254*K$205+$F254*K$206+$G254*K$207+$H254*K$208+$I254*K$209</f>
        <v>0</v>
      </c>
      <c r="Q254" s="24">
        <f t="shared" si="615"/>
        <v>0</v>
      </c>
      <c r="R254" s="24">
        <f t="shared" si="615"/>
        <v>0</v>
      </c>
      <c r="S254" s="24">
        <f t="shared" si="615"/>
        <v>0</v>
      </c>
      <c r="U254" s="32" t="str">
        <f t="shared" ref="U254:X254" si="616">O55</f>
        <v/>
      </c>
      <c r="V254" s="32" t="str">
        <f t="shared" si="616"/>
        <v/>
      </c>
      <c r="W254" s="32" t="str">
        <f t="shared" si="616"/>
        <v/>
      </c>
      <c r="X254" s="32" t="str">
        <f t="shared" si="616"/>
        <v/>
      </c>
      <c r="Z254" s="24">
        <f t="shared" ref="Z254:AC254" si="617">IF(U254&gt;0,1,0)</f>
        <v>0</v>
      </c>
      <c r="AA254" s="24">
        <f t="shared" si="617"/>
        <v>0</v>
      </c>
      <c r="AB254" s="24">
        <f t="shared" si="617"/>
        <v>0</v>
      </c>
      <c r="AC254" s="24">
        <f t="shared" si="617"/>
        <v>0</v>
      </c>
      <c r="AE254" s="29">
        <f t="shared" ref="AE254:AH254" si="618">P254*Z254</f>
        <v>0</v>
      </c>
      <c r="AF254" s="29">
        <f t="shared" si="618"/>
        <v>0</v>
      </c>
      <c r="AG254" s="29">
        <f t="shared" si="618"/>
        <v>0</v>
      </c>
      <c r="AH254" s="29">
        <f t="shared" si="618"/>
        <v>0</v>
      </c>
      <c r="AX254" s="50" t="str">
        <f t="shared" ref="AX254:AY254" si="619">B54</f>
        <v/>
      </c>
      <c r="AY254" s="50" t="str">
        <f t="shared" si="619"/>
        <v/>
      </c>
      <c r="BA254" s="50">
        <v>52.3838496616577</v>
      </c>
      <c r="BB254" s="50">
        <v>4.89958881158643</v>
      </c>
      <c r="BF254" s="32">
        <v>0.0</v>
      </c>
      <c r="BG254" s="32">
        <v>0.0</v>
      </c>
      <c r="BH254" s="32">
        <v>0.0</v>
      </c>
      <c r="BI254" s="32">
        <v>0.0</v>
      </c>
    </row>
    <row r="255">
      <c r="A255" s="15">
        <f t="shared" si="305"/>
        <v>54</v>
      </c>
      <c r="B255" s="48" t="str">
        <f t="shared" ref="B255:I255" si="620">AN183</f>
        <v/>
      </c>
      <c r="C255" s="48" t="str">
        <f t="shared" si="620"/>
        <v/>
      </c>
      <c r="D255" s="48" t="str">
        <f t="shared" si="620"/>
        <v/>
      </c>
      <c r="E255" s="48" t="str">
        <f t="shared" si="620"/>
        <v/>
      </c>
      <c r="F255" s="48" t="str">
        <f t="shared" si="620"/>
        <v/>
      </c>
      <c r="G255" s="48" t="str">
        <f t="shared" si="620"/>
        <v/>
      </c>
      <c r="H255" s="48" t="str">
        <f t="shared" si="620"/>
        <v/>
      </c>
      <c r="I255" s="48" t="str">
        <f t="shared" si="620"/>
        <v/>
      </c>
      <c r="P255" s="24">
        <f t="shared" ref="P255:S255" si="621">$B255*K$202+$C255*K$203+$D255*K$204+$E255*K$205+$F255*K$206+$G255*K$207+$H255*K$208+$I255*K$209</f>
        <v>0</v>
      </c>
      <c r="Q255" s="24">
        <f t="shared" si="621"/>
        <v>0</v>
      </c>
      <c r="R255" s="24">
        <f t="shared" si="621"/>
        <v>0</v>
      </c>
      <c r="S255" s="24">
        <f t="shared" si="621"/>
        <v>0</v>
      </c>
      <c r="U255" s="32" t="str">
        <f t="shared" ref="U255:X255" si="622">O56</f>
        <v/>
      </c>
      <c r="V255" s="32" t="str">
        <f t="shared" si="622"/>
        <v/>
      </c>
      <c r="W255" s="32" t="str">
        <f t="shared" si="622"/>
        <v/>
      </c>
      <c r="X255" s="32" t="str">
        <f t="shared" si="622"/>
        <v/>
      </c>
      <c r="Z255" s="24">
        <f t="shared" ref="Z255:AC255" si="623">IF(U255&gt;0,1,0)</f>
        <v>0</v>
      </c>
      <c r="AA255" s="24">
        <f t="shared" si="623"/>
        <v>0</v>
      </c>
      <c r="AB255" s="24">
        <f t="shared" si="623"/>
        <v>0</v>
      </c>
      <c r="AC255" s="24">
        <f t="shared" si="623"/>
        <v>0</v>
      </c>
      <c r="AE255" s="29">
        <f t="shared" ref="AE255:AH255" si="624">P255*Z255</f>
        <v>0</v>
      </c>
      <c r="AF255" s="29">
        <f t="shared" si="624"/>
        <v>0</v>
      </c>
      <c r="AG255" s="29">
        <f t="shared" si="624"/>
        <v>0</v>
      </c>
      <c r="AH255" s="29">
        <f t="shared" si="624"/>
        <v>0</v>
      </c>
      <c r="AX255" s="50" t="str">
        <f t="shared" ref="AX255:AY255" si="625">B55</f>
        <v/>
      </c>
      <c r="AY255" s="50" t="str">
        <f t="shared" si="625"/>
        <v/>
      </c>
      <c r="BA255" s="50">
        <v>52.3743041023297</v>
      </c>
      <c r="BB255" s="50">
        <v>4.85968871519778</v>
      </c>
      <c r="BF255" s="32">
        <v>0.0</v>
      </c>
      <c r="BG255" s="32">
        <v>0.0</v>
      </c>
      <c r="BH255" s="32">
        <v>0.0</v>
      </c>
      <c r="BI255" s="32">
        <v>0.0</v>
      </c>
    </row>
    <row r="256">
      <c r="A256" s="15">
        <f t="shared" si="305"/>
        <v>55</v>
      </c>
      <c r="B256" s="48" t="str">
        <f t="shared" ref="B256:I256" si="626">AN184</f>
        <v/>
      </c>
      <c r="C256" s="48" t="str">
        <f t="shared" si="626"/>
        <v/>
      </c>
      <c r="D256" s="48" t="str">
        <f t="shared" si="626"/>
        <v/>
      </c>
      <c r="E256" s="48" t="str">
        <f t="shared" si="626"/>
        <v/>
      </c>
      <c r="F256" s="48" t="str">
        <f t="shared" si="626"/>
        <v/>
      </c>
      <c r="G256" s="48" t="str">
        <f t="shared" si="626"/>
        <v/>
      </c>
      <c r="H256" s="48" t="str">
        <f t="shared" si="626"/>
        <v/>
      </c>
      <c r="I256" s="48" t="str">
        <f t="shared" si="626"/>
        <v/>
      </c>
      <c r="P256" s="24">
        <f t="shared" ref="P256:S256" si="627">$B256*K$202+$C256*K$203+$D256*K$204+$E256*K$205+$F256*K$206+$G256*K$207+$H256*K$208+$I256*K$209</f>
        <v>0</v>
      </c>
      <c r="Q256" s="24">
        <f t="shared" si="627"/>
        <v>0</v>
      </c>
      <c r="R256" s="24">
        <f t="shared" si="627"/>
        <v>0</v>
      </c>
      <c r="S256" s="24">
        <f t="shared" si="627"/>
        <v>0</v>
      </c>
      <c r="U256" s="32" t="str">
        <f t="shared" ref="U256:X256" si="628">O57</f>
        <v/>
      </c>
      <c r="V256" s="32" t="str">
        <f t="shared" si="628"/>
        <v/>
      </c>
      <c r="W256" s="32" t="str">
        <f t="shared" si="628"/>
        <v/>
      </c>
      <c r="X256" s="32" t="str">
        <f t="shared" si="628"/>
        <v/>
      </c>
      <c r="Z256" s="24">
        <f t="shared" ref="Z256:AC256" si="629">IF(U256&gt;0,1,0)</f>
        <v>0</v>
      </c>
      <c r="AA256" s="24">
        <f t="shared" si="629"/>
        <v>0</v>
      </c>
      <c r="AB256" s="24">
        <f t="shared" si="629"/>
        <v>0</v>
      </c>
      <c r="AC256" s="24">
        <f t="shared" si="629"/>
        <v>0</v>
      </c>
      <c r="AE256" s="29">
        <f t="shared" ref="AE256:AH256" si="630">P256*Z256</f>
        <v>0</v>
      </c>
      <c r="AF256" s="29">
        <f t="shared" si="630"/>
        <v>0</v>
      </c>
      <c r="AG256" s="29">
        <f t="shared" si="630"/>
        <v>0</v>
      </c>
      <c r="AH256" s="29">
        <f t="shared" si="630"/>
        <v>0</v>
      </c>
      <c r="AX256" s="50" t="str">
        <f t="shared" ref="AX256:AY256" si="631">B56</f>
        <v/>
      </c>
      <c r="AY256" s="50" t="str">
        <f t="shared" si="631"/>
        <v/>
      </c>
      <c r="BA256" s="50">
        <v>52.3553546379758</v>
      </c>
      <c r="BB256" s="50">
        <v>4.83875603352395</v>
      </c>
      <c r="BF256" s="32">
        <v>0.0</v>
      </c>
      <c r="BG256" s="32">
        <v>0.0</v>
      </c>
      <c r="BH256" s="32">
        <v>0.0</v>
      </c>
      <c r="BI256" s="32">
        <v>0.0</v>
      </c>
    </row>
    <row r="257">
      <c r="A257" s="15">
        <f t="shared" si="305"/>
        <v>56</v>
      </c>
      <c r="B257" s="48" t="str">
        <f t="shared" ref="B257:I257" si="632">AN185</f>
        <v/>
      </c>
      <c r="C257" s="48" t="str">
        <f t="shared" si="632"/>
        <v/>
      </c>
      <c r="D257" s="48" t="str">
        <f t="shared" si="632"/>
        <v/>
      </c>
      <c r="E257" s="48" t="str">
        <f t="shared" si="632"/>
        <v/>
      </c>
      <c r="F257" s="48" t="str">
        <f t="shared" si="632"/>
        <v/>
      </c>
      <c r="G257" s="48" t="str">
        <f t="shared" si="632"/>
        <v/>
      </c>
      <c r="H257" s="48" t="str">
        <f t="shared" si="632"/>
        <v/>
      </c>
      <c r="I257" s="48" t="str">
        <f t="shared" si="632"/>
        <v/>
      </c>
      <c r="P257" s="24">
        <f t="shared" ref="P257:S257" si="633">$B257*K$202+$C257*K$203+$D257*K$204+$E257*K$205+$F257*K$206+$G257*K$207+$H257*K$208+$I257*K$209</f>
        <v>0</v>
      </c>
      <c r="Q257" s="24">
        <f t="shared" si="633"/>
        <v>0</v>
      </c>
      <c r="R257" s="24">
        <f t="shared" si="633"/>
        <v>0</v>
      </c>
      <c r="S257" s="24">
        <f t="shared" si="633"/>
        <v>0</v>
      </c>
      <c r="U257" s="32" t="str">
        <f t="shared" ref="U257:X257" si="634">O58</f>
        <v/>
      </c>
      <c r="V257" s="32" t="str">
        <f t="shared" si="634"/>
        <v/>
      </c>
      <c r="W257" s="32" t="str">
        <f t="shared" si="634"/>
        <v/>
      </c>
      <c r="X257" s="32" t="str">
        <f t="shared" si="634"/>
        <v/>
      </c>
      <c r="Z257" s="24">
        <f t="shared" ref="Z257:AC257" si="635">IF(U257&gt;0,1,0)</f>
        <v>0</v>
      </c>
      <c r="AA257" s="24">
        <f t="shared" si="635"/>
        <v>0</v>
      </c>
      <c r="AB257" s="24">
        <f t="shared" si="635"/>
        <v>0</v>
      </c>
      <c r="AC257" s="24">
        <f t="shared" si="635"/>
        <v>0</v>
      </c>
      <c r="AE257" s="29">
        <f t="shared" ref="AE257:AH257" si="636">P257*Z257</f>
        <v>0</v>
      </c>
      <c r="AF257" s="29">
        <f t="shared" si="636"/>
        <v>0</v>
      </c>
      <c r="AG257" s="29">
        <f t="shared" si="636"/>
        <v>0</v>
      </c>
      <c r="AH257" s="29">
        <f t="shared" si="636"/>
        <v>0</v>
      </c>
      <c r="AX257" s="50" t="str">
        <f t="shared" ref="AX257:AY257" si="637">B57</f>
        <v/>
      </c>
      <c r="AY257" s="50" t="str">
        <f t="shared" si="637"/>
        <v/>
      </c>
      <c r="BA257" s="50">
        <v>52.387421087673</v>
      </c>
      <c r="BB257" s="50">
        <v>4.92504181474455</v>
      </c>
      <c r="BF257" s="32">
        <v>0.0</v>
      </c>
      <c r="BG257" s="32">
        <v>0.0</v>
      </c>
      <c r="BH257" s="32">
        <v>0.0</v>
      </c>
      <c r="BI257" s="32">
        <v>0.0</v>
      </c>
    </row>
    <row r="258">
      <c r="A258" s="15">
        <f t="shared" si="305"/>
        <v>57</v>
      </c>
      <c r="B258" s="48" t="str">
        <f t="shared" ref="B258:I258" si="638">AN186</f>
        <v/>
      </c>
      <c r="C258" s="48" t="str">
        <f t="shared" si="638"/>
        <v/>
      </c>
      <c r="D258" s="48" t="str">
        <f t="shared" si="638"/>
        <v/>
      </c>
      <c r="E258" s="48" t="str">
        <f t="shared" si="638"/>
        <v/>
      </c>
      <c r="F258" s="48" t="str">
        <f t="shared" si="638"/>
        <v/>
      </c>
      <c r="G258" s="48" t="str">
        <f t="shared" si="638"/>
        <v/>
      </c>
      <c r="H258" s="48" t="str">
        <f t="shared" si="638"/>
        <v/>
      </c>
      <c r="I258" s="48" t="str">
        <f t="shared" si="638"/>
        <v/>
      </c>
      <c r="P258" s="24">
        <f t="shared" ref="P258:S258" si="639">$B258*K$202+$C258*K$203+$D258*K$204+$E258*K$205+$F258*K$206+$G258*K$207+$H258*K$208+$I258*K$209</f>
        <v>0</v>
      </c>
      <c r="Q258" s="24">
        <f t="shared" si="639"/>
        <v>0</v>
      </c>
      <c r="R258" s="24">
        <f t="shared" si="639"/>
        <v>0</v>
      </c>
      <c r="S258" s="24">
        <f t="shared" si="639"/>
        <v>0</v>
      </c>
      <c r="U258" s="32" t="str">
        <f t="shared" ref="U258:X258" si="640">O59</f>
        <v/>
      </c>
      <c r="V258" s="32" t="str">
        <f t="shared" si="640"/>
        <v/>
      </c>
      <c r="W258" s="32" t="str">
        <f t="shared" si="640"/>
        <v/>
      </c>
      <c r="X258" s="32" t="str">
        <f t="shared" si="640"/>
        <v/>
      </c>
      <c r="Z258" s="24">
        <f t="shared" ref="Z258:AC258" si="641">IF(U258&gt;0,1,0)</f>
        <v>0</v>
      </c>
      <c r="AA258" s="24">
        <f t="shared" si="641"/>
        <v>0</v>
      </c>
      <c r="AB258" s="24">
        <f t="shared" si="641"/>
        <v>0</v>
      </c>
      <c r="AC258" s="24">
        <f t="shared" si="641"/>
        <v>0</v>
      </c>
      <c r="AE258" s="29">
        <f t="shared" ref="AE258:AH258" si="642">P258*Z258</f>
        <v>0</v>
      </c>
      <c r="AF258" s="29">
        <f t="shared" si="642"/>
        <v>0</v>
      </c>
      <c r="AG258" s="29">
        <f t="shared" si="642"/>
        <v>0</v>
      </c>
      <c r="AH258" s="29">
        <f t="shared" si="642"/>
        <v>0</v>
      </c>
      <c r="AX258" s="50" t="str">
        <f t="shared" ref="AX258:AY258" si="643">B58</f>
        <v/>
      </c>
      <c r="AY258" s="50" t="str">
        <f t="shared" si="643"/>
        <v/>
      </c>
      <c r="BA258" s="50">
        <v>52.3590172928489</v>
      </c>
      <c r="BB258" s="50">
        <v>4.79182576288234</v>
      </c>
      <c r="BF258" s="32">
        <v>0.0</v>
      </c>
      <c r="BG258" s="32">
        <v>0.0</v>
      </c>
      <c r="BH258" s="32">
        <v>0.0</v>
      </c>
      <c r="BI258" s="32">
        <v>0.0</v>
      </c>
    </row>
    <row r="259">
      <c r="A259" s="15">
        <f t="shared" si="305"/>
        <v>58</v>
      </c>
      <c r="B259" s="48" t="str">
        <f t="shared" ref="B259:I259" si="644">AN187</f>
        <v/>
      </c>
      <c r="C259" s="48" t="str">
        <f t="shared" si="644"/>
        <v/>
      </c>
      <c r="D259" s="48" t="str">
        <f t="shared" si="644"/>
        <v/>
      </c>
      <c r="E259" s="48" t="str">
        <f t="shared" si="644"/>
        <v/>
      </c>
      <c r="F259" s="48" t="str">
        <f t="shared" si="644"/>
        <v/>
      </c>
      <c r="G259" s="48" t="str">
        <f t="shared" si="644"/>
        <v/>
      </c>
      <c r="H259" s="48" t="str">
        <f t="shared" si="644"/>
        <v/>
      </c>
      <c r="I259" s="48" t="str">
        <f t="shared" si="644"/>
        <v/>
      </c>
      <c r="P259" s="24">
        <f t="shared" ref="P259:S259" si="645">$B259*K$202+$C259*K$203+$D259*K$204+$E259*K$205+$F259*K$206+$G259*K$207+$H259*K$208+$I259*K$209</f>
        <v>0</v>
      </c>
      <c r="Q259" s="24">
        <f t="shared" si="645"/>
        <v>0</v>
      </c>
      <c r="R259" s="24">
        <f t="shared" si="645"/>
        <v>0</v>
      </c>
      <c r="S259" s="24">
        <f t="shared" si="645"/>
        <v>0</v>
      </c>
      <c r="U259" s="32" t="str">
        <f t="shared" ref="U259:X259" si="646">O60</f>
        <v/>
      </c>
      <c r="V259" s="32" t="str">
        <f t="shared" si="646"/>
        <v/>
      </c>
      <c r="W259" s="32" t="str">
        <f t="shared" si="646"/>
        <v/>
      </c>
      <c r="X259" s="32" t="str">
        <f t="shared" si="646"/>
        <v/>
      </c>
      <c r="Z259" s="24">
        <f t="shared" ref="Z259:AC259" si="647">IF(U259&gt;0,1,0)</f>
        <v>0</v>
      </c>
      <c r="AA259" s="24">
        <f t="shared" si="647"/>
        <v>0</v>
      </c>
      <c r="AB259" s="24">
        <f t="shared" si="647"/>
        <v>0</v>
      </c>
      <c r="AC259" s="24">
        <f t="shared" si="647"/>
        <v>0</v>
      </c>
      <c r="AE259" s="29">
        <f t="shared" ref="AE259:AH259" si="648">P259*Z259</f>
        <v>0</v>
      </c>
      <c r="AF259" s="29">
        <f t="shared" si="648"/>
        <v>0</v>
      </c>
      <c r="AG259" s="29">
        <f t="shared" si="648"/>
        <v>0</v>
      </c>
      <c r="AH259" s="29">
        <f t="shared" si="648"/>
        <v>0</v>
      </c>
      <c r="AX259" s="50" t="str">
        <f t="shared" ref="AX259:AY259" si="649">B59</f>
        <v/>
      </c>
      <c r="AY259" s="50" t="str">
        <f t="shared" si="649"/>
        <v/>
      </c>
      <c r="BA259" s="50">
        <v>52.3780746588653</v>
      </c>
      <c r="BB259" s="50">
        <v>4.825111520314</v>
      </c>
      <c r="BF259" s="32">
        <v>0.0</v>
      </c>
      <c r="BG259" s="32">
        <v>0.0</v>
      </c>
      <c r="BH259" s="32">
        <v>0.0</v>
      </c>
      <c r="BI259" s="32">
        <v>0.0</v>
      </c>
    </row>
    <row r="260">
      <c r="AX260" s="50" t="str">
        <f t="shared" ref="AX260:AY260" si="650">B60</f>
        <v/>
      </c>
      <c r="AY260" s="50" t="str">
        <f t="shared" si="650"/>
        <v/>
      </c>
      <c r="BA260" s="50">
        <v>52.3480990361612</v>
      </c>
      <c r="BB260" s="50">
        <v>4.79778205747279</v>
      </c>
      <c r="BF260" s="32">
        <v>0.0</v>
      </c>
      <c r="BG260" s="32">
        <v>0.0</v>
      </c>
      <c r="BH260" s="32">
        <v>0.0</v>
      </c>
      <c r="BI260" s="32">
        <v>0.0</v>
      </c>
    </row>
    <row r="261">
      <c r="AX261" s="32" t="str">
        <f t="shared" ref="AX261:AY261" si="651">B61</f>
        <v/>
      </c>
      <c r="AY261" s="32" t="str">
        <f t="shared" si="651"/>
        <v/>
      </c>
      <c r="BA261" s="50">
        <v>52.3890427065289</v>
      </c>
      <c r="BB261" s="50">
        <v>4.90399994223684</v>
      </c>
      <c r="BF261" s="32">
        <v>0.0</v>
      </c>
      <c r="BG261" s="32">
        <v>0.0</v>
      </c>
      <c r="BH261" s="32">
        <v>0.0</v>
      </c>
      <c r="BI261" s="32">
        <v>0.0</v>
      </c>
    </row>
    <row r="262">
      <c r="BA262" s="50">
        <v>52.3665911632855</v>
      </c>
      <c r="BB262" s="50">
        <v>4.77925866128119</v>
      </c>
      <c r="BF262" s="32">
        <v>0.0</v>
      </c>
      <c r="BG262" s="32">
        <v>0.0</v>
      </c>
      <c r="BH262" s="32">
        <v>0.0</v>
      </c>
      <c r="BI262" s="32">
        <v>0.0</v>
      </c>
    </row>
    <row r="263">
      <c r="BA263" s="50">
        <v>52.3684036299048</v>
      </c>
      <c r="BB263" s="50">
        <v>4.9314263099834</v>
      </c>
      <c r="BF263" s="32">
        <v>0.0</v>
      </c>
      <c r="BG263" s="32">
        <v>0.0</v>
      </c>
      <c r="BH263" s="32">
        <v>0.0</v>
      </c>
      <c r="BI263" s="32">
        <v>0.0</v>
      </c>
    </row>
    <row r="264">
      <c r="BA264" s="50">
        <v>52.3695797919357</v>
      </c>
      <c r="BB264" s="50">
        <v>4.90308236839445</v>
      </c>
      <c r="BF264" s="32">
        <v>0.0</v>
      </c>
      <c r="BG264" s="32">
        <v>0.0</v>
      </c>
      <c r="BH264" s="32">
        <v>0.0</v>
      </c>
      <c r="BI264" s="32">
        <v>0.0</v>
      </c>
    </row>
    <row r="265">
      <c r="BA265" s="50">
        <v>52.3784762387858</v>
      </c>
      <c r="BB265" s="50">
        <v>4.95229768732961</v>
      </c>
      <c r="BF265" s="32">
        <v>0.0</v>
      </c>
      <c r="BG265" s="32">
        <v>0.0</v>
      </c>
      <c r="BH265" s="32">
        <v>0.0</v>
      </c>
      <c r="BI265" s="32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6" t="s">
        <v>42</v>
      </c>
      <c r="E1" s="4" t="s">
        <v>3</v>
      </c>
      <c r="F1" s="5" t="s">
        <v>4</v>
      </c>
      <c r="G1" s="6"/>
      <c r="H1" s="6"/>
      <c r="J1" s="7" t="s">
        <v>5</v>
      </c>
      <c r="K1" s="8"/>
      <c r="L1" s="8"/>
      <c r="M1" s="8"/>
      <c r="O1" s="8" t="s">
        <v>6</v>
      </c>
      <c r="P1" s="7" t="s">
        <v>7</v>
      </c>
      <c r="Q1" s="8"/>
      <c r="R1" s="8"/>
      <c r="T1" s="9" t="s">
        <v>3</v>
      </c>
      <c r="U1" s="10" t="s">
        <v>8</v>
      </c>
      <c r="V1" s="11"/>
      <c r="W1" s="11"/>
      <c r="X1" s="11"/>
      <c r="Y1" s="11"/>
      <c r="Z1" s="11"/>
      <c r="AA1" s="11"/>
      <c r="AB1" s="8"/>
      <c r="AC1" s="8" t="s">
        <v>5</v>
      </c>
      <c r="AD1" s="8"/>
      <c r="AE1" s="8"/>
      <c r="AF1" s="8"/>
      <c r="AG1" s="8"/>
      <c r="AH1" s="8"/>
      <c r="AI1" s="8"/>
      <c r="AJ1" s="8"/>
      <c r="AK1" s="8"/>
      <c r="AL1" s="7" t="s">
        <v>9</v>
      </c>
      <c r="AM1" s="7" t="s">
        <v>7</v>
      </c>
      <c r="AN1" s="8"/>
      <c r="AO1" s="8"/>
      <c r="AP1" s="8"/>
      <c r="AQ1" s="8"/>
      <c r="AR1" s="8"/>
      <c r="AS1" s="8"/>
      <c r="AT1" s="8"/>
      <c r="AU1" s="12" t="s">
        <v>10</v>
      </c>
      <c r="AV1" s="8"/>
      <c r="AW1" s="7" t="s">
        <v>5</v>
      </c>
      <c r="AX1" s="8"/>
      <c r="AY1" s="8" t="s">
        <v>6</v>
      </c>
      <c r="AZ1" s="13" t="s">
        <v>11</v>
      </c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</row>
    <row r="2">
      <c r="A2" s="8" t="s">
        <v>12</v>
      </c>
      <c r="B2" s="2"/>
      <c r="C2" s="2"/>
      <c r="E2" s="6"/>
      <c r="F2" s="6"/>
      <c r="G2" s="6"/>
      <c r="H2" s="6"/>
      <c r="J2" s="8"/>
      <c r="K2" s="8"/>
      <c r="L2" s="8"/>
      <c r="M2" s="8"/>
      <c r="O2" s="8"/>
      <c r="P2" s="8"/>
      <c r="Q2" s="8"/>
      <c r="R2" s="8"/>
      <c r="T2" s="11"/>
      <c r="U2" s="11"/>
      <c r="V2" s="11"/>
      <c r="W2" s="11"/>
      <c r="X2" s="11"/>
      <c r="Y2" s="11"/>
      <c r="Z2" s="11"/>
      <c r="AA2" s="11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14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</row>
    <row r="3">
      <c r="A3" s="15">
        <v>1.0</v>
      </c>
      <c r="B3" s="25">
        <v>14.08350445558</v>
      </c>
      <c r="C3" s="25">
        <v>-87.1670895929953</v>
      </c>
      <c r="D3" s="8"/>
      <c r="E3" s="37">
        <v>0.75</v>
      </c>
      <c r="F3" s="37">
        <v>0.75</v>
      </c>
      <c r="G3" s="37">
        <v>0.75</v>
      </c>
      <c r="H3" s="37">
        <v>0.75</v>
      </c>
      <c r="J3" s="18">
        <f t="shared" ref="J3:M3" si="1">($B3*E$3+$C3*E$4)+E$8</f>
        <v>-54.56268885</v>
      </c>
      <c r="K3" s="18">
        <f t="shared" si="1"/>
        <v>-54.56268885</v>
      </c>
      <c r="L3" s="18">
        <f t="shared" si="1"/>
        <v>-54.56268885</v>
      </c>
      <c r="M3" s="18">
        <f t="shared" si="1"/>
        <v>-54.56268885</v>
      </c>
      <c r="O3" s="18">
        <f t="shared" ref="O3:R3" si="2">max(0,J3)</f>
        <v>0</v>
      </c>
      <c r="P3" s="18">
        <f t="shared" si="2"/>
        <v>0</v>
      </c>
      <c r="Q3" s="18">
        <f t="shared" si="2"/>
        <v>0</v>
      </c>
      <c r="R3" s="18">
        <f t="shared" si="2"/>
        <v>0</v>
      </c>
      <c r="T3" s="30">
        <v>0.75</v>
      </c>
      <c r="U3" s="30">
        <v>0.75</v>
      </c>
      <c r="V3" s="30">
        <v>0.75</v>
      </c>
      <c r="W3" s="30">
        <v>0.75</v>
      </c>
      <c r="X3" s="30">
        <v>0.75</v>
      </c>
      <c r="Y3" s="30">
        <v>0.75</v>
      </c>
      <c r="Z3" s="30">
        <v>0.75</v>
      </c>
      <c r="AA3" s="30">
        <v>0.75</v>
      </c>
      <c r="AB3" s="8"/>
      <c r="AC3" s="18">
        <f t="shared" ref="AC3:AJ3" si="3">($O3*T$3+$P3*T$4+$Q3*T$5+$R3*T$6)+T$9</f>
        <v>0.25</v>
      </c>
      <c r="AD3" s="18">
        <f t="shared" si="3"/>
        <v>0.25</v>
      </c>
      <c r="AE3" s="18">
        <f t="shared" si="3"/>
        <v>0.25</v>
      </c>
      <c r="AF3" s="18">
        <f t="shared" si="3"/>
        <v>0.25</v>
      </c>
      <c r="AG3" s="18">
        <f t="shared" si="3"/>
        <v>0.25</v>
      </c>
      <c r="AH3" s="18">
        <f t="shared" si="3"/>
        <v>0.25</v>
      </c>
      <c r="AI3" s="18">
        <f t="shared" si="3"/>
        <v>0.25</v>
      </c>
      <c r="AJ3" s="18">
        <f t="shared" si="3"/>
        <v>0.25</v>
      </c>
      <c r="AK3" s="8"/>
      <c r="AL3" s="20">
        <f t="shared" ref="AL3:AS3" si="4">max(0,AC3)</f>
        <v>0.25</v>
      </c>
      <c r="AM3" s="20">
        <f t="shared" si="4"/>
        <v>0.25</v>
      </c>
      <c r="AN3" s="20">
        <f t="shared" si="4"/>
        <v>0.25</v>
      </c>
      <c r="AO3" s="20">
        <f t="shared" si="4"/>
        <v>0.25</v>
      </c>
      <c r="AP3" s="20">
        <f t="shared" si="4"/>
        <v>0.25</v>
      </c>
      <c r="AQ3" s="20">
        <f t="shared" si="4"/>
        <v>0.25</v>
      </c>
      <c r="AR3" s="20">
        <f t="shared" si="4"/>
        <v>0.25</v>
      </c>
      <c r="AS3" s="20">
        <f t="shared" si="4"/>
        <v>0.25</v>
      </c>
      <c r="AT3" s="21" t="s">
        <v>12</v>
      </c>
      <c r="AU3" s="29">
        <v>0.75</v>
      </c>
      <c r="AV3" s="8"/>
      <c r="AW3" s="23">
        <f t="shared" ref="AW3:AW60" si="9">($AL3*AU$3+$AM3*AU$4+$AN3*AU$5+$AO3*AU$6+$AP3*AU$7+$AQ3*AU$8+$AR3*AU$9+$AS3*AU$10)+AU$13</f>
        <v>1.75</v>
      </c>
      <c r="AX3" s="8"/>
      <c r="AY3" s="24">
        <f t="shared" ref="AY3:AY60" si="10">1/(1+EXP(-AW3))</f>
        <v>0.851952802</v>
      </c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</row>
    <row r="4">
      <c r="A4" s="15">
        <f t="shared" ref="A4:A60" si="11">A3+1</f>
        <v>2</v>
      </c>
      <c r="B4" s="25">
        <v>14.1080854871249</v>
      </c>
      <c r="C4" s="25">
        <v>-87.192936618101</v>
      </c>
      <c r="D4" s="8"/>
      <c r="E4" s="37">
        <v>0.75</v>
      </c>
      <c r="F4" s="37">
        <v>0.75</v>
      </c>
      <c r="G4" s="37">
        <v>0.75</v>
      </c>
      <c r="H4" s="37">
        <v>0.75</v>
      </c>
      <c r="J4" s="18">
        <f t="shared" ref="J4:M4" si="5">($B4*E$3+$C4*E$4)+E$8</f>
        <v>-54.56363835</v>
      </c>
      <c r="K4" s="18">
        <f t="shared" si="5"/>
        <v>-54.56363835</v>
      </c>
      <c r="L4" s="18">
        <f t="shared" si="5"/>
        <v>-54.56363835</v>
      </c>
      <c r="M4" s="18">
        <f t="shared" si="5"/>
        <v>-54.56363835</v>
      </c>
      <c r="O4" s="18">
        <f t="shared" ref="O4:R4" si="6">max(0,J4)</f>
        <v>0</v>
      </c>
      <c r="P4" s="18">
        <f t="shared" si="6"/>
        <v>0</v>
      </c>
      <c r="Q4" s="18">
        <f t="shared" si="6"/>
        <v>0</v>
      </c>
      <c r="R4" s="18">
        <f t="shared" si="6"/>
        <v>0</v>
      </c>
      <c r="T4" s="30">
        <v>0.75</v>
      </c>
      <c r="U4" s="30">
        <v>0.75</v>
      </c>
      <c r="V4" s="30">
        <v>0.75</v>
      </c>
      <c r="W4" s="30">
        <v>0.75</v>
      </c>
      <c r="X4" s="30">
        <v>0.75</v>
      </c>
      <c r="Y4" s="30">
        <v>0.75</v>
      </c>
      <c r="Z4" s="30">
        <v>0.75</v>
      </c>
      <c r="AA4" s="30">
        <v>0.75</v>
      </c>
      <c r="AB4" s="8"/>
      <c r="AC4" s="24">
        <f t="shared" ref="AC4:AJ4" si="7">($O4*T$3+$P4*T$4+$Q4*T$5+$R4*T$6)+T$9</f>
        <v>0.25</v>
      </c>
      <c r="AD4" s="24">
        <f t="shared" si="7"/>
        <v>0.25</v>
      </c>
      <c r="AE4" s="24">
        <f t="shared" si="7"/>
        <v>0.25</v>
      </c>
      <c r="AF4" s="24">
        <f t="shared" si="7"/>
        <v>0.25</v>
      </c>
      <c r="AG4" s="24">
        <f t="shared" si="7"/>
        <v>0.25</v>
      </c>
      <c r="AH4" s="24">
        <f t="shared" si="7"/>
        <v>0.25</v>
      </c>
      <c r="AI4" s="24">
        <f t="shared" si="7"/>
        <v>0.25</v>
      </c>
      <c r="AJ4" s="24">
        <f t="shared" si="7"/>
        <v>0.25</v>
      </c>
      <c r="AK4" s="8"/>
      <c r="AL4" s="21">
        <f t="shared" ref="AL4:AS4" si="8">max(0,AC4)</f>
        <v>0.25</v>
      </c>
      <c r="AM4" s="21">
        <f t="shared" si="8"/>
        <v>0.25</v>
      </c>
      <c r="AN4" s="21">
        <f t="shared" si="8"/>
        <v>0.25</v>
      </c>
      <c r="AO4" s="21">
        <f t="shared" si="8"/>
        <v>0.25</v>
      </c>
      <c r="AP4" s="21">
        <f t="shared" si="8"/>
        <v>0.25</v>
      </c>
      <c r="AQ4" s="21">
        <f t="shared" si="8"/>
        <v>0.25</v>
      </c>
      <c r="AR4" s="21">
        <f t="shared" si="8"/>
        <v>0.25</v>
      </c>
      <c r="AS4" s="21">
        <f t="shared" si="8"/>
        <v>0.25</v>
      </c>
      <c r="AT4" s="8"/>
      <c r="AU4" s="29">
        <v>0.75</v>
      </c>
      <c r="AV4" s="8"/>
      <c r="AW4" s="23">
        <f t="shared" si="9"/>
        <v>1.75</v>
      </c>
      <c r="AX4" s="8"/>
      <c r="AY4" s="24">
        <f t="shared" si="10"/>
        <v>0.851952802</v>
      </c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</row>
    <row r="5">
      <c r="A5" s="15">
        <f t="shared" si="11"/>
        <v>3</v>
      </c>
      <c r="B5" s="25">
        <v>14.1096212057179</v>
      </c>
      <c r="C5" s="25">
        <v>-87.2013263647028</v>
      </c>
      <c r="D5" s="8"/>
      <c r="E5" s="6"/>
      <c r="F5" s="6"/>
      <c r="G5" s="6"/>
      <c r="H5" s="6"/>
      <c r="J5" s="18">
        <f t="shared" ref="J5:M5" si="12">($B5*E$3+$C5*E$4)+E$8</f>
        <v>-54.56877887</v>
      </c>
      <c r="K5" s="18">
        <f t="shared" si="12"/>
        <v>-54.56877887</v>
      </c>
      <c r="L5" s="18">
        <f t="shared" si="12"/>
        <v>-54.56877887</v>
      </c>
      <c r="M5" s="18">
        <f t="shared" si="12"/>
        <v>-54.56877887</v>
      </c>
      <c r="O5" s="18">
        <f t="shared" ref="O5:R5" si="13">max(0,J5)</f>
        <v>0</v>
      </c>
      <c r="P5" s="18">
        <f t="shared" si="13"/>
        <v>0</v>
      </c>
      <c r="Q5" s="18">
        <f t="shared" si="13"/>
        <v>0</v>
      </c>
      <c r="R5" s="18">
        <f t="shared" si="13"/>
        <v>0</v>
      </c>
      <c r="T5" s="30">
        <v>0.75</v>
      </c>
      <c r="U5" s="30">
        <v>0.75</v>
      </c>
      <c r="V5" s="30">
        <v>0.75</v>
      </c>
      <c r="W5" s="30">
        <v>0.75</v>
      </c>
      <c r="X5" s="30">
        <v>0.75</v>
      </c>
      <c r="Y5" s="30">
        <v>0.75</v>
      </c>
      <c r="Z5" s="30">
        <v>0.75</v>
      </c>
      <c r="AA5" s="30">
        <v>0.75</v>
      </c>
      <c r="AB5" s="8"/>
      <c r="AC5" s="24">
        <f t="shared" ref="AC5:AJ5" si="14">($O5*T$3+$P5*T$4+$Q5*T$5+$R5*T$6)+T$9</f>
        <v>0.25</v>
      </c>
      <c r="AD5" s="24">
        <f t="shared" si="14"/>
        <v>0.25</v>
      </c>
      <c r="AE5" s="24">
        <f t="shared" si="14"/>
        <v>0.25</v>
      </c>
      <c r="AF5" s="24">
        <f t="shared" si="14"/>
        <v>0.25</v>
      </c>
      <c r="AG5" s="24">
        <f t="shared" si="14"/>
        <v>0.25</v>
      </c>
      <c r="AH5" s="24">
        <f t="shared" si="14"/>
        <v>0.25</v>
      </c>
      <c r="AI5" s="24">
        <f t="shared" si="14"/>
        <v>0.25</v>
      </c>
      <c r="AJ5" s="24">
        <f t="shared" si="14"/>
        <v>0.25</v>
      </c>
      <c r="AK5" s="8"/>
      <c r="AL5" s="21">
        <f t="shared" ref="AL5:AS5" si="15">max(0,AC5)</f>
        <v>0.25</v>
      </c>
      <c r="AM5" s="21">
        <f t="shared" si="15"/>
        <v>0.25</v>
      </c>
      <c r="AN5" s="21">
        <f t="shared" si="15"/>
        <v>0.25</v>
      </c>
      <c r="AO5" s="21">
        <f t="shared" si="15"/>
        <v>0.25</v>
      </c>
      <c r="AP5" s="21">
        <f t="shared" si="15"/>
        <v>0.25</v>
      </c>
      <c r="AQ5" s="21">
        <f t="shared" si="15"/>
        <v>0.25</v>
      </c>
      <c r="AR5" s="21">
        <f t="shared" si="15"/>
        <v>0.25</v>
      </c>
      <c r="AS5" s="21">
        <f t="shared" si="15"/>
        <v>0.25</v>
      </c>
      <c r="AT5" s="8"/>
      <c r="AU5" s="29">
        <v>0.75</v>
      </c>
      <c r="AV5" s="8"/>
      <c r="AW5" s="23">
        <f t="shared" si="9"/>
        <v>1.75</v>
      </c>
      <c r="AX5" s="8"/>
      <c r="AY5" s="24">
        <f t="shared" si="10"/>
        <v>0.851952802</v>
      </c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</row>
    <row r="6">
      <c r="A6" s="15">
        <f t="shared" si="11"/>
        <v>4</v>
      </c>
      <c r="B6" s="25">
        <v>14.0864666071806</v>
      </c>
      <c r="C6" s="25">
        <v>-87.1912121057064</v>
      </c>
      <c r="D6" s="58" t="s">
        <v>42</v>
      </c>
      <c r="E6" s="4" t="s">
        <v>13</v>
      </c>
      <c r="F6" s="6"/>
      <c r="G6" s="6"/>
      <c r="H6" s="6"/>
      <c r="J6" s="18">
        <f t="shared" ref="J6:M6" si="16">($B6*E$3+$C6*E$4)+E$8</f>
        <v>-54.57855912</v>
      </c>
      <c r="K6" s="18">
        <f t="shared" si="16"/>
        <v>-54.57855912</v>
      </c>
      <c r="L6" s="18">
        <f t="shared" si="16"/>
        <v>-54.57855912</v>
      </c>
      <c r="M6" s="18">
        <f t="shared" si="16"/>
        <v>-54.57855912</v>
      </c>
      <c r="O6" s="18">
        <f t="shared" ref="O6:R6" si="17">max(0,J6)</f>
        <v>0</v>
      </c>
      <c r="P6" s="18">
        <f t="shared" si="17"/>
        <v>0</v>
      </c>
      <c r="Q6" s="18">
        <f t="shared" si="17"/>
        <v>0</v>
      </c>
      <c r="R6" s="18">
        <f t="shared" si="17"/>
        <v>0</v>
      </c>
      <c r="T6" s="30">
        <v>0.75</v>
      </c>
      <c r="U6" s="30">
        <v>0.75</v>
      </c>
      <c r="V6" s="30">
        <v>0.75</v>
      </c>
      <c r="W6" s="30">
        <v>0.75</v>
      </c>
      <c r="X6" s="30">
        <v>0.75</v>
      </c>
      <c r="Y6" s="30">
        <v>0.75</v>
      </c>
      <c r="Z6" s="30">
        <v>0.75</v>
      </c>
      <c r="AA6" s="30">
        <v>0.75</v>
      </c>
      <c r="AB6" s="8"/>
      <c r="AC6" s="24">
        <f t="shared" ref="AC6:AJ6" si="18">($O6*T$3+$P6*T$4+$Q6*T$5+$R6*T$6)+T$9</f>
        <v>0.25</v>
      </c>
      <c r="AD6" s="24">
        <f t="shared" si="18"/>
        <v>0.25</v>
      </c>
      <c r="AE6" s="24">
        <f t="shared" si="18"/>
        <v>0.25</v>
      </c>
      <c r="AF6" s="24">
        <f t="shared" si="18"/>
        <v>0.25</v>
      </c>
      <c r="AG6" s="24">
        <f t="shared" si="18"/>
        <v>0.25</v>
      </c>
      <c r="AH6" s="24">
        <f t="shared" si="18"/>
        <v>0.25</v>
      </c>
      <c r="AI6" s="24">
        <f t="shared" si="18"/>
        <v>0.25</v>
      </c>
      <c r="AJ6" s="24">
        <f t="shared" si="18"/>
        <v>0.25</v>
      </c>
      <c r="AK6" s="8"/>
      <c r="AL6" s="21">
        <f t="shared" ref="AL6:AS6" si="19">max(0,AC6)</f>
        <v>0.25</v>
      </c>
      <c r="AM6" s="21">
        <f t="shared" si="19"/>
        <v>0.25</v>
      </c>
      <c r="AN6" s="21">
        <f t="shared" si="19"/>
        <v>0.25</v>
      </c>
      <c r="AO6" s="21">
        <f t="shared" si="19"/>
        <v>0.25</v>
      </c>
      <c r="AP6" s="21">
        <f t="shared" si="19"/>
        <v>0.25</v>
      </c>
      <c r="AQ6" s="21">
        <f t="shared" si="19"/>
        <v>0.25</v>
      </c>
      <c r="AR6" s="21">
        <f t="shared" si="19"/>
        <v>0.25</v>
      </c>
      <c r="AS6" s="21">
        <f t="shared" si="19"/>
        <v>0.25</v>
      </c>
      <c r="AT6" s="8"/>
      <c r="AU6" s="29">
        <v>0.75</v>
      </c>
      <c r="AV6" s="8"/>
      <c r="AW6" s="23">
        <f t="shared" si="9"/>
        <v>1.75</v>
      </c>
      <c r="AX6" s="8"/>
      <c r="AY6" s="24">
        <f t="shared" si="10"/>
        <v>0.851952802</v>
      </c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</row>
    <row r="7">
      <c r="A7" s="15">
        <f t="shared" si="11"/>
        <v>5</v>
      </c>
      <c r="B7" s="25">
        <v>14.0888316033967</v>
      </c>
      <c r="C7" s="25">
        <v>-87.1452224655704</v>
      </c>
      <c r="D7" s="8"/>
      <c r="E7" s="6"/>
      <c r="F7" s="6"/>
      <c r="G7" s="6"/>
      <c r="H7" s="6"/>
      <c r="J7" s="18">
        <f t="shared" ref="J7:M7" si="20">($B7*E$3+$C7*E$4)+E$8</f>
        <v>-54.54229315</v>
      </c>
      <c r="K7" s="18">
        <f t="shared" si="20"/>
        <v>-54.54229315</v>
      </c>
      <c r="L7" s="18">
        <f t="shared" si="20"/>
        <v>-54.54229315</v>
      </c>
      <c r="M7" s="18">
        <f t="shared" si="20"/>
        <v>-54.54229315</v>
      </c>
      <c r="O7" s="18">
        <f t="shared" ref="O7:R7" si="21">max(0,J7)</f>
        <v>0</v>
      </c>
      <c r="P7" s="18">
        <f t="shared" si="21"/>
        <v>0</v>
      </c>
      <c r="Q7" s="18">
        <f t="shared" si="21"/>
        <v>0</v>
      </c>
      <c r="R7" s="18">
        <f t="shared" si="21"/>
        <v>0</v>
      </c>
      <c r="T7" s="11"/>
      <c r="U7" s="11"/>
      <c r="V7" s="11"/>
      <c r="W7" s="11"/>
      <c r="X7" s="11"/>
      <c r="Y7" s="11"/>
      <c r="Z7" s="11"/>
      <c r="AA7" s="11"/>
      <c r="AB7" s="8"/>
      <c r="AC7" s="24">
        <f t="shared" ref="AC7:AJ7" si="22">($O7*T$3+$P7*T$4+$Q7*T$5+$R7*T$6)+T$9</f>
        <v>0.25</v>
      </c>
      <c r="AD7" s="24">
        <f t="shared" si="22"/>
        <v>0.25</v>
      </c>
      <c r="AE7" s="24">
        <f t="shared" si="22"/>
        <v>0.25</v>
      </c>
      <c r="AF7" s="24">
        <f t="shared" si="22"/>
        <v>0.25</v>
      </c>
      <c r="AG7" s="24">
        <f t="shared" si="22"/>
        <v>0.25</v>
      </c>
      <c r="AH7" s="24">
        <f t="shared" si="22"/>
        <v>0.25</v>
      </c>
      <c r="AI7" s="24">
        <f t="shared" si="22"/>
        <v>0.25</v>
      </c>
      <c r="AJ7" s="24">
        <f t="shared" si="22"/>
        <v>0.25</v>
      </c>
      <c r="AK7" s="8"/>
      <c r="AL7" s="21">
        <f t="shared" ref="AL7:AS7" si="23">max(0,AC7)</f>
        <v>0.25</v>
      </c>
      <c r="AM7" s="21">
        <f t="shared" si="23"/>
        <v>0.25</v>
      </c>
      <c r="AN7" s="21">
        <f t="shared" si="23"/>
        <v>0.25</v>
      </c>
      <c r="AO7" s="21">
        <f t="shared" si="23"/>
        <v>0.25</v>
      </c>
      <c r="AP7" s="21">
        <f t="shared" si="23"/>
        <v>0.25</v>
      </c>
      <c r="AQ7" s="21">
        <f t="shared" si="23"/>
        <v>0.25</v>
      </c>
      <c r="AR7" s="21">
        <f t="shared" si="23"/>
        <v>0.25</v>
      </c>
      <c r="AS7" s="21">
        <f t="shared" si="23"/>
        <v>0.25</v>
      </c>
      <c r="AT7" s="8"/>
      <c r="AU7" s="29">
        <v>0.75</v>
      </c>
      <c r="AV7" s="8"/>
      <c r="AW7" s="23">
        <f t="shared" si="9"/>
        <v>1.75</v>
      </c>
      <c r="AX7" s="8"/>
      <c r="AY7" s="24">
        <f t="shared" si="10"/>
        <v>0.851952802</v>
      </c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</row>
    <row r="8">
      <c r="A8" s="15">
        <f t="shared" si="11"/>
        <v>6</v>
      </c>
      <c r="B8" s="25">
        <v>14.073244971637</v>
      </c>
      <c r="C8" s="25">
        <v>-87.1823270510221</v>
      </c>
      <c r="D8" s="8"/>
      <c r="E8" s="37">
        <v>0.25</v>
      </c>
      <c r="F8" s="37">
        <v>0.25</v>
      </c>
      <c r="G8" s="37">
        <v>0.25</v>
      </c>
      <c r="H8" s="37">
        <v>0.25</v>
      </c>
      <c r="J8" s="18">
        <f t="shared" ref="J8:M8" si="24">($B8*E$3+$C8*E$4)+E$8</f>
        <v>-54.58181156</v>
      </c>
      <c r="K8" s="18">
        <f t="shared" si="24"/>
        <v>-54.58181156</v>
      </c>
      <c r="L8" s="18">
        <f t="shared" si="24"/>
        <v>-54.58181156</v>
      </c>
      <c r="M8" s="18">
        <f t="shared" si="24"/>
        <v>-54.58181156</v>
      </c>
      <c r="O8" s="18">
        <f t="shared" ref="O8:R8" si="25">max(0,J8)</f>
        <v>0</v>
      </c>
      <c r="P8" s="18">
        <f t="shared" si="25"/>
        <v>0</v>
      </c>
      <c r="Q8" s="18">
        <f t="shared" si="25"/>
        <v>0</v>
      </c>
      <c r="R8" s="18">
        <f t="shared" si="25"/>
        <v>0</v>
      </c>
      <c r="T8" s="9" t="s">
        <v>13</v>
      </c>
      <c r="U8" s="11"/>
      <c r="V8" s="11"/>
      <c r="W8" s="11"/>
      <c r="X8" s="11"/>
      <c r="Y8" s="11"/>
      <c r="Z8" s="11"/>
      <c r="AA8" s="11"/>
      <c r="AB8" s="8"/>
      <c r="AC8" s="24">
        <f t="shared" ref="AC8:AJ8" si="26">($O8*T$3+$P8*T$4+$Q8*T$5+$R8*T$6)+T$9</f>
        <v>0.25</v>
      </c>
      <c r="AD8" s="24">
        <f t="shared" si="26"/>
        <v>0.25</v>
      </c>
      <c r="AE8" s="24">
        <f t="shared" si="26"/>
        <v>0.25</v>
      </c>
      <c r="AF8" s="24">
        <f t="shared" si="26"/>
        <v>0.25</v>
      </c>
      <c r="AG8" s="24">
        <f t="shared" si="26"/>
        <v>0.25</v>
      </c>
      <c r="AH8" s="24">
        <f t="shared" si="26"/>
        <v>0.25</v>
      </c>
      <c r="AI8" s="24">
        <f t="shared" si="26"/>
        <v>0.25</v>
      </c>
      <c r="AJ8" s="24">
        <f t="shared" si="26"/>
        <v>0.25</v>
      </c>
      <c r="AK8" s="8"/>
      <c r="AL8" s="21">
        <f t="shared" ref="AL8:AS8" si="27">max(0,AC8)</f>
        <v>0.25</v>
      </c>
      <c r="AM8" s="21">
        <f t="shared" si="27"/>
        <v>0.25</v>
      </c>
      <c r="AN8" s="21">
        <f t="shared" si="27"/>
        <v>0.25</v>
      </c>
      <c r="AO8" s="21">
        <f t="shared" si="27"/>
        <v>0.25</v>
      </c>
      <c r="AP8" s="21">
        <f t="shared" si="27"/>
        <v>0.25</v>
      </c>
      <c r="AQ8" s="21">
        <f t="shared" si="27"/>
        <v>0.25</v>
      </c>
      <c r="AR8" s="21">
        <f t="shared" si="27"/>
        <v>0.25</v>
      </c>
      <c r="AS8" s="21">
        <f t="shared" si="27"/>
        <v>0.25</v>
      </c>
      <c r="AT8" s="8"/>
      <c r="AU8" s="29">
        <v>0.75</v>
      </c>
      <c r="AV8" s="8"/>
      <c r="AW8" s="23">
        <f t="shared" si="9"/>
        <v>1.75</v>
      </c>
      <c r="AX8" s="8"/>
      <c r="AY8" s="24">
        <f t="shared" si="10"/>
        <v>0.851952802</v>
      </c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</row>
    <row r="9">
      <c r="A9" s="15">
        <f t="shared" si="11"/>
        <v>7</v>
      </c>
      <c r="B9" s="25">
        <v>14.1134152698199</v>
      </c>
      <c r="C9" s="25">
        <v>-87.1737606765128</v>
      </c>
      <c r="D9" s="8"/>
      <c r="E9" s="8"/>
      <c r="F9" s="8"/>
      <c r="G9" s="8"/>
      <c r="H9" s="8"/>
      <c r="J9" s="18">
        <f t="shared" ref="J9:M9" si="28">($B9*E$3+$C9*E$4)+E$8</f>
        <v>-54.54525906</v>
      </c>
      <c r="K9" s="18">
        <f t="shared" si="28"/>
        <v>-54.54525906</v>
      </c>
      <c r="L9" s="18">
        <f t="shared" si="28"/>
        <v>-54.54525906</v>
      </c>
      <c r="M9" s="18">
        <f t="shared" si="28"/>
        <v>-54.54525906</v>
      </c>
      <c r="O9" s="18">
        <f t="shared" ref="O9:R9" si="29">max(0,J9)</f>
        <v>0</v>
      </c>
      <c r="P9" s="18">
        <f t="shared" si="29"/>
        <v>0</v>
      </c>
      <c r="Q9" s="18">
        <f t="shared" si="29"/>
        <v>0</v>
      </c>
      <c r="R9" s="18">
        <f t="shared" si="29"/>
        <v>0</v>
      </c>
      <c r="T9" s="30">
        <v>0.25</v>
      </c>
      <c r="U9" s="30">
        <v>0.25</v>
      </c>
      <c r="V9" s="30">
        <v>0.25</v>
      </c>
      <c r="W9" s="30">
        <v>0.25</v>
      </c>
      <c r="X9" s="30">
        <v>0.25</v>
      </c>
      <c r="Y9" s="30">
        <v>0.25</v>
      </c>
      <c r="Z9" s="30">
        <v>0.25</v>
      </c>
      <c r="AA9" s="30">
        <v>0.25</v>
      </c>
      <c r="AB9" s="8"/>
      <c r="AC9" s="24">
        <f t="shared" ref="AC9:AJ9" si="30">($O9*T$3+$P9*T$4+$Q9*T$5+$R9*T$6)+T$9</f>
        <v>0.25</v>
      </c>
      <c r="AD9" s="24">
        <f t="shared" si="30"/>
        <v>0.25</v>
      </c>
      <c r="AE9" s="24">
        <f t="shared" si="30"/>
        <v>0.25</v>
      </c>
      <c r="AF9" s="24">
        <f t="shared" si="30"/>
        <v>0.25</v>
      </c>
      <c r="AG9" s="24">
        <f t="shared" si="30"/>
        <v>0.25</v>
      </c>
      <c r="AH9" s="24">
        <f t="shared" si="30"/>
        <v>0.25</v>
      </c>
      <c r="AI9" s="24">
        <f t="shared" si="30"/>
        <v>0.25</v>
      </c>
      <c r="AJ9" s="24">
        <f t="shared" si="30"/>
        <v>0.25</v>
      </c>
      <c r="AK9" s="8"/>
      <c r="AL9" s="21">
        <f t="shared" ref="AL9:AS9" si="31">max(0,AC9)</f>
        <v>0.25</v>
      </c>
      <c r="AM9" s="21">
        <f t="shared" si="31"/>
        <v>0.25</v>
      </c>
      <c r="AN9" s="21">
        <f t="shared" si="31"/>
        <v>0.25</v>
      </c>
      <c r="AO9" s="21">
        <f t="shared" si="31"/>
        <v>0.25</v>
      </c>
      <c r="AP9" s="21">
        <f t="shared" si="31"/>
        <v>0.25</v>
      </c>
      <c r="AQ9" s="21">
        <f t="shared" si="31"/>
        <v>0.25</v>
      </c>
      <c r="AR9" s="21">
        <f t="shared" si="31"/>
        <v>0.25</v>
      </c>
      <c r="AS9" s="21">
        <f t="shared" si="31"/>
        <v>0.25</v>
      </c>
      <c r="AT9" s="8"/>
      <c r="AU9" s="29">
        <v>0.75</v>
      </c>
      <c r="AV9" s="8"/>
      <c r="AW9" s="23">
        <f t="shared" si="9"/>
        <v>1.75</v>
      </c>
      <c r="AX9" s="8"/>
      <c r="AY9" s="24">
        <f t="shared" si="10"/>
        <v>0.851952802</v>
      </c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</row>
    <row r="10">
      <c r="A10" s="15">
        <f t="shared" si="11"/>
        <v>8</v>
      </c>
      <c r="B10" s="25">
        <v>14.0865909322278</v>
      </c>
      <c r="C10" s="25">
        <v>-87.1592805491442</v>
      </c>
      <c r="D10" s="8"/>
      <c r="J10" s="18">
        <f t="shared" ref="J10:M10" si="32">($B10*E$3+$C10*E$4)+E$8</f>
        <v>-54.55451721</v>
      </c>
      <c r="K10" s="18">
        <f t="shared" si="32"/>
        <v>-54.55451721</v>
      </c>
      <c r="L10" s="18">
        <f t="shared" si="32"/>
        <v>-54.55451721</v>
      </c>
      <c r="M10" s="18">
        <f t="shared" si="32"/>
        <v>-54.55451721</v>
      </c>
      <c r="O10" s="18">
        <f t="shared" ref="O10:R10" si="33">max(0,J10)</f>
        <v>0</v>
      </c>
      <c r="P10" s="18">
        <f t="shared" si="33"/>
        <v>0</v>
      </c>
      <c r="Q10" s="18">
        <f t="shared" si="33"/>
        <v>0</v>
      </c>
      <c r="R10" s="18">
        <f t="shared" si="33"/>
        <v>0</v>
      </c>
      <c r="AB10" s="8"/>
      <c r="AC10" s="24">
        <f t="shared" ref="AC10:AJ10" si="34">($O10*T$3+$P10*T$4+$Q10*T$5+$R10*T$6)+T$9</f>
        <v>0.25</v>
      </c>
      <c r="AD10" s="24">
        <f t="shared" si="34"/>
        <v>0.25</v>
      </c>
      <c r="AE10" s="24">
        <f t="shared" si="34"/>
        <v>0.25</v>
      </c>
      <c r="AF10" s="24">
        <f t="shared" si="34"/>
        <v>0.25</v>
      </c>
      <c r="AG10" s="24">
        <f t="shared" si="34"/>
        <v>0.25</v>
      </c>
      <c r="AH10" s="24">
        <f t="shared" si="34"/>
        <v>0.25</v>
      </c>
      <c r="AI10" s="24">
        <f t="shared" si="34"/>
        <v>0.25</v>
      </c>
      <c r="AJ10" s="24">
        <f t="shared" si="34"/>
        <v>0.25</v>
      </c>
      <c r="AK10" s="8"/>
      <c r="AL10" s="21">
        <f t="shared" ref="AL10:AS10" si="35">max(0,AC10)</f>
        <v>0.25</v>
      </c>
      <c r="AM10" s="21">
        <f t="shared" si="35"/>
        <v>0.25</v>
      </c>
      <c r="AN10" s="21">
        <f t="shared" si="35"/>
        <v>0.25</v>
      </c>
      <c r="AO10" s="21">
        <f t="shared" si="35"/>
        <v>0.25</v>
      </c>
      <c r="AP10" s="21">
        <f t="shared" si="35"/>
        <v>0.25</v>
      </c>
      <c r="AQ10" s="21">
        <f t="shared" si="35"/>
        <v>0.25</v>
      </c>
      <c r="AR10" s="21">
        <f t="shared" si="35"/>
        <v>0.25</v>
      </c>
      <c r="AS10" s="21">
        <f t="shared" si="35"/>
        <v>0.25</v>
      </c>
      <c r="AT10" s="8"/>
      <c r="AU10" s="29">
        <v>0.75</v>
      </c>
      <c r="AV10" s="8"/>
      <c r="AW10" s="23">
        <f t="shared" si="9"/>
        <v>1.75</v>
      </c>
      <c r="AX10" s="8"/>
      <c r="AY10" s="24">
        <f t="shared" si="10"/>
        <v>0.851952802</v>
      </c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</row>
    <row r="11">
      <c r="A11" s="15">
        <f t="shared" si="11"/>
        <v>9</v>
      </c>
      <c r="B11" s="25">
        <v>14.0652777369674</v>
      </c>
      <c r="C11" s="25">
        <v>-87.1942706000928</v>
      </c>
      <c r="D11" s="8"/>
      <c r="J11" s="18">
        <f t="shared" ref="J11:M11" si="36">($B11*E$3+$C11*E$4)+E$8</f>
        <v>-54.59674465</v>
      </c>
      <c r="K11" s="18">
        <f t="shared" si="36"/>
        <v>-54.59674465</v>
      </c>
      <c r="L11" s="18">
        <f t="shared" si="36"/>
        <v>-54.59674465</v>
      </c>
      <c r="M11" s="18">
        <f t="shared" si="36"/>
        <v>-54.59674465</v>
      </c>
      <c r="O11" s="18">
        <f t="shared" ref="O11:R11" si="37">max(0,J11)</f>
        <v>0</v>
      </c>
      <c r="P11" s="18">
        <f t="shared" si="37"/>
        <v>0</v>
      </c>
      <c r="Q11" s="18">
        <f t="shared" si="37"/>
        <v>0</v>
      </c>
      <c r="R11" s="18">
        <f t="shared" si="37"/>
        <v>0</v>
      </c>
      <c r="AB11" s="8"/>
      <c r="AC11" s="24">
        <f t="shared" ref="AC11:AJ11" si="38">($O11*T$3+$P11*T$4+$Q11*T$5+$R11*T$6)+T$9</f>
        <v>0.25</v>
      </c>
      <c r="AD11" s="24">
        <f t="shared" si="38"/>
        <v>0.25</v>
      </c>
      <c r="AE11" s="24">
        <f t="shared" si="38"/>
        <v>0.25</v>
      </c>
      <c r="AF11" s="24">
        <f t="shared" si="38"/>
        <v>0.25</v>
      </c>
      <c r="AG11" s="24">
        <f t="shared" si="38"/>
        <v>0.25</v>
      </c>
      <c r="AH11" s="24">
        <f t="shared" si="38"/>
        <v>0.25</v>
      </c>
      <c r="AI11" s="24">
        <f t="shared" si="38"/>
        <v>0.25</v>
      </c>
      <c r="AJ11" s="24">
        <f t="shared" si="38"/>
        <v>0.25</v>
      </c>
      <c r="AK11" s="8"/>
      <c r="AL11" s="21">
        <f t="shared" ref="AL11:AS11" si="39">max(0,AC11)</f>
        <v>0.25</v>
      </c>
      <c r="AM11" s="21">
        <f t="shared" si="39"/>
        <v>0.25</v>
      </c>
      <c r="AN11" s="21">
        <f t="shared" si="39"/>
        <v>0.25</v>
      </c>
      <c r="AO11" s="21">
        <f t="shared" si="39"/>
        <v>0.25</v>
      </c>
      <c r="AP11" s="21">
        <f t="shared" si="39"/>
        <v>0.25</v>
      </c>
      <c r="AQ11" s="21">
        <f t="shared" si="39"/>
        <v>0.25</v>
      </c>
      <c r="AR11" s="21">
        <f t="shared" si="39"/>
        <v>0.25</v>
      </c>
      <c r="AS11" s="21">
        <f t="shared" si="39"/>
        <v>0.25</v>
      </c>
      <c r="AT11" s="8"/>
      <c r="AU11" s="8"/>
      <c r="AV11" s="8"/>
      <c r="AW11" s="23">
        <f t="shared" si="9"/>
        <v>1.75</v>
      </c>
      <c r="AX11" s="8"/>
      <c r="AY11" s="24">
        <f t="shared" si="10"/>
        <v>0.851952802</v>
      </c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</row>
    <row r="12">
      <c r="A12" s="15">
        <f t="shared" si="11"/>
        <v>10</v>
      </c>
      <c r="B12" s="25">
        <v>14.0714076818312</v>
      </c>
      <c r="C12" s="25">
        <v>-87.1616229559643</v>
      </c>
      <c r="D12" s="8"/>
      <c r="J12" s="18">
        <f t="shared" ref="J12:M12" si="40">($B12*E$3+$C12*E$4)+E$8</f>
        <v>-54.56766146</v>
      </c>
      <c r="K12" s="18">
        <f t="shared" si="40"/>
        <v>-54.56766146</v>
      </c>
      <c r="L12" s="18">
        <f t="shared" si="40"/>
        <v>-54.56766146</v>
      </c>
      <c r="M12" s="18">
        <f t="shared" si="40"/>
        <v>-54.56766146</v>
      </c>
      <c r="O12" s="18">
        <f t="shared" ref="O12:R12" si="41">max(0,J12)</f>
        <v>0</v>
      </c>
      <c r="P12" s="18">
        <f t="shared" si="41"/>
        <v>0</v>
      </c>
      <c r="Q12" s="18">
        <f t="shared" si="41"/>
        <v>0</v>
      </c>
      <c r="R12" s="18">
        <f t="shared" si="41"/>
        <v>0</v>
      </c>
      <c r="AB12" s="8"/>
      <c r="AC12" s="24">
        <f t="shared" ref="AC12:AJ12" si="42">($O12*T$3+$P12*T$4+$Q12*T$5+$R12*T$6)+T$9</f>
        <v>0.25</v>
      </c>
      <c r="AD12" s="24">
        <f t="shared" si="42"/>
        <v>0.25</v>
      </c>
      <c r="AE12" s="24">
        <f t="shared" si="42"/>
        <v>0.25</v>
      </c>
      <c r="AF12" s="24">
        <f t="shared" si="42"/>
        <v>0.25</v>
      </c>
      <c r="AG12" s="24">
        <f t="shared" si="42"/>
        <v>0.25</v>
      </c>
      <c r="AH12" s="24">
        <f t="shared" si="42"/>
        <v>0.25</v>
      </c>
      <c r="AI12" s="24">
        <f t="shared" si="42"/>
        <v>0.25</v>
      </c>
      <c r="AJ12" s="24">
        <f t="shared" si="42"/>
        <v>0.25</v>
      </c>
      <c r="AK12" s="8"/>
      <c r="AL12" s="21">
        <f t="shared" ref="AL12:AS12" si="43">max(0,AC12)</f>
        <v>0.25</v>
      </c>
      <c r="AM12" s="21">
        <f t="shared" si="43"/>
        <v>0.25</v>
      </c>
      <c r="AN12" s="21">
        <f t="shared" si="43"/>
        <v>0.25</v>
      </c>
      <c r="AO12" s="21">
        <f t="shared" si="43"/>
        <v>0.25</v>
      </c>
      <c r="AP12" s="21">
        <f t="shared" si="43"/>
        <v>0.25</v>
      </c>
      <c r="AQ12" s="21">
        <f t="shared" si="43"/>
        <v>0.25</v>
      </c>
      <c r="AR12" s="21">
        <f t="shared" si="43"/>
        <v>0.25</v>
      </c>
      <c r="AS12" s="21">
        <f t="shared" si="43"/>
        <v>0.25</v>
      </c>
      <c r="AT12" s="8"/>
      <c r="AU12" s="12" t="s">
        <v>13</v>
      </c>
      <c r="AV12" s="8"/>
      <c r="AW12" s="23">
        <f t="shared" si="9"/>
        <v>1.75</v>
      </c>
      <c r="AX12" s="8"/>
      <c r="AY12" s="24">
        <f t="shared" si="10"/>
        <v>0.851952802</v>
      </c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</row>
    <row r="13">
      <c r="A13" s="15">
        <f t="shared" si="11"/>
        <v>11</v>
      </c>
      <c r="B13" s="25">
        <v>14.0748008890322</v>
      </c>
      <c r="C13" s="25">
        <v>-87.2007212532415</v>
      </c>
      <c r="D13" s="8"/>
      <c r="J13" s="18">
        <f t="shared" ref="J13:M13" si="44">($B13*E$3+$C13*E$4)+E$8</f>
        <v>-54.59444027</v>
      </c>
      <c r="K13" s="18">
        <f t="shared" si="44"/>
        <v>-54.59444027</v>
      </c>
      <c r="L13" s="18">
        <f t="shared" si="44"/>
        <v>-54.59444027</v>
      </c>
      <c r="M13" s="18">
        <f t="shared" si="44"/>
        <v>-54.59444027</v>
      </c>
      <c r="O13" s="18">
        <f t="shared" ref="O13:R13" si="45">max(0,J13)</f>
        <v>0</v>
      </c>
      <c r="P13" s="18">
        <f t="shared" si="45"/>
        <v>0</v>
      </c>
      <c r="Q13" s="18">
        <f t="shared" si="45"/>
        <v>0</v>
      </c>
      <c r="R13" s="18">
        <f t="shared" si="45"/>
        <v>0</v>
      </c>
      <c r="AB13" s="8"/>
      <c r="AC13" s="24">
        <f t="shared" ref="AC13:AJ13" si="46">($O13*T$3+$P13*T$4+$Q13*T$5+$R13*T$6)+T$9</f>
        <v>0.25</v>
      </c>
      <c r="AD13" s="24">
        <f t="shared" si="46"/>
        <v>0.25</v>
      </c>
      <c r="AE13" s="24">
        <f t="shared" si="46"/>
        <v>0.25</v>
      </c>
      <c r="AF13" s="24">
        <f t="shared" si="46"/>
        <v>0.25</v>
      </c>
      <c r="AG13" s="24">
        <f t="shared" si="46"/>
        <v>0.25</v>
      </c>
      <c r="AH13" s="24">
        <f t="shared" si="46"/>
        <v>0.25</v>
      </c>
      <c r="AI13" s="24">
        <f t="shared" si="46"/>
        <v>0.25</v>
      </c>
      <c r="AJ13" s="24">
        <f t="shared" si="46"/>
        <v>0.25</v>
      </c>
      <c r="AK13" s="8"/>
      <c r="AL13" s="21">
        <f t="shared" ref="AL13:AS13" si="47">max(0,AC13)</f>
        <v>0.25</v>
      </c>
      <c r="AM13" s="21">
        <f t="shared" si="47"/>
        <v>0.25</v>
      </c>
      <c r="AN13" s="21">
        <f t="shared" si="47"/>
        <v>0.25</v>
      </c>
      <c r="AO13" s="21">
        <f t="shared" si="47"/>
        <v>0.25</v>
      </c>
      <c r="AP13" s="21">
        <f t="shared" si="47"/>
        <v>0.25</v>
      </c>
      <c r="AQ13" s="21">
        <f t="shared" si="47"/>
        <v>0.25</v>
      </c>
      <c r="AR13" s="21">
        <f t="shared" si="47"/>
        <v>0.25</v>
      </c>
      <c r="AS13" s="21">
        <f t="shared" si="47"/>
        <v>0.25</v>
      </c>
      <c r="AT13" s="8"/>
      <c r="AU13" s="29">
        <v>0.25</v>
      </c>
      <c r="AV13" s="8"/>
      <c r="AW13" s="23">
        <f t="shared" si="9"/>
        <v>1.75</v>
      </c>
      <c r="AX13" s="8"/>
      <c r="AY13" s="24">
        <f t="shared" si="10"/>
        <v>0.851952802</v>
      </c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</row>
    <row r="14">
      <c r="A14" s="15">
        <f t="shared" si="11"/>
        <v>12</v>
      </c>
      <c r="B14" s="25">
        <v>14.102215271684</v>
      </c>
      <c r="C14" s="25">
        <v>-87.1910279637148</v>
      </c>
      <c r="D14" s="8"/>
      <c r="J14" s="18">
        <f t="shared" ref="J14:M14" si="48">($B14*E$3+$C14*E$4)+E$8</f>
        <v>-54.56660952</v>
      </c>
      <c r="K14" s="18">
        <f t="shared" si="48"/>
        <v>-54.56660952</v>
      </c>
      <c r="L14" s="18">
        <f t="shared" si="48"/>
        <v>-54.56660952</v>
      </c>
      <c r="M14" s="18">
        <f t="shared" si="48"/>
        <v>-54.56660952</v>
      </c>
      <c r="O14" s="18">
        <f t="shared" ref="O14:R14" si="49">max(0,J14)</f>
        <v>0</v>
      </c>
      <c r="P14" s="18">
        <f t="shared" si="49"/>
        <v>0</v>
      </c>
      <c r="Q14" s="18">
        <f t="shared" si="49"/>
        <v>0</v>
      </c>
      <c r="R14" s="18">
        <f t="shared" si="49"/>
        <v>0</v>
      </c>
      <c r="AB14" s="8"/>
      <c r="AC14" s="24">
        <f t="shared" ref="AC14:AJ14" si="50">($O14*T$3+$P14*T$4+$Q14*T$5+$R14*T$6)+T$9</f>
        <v>0.25</v>
      </c>
      <c r="AD14" s="24">
        <f t="shared" si="50"/>
        <v>0.25</v>
      </c>
      <c r="AE14" s="24">
        <f t="shared" si="50"/>
        <v>0.25</v>
      </c>
      <c r="AF14" s="24">
        <f t="shared" si="50"/>
        <v>0.25</v>
      </c>
      <c r="AG14" s="24">
        <f t="shared" si="50"/>
        <v>0.25</v>
      </c>
      <c r="AH14" s="24">
        <f t="shared" si="50"/>
        <v>0.25</v>
      </c>
      <c r="AI14" s="24">
        <f t="shared" si="50"/>
        <v>0.25</v>
      </c>
      <c r="AJ14" s="24">
        <f t="shared" si="50"/>
        <v>0.25</v>
      </c>
      <c r="AK14" s="8"/>
      <c r="AL14" s="21">
        <f t="shared" ref="AL14:AS14" si="51">max(0,AC14)</f>
        <v>0.25</v>
      </c>
      <c r="AM14" s="21">
        <f t="shared" si="51"/>
        <v>0.25</v>
      </c>
      <c r="AN14" s="21">
        <f t="shared" si="51"/>
        <v>0.25</v>
      </c>
      <c r="AO14" s="21">
        <f t="shared" si="51"/>
        <v>0.25</v>
      </c>
      <c r="AP14" s="21">
        <f t="shared" si="51"/>
        <v>0.25</v>
      </c>
      <c r="AQ14" s="21">
        <f t="shared" si="51"/>
        <v>0.25</v>
      </c>
      <c r="AR14" s="21">
        <f t="shared" si="51"/>
        <v>0.25</v>
      </c>
      <c r="AS14" s="21">
        <f t="shared" si="51"/>
        <v>0.25</v>
      </c>
      <c r="AT14" s="8"/>
      <c r="AU14" s="8"/>
      <c r="AV14" s="8"/>
      <c r="AW14" s="23">
        <f t="shared" si="9"/>
        <v>1.75</v>
      </c>
      <c r="AX14" s="8"/>
      <c r="AY14" s="24">
        <f t="shared" si="10"/>
        <v>0.851952802</v>
      </c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</row>
    <row r="15">
      <c r="A15" s="15">
        <f t="shared" si="11"/>
        <v>13</v>
      </c>
      <c r="B15" s="25">
        <v>14.0709665401895</v>
      </c>
      <c r="C15" s="25">
        <v>-87.1768792576075</v>
      </c>
      <c r="D15" s="8"/>
      <c r="J15" s="18">
        <f t="shared" ref="J15:M15" si="52">($B15*E$3+$C15*E$4)+E$8</f>
        <v>-54.57943454</v>
      </c>
      <c r="K15" s="18">
        <f t="shared" si="52"/>
        <v>-54.57943454</v>
      </c>
      <c r="L15" s="18">
        <f t="shared" si="52"/>
        <v>-54.57943454</v>
      </c>
      <c r="M15" s="18">
        <f t="shared" si="52"/>
        <v>-54.57943454</v>
      </c>
      <c r="O15" s="18">
        <f t="shared" ref="O15:R15" si="53">max(0,J15)</f>
        <v>0</v>
      </c>
      <c r="P15" s="18">
        <f t="shared" si="53"/>
        <v>0</v>
      </c>
      <c r="Q15" s="18">
        <f t="shared" si="53"/>
        <v>0</v>
      </c>
      <c r="R15" s="18">
        <f t="shared" si="53"/>
        <v>0</v>
      </c>
      <c r="AB15" s="8"/>
      <c r="AC15" s="24">
        <f t="shared" ref="AC15:AJ15" si="54">($O15*T$3+$P15*T$4+$Q15*T$5+$R15*T$6)+T$9</f>
        <v>0.25</v>
      </c>
      <c r="AD15" s="24">
        <f t="shared" si="54"/>
        <v>0.25</v>
      </c>
      <c r="AE15" s="24">
        <f t="shared" si="54"/>
        <v>0.25</v>
      </c>
      <c r="AF15" s="24">
        <f t="shared" si="54"/>
        <v>0.25</v>
      </c>
      <c r="AG15" s="24">
        <f t="shared" si="54"/>
        <v>0.25</v>
      </c>
      <c r="AH15" s="24">
        <f t="shared" si="54"/>
        <v>0.25</v>
      </c>
      <c r="AI15" s="24">
        <f t="shared" si="54"/>
        <v>0.25</v>
      </c>
      <c r="AJ15" s="24">
        <f t="shared" si="54"/>
        <v>0.25</v>
      </c>
      <c r="AK15" s="8"/>
      <c r="AL15" s="21">
        <f t="shared" ref="AL15:AS15" si="55">max(0,AC15)</f>
        <v>0.25</v>
      </c>
      <c r="AM15" s="21">
        <f t="shared" si="55"/>
        <v>0.25</v>
      </c>
      <c r="AN15" s="21">
        <f t="shared" si="55"/>
        <v>0.25</v>
      </c>
      <c r="AO15" s="21">
        <f t="shared" si="55"/>
        <v>0.25</v>
      </c>
      <c r="AP15" s="21">
        <f t="shared" si="55"/>
        <v>0.25</v>
      </c>
      <c r="AQ15" s="21">
        <f t="shared" si="55"/>
        <v>0.25</v>
      </c>
      <c r="AR15" s="21">
        <f t="shared" si="55"/>
        <v>0.25</v>
      </c>
      <c r="AS15" s="21">
        <f t="shared" si="55"/>
        <v>0.25</v>
      </c>
      <c r="AT15" s="8"/>
      <c r="AU15" s="8"/>
      <c r="AV15" s="8"/>
      <c r="AW15" s="23">
        <f t="shared" si="9"/>
        <v>1.75</v>
      </c>
      <c r="AX15" s="8"/>
      <c r="AY15" s="24">
        <f t="shared" si="10"/>
        <v>0.851952802</v>
      </c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</row>
    <row r="16">
      <c r="A16" s="15">
        <f t="shared" si="11"/>
        <v>14</v>
      </c>
      <c r="B16" s="25">
        <v>14.0711987033671</v>
      </c>
      <c r="C16" s="25">
        <v>-87.142898173829</v>
      </c>
      <c r="D16" s="8"/>
      <c r="J16" s="18">
        <f t="shared" ref="J16:M16" si="56">($B16*E$3+$C16*E$4)+E$8</f>
        <v>-54.5537746</v>
      </c>
      <c r="K16" s="18">
        <f t="shared" si="56"/>
        <v>-54.5537746</v>
      </c>
      <c r="L16" s="18">
        <f t="shared" si="56"/>
        <v>-54.5537746</v>
      </c>
      <c r="M16" s="18">
        <f t="shared" si="56"/>
        <v>-54.5537746</v>
      </c>
      <c r="O16" s="18">
        <f t="shared" ref="O16:R16" si="57">max(0,J16)</f>
        <v>0</v>
      </c>
      <c r="P16" s="18">
        <f t="shared" si="57"/>
        <v>0</v>
      </c>
      <c r="Q16" s="18">
        <f t="shared" si="57"/>
        <v>0</v>
      </c>
      <c r="R16" s="18">
        <f t="shared" si="57"/>
        <v>0</v>
      </c>
      <c r="AB16" s="8"/>
      <c r="AC16" s="24">
        <f t="shared" ref="AC16:AJ16" si="58">($O16*T$3+$P16*T$4+$Q16*T$5+$R16*T$6)+T$9</f>
        <v>0.25</v>
      </c>
      <c r="AD16" s="24">
        <f t="shared" si="58"/>
        <v>0.25</v>
      </c>
      <c r="AE16" s="24">
        <f t="shared" si="58"/>
        <v>0.25</v>
      </c>
      <c r="AF16" s="24">
        <f t="shared" si="58"/>
        <v>0.25</v>
      </c>
      <c r="AG16" s="24">
        <f t="shared" si="58"/>
        <v>0.25</v>
      </c>
      <c r="AH16" s="24">
        <f t="shared" si="58"/>
        <v>0.25</v>
      </c>
      <c r="AI16" s="24">
        <f t="shared" si="58"/>
        <v>0.25</v>
      </c>
      <c r="AJ16" s="24">
        <f t="shared" si="58"/>
        <v>0.25</v>
      </c>
      <c r="AK16" s="8"/>
      <c r="AL16" s="21">
        <f t="shared" ref="AL16:AS16" si="59">max(0,AC16)</f>
        <v>0.25</v>
      </c>
      <c r="AM16" s="21">
        <f t="shared" si="59"/>
        <v>0.25</v>
      </c>
      <c r="AN16" s="21">
        <f t="shared" si="59"/>
        <v>0.25</v>
      </c>
      <c r="AO16" s="21">
        <f t="shared" si="59"/>
        <v>0.25</v>
      </c>
      <c r="AP16" s="21">
        <f t="shared" si="59"/>
        <v>0.25</v>
      </c>
      <c r="AQ16" s="21">
        <f t="shared" si="59"/>
        <v>0.25</v>
      </c>
      <c r="AR16" s="21">
        <f t="shared" si="59"/>
        <v>0.25</v>
      </c>
      <c r="AS16" s="21">
        <f t="shared" si="59"/>
        <v>0.25</v>
      </c>
      <c r="AT16" s="8"/>
      <c r="AU16" s="8"/>
      <c r="AV16" s="8"/>
      <c r="AW16" s="23">
        <f t="shared" si="9"/>
        <v>1.75</v>
      </c>
      <c r="AX16" s="8"/>
      <c r="AY16" s="24">
        <f t="shared" si="10"/>
        <v>0.851952802</v>
      </c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</row>
    <row r="17">
      <c r="A17" s="15">
        <f t="shared" si="11"/>
        <v>15</v>
      </c>
      <c r="B17" s="25">
        <v>14.1153571785399</v>
      </c>
      <c r="C17" s="25">
        <v>-87.1481750250366</v>
      </c>
      <c r="D17" s="8"/>
      <c r="J17" s="18">
        <f t="shared" ref="J17:M17" si="60">($B17*E$3+$C17*E$4)+E$8</f>
        <v>-54.52461338</v>
      </c>
      <c r="K17" s="18">
        <f t="shared" si="60"/>
        <v>-54.52461338</v>
      </c>
      <c r="L17" s="18">
        <f t="shared" si="60"/>
        <v>-54.52461338</v>
      </c>
      <c r="M17" s="18">
        <f t="shared" si="60"/>
        <v>-54.52461338</v>
      </c>
      <c r="O17" s="18">
        <f t="shared" ref="O17:R17" si="61">max(0,J17)</f>
        <v>0</v>
      </c>
      <c r="P17" s="18">
        <f t="shared" si="61"/>
        <v>0</v>
      </c>
      <c r="Q17" s="18">
        <f t="shared" si="61"/>
        <v>0</v>
      </c>
      <c r="R17" s="18">
        <f t="shared" si="61"/>
        <v>0</v>
      </c>
      <c r="AB17" s="8"/>
      <c r="AC17" s="24">
        <f t="shared" ref="AC17:AJ17" si="62">($O17*T$3+$P17*T$4+$Q17*T$5+$R17*T$6)+T$9</f>
        <v>0.25</v>
      </c>
      <c r="AD17" s="24">
        <f t="shared" si="62"/>
        <v>0.25</v>
      </c>
      <c r="AE17" s="24">
        <f t="shared" si="62"/>
        <v>0.25</v>
      </c>
      <c r="AF17" s="24">
        <f t="shared" si="62"/>
        <v>0.25</v>
      </c>
      <c r="AG17" s="24">
        <f t="shared" si="62"/>
        <v>0.25</v>
      </c>
      <c r="AH17" s="24">
        <f t="shared" si="62"/>
        <v>0.25</v>
      </c>
      <c r="AI17" s="24">
        <f t="shared" si="62"/>
        <v>0.25</v>
      </c>
      <c r="AJ17" s="24">
        <f t="shared" si="62"/>
        <v>0.25</v>
      </c>
      <c r="AK17" s="8"/>
      <c r="AL17" s="21">
        <f t="shared" ref="AL17:AS17" si="63">max(0,AC17)</f>
        <v>0.25</v>
      </c>
      <c r="AM17" s="21">
        <f t="shared" si="63"/>
        <v>0.25</v>
      </c>
      <c r="AN17" s="21">
        <f t="shared" si="63"/>
        <v>0.25</v>
      </c>
      <c r="AO17" s="21">
        <f t="shared" si="63"/>
        <v>0.25</v>
      </c>
      <c r="AP17" s="21">
        <f t="shared" si="63"/>
        <v>0.25</v>
      </c>
      <c r="AQ17" s="21">
        <f t="shared" si="63"/>
        <v>0.25</v>
      </c>
      <c r="AR17" s="21">
        <f t="shared" si="63"/>
        <v>0.25</v>
      </c>
      <c r="AS17" s="21">
        <f t="shared" si="63"/>
        <v>0.25</v>
      </c>
      <c r="AT17" s="8"/>
      <c r="AU17" s="8"/>
      <c r="AV17" s="8"/>
      <c r="AW17" s="23">
        <f t="shared" si="9"/>
        <v>1.75</v>
      </c>
      <c r="AX17" s="8"/>
      <c r="AY17" s="24">
        <f t="shared" si="10"/>
        <v>0.851952802</v>
      </c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</row>
    <row r="18">
      <c r="A18" s="15">
        <f t="shared" si="11"/>
        <v>16</v>
      </c>
      <c r="B18" s="25">
        <v>14.0705391168957</v>
      </c>
      <c r="C18" s="25">
        <v>-87.1713084330135</v>
      </c>
      <c r="D18" s="8"/>
      <c r="J18" s="18">
        <f t="shared" ref="J18:M18" si="64">($B18*E$3+$C18*E$4)+E$8</f>
        <v>-54.57557699</v>
      </c>
      <c r="K18" s="18">
        <f t="shared" si="64"/>
        <v>-54.57557699</v>
      </c>
      <c r="L18" s="18">
        <f t="shared" si="64"/>
        <v>-54.57557699</v>
      </c>
      <c r="M18" s="18">
        <f t="shared" si="64"/>
        <v>-54.57557699</v>
      </c>
      <c r="O18" s="18">
        <f t="shared" ref="O18:R18" si="65">max(0,J18)</f>
        <v>0</v>
      </c>
      <c r="P18" s="18">
        <f t="shared" si="65"/>
        <v>0</v>
      </c>
      <c r="Q18" s="18">
        <f t="shared" si="65"/>
        <v>0</v>
      </c>
      <c r="R18" s="18">
        <f t="shared" si="65"/>
        <v>0</v>
      </c>
      <c r="AB18" s="8"/>
      <c r="AC18" s="24">
        <f t="shared" ref="AC18:AJ18" si="66">($O18*T$3+$P18*T$4+$Q18*T$5+$R18*T$6)+T$9</f>
        <v>0.25</v>
      </c>
      <c r="AD18" s="24">
        <f t="shared" si="66"/>
        <v>0.25</v>
      </c>
      <c r="AE18" s="24">
        <f t="shared" si="66"/>
        <v>0.25</v>
      </c>
      <c r="AF18" s="24">
        <f t="shared" si="66"/>
        <v>0.25</v>
      </c>
      <c r="AG18" s="24">
        <f t="shared" si="66"/>
        <v>0.25</v>
      </c>
      <c r="AH18" s="24">
        <f t="shared" si="66"/>
        <v>0.25</v>
      </c>
      <c r="AI18" s="24">
        <f t="shared" si="66"/>
        <v>0.25</v>
      </c>
      <c r="AJ18" s="24">
        <f t="shared" si="66"/>
        <v>0.25</v>
      </c>
      <c r="AK18" s="8"/>
      <c r="AL18" s="21">
        <f t="shared" ref="AL18:AS18" si="67">max(0,AC18)</f>
        <v>0.25</v>
      </c>
      <c r="AM18" s="21">
        <f t="shared" si="67"/>
        <v>0.25</v>
      </c>
      <c r="AN18" s="21">
        <f t="shared" si="67"/>
        <v>0.25</v>
      </c>
      <c r="AO18" s="21">
        <f t="shared" si="67"/>
        <v>0.25</v>
      </c>
      <c r="AP18" s="21">
        <f t="shared" si="67"/>
        <v>0.25</v>
      </c>
      <c r="AQ18" s="21">
        <f t="shared" si="67"/>
        <v>0.25</v>
      </c>
      <c r="AR18" s="21">
        <f t="shared" si="67"/>
        <v>0.25</v>
      </c>
      <c r="AS18" s="21">
        <f t="shared" si="67"/>
        <v>0.25</v>
      </c>
      <c r="AT18" s="8"/>
      <c r="AU18" s="8"/>
      <c r="AV18" s="8"/>
      <c r="AW18" s="23">
        <f t="shared" si="9"/>
        <v>1.75</v>
      </c>
      <c r="AX18" s="8"/>
      <c r="AY18" s="24">
        <f t="shared" si="10"/>
        <v>0.851952802</v>
      </c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</row>
    <row r="19">
      <c r="A19" s="15">
        <f t="shared" si="11"/>
        <v>17</v>
      </c>
      <c r="B19" s="25">
        <v>14.1165611969373</v>
      </c>
      <c r="C19" s="25">
        <v>-87.1473099759173</v>
      </c>
      <c r="D19" s="8"/>
      <c r="J19" s="18">
        <f t="shared" ref="J19:M19" si="68">($B19*E$3+$C19*E$4)+E$8</f>
        <v>-54.52306158</v>
      </c>
      <c r="K19" s="18">
        <f t="shared" si="68"/>
        <v>-54.52306158</v>
      </c>
      <c r="L19" s="18">
        <f t="shared" si="68"/>
        <v>-54.52306158</v>
      </c>
      <c r="M19" s="18">
        <f t="shared" si="68"/>
        <v>-54.52306158</v>
      </c>
      <c r="O19" s="18">
        <f t="shared" ref="O19:R19" si="69">max(0,J19)</f>
        <v>0</v>
      </c>
      <c r="P19" s="18">
        <f t="shared" si="69"/>
        <v>0</v>
      </c>
      <c r="Q19" s="18">
        <f t="shared" si="69"/>
        <v>0</v>
      </c>
      <c r="R19" s="18">
        <f t="shared" si="69"/>
        <v>0</v>
      </c>
      <c r="AB19" s="8"/>
      <c r="AC19" s="24">
        <f t="shared" ref="AC19:AJ19" si="70">($O19*T$3+$P19*T$4+$Q19*T$5+$R19*T$6)+T$9</f>
        <v>0.25</v>
      </c>
      <c r="AD19" s="24">
        <f t="shared" si="70"/>
        <v>0.25</v>
      </c>
      <c r="AE19" s="24">
        <f t="shared" si="70"/>
        <v>0.25</v>
      </c>
      <c r="AF19" s="24">
        <f t="shared" si="70"/>
        <v>0.25</v>
      </c>
      <c r="AG19" s="24">
        <f t="shared" si="70"/>
        <v>0.25</v>
      </c>
      <c r="AH19" s="24">
        <f t="shared" si="70"/>
        <v>0.25</v>
      </c>
      <c r="AI19" s="24">
        <f t="shared" si="70"/>
        <v>0.25</v>
      </c>
      <c r="AJ19" s="24">
        <f t="shared" si="70"/>
        <v>0.25</v>
      </c>
      <c r="AK19" s="8"/>
      <c r="AL19" s="21">
        <f t="shared" ref="AL19:AS19" si="71">max(0,AC19)</f>
        <v>0.25</v>
      </c>
      <c r="AM19" s="21">
        <f t="shared" si="71"/>
        <v>0.25</v>
      </c>
      <c r="AN19" s="21">
        <f t="shared" si="71"/>
        <v>0.25</v>
      </c>
      <c r="AO19" s="21">
        <f t="shared" si="71"/>
        <v>0.25</v>
      </c>
      <c r="AP19" s="21">
        <f t="shared" si="71"/>
        <v>0.25</v>
      </c>
      <c r="AQ19" s="21">
        <f t="shared" si="71"/>
        <v>0.25</v>
      </c>
      <c r="AR19" s="21">
        <f t="shared" si="71"/>
        <v>0.25</v>
      </c>
      <c r="AS19" s="21">
        <f t="shared" si="71"/>
        <v>0.25</v>
      </c>
      <c r="AT19" s="8"/>
      <c r="AU19" s="8"/>
      <c r="AV19" s="8"/>
      <c r="AW19" s="23">
        <f t="shared" si="9"/>
        <v>1.75</v>
      </c>
      <c r="AX19" s="8"/>
      <c r="AY19" s="24">
        <f t="shared" si="10"/>
        <v>0.851952802</v>
      </c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</row>
    <row r="20">
      <c r="A20" s="15">
        <f t="shared" si="11"/>
        <v>18</v>
      </c>
      <c r="B20" s="25">
        <v>14.1086934561853</v>
      </c>
      <c r="C20" s="25">
        <v>-87.1974234969526</v>
      </c>
      <c r="D20" s="8"/>
      <c r="J20" s="18">
        <f t="shared" ref="J20:M20" si="72">($B20*E$3+$C20*E$4)+E$8</f>
        <v>-54.56654753</v>
      </c>
      <c r="K20" s="18">
        <f t="shared" si="72"/>
        <v>-54.56654753</v>
      </c>
      <c r="L20" s="18">
        <f t="shared" si="72"/>
        <v>-54.56654753</v>
      </c>
      <c r="M20" s="18">
        <f t="shared" si="72"/>
        <v>-54.56654753</v>
      </c>
      <c r="O20" s="18">
        <f t="shared" ref="O20:R20" si="73">max(0,J20)</f>
        <v>0</v>
      </c>
      <c r="P20" s="18">
        <f t="shared" si="73"/>
        <v>0</v>
      </c>
      <c r="Q20" s="18">
        <f t="shared" si="73"/>
        <v>0</v>
      </c>
      <c r="R20" s="18">
        <f t="shared" si="73"/>
        <v>0</v>
      </c>
      <c r="AB20" s="8"/>
      <c r="AC20" s="24">
        <f t="shared" ref="AC20:AJ20" si="74">($O20*T$3+$P20*T$4+$Q20*T$5+$R20*T$6)+T$9</f>
        <v>0.25</v>
      </c>
      <c r="AD20" s="24">
        <f t="shared" si="74"/>
        <v>0.25</v>
      </c>
      <c r="AE20" s="24">
        <f t="shared" si="74"/>
        <v>0.25</v>
      </c>
      <c r="AF20" s="24">
        <f t="shared" si="74"/>
        <v>0.25</v>
      </c>
      <c r="AG20" s="24">
        <f t="shared" si="74"/>
        <v>0.25</v>
      </c>
      <c r="AH20" s="24">
        <f t="shared" si="74"/>
        <v>0.25</v>
      </c>
      <c r="AI20" s="24">
        <f t="shared" si="74"/>
        <v>0.25</v>
      </c>
      <c r="AJ20" s="24">
        <f t="shared" si="74"/>
        <v>0.25</v>
      </c>
      <c r="AK20" s="8"/>
      <c r="AL20" s="21">
        <f t="shared" ref="AL20:AS20" si="75">max(0,AC20)</f>
        <v>0.25</v>
      </c>
      <c r="AM20" s="21">
        <f t="shared" si="75"/>
        <v>0.25</v>
      </c>
      <c r="AN20" s="21">
        <f t="shared" si="75"/>
        <v>0.25</v>
      </c>
      <c r="AO20" s="21">
        <f t="shared" si="75"/>
        <v>0.25</v>
      </c>
      <c r="AP20" s="21">
        <f t="shared" si="75"/>
        <v>0.25</v>
      </c>
      <c r="AQ20" s="21">
        <f t="shared" si="75"/>
        <v>0.25</v>
      </c>
      <c r="AR20" s="21">
        <f t="shared" si="75"/>
        <v>0.25</v>
      </c>
      <c r="AS20" s="21">
        <f t="shared" si="75"/>
        <v>0.25</v>
      </c>
      <c r="AT20" s="8"/>
      <c r="AU20" s="8"/>
      <c r="AV20" s="8"/>
      <c r="AW20" s="23">
        <f t="shared" si="9"/>
        <v>1.75</v>
      </c>
      <c r="AX20" s="8"/>
      <c r="AY20" s="24">
        <f t="shared" si="10"/>
        <v>0.851952802</v>
      </c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</row>
    <row r="21">
      <c r="A21" s="15">
        <f t="shared" si="11"/>
        <v>19</v>
      </c>
      <c r="B21" s="25">
        <v>14.0964416850238</v>
      </c>
      <c r="C21" s="25">
        <v>-87.1963140096216</v>
      </c>
      <c r="D21" s="8"/>
      <c r="J21" s="18">
        <f t="shared" ref="J21:M21" si="76">($B21*E$3+$C21*E$4)+E$8</f>
        <v>-54.57490424</v>
      </c>
      <c r="K21" s="18">
        <f t="shared" si="76"/>
        <v>-54.57490424</v>
      </c>
      <c r="L21" s="18">
        <f t="shared" si="76"/>
        <v>-54.57490424</v>
      </c>
      <c r="M21" s="18">
        <f t="shared" si="76"/>
        <v>-54.57490424</v>
      </c>
      <c r="O21" s="18">
        <f t="shared" ref="O21:R21" si="77">max(0,J21)</f>
        <v>0</v>
      </c>
      <c r="P21" s="18">
        <f t="shared" si="77"/>
        <v>0</v>
      </c>
      <c r="Q21" s="18">
        <f t="shared" si="77"/>
        <v>0</v>
      </c>
      <c r="R21" s="18">
        <f t="shared" si="77"/>
        <v>0</v>
      </c>
      <c r="AB21" s="8"/>
      <c r="AC21" s="24">
        <f t="shared" ref="AC21:AJ21" si="78">($O21*T$3+$P21*T$4+$Q21*T$5+$R21*T$6)+T$9</f>
        <v>0.25</v>
      </c>
      <c r="AD21" s="24">
        <f t="shared" si="78"/>
        <v>0.25</v>
      </c>
      <c r="AE21" s="24">
        <f t="shared" si="78"/>
        <v>0.25</v>
      </c>
      <c r="AF21" s="24">
        <f t="shared" si="78"/>
        <v>0.25</v>
      </c>
      <c r="AG21" s="24">
        <f t="shared" si="78"/>
        <v>0.25</v>
      </c>
      <c r="AH21" s="24">
        <f t="shared" si="78"/>
        <v>0.25</v>
      </c>
      <c r="AI21" s="24">
        <f t="shared" si="78"/>
        <v>0.25</v>
      </c>
      <c r="AJ21" s="24">
        <f t="shared" si="78"/>
        <v>0.25</v>
      </c>
      <c r="AK21" s="8"/>
      <c r="AL21" s="21">
        <f t="shared" ref="AL21:AS21" si="79">max(0,AC21)</f>
        <v>0.25</v>
      </c>
      <c r="AM21" s="21">
        <f t="shared" si="79"/>
        <v>0.25</v>
      </c>
      <c r="AN21" s="21">
        <f t="shared" si="79"/>
        <v>0.25</v>
      </c>
      <c r="AO21" s="21">
        <f t="shared" si="79"/>
        <v>0.25</v>
      </c>
      <c r="AP21" s="21">
        <f t="shared" si="79"/>
        <v>0.25</v>
      </c>
      <c r="AQ21" s="21">
        <f t="shared" si="79"/>
        <v>0.25</v>
      </c>
      <c r="AR21" s="21">
        <f t="shared" si="79"/>
        <v>0.25</v>
      </c>
      <c r="AS21" s="21">
        <f t="shared" si="79"/>
        <v>0.25</v>
      </c>
      <c r="AT21" s="8"/>
      <c r="AU21" s="8"/>
      <c r="AV21" s="8"/>
      <c r="AW21" s="23">
        <f t="shared" si="9"/>
        <v>1.75</v>
      </c>
      <c r="AX21" s="8"/>
      <c r="AY21" s="24">
        <f t="shared" si="10"/>
        <v>0.851952802</v>
      </c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</row>
    <row r="22">
      <c r="A22" s="15">
        <f t="shared" si="11"/>
        <v>20</v>
      </c>
      <c r="B22" s="25">
        <v>14.1015801728777</v>
      </c>
      <c r="C22" s="25">
        <v>-87.1829691301566</v>
      </c>
      <c r="D22" s="8"/>
      <c r="J22" s="18">
        <f t="shared" ref="J22:M22" si="80">($B22*E$3+$C22*E$4)+E$8</f>
        <v>-54.56104172</v>
      </c>
      <c r="K22" s="18">
        <f t="shared" si="80"/>
        <v>-54.56104172</v>
      </c>
      <c r="L22" s="18">
        <f t="shared" si="80"/>
        <v>-54.56104172</v>
      </c>
      <c r="M22" s="18">
        <f t="shared" si="80"/>
        <v>-54.56104172</v>
      </c>
      <c r="O22" s="18">
        <f t="shared" ref="O22:R22" si="81">max(0,J22)</f>
        <v>0</v>
      </c>
      <c r="P22" s="18">
        <f t="shared" si="81"/>
        <v>0</v>
      </c>
      <c r="Q22" s="18">
        <f t="shared" si="81"/>
        <v>0</v>
      </c>
      <c r="R22" s="18">
        <f t="shared" si="81"/>
        <v>0</v>
      </c>
      <c r="AB22" s="8"/>
      <c r="AC22" s="24">
        <f t="shared" ref="AC22:AJ22" si="82">($O22*T$3+$P22*T$4+$Q22*T$5+$R22*T$6)+T$9</f>
        <v>0.25</v>
      </c>
      <c r="AD22" s="24">
        <f t="shared" si="82"/>
        <v>0.25</v>
      </c>
      <c r="AE22" s="24">
        <f t="shared" si="82"/>
        <v>0.25</v>
      </c>
      <c r="AF22" s="24">
        <f t="shared" si="82"/>
        <v>0.25</v>
      </c>
      <c r="AG22" s="24">
        <f t="shared" si="82"/>
        <v>0.25</v>
      </c>
      <c r="AH22" s="24">
        <f t="shared" si="82"/>
        <v>0.25</v>
      </c>
      <c r="AI22" s="24">
        <f t="shared" si="82"/>
        <v>0.25</v>
      </c>
      <c r="AJ22" s="24">
        <f t="shared" si="82"/>
        <v>0.25</v>
      </c>
      <c r="AK22" s="8"/>
      <c r="AL22" s="21">
        <f t="shared" ref="AL22:AS22" si="83">max(0,AC22)</f>
        <v>0.25</v>
      </c>
      <c r="AM22" s="21">
        <f t="shared" si="83"/>
        <v>0.25</v>
      </c>
      <c r="AN22" s="21">
        <f t="shared" si="83"/>
        <v>0.25</v>
      </c>
      <c r="AO22" s="21">
        <f t="shared" si="83"/>
        <v>0.25</v>
      </c>
      <c r="AP22" s="21">
        <f t="shared" si="83"/>
        <v>0.25</v>
      </c>
      <c r="AQ22" s="21">
        <f t="shared" si="83"/>
        <v>0.25</v>
      </c>
      <c r="AR22" s="21">
        <f t="shared" si="83"/>
        <v>0.25</v>
      </c>
      <c r="AS22" s="21">
        <f t="shared" si="83"/>
        <v>0.25</v>
      </c>
      <c r="AT22" s="8"/>
      <c r="AU22" s="8"/>
      <c r="AV22" s="8"/>
      <c r="AW22" s="23">
        <f t="shared" si="9"/>
        <v>1.75</v>
      </c>
      <c r="AX22" s="8"/>
      <c r="AY22" s="24">
        <f t="shared" si="10"/>
        <v>0.851952802</v>
      </c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</row>
    <row r="23">
      <c r="A23" s="15">
        <f t="shared" si="11"/>
        <v>21</v>
      </c>
      <c r="B23" s="25">
        <v>14.0997912724661</v>
      </c>
      <c r="C23" s="25">
        <v>-87.151952525327</v>
      </c>
      <c r="D23" s="8"/>
      <c r="J23" s="18">
        <f t="shared" ref="J23:M23" si="84">($B23*E$3+$C23*E$4)+E$8</f>
        <v>-54.53912094</v>
      </c>
      <c r="K23" s="18">
        <f t="shared" si="84"/>
        <v>-54.53912094</v>
      </c>
      <c r="L23" s="18">
        <f t="shared" si="84"/>
        <v>-54.53912094</v>
      </c>
      <c r="M23" s="18">
        <f t="shared" si="84"/>
        <v>-54.53912094</v>
      </c>
      <c r="O23" s="18">
        <f t="shared" ref="O23:R23" si="85">max(0,J23)</f>
        <v>0</v>
      </c>
      <c r="P23" s="18">
        <f t="shared" si="85"/>
        <v>0</v>
      </c>
      <c r="Q23" s="18">
        <f t="shared" si="85"/>
        <v>0</v>
      </c>
      <c r="R23" s="18">
        <f t="shared" si="85"/>
        <v>0</v>
      </c>
      <c r="AC23" s="24">
        <f t="shared" ref="AC23:AJ23" si="86">($O23*T$3+$P23*T$4+$Q23*T$5+$R23*T$6)+T$9</f>
        <v>0.25</v>
      </c>
      <c r="AD23" s="24">
        <f t="shared" si="86"/>
        <v>0.25</v>
      </c>
      <c r="AE23" s="24">
        <f t="shared" si="86"/>
        <v>0.25</v>
      </c>
      <c r="AF23" s="24">
        <f t="shared" si="86"/>
        <v>0.25</v>
      </c>
      <c r="AG23" s="24">
        <f t="shared" si="86"/>
        <v>0.25</v>
      </c>
      <c r="AH23" s="24">
        <f t="shared" si="86"/>
        <v>0.25</v>
      </c>
      <c r="AI23" s="24">
        <f t="shared" si="86"/>
        <v>0.25</v>
      </c>
      <c r="AJ23" s="24">
        <f t="shared" si="86"/>
        <v>0.25</v>
      </c>
      <c r="AL23" s="21">
        <f t="shared" ref="AL23:AS23" si="87">max(0,AC23)</f>
        <v>0.25</v>
      </c>
      <c r="AM23" s="21">
        <f t="shared" si="87"/>
        <v>0.25</v>
      </c>
      <c r="AN23" s="21">
        <f t="shared" si="87"/>
        <v>0.25</v>
      </c>
      <c r="AO23" s="21">
        <f t="shared" si="87"/>
        <v>0.25</v>
      </c>
      <c r="AP23" s="21">
        <f t="shared" si="87"/>
        <v>0.25</v>
      </c>
      <c r="AQ23" s="21">
        <f t="shared" si="87"/>
        <v>0.25</v>
      </c>
      <c r="AR23" s="21">
        <f t="shared" si="87"/>
        <v>0.25</v>
      </c>
      <c r="AS23" s="21">
        <f t="shared" si="87"/>
        <v>0.25</v>
      </c>
      <c r="AW23" s="23">
        <f t="shared" si="9"/>
        <v>1.75</v>
      </c>
      <c r="AY23" s="24">
        <f t="shared" si="10"/>
        <v>0.851952802</v>
      </c>
    </row>
    <row r="24">
      <c r="A24" s="15">
        <f t="shared" si="11"/>
        <v>22</v>
      </c>
      <c r="B24" s="25">
        <v>14.0943180611821</v>
      </c>
      <c r="C24" s="25">
        <v>-87.1860596770806</v>
      </c>
      <c r="D24" s="8"/>
      <c r="J24" s="18">
        <f t="shared" ref="J24:M24" si="88">($B24*E$3+$C24*E$4)+E$8</f>
        <v>-54.56880621</v>
      </c>
      <c r="K24" s="18">
        <f t="shared" si="88"/>
        <v>-54.56880621</v>
      </c>
      <c r="L24" s="18">
        <f t="shared" si="88"/>
        <v>-54.56880621</v>
      </c>
      <c r="M24" s="18">
        <f t="shared" si="88"/>
        <v>-54.56880621</v>
      </c>
      <c r="O24" s="18">
        <f t="shared" ref="O24:R24" si="89">max(0,J24)</f>
        <v>0</v>
      </c>
      <c r="P24" s="18">
        <f t="shared" si="89"/>
        <v>0</v>
      </c>
      <c r="Q24" s="18">
        <f t="shared" si="89"/>
        <v>0</v>
      </c>
      <c r="R24" s="18">
        <f t="shared" si="89"/>
        <v>0</v>
      </c>
      <c r="AC24" s="24">
        <f t="shared" ref="AC24:AJ24" si="90">($O24*T$3+$P24*T$4+$Q24*T$5+$R24*T$6)+T$9</f>
        <v>0.25</v>
      </c>
      <c r="AD24" s="24">
        <f t="shared" si="90"/>
        <v>0.25</v>
      </c>
      <c r="AE24" s="24">
        <f t="shared" si="90"/>
        <v>0.25</v>
      </c>
      <c r="AF24" s="24">
        <f t="shared" si="90"/>
        <v>0.25</v>
      </c>
      <c r="AG24" s="24">
        <f t="shared" si="90"/>
        <v>0.25</v>
      </c>
      <c r="AH24" s="24">
        <f t="shared" si="90"/>
        <v>0.25</v>
      </c>
      <c r="AI24" s="24">
        <f t="shared" si="90"/>
        <v>0.25</v>
      </c>
      <c r="AJ24" s="24">
        <f t="shared" si="90"/>
        <v>0.25</v>
      </c>
      <c r="AL24" s="21">
        <f t="shared" ref="AL24:AS24" si="91">max(0,AC24)</f>
        <v>0.25</v>
      </c>
      <c r="AM24" s="21">
        <f t="shared" si="91"/>
        <v>0.25</v>
      </c>
      <c r="AN24" s="21">
        <f t="shared" si="91"/>
        <v>0.25</v>
      </c>
      <c r="AO24" s="21">
        <f t="shared" si="91"/>
        <v>0.25</v>
      </c>
      <c r="AP24" s="21">
        <f t="shared" si="91"/>
        <v>0.25</v>
      </c>
      <c r="AQ24" s="21">
        <f t="shared" si="91"/>
        <v>0.25</v>
      </c>
      <c r="AR24" s="21">
        <f t="shared" si="91"/>
        <v>0.25</v>
      </c>
      <c r="AS24" s="21">
        <f t="shared" si="91"/>
        <v>0.25</v>
      </c>
      <c r="AW24" s="23">
        <f t="shared" si="9"/>
        <v>1.75</v>
      </c>
      <c r="AY24" s="24">
        <f t="shared" si="10"/>
        <v>0.851952802</v>
      </c>
    </row>
    <row r="25">
      <c r="A25" s="15">
        <f t="shared" si="11"/>
        <v>23</v>
      </c>
      <c r="B25" s="25">
        <v>14.0858914030495</v>
      </c>
      <c r="C25" s="25">
        <v>-87.1726473143819</v>
      </c>
      <c r="D25" s="8"/>
      <c r="J25" s="18">
        <f t="shared" ref="J25:M25" si="92">($B25*E$3+$C25*E$4)+E$8</f>
        <v>-54.56506693</v>
      </c>
      <c r="K25" s="18">
        <f t="shared" si="92"/>
        <v>-54.56506693</v>
      </c>
      <c r="L25" s="18">
        <f t="shared" si="92"/>
        <v>-54.56506693</v>
      </c>
      <c r="M25" s="18">
        <f t="shared" si="92"/>
        <v>-54.56506693</v>
      </c>
      <c r="O25" s="18">
        <f t="shared" ref="O25:R25" si="93">max(0,J25)</f>
        <v>0</v>
      </c>
      <c r="P25" s="18">
        <f t="shared" si="93"/>
        <v>0</v>
      </c>
      <c r="Q25" s="18">
        <f t="shared" si="93"/>
        <v>0</v>
      </c>
      <c r="R25" s="18">
        <f t="shared" si="93"/>
        <v>0</v>
      </c>
      <c r="AC25" s="24">
        <f t="shared" ref="AC25:AJ25" si="94">($O25*T$3+$P25*T$4+$Q25*T$5+$R25*T$6)+T$9</f>
        <v>0.25</v>
      </c>
      <c r="AD25" s="24">
        <f t="shared" si="94"/>
        <v>0.25</v>
      </c>
      <c r="AE25" s="24">
        <f t="shared" si="94"/>
        <v>0.25</v>
      </c>
      <c r="AF25" s="24">
        <f t="shared" si="94"/>
        <v>0.25</v>
      </c>
      <c r="AG25" s="24">
        <f t="shared" si="94"/>
        <v>0.25</v>
      </c>
      <c r="AH25" s="24">
        <f t="shared" si="94"/>
        <v>0.25</v>
      </c>
      <c r="AI25" s="24">
        <f t="shared" si="94"/>
        <v>0.25</v>
      </c>
      <c r="AJ25" s="24">
        <f t="shared" si="94"/>
        <v>0.25</v>
      </c>
      <c r="AL25" s="21">
        <f t="shared" ref="AL25:AS25" si="95">max(0,AC25)</f>
        <v>0.25</v>
      </c>
      <c r="AM25" s="21">
        <f t="shared" si="95"/>
        <v>0.25</v>
      </c>
      <c r="AN25" s="21">
        <f t="shared" si="95"/>
        <v>0.25</v>
      </c>
      <c r="AO25" s="21">
        <f t="shared" si="95"/>
        <v>0.25</v>
      </c>
      <c r="AP25" s="21">
        <f t="shared" si="95"/>
        <v>0.25</v>
      </c>
      <c r="AQ25" s="21">
        <f t="shared" si="95"/>
        <v>0.25</v>
      </c>
      <c r="AR25" s="21">
        <f t="shared" si="95"/>
        <v>0.25</v>
      </c>
      <c r="AS25" s="21">
        <f t="shared" si="95"/>
        <v>0.25</v>
      </c>
      <c r="AW25" s="23">
        <f t="shared" si="9"/>
        <v>1.75</v>
      </c>
      <c r="AY25" s="24">
        <f t="shared" si="10"/>
        <v>0.851952802</v>
      </c>
    </row>
    <row r="26">
      <c r="A26" s="15">
        <f t="shared" si="11"/>
        <v>24</v>
      </c>
      <c r="B26" s="25">
        <v>14.0563909056563</v>
      </c>
      <c r="C26" s="25">
        <v>-87.202176162002</v>
      </c>
      <c r="D26" s="8"/>
      <c r="J26" s="18">
        <f t="shared" ref="J26:M26" si="96">($B26*E$3+$C26*E$4)+E$8</f>
        <v>-54.60933894</v>
      </c>
      <c r="K26" s="18">
        <f t="shared" si="96"/>
        <v>-54.60933894</v>
      </c>
      <c r="L26" s="18">
        <f t="shared" si="96"/>
        <v>-54.60933894</v>
      </c>
      <c r="M26" s="18">
        <f t="shared" si="96"/>
        <v>-54.60933894</v>
      </c>
      <c r="O26" s="18">
        <f t="shared" ref="O26:R26" si="97">max(0,J26)</f>
        <v>0</v>
      </c>
      <c r="P26" s="18">
        <f t="shared" si="97"/>
        <v>0</v>
      </c>
      <c r="Q26" s="18">
        <f t="shared" si="97"/>
        <v>0</v>
      </c>
      <c r="R26" s="18">
        <f t="shared" si="97"/>
        <v>0</v>
      </c>
      <c r="AC26" s="24">
        <f t="shared" ref="AC26:AJ26" si="98">($O26*T$3+$P26*T$4+$Q26*T$5+$R26*T$6)+T$9</f>
        <v>0.25</v>
      </c>
      <c r="AD26" s="24">
        <f t="shared" si="98"/>
        <v>0.25</v>
      </c>
      <c r="AE26" s="24">
        <f t="shared" si="98"/>
        <v>0.25</v>
      </c>
      <c r="AF26" s="24">
        <f t="shared" si="98"/>
        <v>0.25</v>
      </c>
      <c r="AG26" s="24">
        <f t="shared" si="98"/>
        <v>0.25</v>
      </c>
      <c r="AH26" s="24">
        <f t="shared" si="98"/>
        <v>0.25</v>
      </c>
      <c r="AI26" s="24">
        <f t="shared" si="98"/>
        <v>0.25</v>
      </c>
      <c r="AJ26" s="24">
        <f t="shared" si="98"/>
        <v>0.25</v>
      </c>
      <c r="AL26" s="21">
        <f t="shared" ref="AL26:AS26" si="99">max(0,AC26)</f>
        <v>0.25</v>
      </c>
      <c r="AM26" s="21">
        <f t="shared" si="99"/>
        <v>0.25</v>
      </c>
      <c r="AN26" s="21">
        <f t="shared" si="99"/>
        <v>0.25</v>
      </c>
      <c r="AO26" s="21">
        <f t="shared" si="99"/>
        <v>0.25</v>
      </c>
      <c r="AP26" s="21">
        <f t="shared" si="99"/>
        <v>0.25</v>
      </c>
      <c r="AQ26" s="21">
        <f t="shared" si="99"/>
        <v>0.25</v>
      </c>
      <c r="AR26" s="21">
        <f t="shared" si="99"/>
        <v>0.25</v>
      </c>
      <c r="AS26" s="21">
        <f t="shared" si="99"/>
        <v>0.25</v>
      </c>
      <c r="AW26" s="23">
        <f t="shared" si="9"/>
        <v>1.75</v>
      </c>
      <c r="AY26" s="24">
        <f t="shared" si="10"/>
        <v>0.851952802</v>
      </c>
    </row>
    <row r="27">
      <c r="A27" s="15">
        <f t="shared" si="11"/>
        <v>25</v>
      </c>
      <c r="B27" s="25">
        <v>14.0612642831131</v>
      </c>
      <c r="C27" s="25">
        <v>-87.1897171947526</v>
      </c>
      <c r="D27" s="8"/>
      <c r="J27" s="18">
        <f t="shared" ref="J27:M27" si="100">($B27*E$3+$C27*E$4)+E$8</f>
        <v>-54.59633968</v>
      </c>
      <c r="K27" s="18">
        <f t="shared" si="100"/>
        <v>-54.59633968</v>
      </c>
      <c r="L27" s="18">
        <f t="shared" si="100"/>
        <v>-54.59633968</v>
      </c>
      <c r="M27" s="18">
        <f t="shared" si="100"/>
        <v>-54.59633968</v>
      </c>
      <c r="O27" s="18">
        <f t="shared" ref="O27:R27" si="101">max(0,J27)</f>
        <v>0</v>
      </c>
      <c r="P27" s="18">
        <f t="shared" si="101"/>
        <v>0</v>
      </c>
      <c r="Q27" s="18">
        <f t="shared" si="101"/>
        <v>0</v>
      </c>
      <c r="R27" s="18">
        <f t="shared" si="101"/>
        <v>0</v>
      </c>
      <c r="AC27" s="24">
        <f t="shared" ref="AC27:AJ27" si="102">($O27*T$3+$P27*T$4+$Q27*T$5+$R27*T$6)+T$9</f>
        <v>0.25</v>
      </c>
      <c r="AD27" s="24">
        <f t="shared" si="102"/>
        <v>0.25</v>
      </c>
      <c r="AE27" s="24">
        <f t="shared" si="102"/>
        <v>0.25</v>
      </c>
      <c r="AF27" s="24">
        <f t="shared" si="102"/>
        <v>0.25</v>
      </c>
      <c r="AG27" s="24">
        <f t="shared" si="102"/>
        <v>0.25</v>
      </c>
      <c r="AH27" s="24">
        <f t="shared" si="102"/>
        <v>0.25</v>
      </c>
      <c r="AI27" s="24">
        <f t="shared" si="102"/>
        <v>0.25</v>
      </c>
      <c r="AJ27" s="24">
        <f t="shared" si="102"/>
        <v>0.25</v>
      </c>
      <c r="AL27" s="21">
        <f t="shared" ref="AL27:AS27" si="103">max(0,AC27)</f>
        <v>0.25</v>
      </c>
      <c r="AM27" s="21">
        <f t="shared" si="103"/>
        <v>0.25</v>
      </c>
      <c r="AN27" s="21">
        <f t="shared" si="103"/>
        <v>0.25</v>
      </c>
      <c r="AO27" s="21">
        <f t="shared" si="103"/>
        <v>0.25</v>
      </c>
      <c r="AP27" s="21">
        <f t="shared" si="103"/>
        <v>0.25</v>
      </c>
      <c r="AQ27" s="21">
        <f t="shared" si="103"/>
        <v>0.25</v>
      </c>
      <c r="AR27" s="21">
        <f t="shared" si="103"/>
        <v>0.25</v>
      </c>
      <c r="AS27" s="21">
        <f t="shared" si="103"/>
        <v>0.25</v>
      </c>
      <c r="AW27" s="23">
        <f t="shared" si="9"/>
        <v>1.75</v>
      </c>
      <c r="AY27" s="24">
        <f t="shared" si="10"/>
        <v>0.851952802</v>
      </c>
    </row>
    <row r="28">
      <c r="A28" s="15">
        <f t="shared" si="11"/>
        <v>26</v>
      </c>
      <c r="B28" s="25">
        <v>14.1054677690438</v>
      </c>
      <c r="C28" s="25">
        <v>-87.1546785382006</v>
      </c>
      <c r="D28" s="8"/>
      <c r="J28" s="18">
        <f t="shared" ref="J28:M28" si="104">($B28*E$3+$C28*E$4)+E$8</f>
        <v>-54.53690808</v>
      </c>
      <c r="K28" s="18">
        <f t="shared" si="104"/>
        <v>-54.53690808</v>
      </c>
      <c r="L28" s="18">
        <f t="shared" si="104"/>
        <v>-54.53690808</v>
      </c>
      <c r="M28" s="18">
        <f t="shared" si="104"/>
        <v>-54.53690808</v>
      </c>
      <c r="O28" s="18">
        <f t="shared" ref="O28:R28" si="105">max(0,J28)</f>
        <v>0</v>
      </c>
      <c r="P28" s="18">
        <f t="shared" si="105"/>
        <v>0</v>
      </c>
      <c r="Q28" s="18">
        <f t="shared" si="105"/>
        <v>0</v>
      </c>
      <c r="R28" s="18">
        <f t="shared" si="105"/>
        <v>0</v>
      </c>
      <c r="AC28" s="24">
        <f t="shared" ref="AC28:AJ28" si="106">($O28*T$3+$P28*T$4+$Q28*T$5+$R28*T$6)+T$9</f>
        <v>0.25</v>
      </c>
      <c r="AD28" s="24">
        <f t="shared" si="106"/>
        <v>0.25</v>
      </c>
      <c r="AE28" s="24">
        <f t="shared" si="106"/>
        <v>0.25</v>
      </c>
      <c r="AF28" s="24">
        <f t="shared" si="106"/>
        <v>0.25</v>
      </c>
      <c r="AG28" s="24">
        <f t="shared" si="106"/>
        <v>0.25</v>
      </c>
      <c r="AH28" s="24">
        <f t="shared" si="106"/>
        <v>0.25</v>
      </c>
      <c r="AI28" s="24">
        <f t="shared" si="106"/>
        <v>0.25</v>
      </c>
      <c r="AJ28" s="24">
        <f t="shared" si="106"/>
        <v>0.25</v>
      </c>
      <c r="AL28" s="21">
        <f t="shared" ref="AL28:AS28" si="107">max(0,AC28)</f>
        <v>0.25</v>
      </c>
      <c r="AM28" s="21">
        <f t="shared" si="107"/>
        <v>0.25</v>
      </c>
      <c r="AN28" s="21">
        <f t="shared" si="107"/>
        <v>0.25</v>
      </c>
      <c r="AO28" s="21">
        <f t="shared" si="107"/>
        <v>0.25</v>
      </c>
      <c r="AP28" s="21">
        <f t="shared" si="107"/>
        <v>0.25</v>
      </c>
      <c r="AQ28" s="21">
        <f t="shared" si="107"/>
        <v>0.25</v>
      </c>
      <c r="AR28" s="21">
        <f t="shared" si="107"/>
        <v>0.25</v>
      </c>
      <c r="AS28" s="21">
        <f t="shared" si="107"/>
        <v>0.25</v>
      </c>
      <c r="AW28" s="23">
        <f t="shared" si="9"/>
        <v>1.75</v>
      </c>
      <c r="AY28" s="24">
        <f t="shared" si="10"/>
        <v>0.851952802</v>
      </c>
    </row>
    <row r="29">
      <c r="A29" s="15">
        <f t="shared" si="11"/>
        <v>27</v>
      </c>
      <c r="B29" s="25">
        <v>14.057473644479</v>
      </c>
      <c r="C29" s="25">
        <v>-87.162520886918</v>
      </c>
      <c r="D29" s="8"/>
      <c r="J29" s="18">
        <f t="shared" ref="J29:M29" si="108">($B29*E$3+$C29*E$4)+E$8</f>
        <v>-54.57878543</v>
      </c>
      <c r="K29" s="18">
        <f t="shared" si="108"/>
        <v>-54.57878543</v>
      </c>
      <c r="L29" s="18">
        <f t="shared" si="108"/>
        <v>-54.57878543</v>
      </c>
      <c r="M29" s="18">
        <f t="shared" si="108"/>
        <v>-54.57878543</v>
      </c>
      <c r="O29" s="18">
        <f t="shared" ref="O29:R29" si="109">max(0,J29)</f>
        <v>0</v>
      </c>
      <c r="P29" s="18">
        <f t="shared" si="109"/>
        <v>0</v>
      </c>
      <c r="Q29" s="18">
        <f t="shared" si="109"/>
        <v>0</v>
      </c>
      <c r="R29" s="18">
        <f t="shared" si="109"/>
        <v>0</v>
      </c>
      <c r="AC29" s="24">
        <f t="shared" ref="AC29:AJ29" si="110">($O29*T$3+$P29*T$4+$Q29*T$5+$R29*T$6)+T$9</f>
        <v>0.25</v>
      </c>
      <c r="AD29" s="24">
        <f t="shared" si="110"/>
        <v>0.25</v>
      </c>
      <c r="AE29" s="24">
        <f t="shared" si="110"/>
        <v>0.25</v>
      </c>
      <c r="AF29" s="24">
        <f t="shared" si="110"/>
        <v>0.25</v>
      </c>
      <c r="AG29" s="24">
        <f t="shared" si="110"/>
        <v>0.25</v>
      </c>
      <c r="AH29" s="24">
        <f t="shared" si="110"/>
        <v>0.25</v>
      </c>
      <c r="AI29" s="24">
        <f t="shared" si="110"/>
        <v>0.25</v>
      </c>
      <c r="AJ29" s="24">
        <f t="shared" si="110"/>
        <v>0.25</v>
      </c>
      <c r="AL29" s="21">
        <f t="shared" ref="AL29:AS29" si="111">max(0,AC29)</f>
        <v>0.25</v>
      </c>
      <c r="AM29" s="21">
        <f t="shared" si="111"/>
        <v>0.25</v>
      </c>
      <c r="AN29" s="21">
        <f t="shared" si="111"/>
        <v>0.25</v>
      </c>
      <c r="AO29" s="21">
        <f t="shared" si="111"/>
        <v>0.25</v>
      </c>
      <c r="AP29" s="21">
        <f t="shared" si="111"/>
        <v>0.25</v>
      </c>
      <c r="AQ29" s="21">
        <f t="shared" si="111"/>
        <v>0.25</v>
      </c>
      <c r="AR29" s="21">
        <f t="shared" si="111"/>
        <v>0.25</v>
      </c>
      <c r="AS29" s="21">
        <f t="shared" si="111"/>
        <v>0.25</v>
      </c>
      <c r="AW29" s="23">
        <f t="shared" si="9"/>
        <v>1.75</v>
      </c>
      <c r="AY29" s="24">
        <f t="shared" si="10"/>
        <v>0.851952802</v>
      </c>
    </row>
    <row r="30">
      <c r="A30" s="15">
        <f t="shared" si="11"/>
        <v>28</v>
      </c>
      <c r="B30" s="25">
        <v>14.0689021641164</v>
      </c>
      <c r="C30" s="25">
        <v>-87.1618718547096</v>
      </c>
      <c r="D30" s="8"/>
      <c r="J30" s="18">
        <f t="shared" ref="J30:M30" si="112">($B30*E$3+$C30*E$4)+E$8</f>
        <v>-54.56972727</v>
      </c>
      <c r="K30" s="18">
        <f t="shared" si="112"/>
        <v>-54.56972727</v>
      </c>
      <c r="L30" s="18">
        <f t="shared" si="112"/>
        <v>-54.56972727</v>
      </c>
      <c r="M30" s="18">
        <f t="shared" si="112"/>
        <v>-54.56972727</v>
      </c>
      <c r="O30" s="18">
        <f t="shared" ref="O30:R30" si="113">max(0,J30)</f>
        <v>0</v>
      </c>
      <c r="P30" s="18">
        <f t="shared" si="113"/>
        <v>0</v>
      </c>
      <c r="Q30" s="18">
        <f t="shared" si="113"/>
        <v>0</v>
      </c>
      <c r="R30" s="18">
        <f t="shared" si="113"/>
        <v>0</v>
      </c>
      <c r="AC30" s="24">
        <f t="shared" ref="AC30:AJ30" si="114">($O30*T$3+$P30*T$4+$Q30*T$5+$R30*T$6)+T$9</f>
        <v>0.25</v>
      </c>
      <c r="AD30" s="24">
        <f t="shared" si="114"/>
        <v>0.25</v>
      </c>
      <c r="AE30" s="24">
        <f t="shared" si="114"/>
        <v>0.25</v>
      </c>
      <c r="AF30" s="24">
        <f t="shared" si="114"/>
        <v>0.25</v>
      </c>
      <c r="AG30" s="24">
        <f t="shared" si="114"/>
        <v>0.25</v>
      </c>
      <c r="AH30" s="24">
        <f t="shared" si="114"/>
        <v>0.25</v>
      </c>
      <c r="AI30" s="24">
        <f t="shared" si="114"/>
        <v>0.25</v>
      </c>
      <c r="AJ30" s="24">
        <f t="shared" si="114"/>
        <v>0.25</v>
      </c>
      <c r="AL30" s="21">
        <f t="shared" ref="AL30:AS30" si="115">max(0,AC30)</f>
        <v>0.25</v>
      </c>
      <c r="AM30" s="21">
        <f t="shared" si="115"/>
        <v>0.25</v>
      </c>
      <c r="AN30" s="21">
        <f t="shared" si="115"/>
        <v>0.25</v>
      </c>
      <c r="AO30" s="21">
        <f t="shared" si="115"/>
        <v>0.25</v>
      </c>
      <c r="AP30" s="21">
        <f t="shared" si="115"/>
        <v>0.25</v>
      </c>
      <c r="AQ30" s="21">
        <f t="shared" si="115"/>
        <v>0.25</v>
      </c>
      <c r="AR30" s="21">
        <f t="shared" si="115"/>
        <v>0.25</v>
      </c>
      <c r="AS30" s="21">
        <f t="shared" si="115"/>
        <v>0.25</v>
      </c>
      <c r="AW30" s="23">
        <f t="shared" si="9"/>
        <v>1.75</v>
      </c>
      <c r="AY30" s="24">
        <f t="shared" si="10"/>
        <v>0.851952802</v>
      </c>
    </row>
    <row r="31">
      <c r="A31" s="15">
        <f t="shared" si="11"/>
        <v>29</v>
      </c>
      <c r="B31" s="25">
        <v>14.08350445558</v>
      </c>
      <c r="C31" s="25">
        <v>-87.1670895929953</v>
      </c>
      <c r="D31" s="8"/>
      <c r="J31" s="18">
        <f t="shared" ref="J31:M31" si="116">($B31*E$3+$C31*E$4)+E$8</f>
        <v>-54.56268885</v>
      </c>
      <c r="K31" s="18">
        <f t="shared" si="116"/>
        <v>-54.56268885</v>
      </c>
      <c r="L31" s="18">
        <f t="shared" si="116"/>
        <v>-54.56268885</v>
      </c>
      <c r="M31" s="18">
        <f t="shared" si="116"/>
        <v>-54.56268885</v>
      </c>
      <c r="O31" s="18">
        <f t="shared" ref="O31:R31" si="117">max(0,J31)</f>
        <v>0</v>
      </c>
      <c r="P31" s="18">
        <f t="shared" si="117"/>
        <v>0</v>
      </c>
      <c r="Q31" s="18">
        <f t="shared" si="117"/>
        <v>0</v>
      </c>
      <c r="R31" s="18">
        <f t="shared" si="117"/>
        <v>0</v>
      </c>
      <c r="AC31" s="24">
        <f t="shared" ref="AC31:AJ31" si="118">($O31*T$3+$P31*T$4+$Q31*T$5+$R31*T$6)+T$9</f>
        <v>0.25</v>
      </c>
      <c r="AD31" s="24">
        <f t="shared" si="118"/>
        <v>0.25</v>
      </c>
      <c r="AE31" s="24">
        <f t="shared" si="118"/>
        <v>0.25</v>
      </c>
      <c r="AF31" s="24">
        <f t="shared" si="118"/>
        <v>0.25</v>
      </c>
      <c r="AG31" s="24">
        <f t="shared" si="118"/>
        <v>0.25</v>
      </c>
      <c r="AH31" s="24">
        <f t="shared" si="118"/>
        <v>0.25</v>
      </c>
      <c r="AI31" s="24">
        <f t="shared" si="118"/>
        <v>0.25</v>
      </c>
      <c r="AJ31" s="24">
        <f t="shared" si="118"/>
        <v>0.25</v>
      </c>
      <c r="AL31" s="21">
        <f t="shared" ref="AL31:AS31" si="119">max(0,AC31)</f>
        <v>0.25</v>
      </c>
      <c r="AM31" s="21">
        <f t="shared" si="119"/>
        <v>0.25</v>
      </c>
      <c r="AN31" s="21">
        <f t="shared" si="119"/>
        <v>0.25</v>
      </c>
      <c r="AO31" s="21">
        <f t="shared" si="119"/>
        <v>0.25</v>
      </c>
      <c r="AP31" s="21">
        <f t="shared" si="119"/>
        <v>0.25</v>
      </c>
      <c r="AQ31" s="21">
        <f t="shared" si="119"/>
        <v>0.25</v>
      </c>
      <c r="AR31" s="21">
        <f t="shared" si="119"/>
        <v>0.25</v>
      </c>
      <c r="AS31" s="21">
        <f t="shared" si="119"/>
        <v>0.25</v>
      </c>
      <c r="AW31" s="23">
        <f t="shared" si="9"/>
        <v>1.75</v>
      </c>
      <c r="AY31" s="24">
        <f t="shared" si="10"/>
        <v>0.851952802</v>
      </c>
    </row>
    <row r="32">
      <c r="A32" s="15">
        <f t="shared" si="11"/>
        <v>30</v>
      </c>
      <c r="B32" s="25">
        <v>52.3784762387858</v>
      </c>
      <c r="C32" s="25">
        <v>4.95229768732961</v>
      </c>
      <c r="D32" s="8"/>
      <c r="J32" s="18">
        <f t="shared" ref="J32:M32" si="120">($B32*E$3+$C32*E$4)+E$8</f>
        <v>43.24808044</v>
      </c>
      <c r="K32" s="18">
        <f t="shared" si="120"/>
        <v>43.24808044</v>
      </c>
      <c r="L32" s="18">
        <f t="shared" si="120"/>
        <v>43.24808044</v>
      </c>
      <c r="M32" s="18">
        <f t="shared" si="120"/>
        <v>43.24808044</v>
      </c>
      <c r="O32" s="18">
        <f t="shared" ref="O32:R32" si="121">max(0,J32)</f>
        <v>43.24808044</v>
      </c>
      <c r="P32" s="18">
        <f t="shared" si="121"/>
        <v>43.24808044</v>
      </c>
      <c r="Q32" s="18">
        <f t="shared" si="121"/>
        <v>43.24808044</v>
      </c>
      <c r="R32" s="18">
        <f t="shared" si="121"/>
        <v>43.24808044</v>
      </c>
      <c r="AC32" s="24">
        <f t="shared" ref="AC32:AJ32" si="122">($O32*T$3+$P32*T$4+$Q32*T$5+$R32*T$6)+T$9</f>
        <v>129.9942413</v>
      </c>
      <c r="AD32" s="24">
        <f t="shared" si="122"/>
        <v>129.9942413</v>
      </c>
      <c r="AE32" s="24">
        <f t="shared" si="122"/>
        <v>129.9942413</v>
      </c>
      <c r="AF32" s="24">
        <f t="shared" si="122"/>
        <v>129.9942413</v>
      </c>
      <c r="AG32" s="24">
        <f t="shared" si="122"/>
        <v>129.9942413</v>
      </c>
      <c r="AH32" s="24">
        <f t="shared" si="122"/>
        <v>129.9942413</v>
      </c>
      <c r="AI32" s="24">
        <f t="shared" si="122"/>
        <v>129.9942413</v>
      </c>
      <c r="AJ32" s="24">
        <f t="shared" si="122"/>
        <v>129.9942413</v>
      </c>
      <c r="AL32" s="21">
        <f t="shared" ref="AL32:AS32" si="123">max(0,AC32)</f>
        <v>129.9942413</v>
      </c>
      <c r="AM32" s="21">
        <f t="shared" si="123"/>
        <v>129.9942413</v>
      </c>
      <c r="AN32" s="21">
        <f t="shared" si="123"/>
        <v>129.9942413</v>
      </c>
      <c r="AO32" s="21">
        <f t="shared" si="123"/>
        <v>129.9942413</v>
      </c>
      <c r="AP32" s="21">
        <f t="shared" si="123"/>
        <v>129.9942413</v>
      </c>
      <c r="AQ32" s="21">
        <f t="shared" si="123"/>
        <v>129.9942413</v>
      </c>
      <c r="AR32" s="21">
        <f t="shared" si="123"/>
        <v>129.9942413</v>
      </c>
      <c r="AS32" s="21">
        <f t="shared" si="123"/>
        <v>129.9942413</v>
      </c>
      <c r="AW32" s="23">
        <f t="shared" si="9"/>
        <v>780.215448</v>
      </c>
      <c r="AY32" s="24">
        <f t="shared" si="10"/>
        <v>1</v>
      </c>
    </row>
    <row r="33">
      <c r="A33" s="15">
        <f t="shared" si="11"/>
        <v>31</v>
      </c>
      <c r="B33" s="25">
        <v>52.3639299055264</v>
      </c>
      <c r="C33" s="25">
        <v>4.94519548996649</v>
      </c>
      <c r="D33" s="8"/>
      <c r="J33" s="18">
        <f t="shared" ref="J33:M33" si="124">($B33*E$3+$C33*E$4)+E$8</f>
        <v>43.23184405</v>
      </c>
      <c r="K33" s="18">
        <f t="shared" si="124"/>
        <v>43.23184405</v>
      </c>
      <c r="L33" s="18">
        <f t="shared" si="124"/>
        <v>43.23184405</v>
      </c>
      <c r="M33" s="18">
        <f t="shared" si="124"/>
        <v>43.23184405</v>
      </c>
      <c r="O33" s="18">
        <f t="shared" ref="O33:R33" si="125">max(0,J33)</f>
        <v>43.23184405</v>
      </c>
      <c r="P33" s="18">
        <f t="shared" si="125"/>
        <v>43.23184405</v>
      </c>
      <c r="Q33" s="18">
        <f t="shared" si="125"/>
        <v>43.23184405</v>
      </c>
      <c r="R33" s="18">
        <f t="shared" si="125"/>
        <v>43.23184405</v>
      </c>
      <c r="AC33" s="24">
        <f t="shared" ref="AC33:AJ33" si="126">($O33*T$3+$P33*T$4+$Q33*T$5+$R33*T$6)+T$9</f>
        <v>129.9455321</v>
      </c>
      <c r="AD33" s="24">
        <f t="shared" si="126"/>
        <v>129.9455321</v>
      </c>
      <c r="AE33" s="24">
        <f t="shared" si="126"/>
        <v>129.9455321</v>
      </c>
      <c r="AF33" s="24">
        <f t="shared" si="126"/>
        <v>129.9455321</v>
      </c>
      <c r="AG33" s="24">
        <f t="shared" si="126"/>
        <v>129.9455321</v>
      </c>
      <c r="AH33" s="24">
        <f t="shared" si="126"/>
        <v>129.9455321</v>
      </c>
      <c r="AI33" s="24">
        <f t="shared" si="126"/>
        <v>129.9455321</v>
      </c>
      <c r="AJ33" s="24">
        <f t="shared" si="126"/>
        <v>129.9455321</v>
      </c>
      <c r="AL33" s="21">
        <f t="shared" ref="AL33:AS33" si="127">max(0,AC33)</f>
        <v>129.9455321</v>
      </c>
      <c r="AM33" s="21">
        <f t="shared" si="127"/>
        <v>129.9455321</v>
      </c>
      <c r="AN33" s="21">
        <f t="shared" si="127"/>
        <v>129.9455321</v>
      </c>
      <c r="AO33" s="21">
        <f t="shared" si="127"/>
        <v>129.9455321</v>
      </c>
      <c r="AP33" s="21">
        <f t="shared" si="127"/>
        <v>129.9455321</v>
      </c>
      <c r="AQ33" s="21">
        <f t="shared" si="127"/>
        <v>129.9455321</v>
      </c>
      <c r="AR33" s="21">
        <f t="shared" si="127"/>
        <v>129.9455321</v>
      </c>
      <c r="AS33" s="21">
        <f t="shared" si="127"/>
        <v>129.9455321</v>
      </c>
      <c r="AW33" s="23">
        <f t="shared" si="9"/>
        <v>779.9231928</v>
      </c>
      <c r="AY33" s="24">
        <f t="shared" si="10"/>
        <v>1</v>
      </c>
    </row>
    <row r="34">
      <c r="A34" s="15">
        <f t="shared" si="11"/>
        <v>32</v>
      </c>
      <c r="B34" s="25">
        <v>52.3698357416097</v>
      </c>
      <c r="C34" s="25">
        <v>4.86111535685979</v>
      </c>
      <c r="D34" s="8"/>
      <c r="J34" s="18">
        <f t="shared" ref="J34:M34" si="128">($B34*E$3+$C34*E$4)+E$8</f>
        <v>43.17321332</v>
      </c>
      <c r="K34" s="18">
        <f t="shared" si="128"/>
        <v>43.17321332</v>
      </c>
      <c r="L34" s="18">
        <f t="shared" si="128"/>
        <v>43.17321332</v>
      </c>
      <c r="M34" s="18">
        <f t="shared" si="128"/>
        <v>43.17321332</v>
      </c>
      <c r="O34" s="18">
        <f t="shared" ref="O34:R34" si="129">max(0,J34)</f>
        <v>43.17321332</v>
      </c>
      <c r="P34" s="18">
        <f t="shared" si="129"/>
        <v>43.17321332</v>
      </c>
      <c r="Q34" s="18">
        <f t="shared" si="129"/>
        <v>43.17321332</v>
      </c>
      <c r="R34" s="18">
        <f t="shared" si="129"/>
        <v>43.17321332</v>
      </c>
      <c r="AC34" s="24">
        <f t="shared" ref="AC34:AJ34" si="130">($O34*T$3+$P34*T$4+$Q34*T$5+$R34*T$6)+T$9</f>
        <v>129.76964</v>
      </c>
      <c r="AD34" s="24">
        <f t="shared" si="130"/>
        <v>129.76964</v>
      </c>
      <c r="AE34" s="24">
        <f t="shared" si="130"/>
        <v>129.76964</v>
      </c>
      <c r="AF34" s="24">
        <f t="shared" si="130"/>
        <v>129.76964</v>
      </c>
      <c r="AG34" s="24">
        <f t="shared" si="130"/>
        <v>129.76964</v>
      </c>
      <c r="AH34" s="24">
        <f t="shared" si="130"/>
        <v>129.76964</v>
      </c>
      <c r="AI34" s="24">
        <f t="shared" si="130"/>
        <v>129.76964</v>
      </c>
      <c r="AJ34" s="24">
        <f t="shared" si="130"/>
        <v>129.76964</v>
      </c>
      <c r="AL34" s="21">
        <f t="shared" ref="AL34:AS34" si="131">max(0,AC34)</f>
        <v>129.76964</v>
      </c>
      <c r="AM34" s="21">
        <f t="shared" si="131"/>
        <v>129.76964</v>
      </c>
      <c r="AN34" s="21">
        <f t="shared" si="131"/>
        <v>129.76964</v>
      </c>
      <c r="AO34" s="21">
        <f t="shared" si="131"/>
        <v>129.76964</v>
      </c>
      <c r="AP34" s="21">
        <f t="shared" si="131"/>
        <v>129.76964</v>
      </c>
      <c r="AQ34" s="21">
        <f t="shared" si="131"/>
        <v>129.76964</v>
      </c>
      <c r="AR34" s="21">
        <f t="shared" si="131"/>
        <v>129.76964</v>
      </c>
      <c r="AS34" s="21">
        <f t="shared" si="131"/>
        <v>129.76964</v>
      </c>
      <c r="AW34" s="23">
        <f t="shared" si="9"/>
        <v>778.8678398</v>
      </c>
      <c r="AY34" s="24">
        <f t="shared" si="10"/>
        <v>1</v>
      </c>
    </row>
    <row r="35">
      <c r="A35" s="15">
        <f t="shared" si="11"/>
        <v>33</v>
      </c>
      <c r="B35" s="25">
        <v>52.3559491369183</v>
      </c>
      <c r="C35" s="25">
        <v>4.83514048687817</v>
      </c>
      <c r="D35" s="8"/>
      <c r="J35" s="18">
        <f t="shared" ref="J35:M35" si="132">($B35*E$3+$C35*E$4)+E$8</f>
        <v>43.14331722</v>
      </c>
      <c r="K35" s="18">
        <f t="shared" si="132"/>
        <v>43.14331722</v>
      </c>
      <c r="L35" s="18">
        <f t="shared" si="132"/>
        <v>43.14331722</v>
      </c>
      <c r="M35" s="18">
        <f t="shared" si="132"/>
        <v>43.14331722</v>
      </c>
      <c r="O35" s="18">
        <f t="shared" ref="O35:R35" si="133">max(0,J35)</f>
        <v>43.14331722</v>
      </c>
      <c r="P35" s="18">
        <f t="shared" si="133"/>
        <v>43.14331722</v>
      </c>
      <c r="Q35" s="18">
        <f t="shared" si="133"/>
        <v>43.14331722</v>
      </c>
      <c r="R35" s="18">
        <f t="shared" si="133"/>
        <v>43.14331722</v>
      </c>
      <c r="AC35" s="24">
        <f t="shared" ref="AC35:AJ35" si="134">($O35*T$3+$P35*T$4+$Q35*T$5+$R35*T$6)+T$9</f>
        <v>129.6799517</v>
      </c>
      <c r="AD35" s="24">
        <f t="shared" si="134"/>
        <v>129.6799517</v>
      </c>
      <c r="AE35" s="24">
        <f t="shared" si="134"/>
        <v>129.6799517</v>
      </c>
      <c r="AF35" s="24">
        <f t="shared" si="134"/>
        <v>129.6799517</v>
      </c>
      <c r="AG35" s="24">
        <f t="shared" si="134"/>
        <v>129.6799517</v>
      </c>
      <c r="AH35" s="24">
        <f t="shared" si="134"/>
        <v>129.6799517</v>
      </c>
      <c r="AI35" s="24">
        <f t="shared" si="134"/>
        <v>129.6799517</v>
      </c>
      <c r="AJ35" s="24">
        <f t="shared" si="134"/>
        <v>129.6799517</v>
      </c>
      <c r="AL35" s="21">
        <f t="shared" ref="AL35:AS35" si="135">max(0,AC35)</f>
        <v>129.6799517</v>
      </c>
      <c r="AM35" s="21">
        <f t="shared" si="135"/>
        <v>129.6799517</v>
      </c>
      <c r="AN35" s="21">
        <f t="shared" si="135"/>
        <v>129.6799517</v>
      </c>
      <c r="AO35" s="21">
        <f t="shared" si="135"/>
        <v>129.6799517</v>
      </c>
      <c r="AP35" s="21">
        <f t="shared" si="135"/>
        <v>129.6799517</v>
      </c>
      <c r="AQ35" s="21">
        <f t="shared" si="135"/>
        <v>129.6799517</v>
      </c>
      <c r="AR35" s="21">
        <f t="shared" si="135"/>
        <v>129.6799517</v>
      </c>
      <c r="AS35" s="21">
        <f t="shared" si="135"/>
        <v>129.6799517</v>
      </c>
      <c r="AW35" s="23">
        <f t="shared" si="9"/>
        <v>778.3297099</v>
      </c>
      <c r="AY35" s="24">
        <f t="shared" si="10"/>
        <v>1</v>
      </c>
    </row>
    <row r="36">
      <c r="A36" s="15">
        <f t="shared" si="11"/>
        <v>34</v>
      </c>
      <c r="B36" s="25">
        <v>52.376331996159</v>
      </c>
      <c r="C36" s="25">
        <v>4.79439891349279</v>
      </c>
      <c r="D36" s="8"/>
      <c r="J36" s="18">
        <f t="shared" ref="J36:M36" si="136">($B36*E$3+$C36*E$4)+E$8</f>
        <v>43.12804818</v>
      </c>
      <c r="K36" s="18">
        <f t="shared" si="136"/>
        <v>43.12804818</v>
      </c>
      <c r="L36" s="18">
        <f t="shared" si="136"/>
        <v>43.12804818</v>
      </c>
      <c r="M36" s="18">
        <f t="shared" si="136"/>
        <v>43.12804818</v>
      </c>
      <c r="O36" s="18">
        <f t="shared" ref="O36:R36" si="137">max(0,J36)</f>
        <v>43.12804818</v>
      </c>
      <c r="P36" s="18">
        <f t="shared" si="137"/>
        <v>43.12804818</v>
      </c>
      <c r="Q36" s="18">
        <f t="shared" si="137"/>
        <v>43.12804818</v>
      </c>
      <c r="R36" s="18">
        <f t="shared" si="137"/>
        <v>43.12804818</v>
      </c>
      <c r="AC36" s="24">
        <f t="shared" ref="AC36:AJ36" si="138">($O36*T$3+$P36*T$4+$Q36*T$5+$R36*T$6)+T$9</f>
        <v>129.6341445</v>
      </c>
      <c r="AD36" s="24">
        <f t="shared" si="138"/>
        <v>129.6341445</v>
      </c>
      <c r="AE36" s="24">
        <f t="shared" si="138"/>
        <v>129.6341445</v>
      </c>
      <c r="AF36" s="24">
        <f t="shared" si="138"/>
        <v>129.6341445</v>
      </c>
      <c r="AG36" s="24">
        <f t="shared" si="138"/>
        <v>129.6341445</v>
      </c>
      <c r="AH36" s="24">
        <f t="shared" si="138"/>
        <v>129.6341445</v>
      </c>
      <c r="AI36" s="24">
        <f t="shared" si="138"/>
        <v>129.6341445</v>
      </c>
      <c r="AJ36" s="24">
        <f t="shared" si="138"/>
        <v>129.6341445</v>
      </c>
      <c r="AL36" s="21">
        <f t="shared" ref="AL36:AS36" si="139">max(0,AC36)</f>
        <v>129.6341445</v>
      </c>
      <c r="AM36" s="21">
        <f t="shared" si="139"/>
        <v>129.6341445</v>
      </c>
      <c r="AN36" s="21">
        <f t="shared" si="139"/>
        <v>129.6341445</v>
      </c>
      <c r="AO36" s="21">
        <f t="shared" si="139"/>
        <v>129.6341445</v>
      </c>
      <c r="AP36" s="21">
        <f t="shared" si="139"/>
        <v>129.6341445</v>
      </c>
      <c r="AQ36" s="21">
        <f t="shared" si="139"/>
        <v>129.6341445</v>
      </c>
      <c r="AR36" s="21">
        <f t="shared" si="139"/>
        <v>129.6341445</v>
      </c>
      <c r="AS36" s="21">
        <f t="shared" si="139"/>
        <v>129.6341445</v>
      </c>
      <c r="AW36" s="23">
        <f t="shared" si="9"/>
        <v>778.0548673</v>
      </c>
      <c r="AY36" s="24">
        <f t="shared" si="10"/>
        <v>1</v>
      </c>
    </row>
    <row r="37">
      <c r="A37" s="15">
        <f t="shared" si="11"/>
        <v>35</v>
      </c>
      <c r="B37" s="25">
        <v>52.3819942328573</v>
      </c>
      <c r="C37" s="25">
        <v>4.80917270824544</v>
      </c>
      <c r="D37" s="8"/>
      <c r="J37" s="18">
        <f t="shared" ref="J37:M37" si="140">($B37*E$3+$C37*E$4)+E$8</f>
        <v>43.14337521</v>
      </c>
      <c r="K37" s="18">
        <f t="shared" si="140"/>
        <v>43.14337521</v>
      </c>
      <c r="L37" s="18">
        <f t="shared" si="140"/>
        <v>43.14337521</v>
      </c>
      <c r="M37" s="18">
        <f t="shared" si="140"/>
        <v>43.14337521</v>
      </c>
      <c r="O37" s="18">
        <f t="shared" ref="O37:R37" si="141">max(0,J37)</f>
        <v>43.14337521</v>
      </c>
      <c r="P37" s="18">
        <f t="shared" si="141"/>
        <v>43.14337521</v>
      </c>
      <c r="Q37" s="18">
        <f t="shared" si="141"/>
        <v>43.14337521</v>
      </c>
      <c r="R37" s="18">
        <f t="shared" si="141"/>
        <v>43.14337521</v>
      </c>
      <c r="AC37" s="24">
        <f t="shared" ref="AC37:AJ37" si="142">($O37*T$3+$P37*T$4+$Q37*T$5+$R37*T$6)+T$9</f>
        <v>129.6801256</v>
      </c>
      <c r="AD37" s="24">
        <f t="shared" si="142"/>
        <v>129.6801256</v>
      </c>
      <c r="AE37" s="24">
        <f t="shared" si="142"/>
        <v>129.6801256</v>
      </c>
      <c r="AF37" s="24">
        <f t="shared" si="142"/>
        <v>129.6801256</v>
      </c>
      <c r="AG37" s="24">
        <f t="shared" si="142"/>
        <v>129.6801256</v>
      </c>
      <c r="AH37" s="24">
        <f t="shared" si="142"/>
        <v>129.6801256</v>
      </c>
      <c r="AI37" s="24">
        <f t="shared" si="142"/>
        <v>129.6801256</v>
      </c>
      <c r="AJ37" s="24">
        <f t="shared" si="142"/>
        <v>129.6801256</v>
      </c>
      <c r="AL37" s="21">
        <f t="shared" ref="AL37:AS37" si="143">max(0,AC37)</f>
        <v>129.6801256</v>
      </c>
      <c r="AM37" s="21">
        <f t="shared" si="143"/>
        <v>129.6801256</v>
      </c>
      <c r="AN37" s="21">
        <f t="shared" si="143"/>
        <v>129.6801256</v>
      </c>
      <c r="AO37" s="21">
        <f t="shared" si="143"/>
        <v>129.6801256</v>
      </c>
      <c r="AP37" s="21">
        <f t="shared" si="143"/>
        <v>129.6801256</v>
      </c>
      <c r="AQ37" s="21">
        <f t="shared" si="143"/>
        <v>129.6801256</v>
      </c>
      <c r="AR37" s="21">
        <f t="shared" si="143"/>
        <v>129.6801256</v>
      </c>
      <c r="AS37" s="21">
        <f t="shared" si="143"/>
        <v>129.6801256</v>
      </c>
      <c r="AW37" s="23">
        <f t="shared" si="9"/>
        <v>778.3307537</v>
      </c>
      <c r="AY37" s="24">
        <f t="shared" si="10"/>
        <v>1</v>
      </c>
    </row>
    <row r="38">
      <c r="A38" s="15">
        <f t="shared" si="11"/>
        <v>36</v>
      </c>
      <c r="B38" s="25">
        <v>52.3731387099318</v>
      </c>
      <c r="C38" s="25">
        <v>4.85054140473137</v>
      </c>
      <c r="D38" s="8"/>
      <c r="J38" s="18">
        <f t="shared" ref="J38:M38" si="144">($B38*E$3+$C38*E$4)+E$8</f>
        <v>43.16776009</v>
      </c>
      <c r="K38" s="18">
        <f t="shared" si="144"/>
        <v>43.16776009</v>
      </c>
      <c r="L38" s="18">
        <f t="shared" si="144"/>
        <v>43.16776009</v>
      </c>
      <c r="M38" s="18">
        <f t="shared" si="144"/>
        <v>43.16776009</v>
      </c>
      <c r="O38" s="18">
        <f t="shared" ref="O38:R38" si="145">max(0,J38)</f>
        <v>43.16776009</v>
      </c>
      <c r="P38" s="18">
        <f t="shared" si="145"/>
        <v>43.16776009</v>
      </c>
      <c r="Q38" s="18">
        <f t="shared" si="145"/>
        <v>43.16776009</v>
      </c>
      <c r="R38" s="18">
        <f t="shared" si="145"/>
        <v>43.16776009</v>
      </c>
      <c r="AC38" s="24">
        <f t="shared" ref="AC38:AJ38" si="146">($O38*T$3+$P38*T$4+$Q38*T$5+$R38*T$6)+T$9</f>
        <v>129.7532803</v>
      </c>
      <c r="AD38" s="24">
        <f t="shared" si="146"/>
        <v>129.7532803</v>
      </c>
      <c r="AE38" s="24">
        <f t="shared" si="146"/>
        <v>129.7532803</v>
      </c>
      <c r="AF38" s="24">
        <f t="shared" si="146"/>
        <v>129.7532803</v>
      </c>
      <c r="AG38" s="24">
        <f t="shared" si="146"/>
        <v>129.7532803</v>
      </c>
      <c r="AH38" s="24">
        <f t="shared" si="146"/>
        <v>129.7532803</v>
      </c>
      <c r="AI38" s="24">
        <f t="shared" si="146"/>
        <v>129.7532803</v>
      </c>
      <c r="AJ38" s="24">
        <f t="shared" si="146"/>
        <v>129.7532803</v>
      </c>
      <c r="AL38" s="21">
        <f t="shared" ref="AL38:AS38" si="147">max(0,AC38)</f>
        <v>129.7532803</v>
      </c>
      <c r="AM38" s="21">
        <f t="shared" si="147"/>
        <v>129.7532803</v>
      </c>
      <c r="AN38" s="21">
        <f t="shared" si="147"/>
        <v>129.7532803</v>
      </c>
      <c r="AO38" s="21">
        <f t="shared" si="147"/>
        <v>129.7532803</v>
      </c>
      <c r="AP38" s="21">
        <f t="shared" si="147"/>
        <v>129.7532803</v>
      </c>
      <c r="AQ38" s="21">
        <f t="shared" si="147"/>
        <v>129.7532803</v>
      </c>
      <c r="AR38" s="21">
        <f t="shared" si="147"/>
        <v>129.7532803</v>
      </c>
      <c r="AS38" s="21">
        <f t="shared" si="147"/>
        <v>129.7532803</v>
      </c>
      <c r="AW38" s="23">
        <f t="shared" si="9"/>
        <v>778.7696815</v>
      </c>
      <c r="AY38" s="24">
        <f t="shared" si="10"/>
        <v>1</v>
      </c>
    </row>
    <row r="39">
      <c r="A39" s="15">
        <f t="shared" si="11"/>
        <v>37</v>
      </c>
      <c r="B39" s="25">
        <v>52.34219499868</v>
      </c>
      <c r="C39" s="25">
        <v>4.78495798311861</v>
      </c>
      <c r="D39" s="8"/>
      <c r="J39" s="18">
        <f t="shared" ref="J39:M39" si="148">($B39*E$3+$C39*E$4)+E$8</f>
        <v>43.09536474</v>
      </c>
      <c r="K39" s="18">
        <f t="shared" si="148"/>
        <v>43.09536474</v>
      </c>
      <c r="L39" s="18">
        <f t="shared" si="148"/>
        <v>43.09536474</v>
      </c>
      <c r="M39" s="18">
        <f t="shared" si="148"/>
        <v>43.09536474</v>
      </c>
      <c r="O39" s="18">
        <f t="shared" ref="O39:R39" si="149">max(0,J39)</f>
        <v>43.09536474</v>
      </c>
      <c r="P39" s="18">
        <f t="shared" si="149"/>
        <v>43.09536474</v>
      </c>
      <c r="Q39" s="18">
        <f t="shared" si="149"/>
        <v>43.09536474</v>
      </c>
      <c r="R39" s="18">
        <f t="shared" si="149"/>
        <v>43.09536474</v>
      </c>
      <c r="AC39" s="24">
        <f t="shared" ref="AC39:AJ39" si="150">($O39*T$3+$P39*T$4+$Q39*T$5+$R39*T$6)+T$9</f>
        <v>129.5360942</v>
      </c>
      <c r="AD39" s="24">
        <f t="shared" si="150"/>
        <v>129.5360942</v>
      </c>
      <c r="AE39" s="24">
        <f t="shared" si="150"/>
        <v>129.5360942</v>
      </c>
      <c r="AF39" s="24">
        <f t="shared" si="150"/>
        <v>129.5360942</v>
      </c>
      <c r="AG39" s="24">
        <f t="shared" si="150"/>
        <v>129.5360942</v>
      </c>
      <c r="AH39" s="24">
        <f t="shared" si="150"/>
        <v>129.5360942</v>
      </c>
      <c r="AI39" s="24">
        <f t="shared" si="150"/>
        <v>129.5360942</v>
      </c>
      <c r="AJ39" s="24">
        <f t="shared" si="150"/>
        <v>129.5360942</v>
      </c>
      <c r="AL39" s="21">
        <f t="shared" ref="AL39:AS39" si="151">max(0,AC39)</f>
        <v>129.5360942</v>
      </c>
      <c r="AM39" s="21">
        <f t="shared" si="151"/>
        <v>129.5360942</v>
      </c>
      <c r="AN39" s="21">
        <f t="shared" si="151"/>
        <v>129.5360942</v>
      </c>
      <c r="AO39" s="21">
        <f t="shared" si="151"/>
        <v>129.5360942</v>
      </c>
      <c r="AP39" s="21">
        <f t="shared" si="151"/>
        <v>129.5360942</v>
      </c>
      <c r="AQ39" s="21">
        <f t="shared" si="151"/>
        <v>129.5360942</v>
      </c>
      <c r="AR39" s="21">
        <f t="shared" si="151"/>
        <v>129.5360942</v>
      </c>
      <c r="AS39" s="21">
        <f t="shared" si="151"/>
        <v>129.5360942</v>
      </c>
      <c r="AW39" s="23">
        <f t="shared" si="9"/>
        <v>777.4665653</v>
      </c>
      <c r="AY39" s="24">
        <f t="shared" si="10"/>
        <v>1</v>
      </c>
    </row>
    <row r="40">
      <c r="A40" s="15">
        <f t="shared" si="11"/>
        <v>38</v>
      </c>
      <c r="B40" s="25">
        <v>52.3600888966745</v>
      </c>
      <c r="C40" s="25">
        <v>4.82613313676615</v>
      </c>
      <c r="D40" s="8"/>
      <c r="J40" s="18">
        <f t="shared" ref="J40:M40" si="152">($B40*E$3+$C40*E$4)+E$8</f>
        <v>43.13966653</v>
      </c>
      <c r="K40" s="18">
        <f t="shared" si="152"/>
        <v>43.13966653</v>
      </c>
      <c r="L40" s="18">
        <f t="shared" si="152"/>
        <v>43.13966653</v>
      </c>
      <c r="M40" s="18">
        <f t="shared" si="152"/>
        <v>43.13966653</v>
      </c>
      <c r="O40" s="18">
        <f t="shared" ref="O40:R40" si="153">max(0,J40)</f>
        <v>43.13966653</v>
      </c>
      <c r="P40" s="18">
        <f t="shared" si="153"/>
        <v>43.13966653</v>
      </c>
      <c r="Q40" s="18">
        <f t="shared" si="153"/>
        <v>43.13966653</v>
      </c>
      <c r="R40" s="18">
        <f t="shared" si="153"/>
        <v>43.13966653</v>
      </c>
      <c r="AC40" s="24">
        <f t="shared" ref="AC40:AJ40" si="154">($O40*T$3+$P40*T$4+$Q40*T$5+$R40*T$6)+T$9</f>
        <v>129.6689996</v>
      </c>
      <c r="AD40" s="24">
        <f t="shared" si="154"/>
        <v>129.6689996</v>
      </c>
      <c r="AE40" s="24">
        <f t="shared" si="154"/>
        <v>129.6689996</v>
      </c>
      <c r="AF40" s="24">
        <f t="shared" si="154"/>
        <v>129.6689996</v>
      </c>
      <c r="AG40" s="24">
        <f t="shared" si="154"/>
        <v>129.6689996</v>
      </c>
      <c r="AH40" s="24">
        <f t="shared" si="154"/>
        <v>129.6689996</v>
      </c>
      <c r="AI40" s="24">
        <f t="shared" si="154"/>
        <v>129.6689996</v>
      </c>
      <c r="AJ40" s="24">
        <f t="shared" si="154"/>
        <v>129.6689996</v>
      </c>
      <c r="AL40" s="21">
        <f t="shared" ref="AL40:AS40" si="155">max(0,AC40)</f>
        <v>129.6689996</v>
      </c>
      <c r="AM40" s="21">
        <f t="shared" si="155"/>
        <v>129.6689996</v>
      </c>
      <c r="AN40" s="21">
        <f t="shared" si="155"/>
        <v>129.6689996</v>
      </c>
      <c r="AO40" s="21">
        <f t="shared" si="155"/>
        <v>129.6689996</v>
      </c>
      <c r="AP40" s="21">
        <f t="shared" si="155"/>
        <v>129.6689996</v>
      </c>
      <c r="AQ40" s="21">
        <f t="shared" si="155"/>
        <v>129.6689996</v>
      </c>
      <c r="AR40" s="21">
        <f t="shared" si="155"/>
        <v>129.6689996</v>
      </c>
      <c r="AS40" s="21">
        <f t="shared" si="155"/>
        <v>129.6689996</v>
      </c>
      <c r="AW40" s="23">
        <f t="shared" si="9"/>
        <v>778.2639975</v>
      </c>
      <c r="AY40" s="24">
        <f t="shared" si="10"/>
        <v>1</v>
      </c>
    </row>
    <row r="41">
      <c r="A41" s="15">
        <f t="shared" si="11"/>
        <v>39</v>
      </c>
      <c r="B41" s="25">
        <v>52.3715459370686</v>
      </c>
      <c r="C41" s="25">
        <v>4.85457617151321</v>
      </c>
      <c r="D41" s="8"/>
      <c r="J41" s="18">
        <f t="shared" ref="J41:M41" si="156">($B41*E$3+$C41*E$4)+E$8</f>
        <v>43.16959158</v>
      </c>
      <c r="K41" s="18">
        <f t="shared" si="156"/>
        <v>43.16959158</v>
      </c>
      <c r="L41" s="18">
        <f t="shared" si="156"/>
        <v>43.16959158</v>
      </c>
      <c r="M41" s="18">
        <f t="shared" si="156"/>
        <v>43.16959158</v>
      </c>
      <c r="O41" s="18">
        <f t="shared" ref="O41:R41" si="157">max(0,J41)</f>
        <v>43.16959158</v>
      </c>
      <c r="P41" s="18">
        <f t="shared" si="157"/>
        <v>43.16959158</v>
      </c>
      <c r="Q41" s="18">
        <f t="shared" si="157"/>
        <v>43.16959158</v>
      </c>
      <c r="R41" s="18">
        <f t="shared" si="157"/>
        <v>43.16959158</v>
      </c>
      <c r="AC41" s="24">
        <f t="shared" ref="AC41:AJ41" si="158">($O41*T$3+$P41*T$4+$Q41*T$5+$R41*T$6)+T$9</f>
        <v>129.7587747</v>
      </c>
      <c r="AD41" s="24">
        <f t="shared" si="158"/>
        <v>129.7587747</v>
      </c>
      <c r="AE41" s="24">
        <f t="shared" si="158"/>
        <v>129.7587747</v>
      </c>
      <c r="AF41" s="24">
        <f t="shared" si="158"/>
        <v>129.7587747</v>
      </c>
      <c r="AG41" s="24">
        <f t="shared" si="158"/>
        <v>129.7587747</v>
      </c>
      <c r="AH41" s="24">
        <f t="shared" si="158"/>
        <v>129.7587747</v>
      </c>
      <c r="AI41" s="24">
        <f t="shared" si="158"/>
        <v>129.7587747</v>
      </c>
      <c r="AJ41" s="24">
        <f t="shared" si="158"/>
        <v>129.7587747</v>
      </c>
      <c r="AL41" s="21">
        <f t="shared" ref="AL41:AS41" si="159">max(0,AC41)</f>
        <v>129.7587747</v>
      </c>
      <c r="AM41" s="21">
        <f t="shared" si="159"/>
        <v>129.7587747</v>
      </c>
      <c r="AN41" s="21">
        <f t="shared" si="159"/>
        <v>129.7587747</v>
      </c>
      <c r="AO41" s="21">
        <f t="shared" si="159"/>
        <v>129.7587747</v>
      </c>
      <c r="AP41" s="21">
        <f t="shared" si="159"/>
        <v>129.7587747</v>
      </c>
      <c r="AQ41" s="21">
        <f t="shared" si="159"/>
        <v>129.7587747</v>
      </c>
      <c r="AR41" s="21">
        <f t="shared" si="159"/>
        <v>129.7587747</v>
      </c>
      <c r="AS41" s="21">
        <f t="shared" si="159"/>
        <v>129.7587747</v>
      </c>
      <c r="AW41" s="23">
        <f t="shared" si="9"/>
        <v>778.8026485</v>
      </c>
      <c r="AY41" s="24">
        <f t="shared" si="10"/>
        <v>1</v>
      </c>
    </row>
    <row r="42">
      <c r="A42" s="15">
        <f t="shared" si="11"/>
        <v>40</v>
      </c>
      <c r="B42" s="25">
        <v>52.3399313566875</v>
      </c>
      <c r="C42" s="25">
        <v>4.89220934768736</v>
      </c>
      <c r="D42" s="8"/>
      <c r="J42" s="18">
        <f t="shared" ref="J42:M42" si="160">($B42*E$3+$C42*E$4)+E$8</f>
        <v>43.17410553</v>
      </c>
      <c r="K42" s="18">
        <f t="shared" si="160"/>
        <v>43.17410553</v>
      </c>
      <c r="L42" s="18">
        <f t="shared" si="160"/>
        <v>43.17410553</v>
      </c>
      <c r="M42" s="18">
        <f t="shared" si="160"/>
        <v>43.17410553</v>
      </c>
      <c r="O42" s="18">
        <f t="shared" ref="O42:R42" si="161">max(0,J42)</f>
        <v>43.17410553</v>
      </c>
      <c r="P42" s="18">
        <f t="shared" si="161"/>
        <v>43.17410553</v>
      </c>
      <c r="Q42" s="18">
        <f t="shared" si="161"/>
        <v>43.17410553</v>
      </c>
      <c r="R42" s="18">
        <f t="shared" si="161"/>
        <v>43.17410553</v>
      </c>
      <c r="AC42" s="24">
        <f t="shared" ref="AC42:AJ42" si="162">($O42*T$3+$P42*T$4+$Q42*T$5+$R42*T$6)+T$9</f>
        <v>129.7723166</v>
      </c>
      <c r="AD42" s="24">
        <f t="shared" si="162"/>
        <v>129.7723166</v>
      </c>
      <c r="AE42" s="24">
        <f t="shared" si="162"/>
        <v>129.7723166</v>
      </c>
      <c r="AF42" s="24">
        <f t="shared" si="162"/>
        <v>129.7723166</v>
      </c>
      <c r="AG42" s="24">
        <f t="shared" si="162"/>
        <v>129.7723166</v>
      </c>
      <c r="AH42" s="24">
        <f t="shared" si="162"/>
        <v>129.7723166</v>
      </c>
      <c r="AI42" s="24">
        <f t="shared" si="162"/>
        <v>129.7723166</v>
      </c>
      <c r="AJ42" s="24">
        <f t="shared" si="162"/>
        <v>129.7723166</v>
      </c>
      <c r="AL42" s="21">
        <f t="shared" ref="AL42:AS42" si="163">max(0,AC42)</f>
        <v>129.7723166</v>
      </c>
      <c r="AM42" s="21">
        <f t="shared" si="163"/>
        <v>129.7723166</v>
      </c>
      <c r="AN42" s="21">
        <f t="shared" si="163"/>
        <v>129.7723166</v>
      </c>
      <c r="AO42" s="21">
        <f t="shared" si="163"/>
        <v>129.7723166</v>
      </c>
      <c r="AP42" s="21">
        <f t="shared" si="163"/>
        <v>129.7723166</v>
      </c>
      <c r="AQ42" s="21">
        <f t="shared" si="163"/>
        <v>129.7723166</v>
      </c>
      <c r="AR42" s="21">
        <f t="shared" si="163"/>
        <v>129.7723166</v>
      </c>
      <c r="AS42" s="21">
        <f t="shared" si="163"/>
        <v>129.7723166</v>
      </c>
      <c r="AW42" s="23">
        <f t="shared" si="9"/>
        <v>778.8838995</v>
      </c>
      <c r="AY42" s="24">
        <f t="shared" si="10"/>
        <v>1</v>
      </c>
    </row>
    <row r="43">
      <c r="A43" s="15">
        <f t="shared" si="11"/>
        <v>41</v>
      </c>
      <c r="B43" s="25">
        <v>52.3464796338115</v>
      </c>
      <c r="C43" s="25">
        <v>4.80108967710146</v>
      </c>
      <c r="D43" s="8"/>
      <c r="J43" s="18">
        <f t="shared" ref="J43:M43" si="164">($B43*E$3+$C43*E$4)+E$8</f>
        <v>43.11067698</v>
      </c>
      <c r="K43" s="18">
        <f t="shared" si="164"/>
        <v>43.11067698</v>
      </c>
      <c r="L43" s="18">
        <f t="shared" si="164"/>
        <v>43.11067698</v>
      </c>
      <c r="M43" s="18">
        <f t="shared" si="164"/>
        <v>43.11067698</v>
      </c>
      <c r="O43" s="18">
        <f t="shared" ref="O43:R43" si="165">max(0,J43)</f>
        <v>43.11067698</v>
      </c>
      <c r="P43" s="18">
        <f t="shared" si="165"/>
        <v>43.11067698</v>
      </c>
      <c r="Q43" s="18">
        <f t="shared" si="165"/>
        <v>43.11067698</v>
      </c>
      <c r="R43" s="18">
        <f t="shared" si="165"/>
        <v>43.11067698</v>
      </c>
      <c r="AC43" s="24">
        <f t="shared" ref="AC43:AJ43" si="166">($O43*T$3+$P43*T$4+$Q43*T$5+$R43*T$6)+T$9</f>
        <v>129.5820309</v>
      </c>
      <c r="AD43" s="24">
        <f t="shared" si="166"/>
        <v>129.5820309</v>
      </c>
      <c r="AE43" s="24">
        <f t="shared" si="166"/>
        <v>129.5820309</v>
      </c>
      <c r="AF43" s="24">
        <f t="shared" si="166"/>
        <v>129.5820309</v>
      </c>
      <c r="AG43" s="24">
        <f t="shared" si="166"/>
        <v>129.5820309</v>
      </c>
      <c r="AH43" s="24">
        <f t="shared" si="166"/>
        <v>129.5820309</v>
      </c>
      <c r="AI43" s="24">
        <f t="shared" si="166"/>
        <v>129.5820309</v>
      </c>
      <c r="AJ43" s="24">
        <f t="shared" si="166"/>
        <v>129.5820309</v>
      </c>
      <c r="AL43" s="21">
        <f t="shared" ref="AL43:AS43" si="167">max(0,AC43)</f>
        <v>129.5820309</v>
      </c>
      <c r="AM43" s="21">
        <f t="shared" si="167"/>
        <v>129.5820309</v>
      </c>
      <c r="AN43" s="21">
        <f t="shared" si="167"/>
        <v>129.5820309</v>
      </c>
      <c r="AO43" s="21">
        <f t="shared" si="167"/>
        <v>129.5820309</v>
      </c>
      <c r="AP43" s="21">
        <f t="shared" si="167"/>
        <v>129.5820309</v>
      </c>
      <c r="AQ43" s="21">
        <f t="shared" si="167"/>
        <v>129.5820309</v>
      </c>
      <c r="AR43" s="21">
        <f t="shared" si="167"/>
        <v>129.5820309</v>
      </c>
      <c r="AS43" s="21">
        <f t="shared" si="167"/>
        <v>129.5820309</v>
      </c>
      <c r="AW43" s="23">
        <f t="shared" si="9"/>
        <v>777.7421857</v>
      </c>
      <c r="AY43" s="24">
        <f t="shared" si="10"/>
        <v>1</v>
      </c>
    </row>
    <row r="44">
      <c r="A44" s="15">
        <f t="shared" si="11"/>
        <v>42</v>
      </c>
      <c r="B44" s="25">
        <v>52.3805195293598</v>
      </c>
      <c r="C44" s="25">
        <v>4.96058686333053</v>
      </c>
      <c r="D44" s="8"/>
      <c r="J44" s="18">
        <f t="shared" ref="J44:M44" si="168">($B44*E$3+$C44*E$4)+E$8</f>
        <v>43.25582979</v>
      </c>
      <c r="K44" s="18">
        <f t="shared" si="168"/>
        <v>43.25582979</v>
      </c>
      <c r="L44" s="18">
        <f t="shared" si="168"/>
        <v>43.25582979</v>
      </c>
      <c r="M44" s="18">
        <f t="shared" si="168"/>
        <v>43.25582979</v>
      </c>
      <c r="O44" s="18">
        <f t="shared" ref="O44:R44" si="169">max(0,J44)</f>
        <v>43.25582979</v>
      </c>
      <c r="P44" s="18">
        <f t="shared" si="169"/>
        <v>43.25582979</v>
      </c>
      <c r="Q44" s="18">
        <f t="shared" si="169"/>
        <v>43.25582979</v>
      </c>
      <c r="R44" s="18">
        <f t="shared" si="169"/>
        <v>43.25582979</v>
      </c>
      <c r="AC44" s="24">
        <f t="shared" ref="AC44:AJ44" si="170">($O44*T$3+$P44*T$4+$Q44*T$5+$R44*T$6)+T$9</f>
        <v>130.0174894</v>
      </c>
      <c r="AD44" s="24">
        <f t="shared" si="170"/>
        <v>130.0174894</v>
      </c>
      <c r="AE44" s="24">
        <f t="shared" si="170"/>
        <v>130.0174894</v>
      </c>
      <c r="AF44" s="24">
        <f t="shared" si="170"/>
        <v>130.0174894</v>
      </c>
      <c r="AG44" s="24">
        <f t="shared" si="170"/>
        <v>130.0174894</v>
      </c>
      <c r="AH44" s="24">
        <f t="shared" si="170"/>
        <v>130.0174894</v>
      </c>
      <c r="AI44" s="24">
        <f t="shared" si="170"/>
        <v>130.0174894</v>
      </c>
      <c r="AJ44" s="24">
        <f t="shared" si="170"/>
        <v>130.0174894</v>
      </c>
      <c r="AL44" s="21">
        <f t="shared" ref="AL44:AS44" si="171">max(0,AC44)</f>
        <v>130.0174894</v>
      </c>
      <c r="AM44" s="21">
        <f t="shared" si="171"/>
        <v>130.0174894</v>
      </c>
      <c r="AN44" s="21">
        <f t="shared" si="171"/>
        <v>130.0174894</v>
      </c>
      <c r="AO44" s="21">
        <f t="shared" si="171"/>
        <v>130.0174894</v>
      </c>
      <c r="AP44" s="21">
        <f t="shared" si="171"/>
        <v>130.0174894</v>
      </c>
      <c r="AQ44" s="21">
        <f t="shared" si="171"/>
        <v>130.0174894</v>
      </c>
      <c r="AR44" s="21">
        <f t="shared" si="171"/>
        <v>130.0174894</v>
      </c>
      <c r="AS44" s="21">
        <f t="shared" si="171"/>
        <v>130.0174894</v>
      </c>
      <c r="AW44" s="23">
        <f t="shared" si="9"/>
        <v>780.3549363</v>
      </c>
      <c r="AY44" s="24">
        <f t="shared" si="10"/>
        <v>1</v>
      </c>
    </row>
    <row r="45">
      <c r="A45" s="15">
        <f t="shared" si="11"/>
        <v>43</v>
      </c>
      <c r="B45" s="25">
        <v>52.359770207732</v>
      </c>
      <c r="C45" s="25">
        <v>4.88046147120418</v>
      </c>
      <c r="D45" s="8"/>
      <c r="J45" s="18">
        <f t="shared" ref="J45:M45" si="172">($B45*E$3+$C45*E$4)+E$8</f>
        <v>43.18017376</v>
      </c>
      <c r="K45" s="18">
        <f t="shared" si="172"/>
        <v>43.18017376</v>
      </c>
      <c r="L45" s="18">
        <f t="shared" si="172"/>
        <v>43.18017376</v>
      </c>
      <c r="M45" s="18">
        <f t="shared" si="172"/>
        <v>43.18017376</v>
      </c>
      <c r="O45" s="18">
        <f t="shared" ref="O45:R45" si="173">max(0,J45)</f>
        <v>43.18017376</v>
      </c>
      <c r="P45" s="18">
        <f t="shared" si="173"/>
        <v>43.18017376</v>
      </c>
      <c r="Q45" s="18">
        <f t="shared" si="173"/>
        <v>43.18017376</v>
      </c>
      <c r="R45" s="18">
        <f t="shared" si="173"/>
        <v>43.18017376</v>
      </c>
      <c r="AC45" s="24">
        <f t="shared" ref="AC45:AJ45" si="174">($O45*T$3+$P45*T$4+$Q45*T$5+$R45*T$6)+T$9</f>
        <v>129.7905213</v>
      </c>
      <c r="AD45" s="24">
        <f t="shared" si="174"/>
        <v>129.7905213</v>
      </c>
      <c r="AE45" s="24">
        <f t="shared" si="174"/>
        <v>129.7905213</v>
      </c>
      <c r="AF45" s="24">
        <f t="shared" si="174"/>
        <v>129.7905213</v>
      </c>
      <c r="AG45" s="24">
        <f t="shared" si="174"/>
        <v>129.7905213</v>
      </c>
      <c r="AH45" s="24">
        <f t="shared" si="174"/>
        <v>129.7905213</v>
      </c>
      <c r="AI45" s="24">
        <f t="shared" si="174"/>
        <v>129.7905213</v>
      </c>
      <c r="AJ45" s="24">
        <f t="shared" si="174"/>
        <v>129.7905213</v>
      </c>
      <c r="AL45" s="21">
        <f t="shared" ref="AL45:AS45" si="175">max(0,AC45)</f>
        <v>129.7905213</v>
      </c>
      <c r="AM45" s="21">
        <f t="shared" si="175"/>
        <v>129.7905213</v>
      </c>
      <c r="AN45" s="21">
        <f t="shared" si="175"/>
        <v>129.7905213</v>
      </c>
      <c r="AO45" s="21">
        <f t="shared" si="175"/>
        <v>129.7905213</v>
      </c>
      <c r="AP45" s="21">
        <f t="shared" si="175"/>
        <v>129.7905213</v>
      </c>
      <c r="AQ45" s="21">
        <f t="shared" si="175"/>
        <v>129.7905213</v>
      </c>
      <c r="AR45" s="21">
        <f t="shared" si="175"/>
        <v>129.7905213</v>
      </c>
      <c r="AS45" s="21">
        <f t="shared" si="175"/>
        <v>129.7905213</v>
      </c>
      <c r="AW45" s="23">
        <f t="shared" si="9"/>
        <v>778.9931277</v>
      </c>
      <c r="AY45" s="24">
        <f t="shared" si="10"/>
        <v>1</v>
      </c>
    </row>
    <row r="46">
      <c r="A46" s="15">
        <f t="shared" si="11"/>
        <v>44</v>
      </c>
      <c r="B46" s="25">
        <v>52.353487374164</v>
      </c>
      <c r="C46" s="25">
        <v>4.9337780270571</v>
      </c>
      <c r="D46" s="8"/>
      <c r="J46" s="18">
        <f t="shared" ref="J46:M46" si="176">($B46*E$3+$C46*E$4)+E$8</f>
        <v>43.21544905</v>
      </c>
      <c r="K46" s="18">
        <f t="shared" si="176"/>
        <v>43.21544905</v>
      </c>
      <c r="L46" s="18">
        <f t="shared" si="176"/>
        <v>43.21544905</v>
      </c>
      <c r="M46" s="18">
        <f t="shared" si="176"/>
        <v>43.21544905</v>
      </c>
      <c r="O46" s="18">
        <f t="shared" ref="O46:R46" si="177">max(0,J46)</f>
        <v>43.21544905</v>
      </c>
      <c r="P46" s="18">
        <f t="shared" si="177"/>
        <v>43.21544905</v>
      </c>
      <c r="Q46" s="18">
        <f t="shared" si="177"/>
        <v>43.21544905</v>
      </c>
      <c r="R46" s="18">
        <f t="shared" si="177"/>
        <v>43.21544905</v>
      </c>
      <c r="AC46" s="24">
        <f t="shared" ref="AC46:AJ46" si="178">($O46*T$3+$P46*T$4+$Q46*T$5+$R46*T$6)+T$9</f>
        <v>129.8963472</v>
      </c>
      <c r="AD46" s="24">
        <f t="shared" si="178"/>
        <v>129.8963472</v>
      </c>
      <c r="AE46" s="24">
        <f t="shared" si="178"/>
        <v>129.8963472</v>
      </c>
      <c r="AF46" s="24">
        <f t="shared" si="178"/>
        <v>129.8963472</v>
      </c>
      <c r="AG46" s="24">
        <f t="shared" si="178"/>
        <v>129.8963472</v>
      </c>
      <c r="AH46" s="24">
        <f t="shared" si="178"/>
        <v>129.8963472</v>
      </c>
      <c r="AI46" s="24">
        <f t="shared" si="178"/>
        <v>129.8963472</v>
      </c>
      <c r="AJ46" s="24">
        <f t="shared" si="178"/>
        <v>129.8963472</v>
      </c>
      <c r="AL46" s="21">
        <f t="shared" ref="AL46:AS46" si="179">max(0,AC46)</f>
        <v>129.8963472</v>
      </c>
      <c r="AM46" s="21">
        <f t="shared" si="179"/>
        <v>129.8963472</v>
      </c>
      <c r="AN46" s="21">
        <f t="shared" si="179"/>
        <v>129.8963472</v>
      </c>
      <c r="AO46" s="21">
        <f t="shared" si="179"/>
        <v>129.8963472</v>
      </c>
      <c r="AP46" s="21">
        <f t="shared" si="179"/>
        <v>129.8963472</v>
      </c>
      <c r="AQ46" s="21">
        <f t="shared" si="179"/>
        <v>129.8963472</v>
      </c>
      <c r="AR46" s="21">
        <f t="shared" si="179"/>
        <v>129.8963472</v>
      </c>
      <c r="AS46" s="21">
        <f t="shared" si="179"/>
        <v>129.8963472</v>
      </c>
      <c r="AW46" s="23">
        <f t="shared" si="9"/>
        <v>779.6280829</v>
      </c>
      <c r="AY46" s="24">
        <f t="shared" si="10"/>
        <v>1</v>
      </c>
    </row>
    <row r="47">
      <c r="A47" s="15">
        <f t="shared" si="11"/>
        <v>45</v>
      </c>
      <c r="B47" s="25">
        <v>52.3849726325682</v>
      </c>
      <c r="C47" s="25">
        <v>4.83785262243292</v>
      </c>
      <c r="D47" s="8"/>
      <c r="J47" s="18">
        <f t="shared" ref="J47:M47" si="180">($B47*E$3+$C47*E$4)+E$8</f>
        <v>43.16711894</v>
      </c>
      <c r="K47" s="18">
        <f t="shared" si="180"/>
        <v>43.16711894</v>
      </c>
      <c r="L47" s="18">
        <f t="shared" si="180"/>
        <v>43.16711894</v>
      </c>
      <c r="M47" s="18">
        <f t="shared" si="180"/>
        <v>43.16711894</v>
      </c>
      <c r="O47" s="18">
        <f t="shared" ref="O47:R47" si="181">max(0,J47)</f>
        <v>43.16711894</v>
      </c>
      <c r="P47" s="18">
        <f t="shared" si="181"/>
        <v>43.16711894</v>
      </c>
      <c r="Q47" s="18">
        <f t="shared" si="181"/>
        <v>43.16711894</v>
      </c>
      <c r="R47" s="18">
        <f t="shared" si="181"/>
        <v>43.16711894</v>
      </c>
      <c r="AC47" s="24">
        <f t="shared" ref="AC47:AJ47" si="182">($O47*T$3+$P47*T$4+$Q47*T$5+$R47*T$6)+T$9</f>
        <v>129.7513568</v>
      </c>
      <c r="AD47" s="24">
        <f t="shared" si="182"/>
        <v>129.7513568</v>
      </c>
      <c r="AE47" s="24">
        <f t="shared" si="182"/>
        <v>129.7513568</v>
      </c>
      <c r="AF47" s="24">
        <f t="shared" si="182"/>
        <v>129.7513568</v>
      </c>
      <c r="AG47" s="24">
        <f t="shared" si="182"/>
        <v>129.7513568</v>
      </c>
      <c r="AH47" s="24">
        <f t="shared" si="182"/>
        <v>129.7513568</v>
      </c>
      <c r="AI47" s="24">
        <f t="shared" si="182"/>
        <v>129.7513568</v>
      </c>
      <c r="AJ47" s="24">
        <f t="shared" si="182"/>
        <v>129.7513568</v>
      </c>
      <c r="AL47" s="21">
        <f t="shared" ref="AL47:AS47" si="183">max(0,AC47)</f>
        <v>129.7513568</v>
      </c>
      <c r="AM47" s="21">
        <f t="shared" si="183"/>
        <v>129.7513568</v>
      </c>
      <c r="AN47" s="21">
        <f t="shared" si="183"/>
        <v>129.7513568</v>
      </c>
      <c r="AO47" s="21">
        <f t="shared" si="183"/>
        <v>129.7513568</v>
      </c>
      <c r="AP47" s="21">
        <f t="shared" si="183"/>
        <v>129.7513568</v>
      </c>
      <c r="AQ47" s="21">
        <f t="shared" si="183"/>
        <v>129.7513568</v>
      </c>
      <c r="AR47" s="21">
        <f t="shared" si="183"/>
        <v>129.7513568</v>
      </c>
      <c r="AS47" s="21">
        <f t="shared" si="183"/>
        <v>129.7513568</v>
      </c>
      <c r="AW47" s="23">
        <f t="shared" si="9"/>
        <v>778.7581409</v>
      </c>
      <c r="AY47" s="24">
        <f t="shared" si="10"/>
        <v>1</v>
      </c>
    </row>
    <row r="48">
      <c r="A48" s="15">
        <f t="shared" si="11"/>
        <v>46</v>
      </c>
      <c r="B48" s="25">
        <v>52.3501114237129</v>
      </c>
      <c r="C48" s="25">
        <v>4.95270806878077</v>
      </c>
      <c r="D48" s="8"/>
      <c r="J48" s="18">
        <f t="shared" ref="J48:M48" si="184">($B48*E$3+$C48*E$4)+E$8</f>
        <v>43.22711462</v>
      </c>
      <c r="K48" s="18">
        <f t="shared" si="184"/>
        <v>43.22711462</v>
      </c>
      <c r="L48" s="18">
        <f t="shared" si="184"/>
        <v>43.22711462</v>
      </c>
      <c r="M48" s="18">
        <f t="shared" si="184"/>
        <v>43.22711462</v>
      </c>
      <c r="O48" s="18">
        <f t="shared" ref="O48:R48" si="185">max(0,J48)</f>
        <v>43.22711462</v>
      </c>
      <c r="P48" s="18">
        <f t="shared" si="185"/>
        <v>43.22711462</v>
      </c>
      <c r="Q48" s="18">
        <f t="shared" si="185"/>
        <v>43.22711462</v>
      </c>
      <c r="R48" s="18">
        <f t="shared" si="185"/>
        <v>43.22711462</v>
      </c>
      <c r="AC48" s="24">
        <f t="shared" ref="AC48:AJ48" si="186">($O48*T$3+$P48*T$4+$Q48*T$5+$R48*T$6)+T$9</f>
        <v>129.9313439</v>
      </c>
      <c r="AD48" s="24">
        <f t="shared" si="186"/>
        <v>129.9313439</v>
      </c>
      <c r="AE48" s="24">
        <f t="shared" si="186"/>
        <v>129.9313439</v>
      </c>
      <c r="AF48" s="24">
        <f t="shared" si="186"/>
        <v>129.9313439</v>
      </c>
      <c r="AG48" s="24">
        <f t="shared" si="186"/>
        <v>129.9313439</v>
      </c>
      <c r="AH48" s="24">
        <f t="shared" si="186"/>
        <v>129.9313439</v>
      </c>
      <c r="AI48" s="24">
        <f t="shared" si="186"/>
        <v>129.9313439</v>
      </c>
      <c r="AJ48" s="24">
        <f t="shared" si="186"/>
        <v>129.9313439</v>
      </c>
      <c r="AL48" s="21">
        <f t="shared" ref="AL48:AS48" si="187">max(0,AC48)</f>
        <v>129.9313439</v>
      </c>
      <c r="AM48" s="21">
        <f t="shared" si="187"/>
        <v>129.9313439</v>
      </c>
      <c r="AN48" s="21">
        <f t="shared" si="187"/>
        <v>129.9313439</v>
      </c>
      <c r="AO48" s="21">
        <f t="shared" si="187"/>
        <v>129.9313439</v>
      </c>
      <c r="AP48" s="21">
        <f t="shared" si="187"/>
        <v>129.9313439</v>
      </c>
      <c r="AQ48" s="21">
        <f t="shared" si="187"/>
        <v>129.9313439</v>
      </c>
      <c r="AR48" s="21">
        <f t="shared" si="187"/>
        <v>129.9313439</v>
      </c>
      <c r="AS48" s="21">
        <f t="shared" si="187"/>
        <v>129.9313439</v>
      </c>
      <c r="AW48" s="23">
        <f t="shared" si="9"/>
        <v>779.8380631</v>
      </c>
      <c r="AY48" s="24">
        <f t="shared" si="10"/>
        <v>1</v>
      </c>
    </row>
    <row r="49">
      <c r="A49" s="15">
        <f t="shared" si="11"/>
        <v>47</v>
      </c>
      <c r="B49" s="25">
        <v>52.3838496616577</v>
      </c>
      <c r="C49" s="25">
        <v>4.89958881158643</v>
      </c>
      <c r="D49" s="8"/>
      <c r="J49" s="18">
        <f t="shared" ref="J49:M49" si="188">($B49*E$3+$C49*E$4)+E$8</f>
        <v>43.21257885</v>
      </c>
      <c r="K49" s="18">
        <f t="shared" si="188"/>
        <v>43.21257885</v>
      </c>
      <c r="L49" s="18">
        <f t="shared" si="188"/>
        <v>43.21257885</v>
      </c>
      <c r="M49" s="18">
        <f t="shared" si="188"/>
        <v>43.21257885</v>
      </c>
      <c r="O49" s="18">
        <f t="shared" ref="O49:R49" si="189">max(0,J49)</f>
        <v>43.21257885</v>
      </c>
      <c r="P49" s="18">
        <f t="shared" si="189"/>
        <v>43.21257885</v>
      </c>
      <c r="Q49" s="18">
        <f t="shared" si="189"/>
        <v>43.21257885</v>
      </c>
      <c r="R49" s="18">
        <f t="shared" si="189"/>
        <v>43.21257885</v>
      </c>
      <c r="AC49" s="24">
        <f t="shared" ref="AC49:AJ49" si="190">($O49*T$3+$P49*T$4+$Q49*T$5+$R49*T$6)+T$9</f>
        <v>129.8877366</v>
      </c>
      <c r="AD49" s="24">
        <f t="shared" si="190"/>
        <v>129.8877366</v>
      </c>
      <c r="AE49" s="24">
        <f t="shared" si="190"/>
        <v>129.8877366</v>
      </c>
      <c r="AF49" s="24">
        <f t="shared" si="190"/>
        <v>129.8877366</v>
      </c>
      <c r="AG49" s="24">
        <f t="shared" si="190"/>
        <v>129.8877366</v>
      </c>
      <c r="AH49" s="24">
        <f t="shared" si="190"/>
        <v>129.8877366</v>
      </c>
      <c r="AI49" s="24">
        <f t="shared" si="190"/>
        <v>129.8877366</v>
      </c>
      <c r="AJ49" s="24">
        <f t="shared" si="190"/>
        <v>129.8877366</v>
      </c>
      <c r="AL49" s="21">
        <f t="shared" ref="AL49:AS49" si="191">max(0,AC49)</f>
        <v>129.8877366</v>
      </c>
      <c r="AM49" s="21">
        <f t="shared" si="191"/>
        <v>129.8877366</v>
      </c>
      <c r="AN49" s="21">
        <f t="shared" si="191"/>
        <v>129.8877366</v>
      </c>
      <c r="AO49" s="21">
        <f t="shared" si="191"/>
        <v>129.8877366</v>
      </c>
      <c r="AP49" s="21">
        <f t="shared" si="191"/>
        <v>129.8877366</v>
      </c>
      <c r="AQ49" s="21">
        <f t="shared" si="191"/>
        <v>129.8877366</v>
      </c>
      <c r="AR49" s="21">
        <f t="shared" si="191"/>
        <v>129.8877366</v>
      </c>
      <c r="AS49" s="21">
        <f t="shared" si="191"/>
        <v>129.8877366</v>
      </c>
      <c r="AW49" s="23">
        <f t="shared" si="9"/>
        <v>779.5764194</v>
      </c>
      <c r="AY49" s="24">
        <f t="shared" si="10"/>
        <v>1</v>
      </c>
    </row>
    <row r="50">
      <c r="A50" s="15">
        <f t="shared" si="11"/>
        <v>48</v>
      </c>
      <c r="B50" s="25">
        <v>52.3743041023297</v>
      </c>
      <c r="C50" s="25">
        <v>4.85968871519778</v>
      </c>
      <c r="D50" s="8"/>
      <c r="J50" s="18">
        <f t="shared" ref="J50:M50" si="192">($B50*E$3+$C50*E$4)+E$8</f>
        <v>43.17549461</v>
      </c>
      <c r="K50" s="18">
        <f t="shared" si="192"/>
        <v>43.17549461</v>
      </c>
      <c r="L50" s="18">
        <f t="shared" si="192"/>
        <v>43.17549461</v>
      </c>
      <c r="M50" s="18">
        <f t="shared" si="192"/>
        <v>43.17549461</v>
      </c>
      <c r="O50" s="18">
        <f t="shared" ref="O50:R50" si="193">max(0,J50)</f>
        <v>43.17549461</v>
      </c>
      <c r="P50" s="18">
        <f t="shared" si="193"/>
        <v>43.17549461</v>
      </c>
      <c r="Q50" s="18">
        <f t="shared" si="193"/>
        <v>43.17549461</v>
      </c>
      <c r="R50" s="18">
        <f t="shared" si="193"/>
        <v>43.17549461</v>
      </c>
      <c r="AC50" s="24">
        <f t="shared" ref="AC50:AJ50" si="194">($O50*T$3+$P50*T$4+$Q50*T$5+$R50*T$6)+T$9</f>
        <v>129.7764838</v>
      </c>
      <c r="AD50" s="24">
        <f t="shared" si="194"/>
        <v>129.7764838</v>
      </c>
      <c r="AE50" s="24">
        <f t="shared" si="194"/>
        <v>129.7764838</v>
      </c>
      <c r="AF50" s="24">
        <f t="shared" si="194"/>
        <v>129.7764838</v>
      </c>
      <c r="AG50" s="24">
        <f t="shared" si="194"/>
        <v>129.7764838</v>
      </c>
      <c r="AH50" s="24">
        <f t="shared" si="194"/>
        <v>129.7764838</v>
      </c>
      <c r="AI50" s="24">
        <f t="shared" si="194"/>
        <v>129.7764838</v>
      </c>
      <c r="AJ50" s="24">
        <f t="shared" si="194"/>
        <v>129.7764838</v>
      </c>
      <c r="AL50" s="21">
        <f t="shared" ref="AL50:AS50" si="195">max(0,AC50)</f>
        <v>129.7764838</v>
      </c>
      <c r="AM50" s="21">
        <f t="shared" si="195"/>
        <v>129.7764838</v>
      </c>
      <c r="AN50" s="21">
        <f t="shared" si="195"/>
        <v>129.7764838</v>
      </c>
      <c r="AO50" s="21">
        <f t="shared" si="195"/>
        <v>129.7764838</v>
      </c>
      <c r="AP50" s="21">
        <f t="shared" si="195"/>
        <v>129.7764838</v>
      </c>
      <c r="AQ50" s="21">
        <f t="shared" si="195"/>
        <v>129.7764838</v>
      </c>
      <c r="AR50" s="21">
        <f t="shared" si="195"/>
        <v>129.7764838</v>
      </c>
      <c r="AS50" s="21">
        <f t="shared" si="195"/>
        <v>129.7764838</v>
      </c>
      <c r="AW50" s="23">
        <f t="shared" si="9"/>
        <v>778.908903</v>
      </c>
      <c r="AY50" s="24">
        <f t="shared" si="10"/>
        <v>1</v>
      </c>
    </row>
    <row r="51">
      <c r="A51" s="15">
        <f t="shared" si="11"/>
        <v>49</v>
      </c>
      <c r="B51" s="25">
        <v>52.3553546379758</v>
      </c>
      <c r="C51" s="25">
        <v>4.83875603352395</v>
      </c>
      <c r="D51" s="8"/>
      <c r="J51" s="18">
        <f t="shared" ref="J51:M51" si="196">($B51*E$3+$C51*E$4)+E$8</f>
        <v>43.145583</v>
      </c>
      <c r="K51" s="18">
        <f t="shared" si="196"/>
        <v>43.145583</v>
      </c>
      <c r="L51" s="18">
        <f t="shared" si="196"/>
        <v>43.145583</v>
      </c>
      <c r="M51" s="18">
        <f t="shared" si="196"/>
        <v>43.145583</v>
      </c>
      <c r="O51" s="18">
        <f t="shared" ref="O51:R51" si="197">max(0,J51)</f>
        <v>43.145583</v>
      </c>
      <c r="P51" s="18">
        <f t="shared" si="197"/>
        <v>43.145583</v>
      </c>
      <c r="Q51" s="18">
        <f t="shared" si="197"/>
        <v>43.145583</v>
      </c>
      <c r="R51" s="18">
        <f t="shared" si="197"/>
        <v>43.145583</v>
      </c>
      <c r="AC51" s="24">
        <f t="shared" ref="AC51:AJ51" si="198">($O51*T$3+$P51*T$4+$Q51*T$5+$R51*T$6)+T$9</f>
        <v>129.686749</v>
      </c>
      <c r="AD51" s="24">
        <f t="shared" si="198"/>
        <v>129.686749</v>
      </c>
      <c r="AE51" s="24">
        <f t="shared" si="198"/>
        <v>129.686749</v>
      </c>
      <c r="AF51" s="24">
        <f t="shared" si="198"/>
        <v>129.686749</v>
      </c>
      <c r="AG51" s="24">
        <f t="shared" si="198"/>
        <v>129.686749</v>
      </c>
      <c r="AH51" s="24">
        <f t="shared" si="198"/>
        <v>129.686749</v>
      </c>
      <c r="AI51" s="24">
        <f t="shared" si="198"/>
        <v>129.686749</v>
      </c>
      <c r="AJ51" s="24">
        <f t="shared" si="198"/>
        <v>129.686749</v>
      </c>
      <c r="AL51" s="21">
        <f t="shared" ref="AL51:AS51" si="199">max(0,AC51)</f>
        <v>129.686749</v>
      </c>
      <c r="AM51" s="21">
        <f t="shared" si="199"/>
        <v>129.686749</v>
      </c>
      <c r="AN51" s="21">
        <f t="shared" si="199"/>
        <v>129.686749</v>
      </c>
      <c r="AO51" s="21">
        <f t="shared" si="199"/>
        <v>129.686749</v>
      </c>
      <c r="AP51" s="21">
        <f t="shared" si="199"/>
        <v>129.686749</v>
      </c>
      <c r="AQ51" s="21">
        <f t="shared" si="199"/>
        <v>129.686749</v>
      </c>
      <c r="AR51" s="21">
        <f t="shared" si="199"/>
        <v>129.686749</v>
      </c>
      <c r="AS51" s="21">
        <f t="shared" si="199"/>
        <v>129.686749</v>
      </c>
      <c r="AW51" s="23">
        <f t="shared" si="9"/>
        <v>778.3704941</v>
      </c>
      <c r="AY51" s="24">
        <f t="shared" si="10"/>
        <v>1</v>
      </c>
    </row>
    <row r="52">
      <c r="A52" s="15">
        <f t="shared" si="11"/>
        <v>50</v>
      </c>
      <c r="B52" s="25">
        <v>52.387421087673</v>
      </c>
      <c r="C52" s="25">
        <v>4.92504181474455</v>
      </c>
      <c r="D52" s="8"/>
      <c r="J52" s="18">
        <f t="shared" ref="J52:M52" si="200">($B52*E$3+$C52*E$4)+E$8</f>
        <v>43.23434718</v>
      </c>
      <c r="K52" s="18">
        <f t="shared" si="200"/>
        <v>43.23434718</v>
      </c>
      <c r="L52" s="18">
        <f t="shared" si="200"/>
        <v>43.23434718</v>
      </c>
      <c r="M52" s="18">
        <f t="shared" si="200"/>
        <v>43.23434718</v>
      </c>
      <c r="O52" s="18">
        <f t="shared" ref="O52:R52" si="201">max(0,J52)</f>
        <v>43.23434718</v>
      </c>
      <c r="P52" s="18">
        <f t="shared" si="201"/>
        <v>43.23434718</v>
      </c>
      <c r="Q52" s="18">
        <f t="shared" si="201"/>
        <v>43.23434718</v>
      </c>
      <c r="R52" s="18">
        <f t="shared" si="201"/>
        <v>43.23434718</v>
      </c>
      <c r="AC52" s="24">
        <f t="shared" ref="AC52:AJ52" si="202">($O52*T$3+$P52*T$4+$Q52*T$5+$R52*T$6)+T$9</f>
        <v>129.9530415</v>
      </c>
      <c r="AD52" s="24">
        <f t="shared" si="202"/>
        <v>129.9530415</v>
      </c>
      <c r="AE52" s="24">
        <f t="shared" si="202"/>
        <v>129.9530415</v>
      </c>
      <c r="AF52" s="24">
        <f t="shared" si="202"/>
        <v>129.9530415</v>
      </c>
      <c r="AG52" s="24">
        <f t="shared" si="202"/>
        <v>129.9530415</v>
      </c>
      <c r="AH52" s="24">
        <f t="shared" si="202"/>
        <v>129.9530415</v>
      </c>
      <c r="AI52" s="24">
        <f t="shared" si="202"/>
        <v>129.9530415</v>
      </c>
      <c r="AJ52" s="24">
        <f t="shared" si="202"/>
        <v>129.9530415</v>
      </c>
      <c r="AL52" s="21">
        <f t="shared" ref="AL52:AS52" si="203">max(0,AC52)</f>
        <v>129.9530415</v>
      </c>
      <c r="AM52" s="21">
        <f t="shared" si="203"/>
        <v>129.9530415</v>
      </c>
      <c r="AN52" s="21">
        <f t="shared" si="203"/>
        <v>129.9530415</v>
      </c>
      <c r="AO52" s="21">
        <f t="shared" si="203"/>
        <v>129.9530415</v>
      </c>
      <c r="AP52" s="21">
        <f t="shared" si="203"/>
        <v>129.9530415</v>
      </c>
      <c r="AQ52" s="21">
        <f t="shared" si="203"/>
        <v>129.9530415</v>
      </c>
      <c r="AR52" s="21">
        <f t="shared" si="203"/>
        <v>129.9530415</v>
      </c>
      <c r="AS52" s="21">
        <f t="shared" si="203"/>
        <v>129.9530415</v>
      </c>
      <c r="AW52" s="23">
        <f t="shared" si="9"/>
        <v>779.9682492</v>
      </c>
      <c r="AY52" s="24">
        <f t="shared" si="10"/>
        <v>1</v>
      </c>
    </row>
    <row r="53">
      <c r="A53" s="15">
        <f t="shared" si="11"/>
        <v>51</v>
      </c>
      <c r="B53" s="25">
        <v>52.3590172928489</v>
      </c>
      <c r="C53" s="25">
        <v>4.79182576288234</v>
      </c>
      <c r="D53" s="8"/>
      <c r="J53" s="18">
        <f t="shared" ref="J53:M53" si="204">($B53*E$3+$C53*E$4)+E$8</f>
        <v>43.11313229</v>
      </c>
      <c r="K53" s="18">
        <f t="shared" si="204"/>
        <v>43.11313229</v>
      </c>
      <c r="L53" s="18">
        <f t="shared" si="204"/>
        <v>43.11313229</v>
      </c>
      <c r="M53" s="18">
        <f t="shared" si="204"/>
        <v>43.11313229</v>
      </c>
      <c r="O53" s="18">
        <f t="shared" ref="O53:R53" si="205">max(0,J53)</f>
        <v>43.11313229</v>
      </c>
      <c r="P53" s="18">
        <f t="shared" si="205"/>
        <v>43.11313229</v>
      </c>
      <c r="Q53" s="18">
        <f t="shared" si="205"/>
        <v>43.11313229</v>
      </c>
      <c r="R53" s="18">
        <f t="shared" si="205"/>
        <v>43.11313229</v>
      </c>
      <c r="AC53" s="24">
        <f t="shared" ref="AC53:AJ53" si="206">($O53*T$3+$P53*T$4+$Q53*T$5+$R53*T$6)+T$9</f>
        <v>129.5893969</v>
      </c>
      <c r="AD53" s="24">
        <f t="shared" si="206"/>
        <v>129.5893969</v>
      </c>
      <c r="AE53" s="24">
        <f t="shared" si="206"/>
        <v>129.5893969</v>
      </c>
      <c r="AF53" s="24">
        <f t="shared" si="206"/>
        <v>129.5893969</v>
      </c>
      <c r="AG53" s="24">
        <f t="shared" si="206"/>
        <v>129.5893969</v>
      </c>
      <c r="AH53" s="24">
        <f t="shared" si="206"/>
        <v>129.5893969</v>
      </c>
      <c r="AI53" s="24">
        <f t="shared" si="206"/>
        <v>129.5893969</v>
      </c>
      <c r="AJ53" s="24">
        <f t="shared" si="206"/>
        <v>129.5893969</v>
      </c>
      <c r="AL53" s="21">
        <f t="shared" ref="AL53:AS53" si="207">max(0,AC53)</f>
        <v>129.5893969</v>
      </c>
      <c r="AM53" s="21">
        <f t="shared" si="207"/>
        <v>129.5893969</v>
      </c>
      <c r="AN53" s="21">
        <f t="shared" si="207"/>
        <v>129.5893969</v>
      </c>
      <c r="AO53" s="21">
        <f t="shared" si="207"/>
        <v>129.5893969</v>
      </c>
      <c r="AP53" s="21">
        <f t="shared" si="207"/>
        <v>129.5893969</v>
      </c>
      <c r="AQ53" s="21">
        <f t="shared" si="207"/>
        <v>129.5893969</v>
      </c>
      <c r="AR53" s="21">
        <f t="shared" si="207"/>
        <v>129.5893969</v>
      </c>
      <c r="AS53" s="21">
        <f t="shared" si="207"/>
        <v>129.5893969</v>
      </c>
      <c r="AW53" s="23">
        <f t="shared" si="9"/>
        <v>777.7863813</v>
      </c>
      <c r="AY53" s="24">
        <f t="shared" si="10"/>
        <v>1</v>
      </c>
    </row>
    <row r="54">
      <c r="A54" s="15">
        <f t="shared" si="11"/>
        <v>52</v>
      </c>
      <c r="B54" s="25">
        <v>52.3780746588653</v>
      </c>
      <c r="C54" s="25">
        <v>4.825111520314</v>
      </c>
      <c r="D54" s="8"/>
      <c r="J54" s="18">
        <f t="shared" ref="J54:M54" si="208">($B54*E$3+$C54*E$4)+E$8</f>
        <v>43.15238963</v>
      </c>
      <c r="K54" s="18">
        <f t="shared" si="208"/>
        <v>43.15238963</v>
      </c>
      <c r="L54" s="18">
        <f t="shared" si="208"/>
        <v>43.15238963</v>
      </c>
      <c r="M54" s="18">
        <f t="shared" si="208"/>
        <v>43.15238963</v>
      </c>
      <c r="O54" s="18">
        <f t="shared" ref="O54:R54" si="209">max(0,J54)</f>
        <v>43.15238963</v>
      </c>
      <c r="P54" s="18">
        <f t="shared" si="209"/>
        <v>43.15238963</v>
      </c>
      <c r="Q54" s="18">
        <f t="shared" si="209"/>
        <v>43.15238963</v>
      </c>
      <c r="R54" s="18">
        <f t="shared" si="209"/>
        <v>43.15238963</v>
      </c>
      <c r="AC54" s="24">
        <f t="shared" ref="AC54:AJ54" si="210">($O54*T$3+$P54*T$4+$Q54*T$5+$R54*T$6)+T$9</f>
        <v>129.7071689</v>
      </c>
      <c r="AD54" s="24">
        <f t="shared" si="210"/>
        <v>129.7071689</v>
      </c>
      <c r="AE54" s="24">
        <f t="shared" si="210"/>
        <v>129.7071689</v>
      </c>
      <c r="AF54" s="24">
        <f t="shared" si="210"/>
        <v>129.7071689</v>
      </c>
      <c r="AG54" s="24">
        <f t="shared" si="210"/>
        <v>129.7071689</v>
      </c>
      <c r="AH54" s="24">
        <f t="shared" si="210"/>
        <v>129.7071689</v>
      </c>
      <c r="AI54" s="24">
        <f t="shared" si="210"/>
        <v>129.7071689</v>
      </c>
      <c r="AJ54" s="24">
        <f t="shared" si="210"/>
        <v>129.7071689</v>
      </c>
      <c r="AL54" s="21">
        <f t="shared" ref="AL54:AS54" si="211">max(0,AC54)</f>
        <v>129.7071689</v>
      </c>
      <c r="AM54" s="21">
        <f t="shared" si="211"/>
        <v>129.7071689</v>
      </c>
      <c r="AN54" s="21">
        <f t="shared" si="211"/>
        <v>129.7071689</v>
      </c>
      <c r="AO54" s="21">
        <f t="shared" si="211"/>
        <v>129.7071689</v>
      </c>
      <c r="AP54" s="21">
        <f t="shared" si="211"/>
        <v>129.7071689</v>
      </c>
      <c r="AQ54" s="21">
        <f t="shared" si="211"/>
        <v>129.7071689</v>
      </c>
      <c r="AR54" s="21">
        <f t="shared" si="211"/>
        <v>129.7071689</v>
      </c>
      <c r="AS54" s="21">
        <f t="shared" si="211"/>
        <v>129.7071689</v>
      </c>
      <c r="AW54" s="23">
        <f t="shared" si="9"/>
        <v>778.4930134</v>
      </c>
      <c r="AY54" s="24">
        <f t="shared" si="10"/>
        <v>1</v>
      </c>
    </row>
    <row r="55">
      <c r="A55" s="15">
        <f t="shared" si="11"/>
        <v>53</v>
      </c>
      <c r="B55" s="25">
        <v>52.3480990361612</v>
      </c>
      <c r="C55" s="25">
        <v>4.79778205747279</v>
      </c>
      <c r="D55" s="8"/>
      <c r="J55" s="18">
        <f t="shared" ref="J55:M55" si="212">($B55*E$3+$C55*E$4)+E$8</f>
        <v>43.10941082</v>
      </c>
      <c r="K55" s="18">
        <f t="shared" si="212"/>
        <v>43.10941082</v>
      </c>
      <c r="L55" s="18">
        <f t="shared" si="212"/>
        <v>43.10941082</v>
      </c>
      <c r="M55" s="18">
        <f t="shared" si="212"/>
        <v>43.10941082</v>
      </c>
      <c r="O55" s="18">
        <f t="shared" ref="O55:R55" si="213">max(0,J55)</f>
        <v>43.10941082</v>
      </c>
      <c r="P55" s="18">
        <f t="shared" si="213"/>
        <v>43.10941082</v>
      </c>
      <c r="Q55" s="18">
        <f t="shared" si="213"/>
        <v>43.10941082</v>
      </c>
      <c r="R55" s="18">
        <f t="shared" si="213"/>
        <v>43.10941082</v>
      </c>
      <c r="AC55" s="24">
        <f t="shared" ref="AC55:AJ55" si="214">($O55*T$3+$P55*T$4+$Q55*T$5+$R55*T$6)+T$9</f>
        <v>129.5782325</v>
      </c>
      <c r="AD55" s="24">
        <f t="shared" si="214"/>
        <v>129.5782325</v>
      </c>
      <c r="AE55" s="24">
        <f t="shared" si="214"/>
        <v>129.5782325</v>
      </c>
      <c r="AF55" s="24">
        <f t="shared" si="214"/>
        <v>129.5782325</v>
      </c>
      <c r="AG55" s="24">
        <f t="shared" si="214"/>
        <v>129.5782325</v>
      </c>
      <c r="AH55" s="24">
        <f t="shared" si="214"/>
        <v>129.5782325</v>
      </c>
      <c r="AI55" s="24">
        <f t="shared" si="214"/>
        <v>129.5782325</v>
      </c>
      <c r="AJ55" s="24">
        <f t="shared" si="214"/>
        <v>129.5782325</v>
      </c>
      <c r="AL55" s="21">
        <f t="shared" ref="AL55:AS55" si="215">max(0,AC55)</f>
        <v>129.5782325</v>
      </c>
      <c r="AM55" s="21">
        <f t="shared" si="215"/>
        <v>129.5782325</v>
      </c>
      <c r="AN55" s="21">
        <f t="shared" si="215"/>
        <v>129.5782325</v>
      </c>
      <c r="AO55" s="21">
        <f t="shared" si="215"/>
        <v>129.5782325</v>
      </c>
      <c r="AP55" s="21">
        <f t="shared" si="215"/>
        <v>129.5782325</v>
      </c>
      <c r="AQ55" s="21">
        <f t="shared" si="215"/>
        <v>129.5782325</v>
      </c>
      <c r="AR55" s="21">
        <f t="shared" si="215"/>
        <v>129.5782325</v>
      </c>
      <c r="AS55" s="21">
        <f t="shared" si="215"/>
        <v>129.5782325</v>
      </c>
      <c r="AW55" s="23">
        <f t="shared" si="9"/>
        <v>777.7193948</v>
      </c>
      <c r="AY55" s="24">
        <f t="shared" si="10"/>
        <v>1</v>
      </c>
    </row>
    <row r="56">
      <c r="A56" s="15">
        <f t="shared" si="11"/>
        <v>54</v>
      </c>
      <c r="B56" s="25">
        <v>52.3890427065289</v>
      </c>
      <c r="C56" s="25">
        <v>4.90399994223684</v>
      </c>
      <c r="D56" s="8"/>
      <c r="J56" s="18">
        <f t="shared" ref="J56:M56" si="216">($B56*E$3+$C56*E$4)+E$8</f>
        <v>43.21978199</v>
      </c>
      <c r="K56" s="18">
        <f t="shared" si="216"/>
        <v>43.21978199</v>
      </c>
      <c r="L56" s="18">
        <f t="shared" si="216"/>
        <v>43.21978199</v>
      </c>
      <c r="M56" s="18">
        <f t="shared" si="216"/>
        <v>43.21978199</v>
      </c>
      <c r="O56" s="18">
        <f t="shared" ref="O56:R56" si="217">max(0,J56)</f>
        <v>43.21978199</v>
      </c>
      <c r="P56" s="18">
        <f t="shared" si="217"/>
        <v>43.21978199</v>
      </c>
      <c r="Q56" s="18">
        <f t="shared" si="217"/>
        <v>43.21978199</v>
      </c>
      <c r="R56" s="18">
        <f t="shared" si="217"/>
        <v>43.21978199</v>
      </c>
      <c r="AC56" s="24">
        <f t="shared" ref="AC56:AJ56" si="218">($O56*T$3+$P56*T$4+$Q56*T$5+$R56*T$6)+T$9</f>
        <v>129.909346</v>
      </c>
      <c r="AD56" s="24">
        <f t="shared" si="218"/>
        <v>129.909346</v>
      </c>
      <c r="AE56" s="24">
        <f t="shared" si="218"/>
        <v>129.909346</v>
      </c>
      <c r="AF56" s="24">
        <f t="shared" si="218"/>
        <v>129.909346</v>
      </c>
      <c r="AG56" s="24">
        <f t="shared" si="218"/>
        <v>129.909346</v>
      </c>
      <c r="AH56" s="24">
        <f t="shared" si="218"/>
        <v>129.909346</v>
      </c>
      <c r="AI56" s="24">
        <f t="shared" si="218"/>
        <v>129.909346</v>
      </c>
      <c r="AJ56" s="24">
        <f t="shared" si="218"/>
        <v>129.909346</v>
      </c>
      <c r="AL56" s="21">
        <f t="shared" ref="AL56:AS56" si="219">max(0,AC56)</f>
        <v>129.909346</v>
      </c>
      <c r="AM56" s="21">
        <f t="shared" si="219"/>
        <v>129.909346</v>
      </c>
      <c r="AN56" s="21">
        <f t="shared" si="219"/>
        <v>129.909346</v>
      </c>
      <c r="AO56" s="21">
        <f t="shared" si="219"/>
        <v>129.909346</v>
      </c>
      <c r="AP56" s="21">
        <f t="shared" si="219"/>
        <v>129.909346</v>
      </c>
      <c r="AQ56" s="21">
        <f t="shared" si="219"/>
        <v>129.909346</v>
      </c>
      <c r="AR56" s="21">
        <f t="shared" si="219"/>
        <v>129.909346</v>
      </c>
      <c r="AS56" s="21">
        <f t="shared" si="219"/>
        <v>129.909346</v>
      </c>
      <c r="AW56" s="23">
        <f t="shared" si="9"/>
        <v>779.7060758</v>
      </c>
      <c r="AY56" s="24">
        <f t="shared" si="10"/>
        <v>1</v>
      </c>
    </row>
    <row r="57">
      <c r="A57" s="15">
        <f t="shared" si="11"/>
        <v>55</v>
      </c>
      <c r="B57" s="25">
        <v>52.3665911632855</v>
      </c>
      <c r="C57" s="25">
        <v>4.77925866128119</v>
      </c>
      <c r="D57" s="8"/>
      <c r="J57" s="18">
        <f t="shared" ref="J57:M57" si="220">($B57*E$3+$C57*E$4)+E$8</f>
        <v>43.10938737</v>
      </c>
      <c r="K57" s="18">
        <f t="shared" si="220"/>
        <v>43.10938737</v>
      </c>
      <c r="L57" s="18">
        <f t="shared" si="220"/>
        <v>43.10938737</v>
      </c>
      <c r="M57" s="18">
        <f t="shared" si="220"/>
        <v>43.10938737</v>
      </c>
      <c r="O57" s="18">
        <f t="shared" ref="O57:R57" si="221">max(0,J57)</f>
        <v>43.10938737</v>
      </c>
      <c r="P57" s="18">
        <f t="shared" si="221"/>
        <v>43.10938737</v>
      </c>
      <c r="Q57" s="18">
        <f t="shared" si="221"/>
        <v>43.10938737</v>
      </c>
      <c r="R57" s="18">
        <f t="shared" si="221"/>
        <v>43.10938737</v>
      </c>
      <c r="AC57" s="24">
        <f t="shared" ref="AC57:AJ57" si="222">($O57*T$3+$P57*T$4+$Q57*T$5+$R57*T$6)+T$9</f>
        <v>129.5781621</v>
      </c>
      <c r="AD57" s="24">
        <f t="shared" si="222"/>
        <v>129.5781621</v>
      </c>
      <c r="AE57" s="24">
        <f t="shared" si="222"/>
        <v>129.5781621</v>
      </c>
      <c r="AF57" s="24">
        <f t="shared" si="222"/>
        <v>129.5781621</v>
      </c>
      <c r="AG57" s="24">
        <f t="shared" si="222"/>
        <v>129.5781621</v>
      </c>
      <c r="AH57" s="24">
        <f t="shared" si="222"/>
        <v>129.5781621</v>
      </c>
      <c r="AI57" s="24">
        <f t="shared" si="222"/>
        <v>129.5781621</v>
      </c>
      <c r="AJ57" s="24">
        <f t="shared" si="222"/>
        <v>129.5781621</v>
      </c>
      <c r="AL57" s="21">
        <f t="shared" ref="AL57:AS57" si="223">max(0,AC57)</f>
        <v>129.5781621</v>
      </c>
      <c r="AM57" s="21">
        <f t="shared" si="223"/>
        <v>129.5781621</v>
      </c>
      <c r="AN57" s="21">
        <f t="shared" si="223"/>
        <v>129.5781621</v>
      </c>
      <c r="AO57" s="21">
        <f t="shared" si="223"/>
        <v>129.5781621</v>
      </c>
      <c r="AP57" s="21">
        <f t="shared" si="223"/>
        <v>129.5781621</v>
      </c>
      <c r="AQ57" s="21">
        <f t="shared" si="223"/>
        <v>129.5781621</v>
      </c>
      <c r="AR57" s="21">
        <f t="shared" si="223"/>
        <v>129.5781621</v>
      </c>
      <c r="AS57" s="21">
        <f t="shared" si="223"/>
        <v>129.5781621</v>
      </c>
      <c r="AW57" s="23">
        <f t="shared" si="9"/>
        <v>777.7189726</v>
      </c>
      <c r="AY57" s="24">
        <f t="shared" si="10"/>
        <v>1</v>
      </c>
    </row>
    <row r="58">
      <c r="A58" s="15">
        <f t="shared" si="11"/>
        <v>56</v>
      </c>
      <c r="B58" s="25">
        <v>52.3684036299048</v>
      </c>
      <c r="C58" s="25">
        <v>4.9314263099834</v>
      </c>
      <c r="D58" s="8"/>
      <c r="J58" s="18">
        <f t="shared" ref="J58:M58" si="224">($B58*E$3+$C58*E$4)+E$8</f>
        <v>43.22487245</v>
      </c>
      <c r="K58" s="18">
        <f t="shared" si="224"/>
        <v>43.22487245</v>
      </c>
      <c r="L58" s="18">
        <f t="shared" si="224"/>
        <v>43.22487245</v>
      </c>
      <c r="M58" s="18">
        <f t="shared" si="224"/>
        <v>43.22487245</v>
      </c>
      <c r="O58" s="18">
        <f t="shared" ref="O58:R58" si="225">max(0,J58)</f>
        <v>43.22487245</v>
      </c>
      <c r="P58" s="18">
        <f t="shared" si="225"/>
        <v>43.22487245</v>
      </c>
      <c r="Q58" s="18">
        <f t="shared" si="225"/>
        <v>43.22487245</v>
      </c>
      <c r="R58" s="18">
        <f t="shared" si="225"/>
        <v>43.22487245</v>
      </c>
      <c r="AC58" s="24">
        <f t="shared" ref="AC58:AJ58" si="226">($O58*T$3+$P58*T$4+$Q58*T$5+$R58*T$6)+T$9</f>
        <v>129.9246174</v>
      </c>
      <c r="AD58" s="24">
        <f t="shared" si="226"/>
        <v>129.9246174</v>
      </c>
      <c r="AE58" s="24">
        <f t="shared" si="226"/>
        <v>129.9246174</v>
      </c>
      <c r="AF58" s="24">
        <f t="shared" si="226"/>
        <v>129.9246174</v>
      </c>
      <c r="AG58" s="24">
        <f t="shared" si="226"/>
        <v>129.9246174</v>
      </c>
      <c r="AH58" s="24">
        <f t="shared" si="226"/>
        <v>129.9246174</v>
      </c>
      <c r="AI58" s="24">
        <f t="shared" si="226"/>
        <v>129.9246174</v>
      </c>
      <c r="AJ58" s="24">
        <f t="shared" si="226"/>
        <v>129.9246174</v>
      </c>
      <c r="AL58" s="21">
        <f t="shared" ref="AL58:AS58" si="227">max(0,AC58)</f>
        <v>129.9246174</v>
      </c>
      <c r="AM58" s="21">
        <f t="shared" si="227"/>
        <v>129.9246174</v>
      </c>
      <c r="AN58" s="21">
        <f t="shared" si="227"/>
        <v>129.9246174</v>
      </c>
      <c r="AO58" s="21">
        <f t="shared" si="227"/>
        <v>129.9246174</v>
      </c>
      <c r="AP58" s="21">
        <f t="shared" si="227"/>
        <v>129.9246174</v>
      </c>
      <c r="AQ58" s="21">
        <f t="shared" si="227"/>
        <v>129.9246174</v>
      </c>
      <c r="AR58" s="21">
        <f t="shared" si="227"/>
        <v>129.9246174</v>
      </c>
      <c r="AS58" s="21">
        <f t="shared" si="227"/>
        <v>129.9246174</v>
      </c>
      <c r="AW58" s="23">
        <f t="shared" si="9"/>
        <v>779.7977042</v>
      </c>
      <c r="AY58" s="24">
        <f t="shared" si="10"/>
        <v>1</v>
      </c>
    </row>
    <row r="59">
      <c r="A59" s="15">
        <f t="shared" si="11"/>
        <v>57</v>
      </c>
      <c r="B59" s="25">
        <v>52.3695797919357</v>
      </c>
      <c r="C59" s="25">
        <v>4.90308236839445</v>
      </c>
      <c r="D59" s="8"/>
      <c r="J59" s="18">
        <f t="shared" ref="J59:M59" si="228">($B59*E$3+$C59*E$4)+E$8</f>
        <v>43.20449662</v>
      </c>
      <c r="K59" s="18">
        <f t="shared" si="228"/>
        <v>43.20449662</v>
      </c>
      <c r="L59" s="18">
        <f t="shared" si="228"/>
        <v>43.20449662</v>
      </c>
      <c r="M59" s="18">
        <f t="shared" si="228"/>
        <v>43.20449662</v>
      </c>
      <c r="O59" s="18">
        <f t="shared" ref="O59:R59" si="229">max(0,J59)</f>
        <v>43.20449662</v>
      </c>
      <c r="P59" s="18">
        <f t="shared" si="229"/>
        <v>43.20449662</v>
      </c>
      <c r="Q59" s="18">
        <f t="shared" si="229"/>
        <v>43.20449662</v>
      </c>
      <c r="R59" s="18">
        <f t="shared" si="229"/>
        <v>43.20449662</v>
      </c>
      <c r="AC59" s="24">
        <f t="shared" ref="AC59:AJ59" si="230">($O59*T$3+$P59*T$4+$Q59*T$5+$R59*T$6)+T$9</f>
        <v>129.8634899</v>
      </c>
      <c r="AD59" s="24">
        <f t="shared" si="230"/>
        <v>129.8634899</v>
      </c>
      <c r="AE59" s="24">
        <f t="shared" si="230"/>
        <v>129.8634899</v>
      </c>
      <c r="AF59" s="24">
        <f t="shared" si="230"/>
        <v>129.8634899</v>
      </c>
      <c r="AG59" s="24">
        <f t="shared" si="230"/>
        <v>129.8634899</v>
      </c>
      <c r="AH59" s="24">
        <f t="shared" si="230"/>
        <v>129.8634899</v>
      </c>
      <c r="AI59" s="24">
        <f t="shared" si="230"/>
        <v>129.8634899</v>
      </c>
      <c r="AJ59" s="24">
        <f t="shared" si="230"/>
        <v>129.8634899</v>
      </c>
      <c r="AL59" s="21">
        <f t="shared" ref="AL59:AS59" si="231">max(0,AC59)</f>
        <v>129.8634899</v>
      </c>
      <c r="AM59" s="21">
        <f t="shared" si="231"/>
        <v>129.8634899</v>
      </c>
      <c r="AN59" s="21">
        <f t="shared" si="231"/>
        <v>129.8634899</v>
      </c>
      <c r="AO59" s="21">
        <f t="shared" si="231"/>
        <v>129.8634899</v>
      </c>
      <c r="AP59" s="21">
        <f t="shared" si="231"/>
        <v>129.8634899</v>
      </c>
      <c r="AQ59" s="21">
        <f t="shared" si="231"/>
        <v>129.8634899</v>
      </c>
      <c r="AR59" s="21">
        <f t="shared" si="231"/>
        <v>129.8634899</v>
      </c>
      <c r="AS59" s="21">
        <f t="shared" si="231"/>
        <v>129.8634899</v>
      </c>
      <c r="AW59" s="23">
        <f t="shared" si="9"/>
        <v>779.4309392</v>
      </c>
      <c r="AY59" s="24">
        <f t="shared" si="10"/>
        <v>1</v>
      </c>
    </row>
    <row r="60">
      <c r="A60" s="15">
        <f t="shared" si="11"/>
        <v>58</v>
      </c>
      <c r="B60" s="25">
        <v>52.3784762387858</v>
      </c>
      <c r="C60" s="25">
        <v>4.95229768732961</v>
      </c>
      <c r="D60" s="8"/>
      <c r="J60" s="18">
        <f t="shared" ref="J60:M60" si="232">($B60*E$3+$C60*E$4)+E$8</f>
        <v>43.24808044</v>
      </c>
      <c r="K60" s="18">
        <f t="shared" si="232"/>
        <v>43.24808044</v>
      </c>
      <c r="L60" s="18">
        <f t="shared" si="232"/>
        <v>43.24808044</v>
      </c>
      <c r="M60" s="18">
        <f t="shared" si="232"/>
        <v>43.24808044</v>
      </c>
      <c r="O60" s="18">
        <f t="shared" ref="O60:R60" si="233">max(0,J60)</f>
        <v>43.24808044</v>
      </c>
      <c r="P60" s="18">
        <f t="shared" si="233"/>
        <v>43.24808044</v>
      </c>
      <c r="Q60" s="18">
        <f t="shared" si="233"/>
        <v>43.24808044</v>
      </c>
      <c r="R60" s="18">
        <f t="shared" si="233"/>
        <v>43.24808044</v>
      </c>
      <c r="AC60" s="24">
        <f t="shared" ref="AC60:AJ60" si="234">($O60*T$3+$P60*T$4+$Q60*T$5+$R60*T$6)+T$9</f>
        <v>129.9942413</v>
      </c>
      <c r="AD60" s="24">
        <f t="shared" si="234"/>
        <v>129.9942413</v>
      </c>
      <c r="AE60" s="24">
        <f t="shared" si="234"/>
        <v>129.9942413</v>
      </c>
      <c r="AF60" s="24">
        <f t="shared" si="234"/>
        <v>129.9942413</v>
      </c>
      <c r="AG60" s="24">
        <f t="shared" si="234"/>
        <v>129.9942413</v>
      </c>
      <c r="AH60" s="24">
        <f t="shared" si="234"/>
        <v>129.9942413</v>
      </c>
      <c r="AI60" s="24">
        <f t="shared" si="234"/>
        <v>129.9942413</v>
      </c>
      <c r="AJ60" s="24">
        <f t="shared" si="234"/>
        <v>129.9942413</v>
      </c>
      <c r="AL60" s="21">
        <f t="shared" ref="AL60:AS60" si="235">max(0,AC60)</f>
        <v>129.9942413</v>
      </c>
      <c r="AM60" s="21">
        <f t="shared" si="235"/>
        <v>129.9942413</v>
      </c>
      <c r="AN60" s="21">
        <f t="shared" si="235"/>
        <v>129.9942413</v>
      </c>
      <c r="AO60" s="21">
        <f t="shared" si="235"/>
        <v>129.9942413</v>
      </c>
      <c r="AP60" s="21">
        <f t="shared" si="235"/>
        <v>129.9942413</v>
      </c>
      <c r="AQ60" s="21">
        <f t="shared" si="235"/>
        <v>129.9942413</v>
      </c>
      <c r="AR60" s="21">
        <f t="shared" si="235"/>
        <v>129.9942413</v>
      </c>
      <c r="AS60" s="21">
        <f t="shared" si="235"/>
        <v>129.9942413</v>
      </c>
      <c r="AW60" s="23">
        <f t="shared" si="9"/>
        <v>780.215448</v>
      </c>
      <c r="AY60" s="24">
        <f t="shared" si="10"/>
        <v>1</v>
      </c>
    </row>
    <row r="61">
      <c r="A61" s="15"/>
    </row>
    <row r="62">
      <c r="A62" s="15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</row>
    <row r="65">
      <c r="A65" s="8"/>
      <c r="B65" s="2"/>
      <c r="C65" s="2"/>
      <c r="D65" s="8"/>
      <c r="E65" s="8"/>
      <c r="F65" s="8"/>
      <c r="G65" s="8"/>
      <c r="H65" s="27" t="s">
        <v>15</v>
      </c>
      <c r="I65" s="8"/>
      <c r="J65" s="8"/>
      <c r="K65" s="8"/>
      <c r="L65" s="8"/>
      <c r="M65" s="8"/>
      <c r="N65" s="8"/>
      <c r="O65" s="8"/>
      <c r="P65" s="8"/>
    </row>
    <row r="66">
      <c r="A66" s="8"/>
      <c r="B66" s="27" t="s">
        <v>16</v>
      </c>
      <c r="C66" s="8"/>
      <c r="D66" s="8"/>
      <c r="E66" s="8"/>
      <c r="F66" s="27" t="s">
        <v>17</v>
      </c>
      <c r="G66" s="8"/>
      <c r="H66" s="8"/>
      <c r="I66" s="8"/>
      <c r="J66" s="8"/>
      <c r="K66" s="8"/>
      <c r="L66" s="8"/>
      <c r="M66" s="8"/>
      <c r="N66" s="8"/>
      <c r="O66" s="8"/>
      <c r="P66" s="8"/>
    </row>
    <row r="67">
      <c r="A67" s="8"/>
      <c r="B67" s="7" t="s">
        <v>6</v>
      </c>
      <c r="C67" s="8" t="s">
        <v>18</v>
      </c>
      <c r="D67" s="8" t="s">
        <v>19</v>
      </c>
      <c r="E67" s="8" t="s">
        <v>20</v>
      </c>
      <c r="F67" s="8" t="s">
        <v>21</v>
      </c>
      <c r="G67" s="8"/>
      <c r="H67" s="8"/>
      <c r="I67" s="8"/>
      <c r="J67" s="8"/>
      <c r="K67" s="8"/>
      <c r="L67" s="8"/>
      <c r="M67" s="8" t="s">
        <v>3</v>
      </c>
      <c r="N67" s="8"/>
      <c r="O67" s="10" t="s">
        <v>22</v>
      </c>
      <c r="P67" s="8"/>
      <c r="Q67" s="27" t="s">
        <v>23</v>
      </c>
      <c r="R67" s="8"/>
      <c r="CG67" s="8"/>
      <c r="CH67" s="8"/>
      <c r="CI67" s="8" t="s">
        <v>24</v>
      </c>
      <c r="CJ67" s="8"/>
      <c r="CK67" s="8"/>
    </row>
    <row r="68">
      <c r="A68" s="24">
        <v>1.0</v>
      </c>
      <c r="B68" s="28">
        <f t="shared" ref="B68:B125" si="236">AY3</f>
        <v>0.851952802</v>
      </c>
      <c r="C68" s="24">
        <v>0.0</v>
      </c>
      <c r="D68" s="24">
        <f t="shared" ref="D68:D125" si="237">B68-C68</f>
        <v>0.851952802</v>
      </c>
      <c r="E68" s="24">
        <f t="shared" ref="E68:E125" si="238">B68 * (1-B68)</f>
        <v>0.1261292252</v>
      </c>
      <c r="F68" s="29">
        <f t="shared" ref="F68:F125" si="239">E68*D68</f>
        <v>0.1074561468</v>
      </c>
      <c r="G68" s="8"/>
      <c r="H68" s="8"/>
      <c r="I68" s="8"/>
      <c r="J68" s="8"/>
      <c r="K68" s="8"/>
      <c r="L68" s="8"/>
      <c r="M68" s="37">
        <v>0.7425247524193966</v>
      </c>
      <c r="N68" s="8"/>
      <c r="O68" s="30">
        <f t="shared" ref="O68:O75" si="240">M68-CJ68</f>
        <v>0.7350495048</v>
      </c>
      <c r="P68" s="8"/>
      <c r="Q68" s="31">
        <v>0.25</v>
      </c>
      <c r="R68" s="31">
        <v>0.25</v>
      </c>
      <c r="S68" s="31">
        <v>0.25</v>
      </c>
      <c r="T68" s="31">
        <v>0.25</v>
      </c>
      <c r="U68" s="31">
        <v>0.25</v>
      </c>
      <c r="V68" s="31">
        <v>0.25</v>
      </c>
      <c r="W68" s="31">
        <v>0.25</v>
      </c>
      <c r="X68" s="31">
        <v>0.25</v>
      </c>
      <c r="Z68" s="31">
        <v>0.25</v>
      </c>
      <c r="AA68" s="32">
        <v>0.25</v>
      </c>
      <c r="AB68" s="32">
        <v>0.25</v>
      </c>
      <c r="AC68" s="32">
        <v>0.25</v>
      </c>
      <c r="AD68" s="32">
        <v>0.25</v>
      </c>
      <c r="AE68" s="32">
        <v>0.25</v>
      </c>
      <c r="AF68" s="32">
        <v>0.25</v>
      </c>
      <c r="AG68" s="32">
        <v>0.25</v>
      </c>
      <c r="AH68" s="32">
        <v>0.25</v>
      </c>
      <c r="AI68" s="32">
        <v>0.25</v>
      </c>
      <c r="AJ68" s="32">
        <v>0.25</v>
      </c>
      <c r="AK68" s="32">
        <v>0.25</v>
      </c>
      <c r="AL68" s="32">
        <v>0.25</v>
      </c>
      <c r="AM68" s="32">
        <v>0.25</v>
      </c>
      <c r="AN68" s="32">
        <v>0.25</v>
      </c>
      <c r="AO68" s="32">
        <v>0.25</v>
      </c>
      <c r="AP68" s="32">
        <v>0.25</v>
      </c>
      <c r="AQ68" s="32">
        <v>0.25</v>
      </c>
      <c r="AR68" s="32">
        <v>0.25</v>
      </c>
      <c r="AS68" s="32">
        <v>0.25</v>
      </c>
      <c r="AT68" s="32">
        <v>0.25</v>
      </c>
      <c r="AU68" s="32">
        <v>0.25</v>
      </c>
      <c r="AV68" s="32">
        <v>0.25</v>
      </c>
      <c r="AW68" s="32">
        <v>0.25</v>
      </c>
      <c r="AX68" s="32">
        <v>0.25</v>
      </c>
      <c r="AY68" s="32">
        <v>0.25</v>
      </c>
      <c r="AZ68" s="32">
        <v>0.25</v>
      </c>
      <c r="BA68" s="32">
        <v>0.25</v>
      </c>
      <c r="BB68" s="32">
        <v>0.25</v>
      </c>
      <c r="BC68" s="32">
        <v>129.9942413337597</v>
      </c>
      <c r="BD68" s="32">
        <v>129.945532139859</v>
      </c>
      <c r="BE68" s="32">
        <v>129.76963997155636</v>
      </c>
      <c r="BF68" s="32">
        <v>129.67995165354205</v>
      </c>
      <c r="BG68" s="32">
        <v>129.63414454671656</v>
      </c>
      <c r="BH68" s="32">
        <v>129.68012561748117</v>
      </c>
      <c r="BI68" s="32">
        <v>129.75328025799215</v>
      </c>
      <c r="BJ68" s="32">
        <v>129.5360942090469</v>
      </c>
      <c r="BK68" s="32">
        <v>129.66899957524146</v>
      </c>
      <c r="BL68" s="32">
        <v>129.75877474430908</v>
      </c>
      <c r="BM68" s="32">
        <v>129.77231658484345</v>
      </c>
      <c r="BN68" s="32">
        <v>129.58203094955417</v>
      </c>
      <c r="BO68" s="32">
        <v>130.01748938355325</v>
      </c>
      <c r="BP68" s="32">
        <v>129.7905212776064</v>
      </c>
      <c r="BQ68" s="32">
        <v>129.89634715274747</v>
      </c>
      <c r="BR68" s="32">
        <v>129.75135682375253</v>
      </c>
      <c r="BS68" s="32">
        <v>129.93134385811078</v>
      </c>
      <c r="BT68" s="32">
        <v>129.88773656479927</v>
      </c>
      <c r="BU68" s="32">
        <v>129.77648383943685</v>
      </c>
      <c r="BV68" s="32">
        <v>129.68674901087442</v>
      </c>
      <c r="BW68" s="32">
        <v>129.95304153043946</v>
      </c>
      <c r="BX68" s="32">
        <v>129.58939687539527</v>
      </c>
      <c r="BY68" s="32">
        <v>129.70716890315344</v>
      </c>
      <c r="BZ68" s="32">
        <v>129.57823246067647</v>
      </c>
      <c r="CA68" s="32">
        <v>129.9093459597229</v>
      </c>
      <c r="CB68" s="32">
        <v>129.57816210527506</v>
      </c>
      <c r="CC68" s="32">
        <v>129.92461736474843</v>
      </c>
      <c r="CD68" s="32">
        <v>129.86348986074285</v>
      </c>
      <c r="CE68" s="32">
        <v>129.9942413337597</v>
      </c>
      <c r="CG68" s="24">
        <f t="shared" ref="CG68:CG75" si="241">(Z68*$F$68)+(AA68*$F$69)+(AB68*$F$70)+(AC68*$F$71)+(AD68*$F$72)+(AE68*$F$73)+(AF68*$F$74)+(AG68*$F$75)+(AH68*$F$76)+(AI68*$F$77)+(AJ68*$F$78)+(AK68*$F$79)+(AL68*$F$80)+(AM68*$F$81)+(AN68*$F$82)+(AO68*$F$83)+(AP68*$F$84)+(AQ68*$F$85)+(AR68*$F$86)+(AS68*$F$87)+(AT68*$F$88)+(AU68*$F$89)+(AV68*$F$90)+(AW68*$F$91)+(AX68*$F$92)+(AY68*$F$93)+(AZ68*$F$94)+(BA68*$F$95)+(BB68*$F$96)+(BC68*$F$97)+(BD68*$F$98)+(BE68*$F$99)+(BF68*$F$100)+(BG68*$F$101)+(BH68*$F$102)+(BI68*$F$103)+(BJ68*$F$104)+(BK68*$F$105)+(BL68*$F$106)+(BM68*$F$107)+(BN68*$F$108)+(BO68*$F$109)+(BP68*$F$110)+(BQ68*$F$111)+(BR68*$F$112)+(BS68*$F$113)+(BT68*$F$114)+(BU68*$F$115)+(BV68*$F$116)+(BW68*$F$117)+(BX68*$F$118)+(BY68*$F$119)+(BZ68*$F$120)+(CA68*$F$121)+(CB68*$F$122)+(CC68*$F$123)+(CD68*$F$124) +(CE68*$F$125)</f>
        <v>0.7475247581</v>
      </c>
      <c r="CH68" s="8" t="s">
        <v>12</v>
      </c>
      <c r="CI68" s="24">
        <v>0.01</v>
      </c>
      <c r="CJ68" s="24">
        <f t="shared" ref="CJ68:CJ75" si="242">CG68*$CI$68</f>
        <v>0.007475247581</v>
      </c>
      <c r="CK68" s="8"/>
    </row>
    <row r="69">
      <c r="A69" s="24">
        <f t="shared" ref="A69:A125" si="243">A68+1</f>
        <v>2</v>
      </c>
      <c r="B69" s="28">
        <f t="shared" si="236"/>
        <v>0.851952802</v>
      </c>
      <c r="C69" s="24">
        <v>0.0</v>
      </c>
      <c r="D69" s="24">
        <f t="shared" si="237"/>
        <v>0.851952802</v>
      </c>
      <c r="E69" s="24">
        <f t="shared" si="238"/>
        <v>0.1261292252</v>
      </c>
      <c r="F69" s="29">
        <f t="shared" si="239"/>
        <v>0.1074561468</v>
      </c>
      <c r="G69" s="8"/>
      <c r="H69" s="8"/>
      <c r="I69" s="8"/>
      <c r="J69" s="8"/>
      <c r="K69" s="8"/>
      <c r="L69" s="8"/>
      <c r="M69" s="37">
        <v>0.7425247524193966</v>
      </c>
      <c r="N69" s="8"/>
      <c r="O69" s="30">
        <f t="shared" si="240"/>
        <v>0.7350495048</v>
      </c>
      <c r="P69" s="8"/>
      <c r="Q69" s="32">
        <v>0.25</v>
      </c>
      <c r="R69" s="32">
        <v>0.25</v>
      </c>
      <c r="S69" s="32">
        <v>0.25</v>
      </c>
      <c r="T69" s="32">
        <v>0.25</v>
      </c>
      <c r="U69" s="32">
        <v>0.25</v>
      </c>
      <c r="V69" s="32">
        <v>0.25</v>
      </c>
      <c r="W69" s="32">
        <v>0.25</v>
      </c>
      <c r="X69" s="32">
        <v>0.25</v>
      </c>
      <c r="Z69" s="31">
        <v>0.25</v>
      </c>
      <c r="AA69" s="32">
        <v>0.25</v>
      </c>
      <c r="AB69" s="32">
        <v>0.25</v>
      </c>
      <c r="AC69" s="32">
        <v>0.25</v>
      </c>
      <c r="AD69" s="32">
        <v>0.25</v>
      </c>
      <c r="AE69" s="32">
        <v>0.25</v>
      </c>
      <c r="AF69" s="32">
        <v>0.25</v>
      </c>
      <c r="AG69" s="32">
        <v>0.25</v>
      </c>
      <c r="AH69" s="32">
        <v>0.25</v>
      </c>
      <c r="AI69" s="32">
        <v>0.25</v>
      </c>
      <c r="AJ69" s="32">
        <v>0.25</v>
      </c>
      <c r="AK69" s="32">
        <v>0.25</v>
      </c>
      <c r="AL69" s="32">
        <v>0.25</v>
      </c>
      <c r="AM69" s="32">
        <v>0.25</v>
      </c>
      <c r="AN69" s="32">
        <v>0.25</v>
      </c>
      <c r="AO69" s="32">
        <v>0.25</v>
      </c>
      <c r="AP69" s="32">
        <v>0.25</v>
      </c>
      <c r="AQ69" s="32">
        <v>0.25</v>
      </c>
      <c r="AR69" s="32">
        <v>0.25</v>
      </c>
      <c r="AS69" s="32">
        <v>0.25</v>
      </c>
      <c r="AT69" s="32">
        <v>0.25</v>
      </c>
      <c r="AU69" s="32">
        <v>0.25</v>
      </c>
      <c r="AV69" s="32">
        <v>0.25</v>
      </c>
      <c r="AW69" s="32">
        <v>0.25</v>
      </c>
      <c r="AX69" s="32">
        <v>0.25</v>
      </c>
      <c r="AY69" s="32">
        <v>0.25</v>
      </c>
      <c r="AZ69" s="32">
        <v>0.25</v>
      </c>
      <c r="BA69" s="32">
        <v>0.25</v>
      </c>
      <c r="BB69" s="32">
        <v>0.25</v>
      </c>
      <c r="BC69" s="32">
        <v>129.9942413337597</v>
      </c>
      <c r="BD69" s="32">
        <v>129.945532139859</v>
      </c>
      <c r="BE69" s="32">
        <v>129.76963997155636</v>
      </c>
      <c r="BF69" s="32">
        <v>129.67995165354205</v>
      </c>
      <c r="BG69" s="32">
        <v>129.63414454671656</v>
      </c>
      <c r="BH69" s="32">
        <v>129.68012561748117</v>
      </c>
      <c r="BI69" s="32">
        <v>129.75328025799215</v>
      </c>
      <c r="BJ69" s="32">
        <v>129.5360942090469</v>
      </c>
      <c r="BK69" s="32">
        <v>129.66899957524146</v>
      </c>
      <c r="BL69" s="32">
        <v>129.75877474430908</v>
      </c>
      <c r="BM69" s="32">
        <v>129.77231658484345</v>
      </c>
      <c r="BN69" s="32">
        <v>129.58203094955417</v>
      </c>
      <c r="BO69" s="32">
        <v>130.01748938355325</v>
      </c>
      <c r="BP69" s="32">
        <v>129.7905212776064</v>
      </c>
      <c r="BQ69" s="32">
        <v>129.89634715274747</v>
      </c>
      <c r="BR69" s="32">
        <v>129.75135682375253</v>
      </c>
      <c r="BS69" s="32">
        <v>129.93134385811078</v>
      </c>
      <c r="BT69" s="32">
        <v>129.88773656479927</v>
      </c>
      <c r="BU69" s="32">
        <v>129.77648383943685</v>
      </c>
      <c r="BV69" s="32">
        <v>129.68674901087442</v>
      </c>
      <c r="BW69" s="32">
        <v>129.95304153043946</v>
      </c>
      <c r="BX69" s="32">
        <v>129.58939687539527</v>
      </c>
      <c r="BY69" s="32">
        <v>129.70716890315344</v>
      </c>
      <c r="BZ69" s="32">
        <v>129.57823246067647</v>
      </c>
      <c r="CA69" s="32">
        <v>129.9093459597229</v>
      </c>
      <c r="CB69" s="32">
        <v>129.57816210527506</v>
      </c>
      <c r="CC69" s="32">
        <v>129.92461736474843</v>
      </c>
      <c r="CD69" s="32">
        <v>129.86348986074285</v>
      </c>
      <c r="CE69" s="32">
        <v>129.9942413337597</v>
      </c>
      <c r="CG69" s="24">
        <f t="shared" si="241"/>
        <v>0.7475247581</v>
      </c>
      <c r="CJ69" s="24">
        <f t="shared" si="242"/>
        <v>0.007475247581</v>
      </c>
    </row>
    <row r="70">
      <c r="A70" s="24">
        <f t="shared" si="243"/>
        <v>3</v>
      </c>
      <c r="B70" s="28">
        <f t="shared" si="236"/>
        <v>0.851952802</v>
      </c>
      <c r="C70" s="24">
        <v>0.0</v>
      </c>
      <c r="D70" s="24">
        <f t="shared" si="237"/>
        <v>0.851952802</v>
      </c>
      <c r="E70" s="24">
        <f t="shared" si="238"/>
        <v>0.1261292252</v>
      </c>
      <c r="F70" s="29">
        <f t="shared" si="239"/>
        <v>0.1074561468</v>
      </c>
      <c r="G70" s="8"/>
      <c r="H70" s="8" t="s">
        <v>25</v>
      </c>
      <c r="I70" s="27" t="s">
        <v>26</v>
      </c>
      <c r="J70" s="8"/>
      <c r="K70" s="8"/>
      <c r="L70" s="8"/>
      <c r="M70" s="37">
        <v>0.7425247524193966</v>
      </c>
      <c r="N70" s="8"/>
      <c r="O70" s="30">
        <f t="shared" si="240"/>
        <v>0.7350495048</v>
      </c>
      <c r="P70" s="8"/>
      <c r="Q70" s="32">
        <v>0.25</v>
      </c>
      <c r="R70" s="32">
        <v>0.25</v>
      </c>
      <c r="S70" s="32">
        <v>0.25</v>
      </c>
      <c r="T70" s="32">
        <v>0.25</v>
      </c>
      <c r="U70" s="32">
        <v>0.25</v>
      </c>
      <c r="V70" s="32">
        <v>0.25</v>
      </c>
      <c r="W70" s="32">
        <v>0.25</v>
      </c>
      <c r="X70" s="32">
        <v>0.25</v>
      </c>
      <c r="Z70" s="31">
        <v>0.25</v>
      </c>
      <c r="AA70" s="32">
        <v>0.25</v>
      </c>
      <c r="AB70" s="32">
        <v>0.25</v>
      </c>
      <c r="AC70" s="32">
        <v>0.25</v>
      </c>
      <c r="AD70" s="32">
        <v>0.25</v>
      </c>
      <c r="AE70" s="32">
        <v>0.25</v>
      </c>
      <c r="AF70" s="32">
        <v>0.25</v>
      </c>
      <c r="AG70" s="32">
        <v>0.25</v>
      </c>
      <c r="AH70" s="32">
        <v>0.25</v>
      </c>
      <c r="AI70" s="32">
        <v>0.25</v>
      </c>
      <c r="AJ70" s="32">
        <v>0.25</v>
      </c>
      <c r="AK70" s="32">
        <v>0.25</v>
      </c>
      <c r="AL70" s="32">
        <v>0.25</v>
      </c>
      <c r="AM70" s="32">
        <v>0.25</v>
      </c>
      <c r="AN70" s="32">
        <v>0.25</v>
      </c>
      <c r="AO70" s="32">
        <v>0.25</v>
      </c>
      <c r="AP70" s="32">
        <v>0.25</v>
      </c>
      <c r="AQ70" s="32">
        <v>0.25</v>
      </c>
      <c r="AR70" s="32">
        <v>0.25</v>
      </c>
      <c r="AS70" s="32">
        <v>0.25</v>
      </c>
      <c r="AT70" s="32">
        <v>0.25</v>
      </c>
      <c r="AU70" s="32">
        <v>0.25</v>
      </c>
      <c r="AV70" s="32">
        <v>0.25</v>
      </c>
      <c r="AW70" s="32">
        <v>0.25</v>
      </c>
      <c r="AX70" s="32">
        <v>0.25</v>
      </c>
      <c r="AY70" s="32">
        <v>0.25</v>
      </c>
      <c r="AZ70" s="32">
        <v>0.25</v>
      </c>
      <c r="BA70" s="32">
        <v>0.25</v>
      </c>
      <c r="BB70" s="32">
        <v>0.25</v>
      </c>
      <c r="BC70" s="32">
        <v>129.9942413337597</v>
      </c>
      <c r="BD70" s="32">
        <v>129.945532139859</v>
      </c>
      <c r="BE70" s="32">
        <v>129.76963997155636</v>
      </c>
      <c r="BF70" s="32">
        <v>129.67995165354205</v>
      </c>
      <c r="BG70" s="32">
        <v>129.63414454671656</v>
      </c>
      <c r="BH70" s="32">
        <v>129.68012561748117</v>
      </c>
      <c r="BI70" s="32">
        <v>129.75328025799215</v>
      </c>
      <c r="BJ70" s="32">
        <v>129.5360942090469</v>
      </c>
      <c r="BK70" s="32">
        <v>129.66899957524146</v>
      </c>
      <c r="BL70" s="32">
        <v>129.75877474430908</v>
      </c>
      <c r="BM70" s="32">
        <v>129.77231658484345</v>
      </c>
      <c r="BN70" s="32">
        <v>129.58203094955417</v>
      </c>
      <c r="BO70" s="32">
        <v>130.01748938355325</v>
      </c>
      <c r="BP70" s="32">
        <v>129.7905212776064</v>
      </c>
      <c r="BQ70" s="32">
        <v>129.89634715274747</v>
      </c>
      <c r="BR70" s="32">
        <v>129.75135682375253</v>
      </c>
      <c r="BS70" s="32">
        <v>129.93134385811078</v>
      </c>
      <c r="BT70" s="32">
        <v>129.88773656479927</v>
      </c>
      <c r="BU70" s="32">
        <v>129.77648383943685</v>
      </c>
      <c r="BV70" s="32">
        <v>129.68674901087442</v>
      </c>
      <c r="BW70" s="32">
        <v>129.95304153043946</v>
      </c>
      <c r="BX70" s="32">
        <v>129.58939687539527</v>
      </c>
      <c r="BY70" s="32">
        <v>129.70716890315344</v>
      </c>
      <c r="BZ70" s="32">
        <v>129.57823246067647</v>
      </c>
      <c r="CA70" s="32">
        <v>129.9093459597229</v>
      </c>
      <c r="CB70" s="32">
        <v>129.57816210527506</v>
      </c>
      <c r="CC70" s="32">
        <v>129.92461736474843</v>
      </c>
      <c r="CD70" s="32">
        <v>129.86348986074285</v>
      </c>
      <c r="CE70" s="32">
        <v>129.9942413337597</v>
      </c>
      <c r="CG70" s="24">
        <f t="shared" si="241"/>
        <v>0.7475247581</v>
      </c>
      <c r="CJ70" s="24">
        <f t="shared" si="242"/>
        <v>0.007475247581</v>
      </c>
    </row>
    <row r="71">
      <c r="A71" s="24">
        <f t="shared" si="243"/>
        <v>4</v>
      </c>
      <c r="B71" s="28">
        <f t="shared" si="236"/>
        <v>0.851952802</v>
      </c>
      <c r="C71" s="24">
        <v>0.0</v>
      </c>
      <c r="D71" s="24">
        <f t="shared" si="237"/>
        <v>0.851952802</v>
      </c>
      <c r="E71" s="24">
        <f t="shared" si="238"/>
        <v>0.1261292252</v>
      </c>
      <c r="F71" s="29">
        <f t="shared" si="239"/>
        <v>0.1074561468</v>
      </c>
      <c r="G71" s="8"/>
      <c r="H71" s="33"/>
      <c r="I71" s="33"/>
      <c r="J71" s="8"/>
      <c r="K71" s="8"/>
      <c r="L71" s="8"/>
      <c r="M71" s="37">
        <v>0.7425247524193966</v>
      </c>
      <c r="N71" s="8"/>
      <c r="O71" s="30">
        <f t="shared" si="240"/>
        <v>0.7350495048</v>
      </c>
      <c r="P71" s="8"/>
      <c r="Q71" s="32">
        <v>0.25</v>
      </c>
      <c r="R71" s="32">
        <v>0.25</v>
      </c>
      <c r="S71" s="32">
        <v>0.25</v>
      </c>
      <c r="T71" s="32">
        <v>0.25</v>
      </c>
      <c r="U71" s="32">
        <v>0.25</v>
      </c>
      <c r="V71" s="32">
        <v>0.25</v>
      </c>
      <c r="W71" s="32">
        <v>0.25</v>
      </c>
      <c r="X71" s="32">
        <v>0.25</v>
      </c>
      <c r="Z71" s="31">
        <v>0.25</v>
      </c>
      <c r="AA71" s="32">
        <v>0.25</v>
      </c>
      <c r="AB71" s="32">
        <v>0.25</v>
      </c>
      <c r="AC71" s="32">
        <v>0.25</v>
      </c>
      <c r="AD71" s="32">
        <v>0.25</v>
      </c>
      <c r="AE71" s="32">
        <v>0.25</v>
      </c>
      <c r="AF71" s="32">
        <v>0.25</v>
      </c>
      <c r="AG71" s="32">
        <v>0.25</v>
      </c>
      <c r="AH71" s="32">
        <v>0.25</v>
      </c>
      <c r="AI71" s="32">
        <v>0.25</v>
      </c>
      <c r="AJ71" s="32">
        <v>0.25</v>
      </c>
      <c r="AK71" s="32">
        <v>0.25</v>
      </c>
      <c r="AL71" s="32">
        <v>0.25</v>
      </c>
      <c r="AM71" s="32">
        <v>0.25</v>
      </c>
      <c r="AN71" s="32">
        <v>0.25</v>
      </c>
      <c r="AO71" s="32">
        <v>0.25</v>
      </c>
      <c r="AP71" s="32">
        <v>0.25</v>
      </c>
      <c r="AQ71" s="32">
        <v>0.25</v>
      </c>
      <c r="AR71" s="32">
        <v>0.25</v>
      </c>
      <c r="AS71" s="32">
        <v>0.25</v>
      </c>
      <c r="AT71" s="32">
        <v>0.25</v>
      </c>
      <c r="AU71" s="32">
        <v>0.25</v>
      </c>
      <c r="AV71" s="32">
        <v>0.25</v>
      </c>
      <c r="AW71" s="32">
        <v>0.25</v>
      </c>
      <c r="AX71" s="32">
        <v>0.25</v>
      </c>
      <c r="AY71" s="32">
        <v>0.25</v>
      </c>
      <c r="AZ71" s="32">
        <v>0.25</v>
      </c>
      <c r="BA71" s="32">
        <v>0.25</v>
      </c>
      <c r="BB71" s="32">
        <v>0.25</v>
      </c>
      <c r="BC71" s="32">
        <v>129.9942413337597</v>
      </c>
      <c r="BD71" s="32">
        <v>129.945532139859</v>
      </c>
      <c r="BE71" s="32">
        <v>129.76963997155636</v>
      </c>
      <c r="BF71" s="32">
        <v>129.67995165354205</v>
      </c>
      <c r="BG71" s="32">
        <v>129.63414454671656</v>
      </c>
      <c r="BH71" s="32">
        <v>129.68012561748117</v>
      </c>
      <c r="BI71" s="32">
        <v>129.75328025799215</v>
      </c>
      <c r="BJ71" s="32">
        <v>129.5360942090469</v>
      </c>
      <c r="BK71" s="32">
        <v>129.66899957524146</v>
      </c>
      <c r="BL71" s="32">
        <v>129.75877474430908</v>
      </c>
      <c r="BM71" s="32">
        <v>129.77231658484345</v>
      </c>
      <c r="BN71" s="32">
        <v>129.58203094955417</v>
      </c>
      <c r="BO71" s="32">
        <v>130.01748938355325</v>
      </c>
      <c r="BP71" s="32">
        <v>129.7905212776064</v>
      </c>
      <c r="BQ71" s="32">
        <v>129.89634715274747</v>
      </c>
      <c r="BR71" s="32">
        <v>129.75135682375253</v>
      </c>
      <c r="BS71" s="32">
        <v>129.93134385811078</v>
      </c>
      <c r="BT71" s="32">
        <v>129.88773656479927</v>
      </c>
      <c r="BU71" s="32">
        <v>129.77648383943685</v>
      </c>
      <c r="BV71" s="32">
        <v>129.68674901087442</v>
      </c>
      <c r="BW71" s="32">
        <v>129.95304153043946</v>
      </c>
      <c r="BX71" s="32">
        <v>129.58939687539527</v>
      </c>
      <c r="BY71" s="32">
        <v>129.70716890315344</v>
      </c>
      <c r="BZ71" s="32">
        <v>129.57823246067647</v>
      </c>
      <c r="CA71" s="32">
        <v>129.9093459597229</v>
      </c>
      <c r="CB71" s="32">
        <v>129.57816210527506</v>
      </c>
      <c r="CC71" s="32">
        <v>129.92461736474843</v>
      </c>
      <c r="CD71" s="32">
        <v>129.86348986074285</v>
      </c>
      <c r="CE71" s="32">
        <v>129.9942413337597</v>
      </c>
      <c r="CG71" s="24">
        <f t="shared" si="241"/>
        <v>0.7475247581</v>
      </c>
      <c r="CJ71" s="24">
        <f t="shared" si="242"/>
        <v>0.007475247581</v>
      </c>
    </row>
    <row r="72">
      <c r="A72" s="24">
        <f t="shared" si="243"/>
        <v>5</v>
      </c>
      <c r="B72" s="28">
        <f t="shared" si="236"/>
        <v>0.851952802</v>
      </c>
      <c r="C72" s="24">
        <v>0.0</v>
      </c>
      <c r="D72" s="24">
        <f t="shared" si="237"/>
        <v>0.851952802</v>
      </c>
      <c r="E72" s="24">
        <f t="shared" si="238"/>
        <v>0.1261292252</v>
      </c>
      <c r="F72" s="29">
        <f t="shared" si="239"/>
        <v>0.1074561468</v>
      </c>
      <c r="G72" s="8"/>
      <c r="H72" s="12" t="s">
        <v>13</v>
      </c>
      <c r="I72" s="33"/>
      <c r="J72" s="8"/>
      <c r="K72" s="8"/>
      <c r="L72" s="8"/>
      <c r="M72" s="37">
        <v>0.7425247524193966</v>
      </c>
      <c r="N72" s="8"/>
      <c r="O72" s="30">
        <f t="shared" si="240"/>
        <v>0.7350495048</v>
      </c>
      <c r="P72" s="8"/>
      <c r="Q72" s="32">
        <v>0.25</v>
      </c>
      <c r="R72" s="32">
        <v>0.25</v>
      </c>
      <c r="S72" s="32">
        <v>0.25</v>
      </c>
      <c r="T72" s="32">
        <v>0.25</v>
      </c>
      <c r="U72" s="32">
        <v>0.25</v>
      </c>
      <c r="V72" s="32">
        <v>0.25</v>
      </c>
      <c r="W72" s="32">
        <v>0.25</v>
      </c>
      <c r="X72" s="32">
        <v>0.25</v>
      </c>
      <c r="Z72" s="31">
        <v>0.25</v>
      </c>
      <c r="AA72" s="32">
        <v>0.25</v>
      </c>
      <c r="AB72" s="32">
        <v>0.25</v>
      </c>
      <c r="AC72" s="32">
        <v>0.25</v>
      </c>
      <c r="AD72" s="32">
        <v>0.25</v>
      </c>
      <c r="AE72" s="32">
        <v>0.25</v>
      </c>
      <c r="AF72" s="32">
        <v>0.25</v>
      </c>
      <c r="AG72" s="32">
        <v>0.25</v>
      </c>
      <c r="AH72" s="32">
        <v>0.25</v>
      </c>
      <c r="AI72" s="32">
        <v>0.25</v>
      </c>
      <c r="AJ72" s="32">
        <v>0.25</v>
      </c>
      <c r="AK72" s="32">
        <v>0.25</v>
      </c>
      <c r="AL72" s="32">
        <v>0.25</v>
      </c>
      <c r="AM72" s="32">
        <v>0.25</v>
      </c>
      <c r="AN72" s="32">
        <v>0.25</v>
      </c>
      <c r="AO72" s="32">
        <v>0.25</v>
      </c>
      <c r="AP72" s="32">
        <v>0.25</v>
      </c>
      <c r="AQ72" s="32">
        <v>0.25</v>
      </c>
      <c r="AR72" s="32">
        <v>0.25</v>
      </c>
      <c r="AS72" s="32">
        <v>0.25</v>
      </c>
      <c r="AT72" s="32">
        <v>0.25</v>
      </c>
      <c r="AU72" s="32">
        <v>0.25</v>
      </c>
      <c r="AV72" s="32">
        <v>0.25</v>
      </c>
      <c r="AW72" s="32">
        <v>0.25</v>
      </c>
      <c r="AX72" s="32">
        <v>0.25</v>
      </c>
      <c r="AY72" s="32">
        <v>0.25</v>
      </c>
      <c r="AZ72" s="32">
        <v>0.25</v>
      </c>
      <c r="BA72" s="32">
        <v>0.25</v>
      </c>
      <c r="BB72" s="32">
        <v>0.25</v>
      </c>
      <c r="BC72" s="32">
        <v>129.9942413337597</v>
      </c>
      <c r="BD72" s="32">
        <v>129.945532139859</v>
      </c>
      <c r="BE72" s="32">
        <v>129.76963997155636</v>
      </c>
      <c r="BF72" s="32">
        <v>129.67995165354205</v>
      </c>
      <c r="BG72" s="32">
        <v>129.63414454671656</v>
      </c>
      <c r="BH72" s="32">
        <v>129.68012561748117</v>
      </c>
      <c r="BI72" s="32">
        <v>129.75328025799215</v>
      </c>
      <c r="BJ72" s="32">
        <v>129.5360942090469</v>
      </c>
      <c r="BK72" s="32">
        <v>129.66899957524146</v>
      </c>
      <c r="BL72" s="32">
        <v>129.75877474430908</v>
      </c>
      <c r="BM72" s="32">
        <v>129.77231658484345</v>
      </c>
      <c r="BN72" s="32">
        <v>129.58203094955417</v>
      </c>
      <c r="BO72" s="32">
        <v>130.01748938355325</v>
      </c>
      <c r="BP72" s="32">
        <v>129.7905212776064</v>
      </c>
      <c r="BQ72" s="32">
        <v>129.89634715274747</v>
      </c>
      <c r="BR72" s="32">
        <v>129.75135682375253</v>
      </c>
      <c r="BS72" s="32">
        <v>129.93134385811078</v>
      </c>
      <c r="BT72" s="32">
        <v>129.88773656479927</v>
      </c>
      <c r="BU72" s="32">
        <v>129.77648383943685</v>
      </c>
      <c r="BV72" s="32">
        <v>129.68674901087442</v>
      </c>
      <c r="BW72" s="32">
        <v>129.95304153043946</v>
      </c>
      <c r="BX72" s="32">
        <v>129.58939687539527</v>
      </c>
      <c r="BY72" s="32">
        <v>129.70716890315344</v>
      </c>
      <c r="BZ72" s="32">
        <v>129.57823246067647</v>
      </c>
      <c r="CA72" s="32">
        <v>129.9093459597229</v>
      </c>
      <c r="CB72" s="32">
        <v>129.57816210527506</v>
      </c>
      <c r="CC72" s="32">
        <v>129.92461736474843</v>
      </c>
      <c r="CD72" s="32">
        <v>129.86348986074285</v>
      </c>
      <c r="CE72" s="32">
        <v>129.9942413337597</v>
      </c>
      <c r="CG72" s="24">
        <f t="shared" si="241"/>
        <v>0.7475247581</v>
      </c>
      <c r="CJ72" s="24">
        <f t="shared" si="242"/>
        <v>0.007475247581</v>
      </c>
    </row>
    <row r="73">
      <c r="A73" s="24">
        <f t="shared" si="243"/>
        <v>6</v>
      </c>
      <c r="B73" s="28">
        <f t="shared" si="236"/>
        <v>0.851952802</v>
      </c>
      <c r="C73" s="24">
        <v>0.0</v>
      </c>
      <c r="D73" s="24">
        <f t="shared" si="237"/>
        <v>0.851952802</v>
      </c>
      <c r="E73" s="24">
        <f t="shared" si="238"/>
        <v>0.1261292252</v>
      </c>
      <c r="F73" s="29">
        <f t="shared" si="239"/>
        <v>0.1074561468</v>
      </c>
      <c r="G73" s="8"/>
      <c r="H73" s="29">
        <v>0.25</v>
      </c>
      <c r="I73" s="8"/>
      <c r="J73" s="8"/>
      <c r="K73" s="8"/>
      <c r="L73" s="8"/>
      <c r="M73" s="37">
        <v>0.7425247524193966</v>
      </c>
      <c r="N73" s="8"/>
      <c r="O73" s="30">
        <f t="shared" si="240"/>
        <v>0.7350495048</v>
      </c>
      <c r="P73" s="8"/>
      <c r="Q73" s="32">
        <v>0.25</v>
      </c>
      <c r="R73" s="32">
        <v>0.25</v>
      </c>
      <c r="S73" s="32">
        <v>0.25</v>
      </c>
      <c r="T73" s="32">
        <v>0.25</v>
      </c>
      <c r="U73" s="32">
        <v>0.25</v>
      </c>
      <c r="V73" s="32">
        <v>0.25</v>
      </c>
      <c r="W73" s="32">
        <v>0.25</v>
      </c>
      <c r="X73" s="32">
        <v>0.25</v>
      </c>
      <c r="Z73" s="31">
        <v>0.25</v>
      </c>
      <c r="AA73" s="32">
        <v>0.25</v>
      </c>
      <c r="AB73" s="32">
        <v>0.25</v>
      </c>
      <c r="AC73" s="32">
        <v>0.25</v>
      </c>
      <c r="AD73" s="32">
        <v>0.25</v>
      </c>
      <c r="AE73" s="32">
        <v>0.25</v>
      </c>
      <c r="AF73" s="32">
        <v>0.25</v>
      </c>
      <c r="AG73" s="32">
        <v>0.25</v>
      </c>
      <c r="AH73" s="32">
        <v>0.25</v>
      </c>
      <c r="AI73" s="32">
        <v>0.25</v>
      </c>
      <c r="AJ73" s="32">
        <v>0.25</v>
      </c>
      <c r="AK73" s="32">
        <v>0.25</v>
      </c>
      <c r="AL73" s="32">
        <v>0.25</v>
      </c>
      <c r="AM73" s="32">
        <v>0.25</v>
      </c>
      <c r="AN73" s="32">
        <v>0.25</v>
      </c>
      <c r="AO73" s="32">
        <v>0.25</v>
      </c>
      <c r="AP73" s="32">
        <v>0.25</v>
      </c>
      <c r="AQ73" s="32">
        <v>0.25</v>
      </c>
      <c r="AR73" s="32">
        <v>0.25</v>
      </c>
      <c r="AS73" s="32">
        <v>0.25</v>
      </c>
      <c r="AT73" s="32">
        <v>0.25</v>
      </c>
      <c r="AU73" s="32">
        <v>0.25</v>
      </c>
      <c r="AV73" s="32">
        <v>0.25</v>
      </c>
      <c r="AW73" s="32">
        <v>0.25</v>
      </c>
      <c r="AX73" s="32">
        <v>0.25</v>
      </c>
      <c r="AY73" s="32">
        <v>0.25</v>
      </c>
      <c r="AZ73" s="32">
        <v>0.25</v>
      </c>
      <c r="BA73" s="32">
        <v>0.25</v>
      </c>
      <c r="BB73" s="32">
        <v>0.25</v>
      </c>
      <c r="BC73" s="32">
        <v>129.9942413337597</v>
      </c>
      <c r="BD73" s="32">
        <v>129.945532139859</v>
      </c>
      <c r="BE73" s="32">
        <v>129.76963997155636</v>
      </c>
      <c r="BF73" s="32">
        <v>129.67995165354205</v>
      </c>
      <c r="BG73" s="32">
        <v>129.63414454671656</v>
      </c>
      <c r="BH73" s="32">
        <v>129.68012561748117</v>
      </c>
      <c r="BI73" s="32">
        <v>129.75328025799215</v>
      </c>
      <c r="BJ73" s="32">
        <v>129.5360942090469</v>
      </c>
      <c r="BK73" s="32">
        <v>129.66899957524146</v>
      </c>
      <c r="BL73" s="32">
        <v>129.75877474430908</v>
      </c>
      <c r="BM73" s="32">
        <v>129.77231658484345</v>
      </c>
      <c r="BN73" s="32">
        <v>129.58203094955417</v>
      </c>
      <c r="BO73" s="32">
        <v>130.01748938355325</v>
      </c>
      <c r="BP73" s="32">
        <v>129.7905212776064</v>
      </c>
      <c r="BQ73" s="32">
        <v>129.89634715274747</v>
      </c>
      <c r="BR73" s="32">
        <v>129.75135682375253</v>
      </c>
      <c r="BS73" s="32">
        <v>129.93134385811078</v>
      </c>
      <c r="BT73" s="32">
        <v>129.88773656479927</v>
      </c>
      <c r="BU73" s="32">
        <v>129.77648383943685</v>
      </c>
      <c r="BV73" s="32">
        <v>129.68674901087442</v>
      </c>
      <c r="BW73" s="32">
        <v>129.95304153043946</v>
      </c>
      <c r="BX73" s="32">
        <v>129.58939687539527</v>
      </c>
      <c r="BY73" s="32">
        <v>129.70716890315344</v>
      </c>
      <c r="BZ73" s="32">
        <v>129.57823246067647</v>
      </c>
      <c r="CA73" s="32">
        <v>129.9093459597229</v>
      </c>
      <c r="CB73" s="32">
        <v>129.57816210527506</v>
      </c>
      <c r="CC73" s="32">
        <v>129.92461736474843</v>
      </c>
      <c r="CD73" s="32">
        <v>129.86348986074285</v>
      </c>
      <c r="CE73" s="32">
        <v>129.9942413337597</v>
      </c>
      <c r="CG73" s="24">
        <f t="shared" si="241"/>
        <v>0.7475247581</v>
      </c>
      <c r="CJ73" s="24">
        <f t="shared" si="242"/>
        <v>0.007475247581</v>
      </c>
    </row>
    <row r="74">
      <c r="A74" s="24">
        <f t="shared" si="243"/>
        <v>7</v>
      </c>
      <c r="B74" s="28">
        <f t="shared" si="236"/>
        <v>0.851952802</v>
      </c>
      <c r="C74" s="24">
        <v>0.0</v>
      </c>
      <c r="D74" s="24">
        <f t="shared" si="237"/>
        <v>0.851952802</v>
      </c>
      <c r="E74" s="24">
        <f t="shared" si="238"/>
        <v>0.1261292252</v>
      </c>
      <c r="F74" s="29">
        <f t="shared" si="239"/>
        <v>0.1074561468</v>
      </c>
      <c r="G74" s="8"/>
      <c r="H74" s="8"/>
      <c r="I74" s="8"/>
      <c r="J74" s="8"/>
      <c r="K74" s="8"/>
      <c r="L74" s="8"/>
      <c r="M74" s="37">
        <v>0.7425247524193966</v>
      </c>
      <c r="N74" s="8"/>
      <c r="O74" s="30">
        <f t="shared" si="240"/>
        <v>0.7350495048</v>
      </c>
      <c r="P74" s="8"/>
      <c r="Q74" s="32">
        <v>0.25</v>
      </c>
      <c r="R74" s="32">
        <v>0.25</v>
      </c>
      <c r="S74" s="32">
        <v>0.25</v>
      </c>
      <c r="T74" s="32">
        <v>0.25</v>
      </c>
      <c r="U74" s="32">
        <v>0.25</v>
      </c>
      <c r="V74" s="32">
        <v>0.25</v>
      </c>
      <c r="W74" s="32">
        <v>0.25</v>
      </c>
      <c r="X74" s="32">
        <v>0.25</v>
      </c>
      <c r="Z74" s="31">
        <v>0.25</v>
      </c>
      <c r="AA74" s="32">
        <v>0.25</v>
      </c>
      <c r="AB74" s="32">
        <v>0.25</v>
      </c>
      <c r="AC74" s="32">
        <v>0.25</v>
      </c>
      <c r="AD74" s="32">
        <v>0.25</v>
      </c>
      <c r="AE74" s="32">
        <v>0.25</v>
      </c>
      <c r="AF74" s="32">
        <v>0.25</v>
      </c>
      <c r="AG74" s="32">
        <v>0.25</v>
      </c>
      <c r="AH74" s="32">
        <v>0.25</v>
      </c>
      <c r="AI74" s="32">
        <v>0.25</v>
      </c>
      <c r="AJ74" s="32">
        <v>0.25</v>
      </c>
      <c r="AK74" s="32">
        <v>0.25</v>
      </c>
      <c r="AL74" s="32">
        <v>0.25</v>
      </c>
      <c r="AM74" s="32">
        <v>0.25</v>
      </c>
      <c r="AN74" s="32">
        <v>0.25</v>
      </c>
      <c r="AO74" s="32">
        <v>0.25</v>
      </c>
      <c r="AP74" s="32">
        <v>0.25</v>
      </c>
      <c r="AQ74" s="32">
        <v>0.25</v>
      </c>
      <c r="AR74" s="32">
        <v>0.25</v>
      </c>
      <c r="AS74" s="32">
        <v>0.25</v>
      </c>
      <c r="AT74" s="32">
        <v>0.25</v>
      </c>
      <c r="AU74" s="32">
        <v>0.25</v>
      </c>
      <c r="AV74" s="32">
        <v>0.25</v>
      </c>
      <c r="AW74" s="32">
        <v>0.25</v>
      </c>
      <c r="AX74" s="32">
        <v>0.25</v>
      </c>
      <c r="AY74" s="32">
        <v>0.25</v>
      </c>
      <c r="AZ74" s="32">
        <v>0.25</v>
      </c>
      <c r="BA74" s="32">
        <v>0.25</v>
      </c>
      <c r="BB74" s="32">
        <v>0.25</v>
      </c>
      <c r="BC74" s="32">
        <v>129.9942413337597</v>
      </c>
      <c r="BD74" s="32">
        <v>129.945532139859</v>
      </c>
      <c r="BE74" s="32">
        <v>129.76963997155636</v>
      </c>
      <c r="BF74" s="32">
        <v>129.67995165354205</v>
      </c>
      <c r="BG74" s="32">
        <v>129.63414454671656</v>
      </c>
      <c r="BH74" s="32">
        <v>129.68012561748117</v>
      </c>
      <c r="BI74" s="32">
        <v>129.75328025799215</v>
      </c>
      <c r="BJ74" s="32">
        <v>129.5360942090469</v>
      </c>
      <c r="BK74" s="32">
        <v>129.66899957524146</v>
      </c>
      <c r="BL74" s="32">
        <v>129.75877474430908</v>
      </c>
      <c r="BM74" s="32">
        <v>129.77231658484345</v>
      </c>
      <c r="BN74" s="32">
        <v>129.58203094955417</v>
      </c>
      <c r="BO74" s="32">
        <v>130.01748938355325</v>
      </c>
      <c r="BP74" s="32">
        <v>129.7905212776064</v>
      </c>
      <c r="BQ74" s="32">
        <v>129.89634715274747</v>
      </c>
      <c r="BR74" s="32">
        <v>129.75135682375253</v>
      </c>
      <c r="BS74" s="32">
        <v>129.93134385811078</v>
      </c>
      <c r="BT74" s="32">
        <v>129.88773656479927</v>
      </c>
      <c r="BU74" s="32">
        <v>129.77648383943685</v>
      </c>
      <c r="BV74" s="32">
        <v>129.68674901087442</v>
      </c>
      <c r="BW74" s="32">
        <v>129.95304153043946</v>
      </c>
      <c r="BX74" s="32">
        <v>129.58939687539527</v>
      </c>
      <c r="BY74" s="32">
        <v>129.70716890315344</v>
      </c>
      <c r="BZ74" s="32">
        <v>129.57823246067647</v>
      </c>
      <c r="CA74" s="32">
        <v>129.9093459597229</v>
      </c>
      <c r="CB74" s="32">
        <v>129.57816210527506</v>
      </c>
      <c r="CC74" s="32">
        <v>129.92461736474843</v>
      </c>
      <c r="CD74" s="32">
        <v>129.86348986074285</v>
      </c>
      <c r="CE74" s="32">
        <v>129.9942413337597</v>
      </c>
      <c r="CG74" s="24">
        <f t="shared" si="241"/>
        <v>0.7475247581</v>
      </c>
      <c r="CJ74" s="24">
        <f t="shared" si="242"/>
        <v>0.007475247581</v>
      </c>
    </row>
    <row r="75">
      <c r="A75" s="24">
        <f t="shared" si="243"/>
        <v>8</v>
      </c>
      <c r="B75" s="28">
        <f t="shared" si="236"/>
        <v>0.851952802</v>
      </c>
      <c r="C75" s="24">
        <v>0.0</v>
      </c>
      <c r="D75" s="24">
        <f t="shared" si="237"/>
        <v>0.851952802</v>
      </c>
      <c r="E75" s="24">
        <f t="shared" si="238"/>
        <v>0.1261292252</v>
      </c>
      <c r="F75" s="29">
        <f t="shared" si="239"/>
        <v>0.1074561468</v>
      </c>
      <c r="G75" s="8"/>
      <c r="H75" s="8"/>
      <c r="I75" s="8"/>
      <c r="J75" s="8"/>
      <c r="K75" s="8"/>
      <c r="L75" s="8"/>
      <c r="M75" s="37">
        <v>0.7425247524193966</v>
      </c>
      <c r="N75" s="8"/>
      <c r="O75" s="30">
        <f t="shared" si="240"/>
        <v>0.7350495048</v>
      </c>
      <c r="P75" s="8"/>
      <c r="Q75" s="32">
        <v>0.25</v>
      </c>
      <c r="R75" s="32">
        <v>0.25</v>
      </c>
      <c r="S75" s="32">
        <v>0.25</v>
      </c>
      <c r="T75" s="32">
        <v>0.25</v>
      </c>
      <c r="U75" s="32">
        <v>0.25</v>
      </c>
      <c r="V75" s="32">
        <v>0.25</v>
      </c>
      <c r="W75" s="32">
        <v>0.25</v>
      </c>
      <c r="X75" s="32">
        <v>0.25</v>
      </c>
      <c r="Z75" s="31">
        <v>0.25</v>
      </c>
      <c r="AA75" s="32">
        <v>0.25</v>
      </c>
      <c r="AB75" s="32">
        <v>0.25</v>
      </c>
      <c r="AC75" s="32">
        <v>0.25</v>
      </c>
      <c r="AD75" s="32">
        <v>0.25</v>
      </c>
      <c r="AE75" s="32">
        <v>0.25</v>
      </c>
      <c r="AF75" s="32">
        <v>0.25</v>
      </c>
      <c r="AG75" s="32">
        <v>0.25</v>
      </c>
      <c r="AH75" s="32">
        <v>0.25</v>
      </c>
      <c r="AI75" s="32">
        <v>0.25</v>
      </c>
      <c r="AJ75" s="32">
        <v>0.25</v>
      </c>
      <c r="AK75" s="32">
        <v>0.25</v>
      </c>
      <c r="AL75" s="32">
        <v>0.25</v>
      </c>
      <c r="AM75" s="32">
        <v>0.25</v>
      </c>
      <c r="AN75" s="32">
        <v>0.25</v>
      </c>
      <c r="AO75" s="32">
        <v>0.25</v>
      </c>
      <c r="AP75" s="32">
        <v>0.25</v>
      </c>
      <c r="AQ75" s="32">
        <v>0.25</v>
      </c>
      <c r="AR75" s="32">
        <v>0.25</v>
      </c>
      <c r="AS75" s="32">
        <v>0.25</v>
      </c>
      <c r="AT75" s="32">
        <v>0.25</v>
      </c>
      <c r="AU75" s="32">
        <v>0.25</v>
      </c>
      <c r="AV75" s="32">
        <v>0.25</v>
      </c>
      <c r="AW75" s="32">
        <v>0.25</v>
      </c>
      <c r="AX75" s="32">
        <v>0.25</v>
      </c>
      <c r="AY75" s="32">
        <v>0.25</v>
      </c>
      <c r="AZ75" s="32">
        <v>0.25</v>
      </c>
      <c r="BA75" s="32">
        <v>0.25</v>
      </c>
      <c r="BB75" s="32">
        <v>0.25</v>
      </c>
      <c r="BC75" s="32">
        <v>129.9942413337597</v>
      </c>
      <c r="BD75" s="32">
        <v>129.945532139859</v>
      </c>
      <c r="BE75" s="32">
        <v>129.76963997155636</v>
      </c>
      <c r="BF75" s="32">
        <v>129.67995165354205</v>
      </c>
      <c r="BG75" s="32">
        <v>129.63414454671656</v>
      </c>
      <c r="BH75" s="32">
        <v>129.68012561748117</v>
      </c>
      <c r="BI75" s="32">
        <v>129.75328025799215</v>
      </c>
      <c r="BJ75" s="32">
        <v>129.5360942090469</v>
      </c>
      <c r="BK75" s="32">
        <v>129.66899957524146</v>
      </c>
      <c r="BL75" s="32">
        <v>129.75877474430908</v>
      </c>
      <c r="BM75" s="32">
        <v>129.77231658484345</v>
      </c>
      <c r="BN75" s="32">
        <v>129.58203094955417</v>
      </c>
      <c r="BO75" s="32">
        <v>130.01748938355325</v>
      </c>
      <c r="BP75" s="32">
        <v>129.7905212776064</v>
      </c>
      <c r="BQ75" s="32">
        <v>129.89634715274747</v>
      </c>
      <c r="BR75" s="32">
        <v>129.75135682375253</v>
      </c>
      <c r="BS75" s="32">
        <v>129.93134385811078</v>
      </c>
      <c r="BT75" s="32">
        <v>129.88773656479927</v>
      </c>
      <c r="BU75" s="32">
        <v>129.77648383943685</v>
      </c>
      <c r="BV75" s="32">
        <v>129.68674901087442</v>
      </c>
      <c r="BW75" s="32">
        <v>129.95304153043946</v>
      </c>
      <c r="BX75" s="32">
        <v>129.58939687539527</v>
      </c>
      <c r="BY75" s="32">
        <v>129.70716890315344</v>
      </c>
      <c r="BZ75" s="32">
        <v>129.57823246067647</v>
      </c>
      <c r="CA75" s="32">
        <v>129.9093459597229</v>
      </c>
      <c r="CB75" s="32">
        <v>129.57816210527506</v>
      </c>
      <c r="CC75" s="32">
        <v>129.92461736474843</v>
      </c>
      <c r="CD75" s="32">
        <v>129.86348986074285</v>
      </c>
      <c r="CE75" s="32">
        <v>129.9942413337597</v>
      </c>
      <c r="CG75" s="24">
        <f t="shared" si="241"/>
        <v>0.7475247581</v>
      </c>
      <c r="CJ75" s="24">
        <f t="shared" si="242"/>
        <v>0.007475247581</v>
      </c>
    </row>
    <row r="76">
      <c r="A76" s="24">
        <f t="shared" si="243"/>
        <v>9</v>
      </c>
      <c r="B76" s="28">
        <f t="shared" si="236"/>
        <v>0.851952802</v>
      </c>
      <c r="C76" s="24">
        <v>0.0</v>
      </c>
      <c r="D76" s="24">
        <f t="shared" si="237"/>
        <v>0.851952802</v>
      </c>
      <c r="E76" s="24">
        <f t="shared" si="238"/>
        <v>0.1261292252</v>
      </c>
      <c r="F76" s="29">
        <f t="shared" si="239"/>
        <v>0.1074561468</v>
      </c>
      <c r="G76" s="8"/>
      <c r="H76" s="24">
        <f>AVERAGE(F68:F125)</f>
        <v>0.05155343159</v>
      </c>
      <c r="I76" s="8"/>
      <c r="J76" s="24">
        <v>0.01</v>
      </c>
      <c r="K76" s="8"/>
      <c r="L76" s="24">
        <f>H76*J76</f>
        <v>0.0005155343159</v>
      </c>
      <c r="M76" s="37">
        <v>0.75</v>
      </c>
      <c r="N76" s="8"/>
      <c r="O76" s="8"/>
      <c r="P76" s="8"/>
      <c r="Q76" s="32">
        <v>0.25</v>
      </c>
      <c r="R76" s="32">
        <v>0.25</v>
      </c>
      <c r="S76" s="32">
        <v>0.25</v>
      </c>
      <c r="T76" s="32">
        <v>0.25</v>
      </c>
      <c r="U76" s="32">
        <v>0.25</v>
      </c>
      <c r="V76" s="32">
        <v>0.25</v>
      </c>
      <c r="W76" s="32">
        <v>0.25</v>
      </c>
      <c r="X76" s="32">
        <v>0.25</v>
      </c>
    </row>
    <row r="77">
      <c r="A77" s="24">
        <f t="shared" si="243"/>
        <v>10</v>
      </c>
      <c r="B77" s="28">
        <f t="shared" si="236"/>
        <v>0.851952802</v>
      </c>
      <c r="C77" s="24">
        <v>0.0</v>
      </c>
      <c r="D77" s="24">
        <f t="shared" si="237"/>
        <v>0.851952802</v>
      </c>
      <c r="E77" s="24">
        <f t="shared" si="238"/>
        <v>0.1261292252</v>
      </c>
      <c r="F77" s="29">
        <f t="shared" si="239"/>
        <v>0.1074561468</v>
      </c>
      <c r="G77" s="8"/>
      <c r="H77" s="8"/>
      <c r="I77" s="8"/>
      <c r="J77" s="8"/>
      <c r="K77" s="8"/>
      <c r="L77" s="8"/>
      <c r="M77" s="37">
        <v>0.75</v>
      </c>
      <c r="N77" s="8"/>
      <c r="O77" s="8"/>
      <c r="P77" s="8"/>
      <c r="Q77" s="32">
        <v>0.25</v>
      </c>
      <c r="R77" s="32">
        <v>0.25</v>
      </c>
      <c r="S77" s="32">
        <v>0.25</v>
      </c>
      <c r="T77" s="32">
        <v>0.25</v>
      </c>
      <c r="U77" s="32">
        <v>0.25</v>
      </c>
      <c r="V77" s="32">
        <v>0.25</v>
      </c>
      <c r="W77" s="32">
        <v>0.25</v>
      </c>
      <c r="X77" s="32">
        <v>0.25</v>
      </c>
    </row>
    <row r="78">
      <c r="A78" s="24">
        <f t="shared" si="243"/>
        <v>11</v>
      </c>
      <c r="B78" s="28">
        <f t="shared" si="236"/>
        <v>0.851952802</v>
      </c>
      <c r="C78" s="24">
        <v>0.0</v>
      </c>
      <c r="D78" s="24">
        <f t="shared" si="237"/>
        <v>0.851952802</v>
      </c>
      <c r="E78" s="24">
        <f t="shared" si="238"/>
        <v>0.1261292252</v>
      </c>
      <c r="F78" s="29">
        <f t="shared" si="239"/>
        <v>0.1074561468</v>
      </c>
      <c r="G78" s="8"/>
      <c r="H78" s="8"/>
      <c r="I78" s="8"/>
      <c r="J78" s="8"/>
      <c r="K78" s="8"/>
      <c r="L78" s="8"/>
      <c r="M78" s="37">
        <v>0.75</v>
      </c>
      <c r="N78" s="8"/>
      <c r="O78" s="8"/>
      <c r="P78" s="8"/>
      <c r="Q78" s="32">
        <v>0.25</v>
      </c>
      <c r="R78" s="32">
        <v>0.25</v>
      </c>
      <c r="S78" s="32">
        <v>0.25</v>
      </c>
      <c r="T78" s="32">
        <v>0.25</v>
      </c>
      <c r="U78" s="32">
        <v>0.25</v>
      </c>
      <c r="V78" s="32">
        <v>0.25</v>
      </c>
      <c r="W78" s="32">
        <v>0.25</v>
      </c>
      <c r="X78" s="32">
        <v>0.25</v>
      </c>
      <c r="Z78" s="32">
        <f t="shared" ref="Z78:CE78" si="244">(Z68*$F$68)</f>
        <v>0.0268640367</v>
      </c>
      <c r="AA78" s="32">
        <f t="shared" si="244"/>
        <v>0.0268640367</v>
      </c>
      <c r="AB78" s="32">
        <f t="shared" si="244"/>
        <v>0.0268640367</v>
      </c>
      <c r="AC78" s="32">
        <f t="shared" si="244"/>
        <v>0.0268640367</v>
      </c>
      <c r="AD78" s="32">
        <f t="shared" si="244"/>
        <v>0.0268640367</v>
      </c>
      <c r="AE78" s="32">
        <f t="shared" si="244"/>
        <v>0.0268640367</v>
      </c>
      <c r="AF78" s="32">
        <f t="shared" si="244"/>
        <v>0.0268640367</v>
      </c>
      <c r="AG78" s="32">
        <f t="shared" si="244"/>
        <v>0.0268640367</v>
      </c>
      <c r="AH78" s="32">
        <f t="shared" si="244"/>
        <v>0.0268640367</v>
      </c>
      <c r="AI78" s="32">
        <f t="shared" si="244"/>
        <v>0.0268640367</v>
      </c>
      <c r="AJ78" s="32">
        <f t="shared" si="244"/>
        <v>0.0268640367</v>
      </c>
      <c r="AK78" s="32">
        <f t="shared" si="244"/>
        <v>0.0268640367</v>
      </c>
      <c r="AL78" s="32">
        <f t="shared" si="244"/>
        <v>0.0268640367</v>
      </c>
      <c r="AM78" s="32">
        <f t="shared" si="244"/>
        <v>0.0268640367</v>
      </c>
      <c r="AN78" s="32">
        <f t="shared" si="244"/>
        <v>0.0268640367</v>
      </c>
      <c r="AO78" s="32">
        <f t="shared" si="244"/>
        <v>0.0268640367</v>
      </c>
      <c r="AP78" s="32">
        <f t="shared" si="244"/>
        <v>0.0268640367</v>
      </c>
      <c r="AQ78" s="32">
        <f t="shared" si="244"/>
        <v>0.0268640367</v>
      </c>
      <c r="AR78" s="32">
        <f t="shared" si="244"/>
        <v>0.0268640367</v>
      </c>
      <c r="AS78" s="32">
        <f t="shared" si="244"/>
        <v>0.0268640367</v>
      </c>
      <c r="AT78" s="32">
        <f t="shared" si="244"/>
        <v>0.0268640367</v>
      </c>
      <c r="AU78" s="32">
        <f t="shared" si="244"/>
        <v>0.0268640367</v>
      </c>
      <c r="AV78" s="32">
        <f t="shared" si="244"/>
        <v>0.0268640367</v>
      </c>
      <c r="AW78" s="32">
        <f t="shared" si="244"/>
        <v>0.0268640367</v>
      </c>
      <c r="AX78" s="32">
        <f t="shared" si="244"/>
        <v>0.0268640367</v>
      </c>
      <c r="AY78" s="32">
        <f t="shared" si="244"/>
        <v>0.0268640367</v>
      </c>
      <c r="AZ78" s="32">
        <f t="shared" si="244"/>
        <v>0.0268640367</v>
      </c>
      <c r="BA78" s="32">
        <f t="shared" si="244"/>
        <v>0.0268640367</v>
      </c>
      <c r="BB78" s="32">
        <f t="shared" si="244"/>
        <v>0.0268640367</v>
      </c>
      <c r="BC78" s="32">
        <f t="shared" si="244"/>
        <v>13.96868028</v>
      </c>
      <c r="BD78" s="32">
        <f t="shared" si="244"/>
        <v>13.96344618</v>
      </c>
      <c r="BE78" s="32">
        <f t="shared" si="244"/>
        <v>13.94454548</v>
      </c>
      <c r="BF78" s="32">
        <f t="shared" si="244"/>
        <v>13.93490792</v>
      </c>
      <c r="BG78" s="32">
        <f t="shared" si="244"/>
        <v>13.92998567</v>
      </c>
      <c r="BH78" s="32">
        <f t="shared" si="244"/>
        <v>13.93492662</v>
      </c>
      <c r="BI78" s="32">
        <f t="shared" si="244"/>
        <v>13.94278753</v>
      </c>
      <c r="BJ78" s="32">
        <f t="shared" si="244"/>
        <v>13.91944956</v>
      </c>
      <c r="BK78" s="32">
        <f t="shared" si="244"/>
        <v>13.93373105</v>
      </c>
      <c r="BL78" s="32">
        <f t="shared" si="244"/>
        <v>13.94337795</v>
      </c>
      <c r="BM78" s="32">
        <f t="shared" si="244"/>
        <v>13.9448331</v>
      </c>
      <c r="BN78" s="32">
        <f t="shared" si="244"/>
        <v>13.92438574</v>
      </c>
      <c r="BO78" s="32">
        <f t="shared" si="244"/>
        <v>13.97117843</v>
      </c>
      <c r="BP78" s="32">
        <f t="shared" si="244"/>
        <v>13.94678931</v>
      </c>
      <c r="BQ78" s="32">
        <f t="shared" si="244"/>
        <v>13.95816095</v>
      </c>
      <c r="BR78" s="32">
        <f t="shared" si="244"/>
        <v>13.94258085</v>
      </c>
      <c r="BS78" s="32">
        <f t="shared" si="244"/>
        <v>13.96192156</v>
      </c>
      <c r="BT78" s="32">
        <f t="shared" si="244"/>
        <v>13.95723569</v>
      </c>
      <c r="BU78" s="32">
        <f t="shared" si="244"/>
        <v>13.9452809</v>
      </c>
      <c r="BV78" s="32">
        <f t="shared" si="244"/>
        <v>13.93563834</v>
      </c>
      <c r="BW78" s="32">
        <f t="shared" si="244"/>
        <v>13.96425311</v>
      </c>
      <c r="BX78" s="32">
        <f t="shared" si="244"/>
        <v>13.92517726</v>
      </c>
      <c r="BY78" s="32">
        <f t="shared" si="244"/>
        <v>13.93783258</v>
      </c>
      <c r="BZ78" s="32">
        <f t="shared" si="244"/>
        <v>13.92397757</v>
      </c>
      <c r="CA78" s="32">
        <f t="shared" si="244"/>
        <v>13.95955775</v>
      </c>
      <c r="CB78" s="32">
        <f t="shared" si="244"/>
        <v>13.92397001</v>
      </c>
      <c r="CC78" s="32">
        <f t="shared" si="244"/>
        <v>13.96119876</v>
      </c>
      <c r="CD78" s="32">
        <f t="shared" si="244"/>
        <v>13.95463023</v>
      </c>
      <c r="CE78" s="32">
        <f t="shared" si="244"/>
        <v>13.96868028</v>
      </c>
    </row>
    <row r="79">
      <c r="A79" s="24">
        <f t="shared" si="243"/>
        <v>12</v>
      </c>
      <c r="B79" s="28">
        <f t="shared" si="236"/>
        <v>0.851952802</v>
      </c>
      <c r="C79" s="24">
        <v>0.0</v>
      </c>
      <c r="D79" s="24">
        <f t="shared" si="237"/>
        <v>0.851952802</v>
      </c>
      <c r="E79" s="24">
        <f t="shared" si="238"/>
        <v>0.1261292252</v>
      </c>
      <c r="F79" s="29">
        <f t="shared" si="239"/>
        <v>0.1074561468</v>
      </c>
      <c r="G79" s="8"/>
      <c r="H79" s="34" t="s">
        <v>27</v>
      </c>
      <c r="I79" s="8"/>
      <c r="J79" s="8"/>
      <c r="K79" s="8"/>
      <c r="L79" s="8"/>
      <c r="M79" s="37">
        <v>0.75</v>
      </c>
      <c r="N79" s="8"/>
      <c r="O79" s="8"/>
      <c r="P79" s="8"/>
      <c r="Q79" s="32">
        <v>0.25</v>
      </c>
      <c r="R79" s="32">
        <v>0.25</v>
      </c>
      <c r="S79" s="32">
        <v>0.25</v>
      </c>
      <c r="T79" s="32">
        <v>0.25</v>
      </c>
      <c r="U79" s="32">
        <v>0.25</v>
      </c>
      <c r="V79" s="32">
        <v>0.25</v>
      </c>
      <c r="W79" s="32">
        <v>0.25</v>
      </c>
      <c r="X79" s="32">
        <v>0.25</v>
      </c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</row>
    <row r="80">
      <c r="A80" s="24">
        <f t="shared" si="243"/>
        <v>13</v>
      </c>
      <c r="B80" s="28">
        <f t="shared" si="236"/>
        <v>0.851952802</v>
      </c>
      <c r="C80" s="24">
        <v>0.0</v>
      </c>
      <c r="D80" s="24">
        <f t="shared" si="237"/>
        <v>0.851952802</v>
      </c>
      <c r="E80" s="24">
        <f t="shared" si="238"/>
        <v>0.1261292252</v>
      </c>
      <c r="F80" s="29">
        <f t="shared" si="239"/>
        <v>0.1074561468</v>
      </c>
      <c r="G80" s="8"/>
      <c r="H80" s="30">
        <f>H73-L76</f>
        <v>0.2494844657</v>
      </c>
      <c r="I80" s="8"/>
      <c r="J80" s="8"/>
      <c r="K80" s="8"/>
      <c r="L80" s="8"/>
      <c r="M80" s="37">
        <v>0.75</v>
      </c>
      <c r="N80" s="8"/>
      <c r="O80" s="8"/>
      <c r="P80" s="8"/>
      <c r="Q80" s="32">
        <v>0.25</v>
      </c>
      <c r="R80" s="32">
        <v>0.25</v>
      </c>
      <c r="S80" s="32">
        <v>0.25</v>
      </c>
      <c r="T80" s="32">
        <v>0.25</v>
      </c>
      <c r="U80" s="32">
        <v>0.25</v>
      </c>
      <c r="V80" s="32">
        <v>0.25</v>
      </c>
      <c r="W80" s="32">
        <v>0.25</v>
      </c>
      <c r="X80" s="32">
        <v>0.25</v>
      </c>
      <c r="CE80" s="8"/>
      <c r="CF80" s="6"/>
      <c r="CG80" s="6"/>
      <c r="CH80" s="6"/>
      <c r="CI80" s="6"/>
      <c r="CJ80" s="6"/>
      <c r="CK80" s="6"/>
      <c r="CL80" s="6"/>
      <c r="CM80" s="6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</row>
    <row r="81">
      <c r="A81" s="24">
        <f t="shared" si="243"/>
        <v>14</v>
      </c>
      <c r="B81" s="28">
        <f t="shared" si="236"/>
        <v>0.851952802</v>
      </c>
      <c r="C81" s="24">
        <v>0.0</v>
      </c>
      <c r="D81" s="24">
        <f t="shared" si="237"/>
        <v>0.851952802</v>
      </c>
      <c r="E81" s="24">
        <f t="shared" si="238"/>
        <v>0.1261292252</v>
      </c>
      <c r="F81" s="29">
        <f t="shared" si="239"/>
        <v>0.1074561468</v>
      </c>
      <c r="G81" s="8"/>
      <c r="H81" s="8"/>
      <c r="I81" s="8"/>
      <c r="J81" s="8"/>
      <c r="K81" s="8"/>
      <c r="L81" s="8"/>
      <c r="M81" s="37">
        <v>0.75</v>
      </c>
      <c r="N81" s="8"/>
      <c r="O81" s="8"/>
      <c r="P81" s="8"/>
      <c r="Q81" s="32">
        <v>0.25</v>
      </c>
      <c r="R81" s="32">
        <v>0.25</v>
      </c>
      <c r="S81" s="32">
        <v>0.25</v>
      </c>
      <c r="T81" s="32">
        <v>0.25</v>
      </c>
      <c r="U81" s="32">
        <v>0.25</v>
      </c>
      <c r="V81" s="32">
        <v>0.25</v>
      </c>
      <c r="W81" s="32">
        <v>0.25</v>
      </c>
      <c r="X81" s="32">
        <v>0.25</v>
      </c>
      <c r="CE81" s="8"/>
      <c r="CF81" s="6"/>
      <c r="CG81" s="6"/>
      <c r="CH81" s="6"/>
      <c r="CI81" s="6"/>
      <c r="CJ81" s="6"/>
      <c r="CK81" s="6"/>
      <c r="CL81" s="6"/>
      <c r="CM81" s="6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</row>
    <row r="82">
      <c r="A82" s="24">
        <f t="shared" si="243"/>
        <v>15</v>
      </c>
      <c r="B82" s="28">
        <f t="shared" si="236"/>
        <v>0.851952802</v>
      </c>
      <c r="C82" s="24">
        <v>0.0</v>
      </c>
      <c r="D82" s="24">
        <f t="shared" si="237"/>
        <v>0.851952802</v>
      </c>
      <c r="E82" s="24">
        <f t="shared" si="238"/>
        <v>0.1261292252</v>
      </c>
      <c r="F82" s="29">
        <f t="shared" si="239"/>
        <v>0.1074561468</v>
      </c>
      <c r="G82" s="8"/>
      <c r="H82" s="8"/>
      <c r="I82" s="8"/>
      <c r="J82" s="8"/>
      <c r="K82" s="8"/>
      <c r="L82" s="8"/>
      <c r="M82" s="37">
        <v>0.75</v>
      </c>
      <c r="N82" s="8"/>
      <c r="O82" s="8"/>
      <c r="P82" s="8"/>
      <c r="Q82" s="32">
        <v>0.25</v>
      </c>
      <c r="R82" s="32">
        <v>0.25</v>
      </c>
      <c r="S82" s="32">
        <v>0.25</v>
      </c>
      <c r="T82" s="32">
        <v>0.25</v>
      </c>
      <c r="U82" s="32">
        <v>0.25</v>
      </c>
      <c r="V82" s="32">
        <v>0.25</v>
      </c>
      <c r="W82" s="32">
        <v>0.25</v>
      </c>
      <c r="X82" s="32">
        <v>0.25</v>
      </c>
      <c r="CE82" s="8"/>
      <c r="CF82" s="6"/>
      <c r="CG82" s="6"/>
      <c r="CH82" s="6"/>
      <c r="CI82" s="6"/>
      <c r="CJ82" s="6"/>
      <c r="CK82" s="6"/>
      <c r="CL82" s="6"/>
      <c r="CM82" s="6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</row>
    <row r="83">
      <c r="A83" s="24">
        <f t="shared" si="243"/>
        <v>16</v>
      </c>
      <c r="B83" s="28">
        <f t="shared" si="236"/>
        <v>0.851952802</v>
      </c>
      <c r="C83" s="24">
        <v>0.0</v>
      </c>
      <c r="D83" s="24">
        <f t="shared" si="237"/>
        <v>0.851952802</v>
      </c>
      <c r="E83" s="24">
        <f t="shared" si="238"/>
        <v>0.1261292252</v>
      </c>
      <c r="F83" s="29">
        <f t="shared" si="239"/>
        <v>0.1074561468</v>
      </c>
      <c r="G83" s="8"/>
      <c r="H83" s="8"/>
      <c r="I83" s="8"/>
      <c r="J83" s="8"/>
      <c r="K83" s="8"/>
      <c r="L83" s="8"/>
      <c r="M83" s="37">
        <v>0.75</v>
      </c>
      <c r="N83" s="8"/>
      <c r="O83" s="8"/>
      <c r="P83" s="8"/>
      <c r="Q83" s="32">
        <v>0.25</v>
      </c>
      <c r="R83" s="32">
        <v>0.25</v>
      </c>
      <c r="S83" s="32">
        <v>0.25</v>
      </c>
      <c r="T83" s="32">
        <v>0.25</v>
      </c>
      <c r="U83" s="32">
        <v>0.25</v>
      </c>
      <c r="V83" s="32">
        <v>0.25</v>
      </c>
      <c r="W83" s="32">
        <v>0.25</v>
      </c>
      <c r="X83" s="32">
        <v>0.25</v>
      </c>
      <c r="CE83" s="8"/>
      <c r="CF83" s="6"/>
      <c r="CG83" s="6"/>
      <c r="CH83" s="6"/>
      <c r="CI83" s="6"/>
      <c r="CJ83" s="6"/>
      <c r="CK83" s="6"/>
      <c r="CL83" s="6"/>
      <c r="CM83" s="6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</row>
    <row r="84">
      <c r="A84" s="24">
        <f t="shared" si="243"/>
        <v>17</v>
      </c>
      <c r="B84" s="28">
        <f t="shared" si="236"/>
        <v>0.851952802</v>
      </c>
      <c r="C84" s="24">
        <v>0.0</v>
      </c>
      <c r="D84" s="24">
        <f t="shared" si="237"/>
        <v>0.851952802</v>
      </c>
      <c r="E84" s="24">
        <f t="shared" si="238"/>
        <v>0.1261292252</v>
      </c>
      <c r="F84" s="29">
        <f t="shared" si="239"/>
        <v>0.1074561468</v>
      </c>
      <c r="G84" s="8"/>
      <c r="H84" s="8"/>
      <c r="I84" s="8"/>
      <c r="J84" s="8"/>
      <c r="K84" s="8"/>
      <c r="L84" s="8"/>
      <c r="M84" s="37">
        <v>0.75</v>
      </c>
      <c r="N84" s="8"/>
      <c r="O84" s="8"/>
      <c r="P84" s="8"/>
      <c r="Q84" s="32">
        <v>0.25</v>
      </c>
      <c r="R84" s="32">
        <v>0.25</v>
      </c>
      <c r="S84" s="32">
        <v>0.25</v>
      </c>
      <c r="T84" s="32">
        <v>0.25</v>
      </c>
      <c r="U84" s="32">
        <v>0.25</v>
      </c>
      <c r="V84" s="32">
        <v>0.25</v>
      </c>
      <c r="W84" s="32">
        <v>0.25</v>
      </c>
      <c r="X84" s="32">
        <v>0.25</v>
      </c>
      <c r="CE84" s="8"/>
      <c r="CF84" s="6"/>
      <c r="CG84" s="6"/>
      <c r="CH84" s="6"/>
      <c r="CI84" s="6"/>
      <c r="CJ84" s="6"/>
      <c r="CK84" s="6"/>
      <c r="CL84" s="6"/>
      <c r="CM84" s="6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</row>
    <row r="85">
      <c r="A85" s="24">
        <f t="shared" si="243"/>
        <v>18</v>
      </c>
      <c r="B85" s="28">
        <f t="shared" si="236"/>
        <v>0.851952802</v>
      </c>
      <c r="C85" s="24">
        <v>0.0</v>
      </c>
      <c r="D85" s="24">
        <f t="shared" si="237"/>
        <v>0.851952802</v>
      </c>
      <c r="E85" s="24">
        <f t="shared" si="238"/>
        <v>0.1261292252</v>
      </c>
      <c r="F85" s="29">
        <f t="shared" si="239"/>
        <v>0.1074561468</v>
      </c>
      <c r="G85" s="8"/>
      <c r="H85" s="27" t="s">
        <v>28</v>
      </c>
      <c r="I85" s="8"/>
      <c r="J85" s="8"/>
      <c r="K85" s="8"/>
      <c r="L85" s="8"/>
      <c r="M85" s="37">
        <v>0.75</v>
      </c>
      <c r="N85" s="8"/>
      <c r="O85" s="8"/>
      <c r="P85" s="8"/>
      <c r="Q85" s="32">
        <v>0.25</v>
      </c>
      <c r="R85" s="32">
        <v>0.25</v>
      </c>
      <c r="S85" s="32">
        <v>0.25</v>
      </c>
      <c r="T85" s="32">
        <v>0.25</v>
      </c>
      <c r="U85" s="32">
        <v>0.25</v>
      </c>
      <c r="V85" s="32">
        <v>0.25</v>
      </c>
      <c r="W85" s="32">
        <v>0.25</v>
      </c>
      <c r="X85" s="32">
        <v>0.25</v>
      </c>
      <c r="CE85" s="8"/>
      <c r="CF85" s="6"/>
      <c r="CG85" s="6"/>
      <c r="CH85" s="6"/>
      <c r="CI85" s="6"/>
      <c r="CJ85" s="6"/>
      <c r="CK85" s="6"/>
      <c r="CL85" s="6"/>
      <c r="CM85" s="6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</row>
    <row r="86">
      <c r="A86" s="24">
        <f t="shared" si="243"/>
        <v>19</v>
      </c>
      <c r="B86" s="28">
        <f t="shared" si="236"/>
        <v>0.851952802</v>
      </c>
      <c r="C86" s="24">
        <v>0.0</v>
      </c>
      <c r="D86" s="24">
        <f t="shared" si="237"/>
        <v>0.851952802</v>
      </c>
      <c r="E86" s="24">
        <f t="shared" si="238"/>
        <v>0.1261292252</v>
      </c>
      <c r="F86" s="29">
        <f t="shared" si="239"/>
        <v>0.1074561468</v>
      </c>
      <c r="G86" s="8"/>
      <c r="H86" s="8"/>
      <c r="I86" s="8"/>
      <c r="J86" s="8"/>
      <c r="K86" s="8"/>
      <c r="L86" s="8"/>
      <c r="M86" s="37">
        <v>0.75</v>
      </c>
      <c r="N86" s="8"/>
      <c r="O86" s="8"/>
      <c r="P86" s="8"/>
      <c r="Q86" s="32">
        <v>0.25</v>
      </c>
      <c r="R86" s="32">
        <v>0.25</v>
      </c>
      <c r="S86" s="32">
        <v>0.25</v>
      </c>
      <c r="T86" s="32">
        <v>0.25</v>
      </c>
      <c r="U86" s="32">
        <v>0.25</v>
      </c>
      <c r="V86" s="32">
        <v>0.25</v>
      </c>
      <c r="W86" s="32">
        <v>0.25</v>
      </c>
      <c r="X86" s="32">
        <v>0.25</v>
      </c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</row>
    <row r="87">
      <c r="A87" s="24">
        <f t="shared" si="243"/>
        <v>20</v>
      </c>
      <c r="B87" s="28">
        <f t="shared" si="236"/>
        <v>0.851952802</v>
      </c>
      <c r="C87" s="24">
        <v>0.0</v>
      </c>
      <c r="D87" s="24">
        <f t="shared" si="237"/>
        <v>0.851952802</v>
      </c>
      <c r="E87" s="24">
        <f t="shared" si="238"/>
        <v>0.1261292252</v>
      </c>
      <c r="F87" s="29">
        <f t="shared" si="239"/>
        <v>0.1074561468</v>
      </c>
      <c r="G87" s="8"/>
      <c r="H87" s="35"/>
      <c r="I87" s="35"/>
      <c r="J87" s="35"/>
      <c r="K87" s="35"/>
      <c r="L87" s="35"/>
      <c r="M87" s="37">
        <v>0.75</v>
      </c>
      <c r="N87" s="35"/>
      <c r="O87" s="35"/>
      <c r="P87" s="8"/>
      <c r="Q87" s="32">
        <v>0.25</v>
      </c>
      <c r="R87" s="32">
        <v>0.25</v>
      </c>
      <c r="S87" s="32">
        <v>0.25</v>
      </c>
      <c r="T87" s="32">
        <v>0.25</v>
      </c>
      <c r="U87" s="32">
        <v>0.25</v>
      </c>
      <c r="V87" s="32">
        <v>0.25</v>
      </c>
      <c r="W87" s="32">
        <v>0.25</v>
      </c>
      <c r="X87" s="32">
        <v>0.25</v>
      </c>
      <c r="CE87" s="8"/>
      <c r="CF87" s="6"/>
      <c r="CG87" s="6"/>
      <c r="CH87" s="6"/>
      <c r="CI87" s="6"/>
      <c r="CJ87" s="6"/>
      <c r="CK87" s="6"/>
      <c r="CL87" s="6"/>
      <c r="CM87" s="6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</row>
    <row r="88">
      <c r="A88" s="24">
        <f t="shared" si="243"/>
        <v>21</v>
      </c>
      <c r="B88" s="28">
        <f t="shared" si="236"/>
        <v>0.851952802</v>
      </c>
      <c r="C88" s="24">
        <v>0.0</v>
      </c>
      <c r="D88" s="24">
        <f t="shared" si="237"/>
        <v>0.851952802</v>
      </c>
      <c r="E88" s="24">
        <f t="shared" si="238"/>
        <v>0.1261292252</v>
      </c>
      <c r="F88" s="29">
        <f t="shared" si="239"/>
        <v>0.1074561468</v>
      </c>
      <c r="M88" s="37">
        <v>0.75</v>
      </c>
      <c r="Q88" s="32">
        <v>0.25</v>
      </c>
      <c r="R88" s="32">
        <v>0.25</v>
      </c>
      <c r="S88" s="32">
        <v>0.25</v>
      </c>
      <c r="T88" s="32">
        <v>0.25</v>
      </c>
      <c r="U88" s="32">
        <v>0.25</v>
      </c>
      <c r="V88" s="32">
        <v>0.25</v>
      </c>
      <c r="W88" s="32">
        <v>0.25</v>
      </c>
      <c r="X88" s="32">
        <v>0.25</v>
      </c>
      <c r="CE88" s="8"/>
      <c r="CF88" s="6"/>
      <c r="CG88" s="6"/>
      <c r="CH88" s="6"/>
      <c r="CI88" s="6"/>
      <c r="CJ88" s="6"/>
      <c r="CK88" s="6"/>
      <c r="CL88" s="6"/>
      <c r="CM88" s="6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</row>
    <row r="89">
      <c r="A89" s="24">
        <f t="shared" si="243"/>
        <v>22</v>
      </c>
      <c r="B89" s="28">
        <f t="shared" si="236"/>
        <v>0.851952802</v>
      </c>
      <c r="C89" s="24">
        <v>0.0</v>
      </c>
      <c r="D89" s="24">
        <f t="shared" si="237"/>
        <v>0.851952802</v>
      </c>
      <c r="E89" s="24">
        <f t="shared" si="238"/>
        <v>0.1261292252</v>
      </c>
      <c r="F89" s="29">
        <f t="shared" si="239"/>
        <v>0.1074561468</v>
      </c>
      <c r="M89" s="37">
        <v>0.75</v>
      </c>
      <c r="Q89" s="32">
        <v>0.25</v>
      </c>
      <c r="R89" s="32">
        <v>0.25</v>
      </c>
      <c r="S89" s="32">
        <v>0.25</v>
      </c>
      <c r="T89" s="32">
        <v>0.25</v>
      </c>
      <c r="U89" s="32">
        <v>0.25</v>
      </c>
      <c r="V89" s="32">
        <v>0.25</v>
      </c>
      <c r="W89" s="32">
        <v>0.25</v>
      </c>
      <c r="X89" s="32">
        <v>0.25</v>
      </c>
      <c r="CE89" s="8"/>
      <c r="CF89" s="6"/>
      <c r="CG89" s="6"/>
      <c r="CH89" s="6"/>
      <c r="CI89" s="6"/>
      <c r="CJ89" s="6"/>
      <c r="CK89" s="6"/>
      <c r="CL89" s="6"/>
      <c r="CM89" s="6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</row>
    <row r="90">
      <c r="A90" s="24">
        <f t="shared" si="243"/>
        <v>23</v>
      </c>
      <c r="B90" s="28">
        <f t="shared" si="236"/>
        <v>0.851952802</v>
      </c>
      <c r="C90" s="24">
        <v>0.0</v>
      </c>
      <c r="D90" s="24">
        <f t="shared" si="237"/>
        <v>0.851952802</v>
      </c>
      <c r="E90" s="24">
        <f t="shared" si="238"/>
        <v>0.1261292252</v>
      </c>
      <c r="F90" s="29">
        <f t="shared" si="239"/>
        <v>0.1074561468</v>
      </c>
      <c r="M90" s="37">
        <v>0.75</v>
      </c>
      <c r="Q90" s="32">
        <v>0.25</v>
      </c>
      <c r="R90" s="32">
        <v>0.25</v>
      </c>
      <c r="S90" s="32">
        <v>0.25</v>
      </c>
      <c r="T90" s="32">
        <v>0.25</v>
      </c>
      <c r="U90" s="32">
        <v>0.25</v>
      </c>
      <c r="V90" s="32">
        <v>0.25</v>
      </c>
      <c r="W90" s="32">
        <v>0.25</v>
      </c>
      <c r="X90" s="32">
        <v>0.25</v>
      </c>
    </row>
    <row r="91">
      <c r="A91" s="24">
        <f t="shared" si="243"/>
        <v>24</v>
      </c>
      <c r="B91" s="28">
        <f t="shared" si="236"/>
        <v>0.851952802</v>
      </c>
      <c r="C91" s="24">
        <v>0.0</v>
      </c>
      <c r="D91" s="24">
        <f t="shared" si="237"/>
        <v>0.851952802</v>
      </c>
      <c r="E91" s="24">
        <f t="shared" si="238"/>
        <v>0.1261292252</v>
      </c>
      <c r="F91" s="29">
        <f t="shared" si="239"/>
        <v>0.1074561468</v>
      </c>
      <c r="M91" s="37">
        <v>0.75</v>
      </c>
      <c r="Q91" s="32">
        <v>0.25</v>
      </c>
      <c r="R91" s="32">
        <v>0.25</v>
      </c>
      <c r="S91" s="32">
        <v>0.25</v>
      </c>
      <c r="T91" s="32">
        <v>0.25</v>
      </c>
      <c r="U91" s="32">
        <v>0.25</v>
      </c>
      <c r="V91" s="32">
        <v>0.25</v>
      </c>
      <c r="W91" s="32">
        <v>0.25</v>
      </c>
      <c r="X91" s="32">
        <v>0.25</v>
      </c>
    </row>
    <row r="92">
      <c r="A92" s="24">
        <f t="shared" si="243"/>
        <v>25</v>
      </c>
      <c r="B92" s="28">
        <f t="shared" si="236"/>
        <v>0.851952802</v>
      </c>
      <c r="C92" s="24">
        <v>0.0</v>
      </c>
      <c r="D92" s="24">
        <f t="shared" si="237"/>
        <v>0.851952802</v>
      </c>
      <c r="E92" s="24">
        <f t="shared" si="238"/>
        <v>0.1261292252</v>
      </c>
      <c r="F92" s="29">
        <f t="shared" si="239"/>
        <v>0.1074561468</v>
      </c>
      <c r="M92" s="37">
        <v>0.75</v>
      </c>
      <c r="Q92" s="32">
        <v>0.25</v>
      </c>
      <c r="R92" s="32">
        <v>0.25</v>
      </c>
      <c r="S92" s="32">
        <v>0.25</v>
      </c>
      <c r="T92" s="32">
        <v>0.25</v>
      </c>
      <c r="U92" s="32">
        <v>0.25</v>
      </c>
      <c r="V92" s="32">
        <v>0.25</v>
      </c>
      <c r="W92" s="32">
        <v>0.25</v>
      </c>
      <c r="X92" s="32">
        <v>0.25</v>
      </c>
    </row>
    <row r="93">
      <c r="A93" s="24">
        <f t="shared" si="243"/>
        <v>26</v>
      </c>
      <c r="B93" s="28">
        <f t="shared" si="236"/>
        <v>0.851952802</v>
      </c>
      <c r="C93" s="24">
        <v>0.0</v>
      </c>
      <c r="D93" s="24">
        <f t="shared" si="237"/>
        <v>0.851952802</v>
      </c>
      <c r="E93" s="24">
        <f t="shared" si="238"/>
        <v>0.1261292252</v>
      </c>
      <c r="F93" s="29">
        <f t="shared" si="239"/>
        <v>0.1074561468</v>
      </c>
      <c r="M93" s="37">
        <v>0.75</v>
      </c>
      <c r="Q93" s="32">
        <v>0.25</v>
      </c>
      <c r="R93" s="32">
        <v>0.25</v>
      </c>
      <c r="S93" s="32">
        <v>0.25</v>
      </c>
      <c r="T93" s="32">
        <v>0.25</v>
      </c>
      <c r="U93" s="32">
        <v>0.25</v>
      </c>
      <c r="V93" s="32">
        <v>0.25</v>
      </c>
      <c r="W93" s="32">
        <v>0.25</v>
      </c>
      <c r="X93" s="32">
        <v>0.25</v>
      </c>
    </row>
    <row r="94">
      <c r="A94" s="24">
        <f t="shared" si="243"/>
        <v>27</v>
      </c>
      <c r="B94" s="28">
        <f t="shared" si="236"/>
        <v>0.851952802</v>
      </c>
      <c r="C94" s="24">
        <v>0.0</v>
      </c>
      <c r="D94" s="24">
        <f t="shared" si="237"/>
        <v>0.851952802</v>
      </c>
      <c r="E94" s="24">
        <f t="shared" si="238"/>
        <v>0.1261292252</v>
      </c>
      <c r="F94" s="29">
        <f t="shared" si="239"/>
        <v>0.1074561468</v>
      </c>
      <c r="M94" s="37">
        <v>0.75</v>
      </c>
      <c r="Q94" s="32">
        <v>0.25</v>
      </c>
      <c r="R94" s="32">
        <v>0.25</v>
      </c>
      <c r="S94" s="32">
        <v>0.25</v>
      </c>
      <c r="T94" s="32">
        <v>0.25</v>
      </c>
      <c r="U94" s="32">
        <v>0.25</v>
      </c>
      <c r="V94" s="32">
        <v>0.25</v>
      </c>
      <c r="W94" s="32">
        <v>0.25</v>
      </c>
      <c r="X94" s="32">
        <v>0.25</v>
      </c>
    </row>
    <row r="95">
      <c r="A95" s="24">
        <f t="shared" si="243"/>
        <v>28</v>
      </c>
      <c r="B95" s="28">
        <f t="shared" si="236"/>
        <v>0.851952802</v>
      </c>
      <c r="C95" s="24">
        <v>0.0</v>
      </c>
      <c r="D95" s="24">
        <f t="shared" si="237"/>
        <v>0.851952802</v>
      </c>
      <c r="E95" s="24">
        <f t="shared" si="238"/>
        <v>0.1261292252</v>
      </c>
      <c r="F95" s="29">
        <f t="shared" si="239"/>
        <v>0.1074561468</v>
      </c>
      <c r="M95" s="37">
        <v>0.75</v>
      </c>
      <c r="Q95" s="32">
        <v>0.25</v>
      </c>
      <c r="R95" s="32">
        <v>0.25</v>
      </c>
      <c r="S95" s="32">
        <v>0.25</v>
      </c>
      <c r="T95" s="32">
        <v>0.25</v>
      </c>
      <c r="U95" s="32">
        <v>0.25</v>
      </c>
      <c r="V95" s="32">
        <v>0.25</v>
      </c>
      <c r="W95" s="32">
        <v>0.25</v>
      </c>
      <c r="X95" s="32">
        <v>0.25</v>
      </c>
    </row>
    <row r="96">
      <c r="A96" s="24">
        <f t="shared" si="243"/>
        <v>29</v>
      </c>
      <c r="B96" s="28">
        <f t="shared" si="236"/>
        <v>0.851952802</v>
      </c>
      <c r="C96" s="36">
        <v>1.0</v>
      </c>
      <c r="D96" s="24">
        <f t="shared" si="237"/>
        <v>-0.148047198</v>
      </c>
      <c r="E96" s="24">
        <f t="shared" si="238"/>
        <v>0.1261292252</v>
      </c>
      <c r="F96" s="29">
        <f t="shared" si="239"/>
        <v>-0.01867307838</v>
      </c>
      <c r="M96" s="37">
        <v>0.75</v>
      </c>
      <c r="Q96" s="32">
        <v>0.25</v>
      </c>
      <c r="R96" s="32">
        <v>0.25</v>
      </c>
      <c r="S96" s="32">
        <v>0.25</v>
      </c>
      <c r="T96" s="32">
        <v>0.25</v>
      </c>
      <c r="U96" s="32">
        <v>0.25</v>
      </c>
      <c r="V96" s="32">
        <v>0.25</v>
      </c>
      <c r="W96" s="32">
        <v>0.25</v>
      </c>
      <c r="X96" s="32">
        <v>0.25</v>
      </c>
    </row>
    <row r="97">
      <c r="A97" s="24">
        <f t="shared" si="243"/>
        <v>30</v>
      </c>
      <c r="B97" s="28">
        <f t="shared" si="236"/>
        <v>1</v>
      </c>
      <c r="C97" s="36">
        <v>1.0</v>
      </c>
      <c r="D97" s="24">
        <f t="shared" si="237"/>
        <v>0</v>
      </c>
      <c r="E97" s="24">
        <f t="shared" si="238"/>
        <v>0</v>
      </c>
      <c r="F97" s="29">
        <f t="shared" si="239"/>
        <v>0</v>
      </c>
      <c r="M97" s="37">
        <v>0.75</v>
      </c>
      <c r="Q97" s="32">
        <v>129.9942413337597</v>
      </c>
      <c r="R97" s="32">
        <v>129.9942413337597</v>
      </c>
      <c r="S97" s="32">
        <v>129.9942413337597</v>
      </c>
      <c r="T97" s="32">
        <v>129.9942413337597</v>
      </c>
      <c r="U97" s="32">
        <v>129.9942413337597</v>
      </c>
      <c r="V97" s="32">
        <v>129.9942413337597</v>
      </c>
      <c r="W97" s="32">
        <v>129.9942413337597</v>
      </c>
      <c r="X97" s="32">
        <v>129.9942413337597</v>
      </c>
    </row>
    <row r="98">
      <c r="A98" s="24">
        <f t="shared" si="243"/>
        <v>31</v>
      </c>
      <c r="B98" s="28">
        <f t="shared" si="236"/>
        <v>1</v>
      </c>
      <c r="C98" s="36">
        <v>1.0</v>
      </c>
      <c r="D98" s="24">
        <f t="shared" si="237"/>
        <v>0</v>
      </c>
      <c r="E98" s="24">
        <f t="shared" si="238"/>
        <v>0</v>
      </c>
      <c r="F98" s="29">
        <f t="shared" si="239"/>
        <v>0</v>
      </c>
      <c r="M98" s="37">
        <v>0.75</v>
      </c>
      <c r="Q98" s="32">
        <v>129.945532139859</v>
      </c>
      <c r="R98" s="32">
        <v>129.945532139859</v>
      </c>
      <c r="S98" s="32">
        <v>129.945532139859</v>
      </c>
      <c r="T98" s="32">
        <v>129.945532139859</v>
      </c>
      <c r="U98" s="32">
        <v>129.945532139859</v>
      </c>
      <c r="V98" s="32">
        <v>129.945532139859</v>
      </c>
      <c r="W98" s="32">
        <v>129.945532139859</v>
      </c>
      <c r="X98" s="32">
        <v>129.945532139859</v>
      </c>
    </row>
    <row r="99">
      <c r="A99" s="24">
        <f t="shared" si="243"/>
        <v>32</v>
      </c>
      <c r="B99" s="28">
        <f t="shared" si="236"/>
        <v>1</v>
      </c>
      <c r="C99" s="36">
        <v>1.0</v>
      </c>
      <c r="D99" s="24">
        <f t="shared" si="237"/>
        <v>0</v>
      </c>
      <c r="E99" s="24">
        <f t="shared" si="238"/>
        <v>0</v>
      </c>
      <c r="F99" s="29">
        <f t="shared" si="239"/>
        <v>0</v>
      </c>
      <c r="M99" s="37">
        <v>0.75</v>
      </c>
      <c r="Q99" s="32">
        <v>129.76963997155636</v>
      </c>
      <c r="R99" s="32">
        <v>129.76963997155636</v>
      </c>
      <c r="S99" s="32">
        <v>129.76963997155636</v>
      </c>
      <c r="T99" s="32">
        <v>129.76963997155636</v>
      </c>
      <c r="U99" s="32">
        <v>129.76963997155636</v>
      </c>
      <c r="V99" s="32">
        <v>129.76963997155636</v>
      </c>
      <c r="W99" s="32">
        <v>129.76963997155636</v>
      </c>
      <c r="X99" s="32">
        <v>129.76963997155636</v>
      </c>
    </row>
    <row r="100">
      <c r="A100" s="24">
        <f t="shared" si="243"/>
        <v>33</v>
      </c>
      <c r="B100" s="28">
        <f t="shared" si="236"/>
        <v>1</v>
      </c>
      <c r="C100" s="36">
        <v>1.0</v>
      </c>
      <c r="D100" s="24">
        <f t="shared" si="237"/>
        <v>0</v>
      </c>
      <c r="E100" s="24">
        <f t="shared" si="238"/>
        <v>0</v>
      </c>
      <c r="F100" s="29">
        <f t="shared" si="239"/>
        <v>0</v>
      </c>
      <c r="M100" s="37">
        <v>0.75</v>
      </c>
      <c r="Q100" s="32">
        <v>129.67995165354205</v>
      </c>
      <c r="R100" s="32">
        <v>129.67995165354205</v>
      </c>
      <c r="S100" s="32">
        <v>129.67995165354205</v>
      </c>
      <c r="T100" s="32">
        <v>129.67995165354205</v>
      </c>
      <c r="U100" s="32">
        <v>129.67995165354205</v>
      </c>
      <c r="V100" s="32">
        <v>129.67995165354205</v>
      </c>
      <c r="W100" s="32">
        <v>129.67995165354205</v>
      </c>
      <c r="X100" s="32">
        <v>129.67995165354205</v>
      </c>
    </row>
    <row r="101">
      <c r="A101" s="24">
        <f t="shared" si="243"/>
        <v>34</v>
      </c>
      <c r="B101" s="28">
        <f t="shared" si="236"/>
        <v>1</v>
      </c>
      <c r="C101" s="36">
        <v>1.0</v>
      </c>
      <c r="D101" s="24">
        <f t="shared" si="237"/>
        <v>0</v>
      </c>
      <c r="E101" s="24">
        <f t="shared" si="238"/>
        <v>0</v>
      </c>
      <c r="F101" s="29">
        <f t="shared" si="239"/>
        <v>0</v>
      </c>
      <c r="M101" s="37">
        <v>0.75</v>
      </c>
      <c r="Q101" s="32">
        <v>129.63414454671656</v>
      </c>
      <c r="R101" s="32">
        <v>129.63414454671656</v>
      </c>
      <c r="S101" s="32">
        <v>129.63414454671656</v>
      </c>
      <c r="T101" s="32">
        <v>129.63414454671656</v>
      </c>
      <c r="U101" s="32">
        <v>129.63414454671656</v>
      </c>
      <c r="V101" s="32">
        <v>129.63414454671656</v>
      </c>
      <c r="W101" s="32">
        <v>129.63414454671656</v>
      </c>
      <c r="X101" s="32">
        <v>129.63414454671656</v>
      </c>
    </row>
    <row r="102">
      <c r="A102" s="24">
        <f t="shared" si="243"/>
        <v>35</v>
      </c>
      <c r="B102" s="28">
        <f t="shared" si="236"/>
        <v>1</v>
      </c>
      <c r="C102" s="36">
        <v>1.0</v>
      </c>
      <c r="D102" s="24">
        <f t="shared" si="237"/>
        <v>0</v>
      </c>
      <c r="E102" s="24">
        <f t="shared" si="238"/>
        <v>0</v>
      </c>
      <c r="F102" s="29">
        <f t="shared" si="239"/>
        <v>0</v>
      </c>
      <c r="M102" s="37">
        <v>0.75</v>
      </c>
      <c r="Q102" s="32">
        <v>129.68012561748117</v>
      </c>
      <c r="R102" s="32">
        <v>129.68012561748117</v>
      </c>
      <c r="S102" s="32">
        <v>129.68012561748117</v>
      </c>
      <c r="T102" s="32">
        <v>129.68012561748117</v>
      </c>
      <c r="U102" s="32">
        <v>129.68012561748117</v>
      </c>
      <c r="V102" s="32">
        <v>129.68012561748117</v>
      </c>
      <c r="W102" s="32">
        <v>129.68012561748117</v>
      </c>
      <c r="X102" s="32">
        <v>129.68012561748117</v>
      </c>
    </row>
    <row r="103">
      <c r="A103" s="24">
        <f t="shared" si="243"/>
        <v>36</v>
      </c>
      <c r="B103" s="28">
        <f t="shared" si="236"/>
        <v>1</v>
      </c>
      <c r="C103" s="36">
        <v>1.0</v>
      </c>
      <c r="D103" s="24">
        <f t="shared" si="237"/>
        <v>0</v>
      </c>
      <c r="E103" s="24">
        <f t="shared" si="238"/>
        <v>0</v>
      </c>
      <c r="F103" s="29">
        <f t="shared" si="239"/>
        <v>0</v>
      </c>
      <c r="M103" s="37">
        <v>0.75</v>
      </c>
      <c r="Q103" s="32">
        <v>129.75328025799215</v>
      </c>
      <c r="R103" s="32">
        <v>129.75328025799215</v>
      </c>
      <c r="S103" s="32">
        <v>129.75328025799215</v>
      </c>
      <c r="T103" s="32">
        <v>129.75328025799215</v>
      </c>
      <c r="U103" s="32">
        <v>129.75328025799215</v>
      </c>
      <c r="V103" s="32">
        <v>129.75328025799215</v>
      </c>
      <c r="W103" s="32">
        <v>129.75328025799215</v>
      </c>
      <c r="X103" s="32">
        <v>129.75328025799215</v>
      </c>
    </row>
    <row r="104">
      <c r="A104" s="24">
        <f t="shared" si="243"/>
        <v>37</v>
      </c>
      <c r="B104" s="28">
        <f t="shared" si="236"/>
        <v>1</v>
      </c>
      <c r="C104" s="36">
        <v>1.0</v>
      </c>
      <c r="D104" s="24">
        <f t="shared" si="237"/>
        <v>0</v>
      </c>
      <c r="E104" s="24">
        <f t="shared" si="238"/>
        <v>0</v>
      </c>
      <c r="F104" s="29">
        <f t="shared" si="239"/>
        <v>0</v>
      </c>
      <c r="M104" s="37">
        <v>0.75</v>
      </c>
      <c r="Q104" s="32">
        <v>129.5360942090469</v>
      </c>
      <c r="R104" s="32">
        <v>129.5360942090469</v>
      </c>
      <c r="S104" s="32">
        <v>129.5360942090469</v>
      </c>
      <c r="T104" s="32">
        <v>129.5360942090469</v>
      </c>
      <c r="U104" s="32">
        <v>129.5360942090469</v>
      </c>
      <c r="V104" s="32">
        <v>129.5360942090469</v>
      </c>
      <c r="W104" s="32">
        <v>129.5360942090469</v>
      </c>
      <c r="X104" s="32">
        <v>129.5360942090469</v>
      </c>
    </row>
    <row r="105">
      <c r="A105" s="24">
        <f t="shared" si="243"/>
        <v>38</v>
      </c>
      <c r="B105" s="28">
        <f t="shared" si="236"/>
        <v>1</v>
      </c>
      <c r="C105" s="36">
        <v>1.0</v>
      </c>
      <c r="D105" s="24">
        <f t="shared" si="237"/>
        <v>0</v>
      </c>
      <c r="E105" s="24">
        <f t="shared" si="238"/>
        <v>0</v>
      </c>
      <c r="F105" s="29">
        <f t="shared" si="239"/>
        <v>0</v>
      </c>
      <c r="M105" s="37">
        <v>0.75</v>
      </c>
      <c r="Q105" s="32">
        <v>129.66899957524146</v>
      </c>
      <c r="R105" s="32">
        <v>129.66899957524146</v>
      </c>
      <c r="S105" s="32">
        <v>129.66899957524146</v>
      </c>
      <c r="T105" s="32">
        <v>129.66899957524146</v>
      </c>
      <c r="U105" s="32">
        <v>129.66899957524146</v>
      </c>
      <c r="V105" s="32">
        <v>129.66899957524146</v>
      </c>
      <c r="W105" s="32">
        <v>129.66899957524146</v>
      </c>
      <c r="X105" s="32">
        <v>129.66899957524146</v>
      </c>
    </row>
    <row r="106">
      <c r="A106" s="24">
        <f t="shared" si="243"/>
        <v>39</v>
      </c>
      <c r="B106" s="28">
        <f t="shared" si="236"/>
        <v>1</v>
      </c>
      <c r="C106" s="36">
        <v>1.0</v>
      </c>
      <c r="D106" s="24">
        <f t="shared" si="237"/>
        <v>0</v>
      </c>
      <c r="E106" s="24">
        <f t="shared" si="238"/>
        <v>0</v>
      </c>
      <c r="F106" s="29">
        <f t="shared" si="239"/>
        <v>0</v>
      </c>
      <c r="M106" s="37">
        <v>0.75</v>
      </c>
      <c r="Q106" s="32">
        <v>129.75877474430908</v>
      </c>
      <c r="R106" s="32">
        <v>129.75877474430908</v>
      </c>
      <c r="S106" s="32">
        <v>129.75877474430908</v>
      </c>
      <c r="T106" s="32">
        <v>129.75877474430908</v>
      </c>
      <c r="U106" s="32">
        <v>129.75877474430908</v>
      </c>
      <c r="V106" s="32">
        <v>129.75877474430908</v>
      </c>
      <c r="W106" s="32">
        <v>129.75877474430908</v>
      </c>
      <c r="X106" s="32">
        <v>129.75877474430908</v>
      </c>
    </row>
    <row r="107">
      <c r="A107" s="24">
        <f t="shared" si="243"/>
        <v>40</v>
      </c>
      <c r="B107" s="28">
        <f t="shared" si="236"/>
        <v>1</v>
      </c>
      <c r="C107" s="36">
        <v>1.0</v>
      </c>
      <c r="D107" s="24">
        <f t="shared" si="237"/>
        <v>0</v>
      </c>
      <c r="E107" s="24">
        <f t="shared" si="238"/>
        <v>0</v>
      </c>
      <c r="F107" s="29">
        <f t="shared" si="239"/>
        <v>0</v>
      </c>
      <c r="M107" s="37">
        <v>0.75</v>
      </c>
      <c r="Q107" s="32">
        <v>129.77231658484345</v>
      </c>
      <c r="R107" s="32">
        <v>129.77231658484345</v>
      </c>
      <c r="S107" s="32">
        <v>129.77231658484345</v>
      </c>
      <c r="T107" s="32">
        <v>129.77231658484345</v>
      </c>
      <c r="U107" s="32">
        <v>129.77231658484345</v>
      </c>
      <c r="V107" s="32">
        <v>129.77231658484345</v>
      </c>
      <c r="W107" s="32">
        <v>129.77231658484345</v>
      </c>
      <c r="X107" s="32">
        <v>129.77231658484345</v>
      </c>
    </row>
    <row r="108">
      <c r="A108" s="24">
        <f t="shared" si="243"/>
        <v>41</v>
      </c>
      <c r="B108" s="28">
        <f t="shared" si="236"/>
        <v>1</v>
      </c>
      <c r="C108" s="36">
        <v>1.0</v>
      </c>
      <c r="D108" s="24">
        <f t="shared" si="237"/>
        <v>0</v>
      </c>
      <c r="E108" s="24">
        <f t="shared" si="238"/>
        <v>0</v>
      </c>
      <c r="F108" s="29">
        <f t="shared" si="239"/>
        <v>0</v>
      </c>
      <c r="M108" s="37">
        <v>0.75</v>
      </c>
      <c r="Q108" s="32">
        <v>129.58203094955417</v>
      </c>
      <c r="R108" s="32">
        <v>129.58203094955417</v>
      </c>
      <c r="S108" s="32">
        <v>129.58203094955417</v>
      </c>
      <c r="T108" s="32">
        <v>129.58203094955417</v>
      </c>
      <c r="U108" s="32">
        <v>129.58203094955417</v>
      </c>
      <c r="V108" s="32">
        <v>129.58203094955417</v>
      </c>
      <c r="W108" s="32">
        <v>129.58203094955417</v>
      </c>
      <c r="X108" s="32">
        <v>129.58203094955417</v>
      </c>
    </row>
    <row r="109">
      <c r="A109" s="24">
        <f t="shared" si="243"/>
        <v>42</v>
      </c>
      <c r="B109" s="28">
        <f t="shared" si="236"/>
        <v>1</v>
      </c>
      <c r="C109" s="36">
        <v>1.0</v>
      </c>
      <c r="D109" s="24">
        <f t="shared" si="237"/>
        <v>0</v>
      </c>
      <c r="E109" s="24">
        <f t="shared" si="238"/>
        <v>0</v>
      </c>
      <c r="F109" s="29">
        <f t="shared" si="239"/>
        <v>0</v>
      </c>
      <c r="M109" s="37">
        <v>0.75</v>
      </c>
      <c r="Q109" s="32">
        <v>130.01748938355325</v>
      </c>
      <c r="R109" s="32">
        <v>130.01748938355325</v>
      </c>
      <c r="S109" s="32">
        <v>130.01748938355325</v>
      </c>
      <c r="T109" s="32">
        <v>130.01748938355325</v>
      </c>
      <c r="U109" s="32">
        <v>130.01748938355325</v>
      </c>
      <c r="V109" s="32">
        <v>130.01748938355325</v>
      </c>
      <c r="W109" s="32">
        <v>130.01748938355325</v>
      </c>
      <c r="X109" s="32">
        <v>130.01748938355325</v>
      </c>
    </row>
    <row r="110">
      <c r="A110" s="24">
        <f t="shared" si="243"/>
        <v>43</v>
      </c>
      <c r="B110" s="28">
        <f t="shared" si="236"/>
        <v>1</v>
      </c>
      <c r="C110" s="36">
        <v>1.0</v>
      </c>
      <c r="D110" s="24">
        <f t="shared" si="237"/>
        <v>0</v>
      </c>
      <c r="E110" s="24">
        <f t="shared" si="238"/>
        <v>0</v>
      </c>
      <c r="F110" s="29">
        <f t="shared" si="239"/>
        <v>0</v>
      </c>
      <c r="M110" s="37">
        <v>0.75</v>
      </c>
      <c r="Q110" s="32">
        <v>129.7905212776064</v>
      </c>
      <c r="R110" s="32">
        <v>129.7905212776064</v>
      </c>
      <c r="S110" s="32">
        <v>129.7905212776064</v>
      </c>
      <c r="T110" s="32">
        <v>129.7905212776064</v>
      </c>
      <c r="U110" s="32">
        <v>129.7905212776064</v>
      </c>
      <c r="V110" s="32">
        <v>129.7905212776064</v>
      </c>
      <c r="W110" s="32">
        <v>129.7905212776064</v>
      </c>
      <c r="X110" s="32">
        <v>129.7905212776064</v>
      </c>
    </row>
    <row r="111">
      <c r="A111" s="24">
        <f t="shared" si="243"/>
        <v>44</v>
      </c>
      <c r="B111" s="28">
        <f t="shared" si="236"/>
        <v>1</v>
      </c>
      <c r="C111" s="36">
        <v>1.0</v>
      </c>
      <c r="D111" s="24">
        <f t="shared" si="237"/>
        <v>0</v>
      </c>
      <c r="E111" s="24">
        <f t="shared" si="238"/>
        <v>0</v>
      </c>
      <c r="F111" s="29">
        <f t="shared" si="239"/>
        <v>0</v>
      </c>
      <c r="M111" s="37">
        <v>0.75</v>
      </c>
      <c r="Q111" s="32">
        <v>129.89634715274747</v>
      </c>
      <c r="R111" s="32">
        <v>129.89634715274747</v>
      </c>
      <c r="S111" s="32">
        <v>129.89634715274747</v>
      </c>
      <c r="T111" s="32">
        <v>129.89634715274747</v>
      </c>
      <c r="U111" s="32">
        <v>129.89634715274747</v>
      </c>
      <c r="V111" s="32">
        <v>129.89634715274747</v>
      </c>
      <c r="W111" s="32">
        <v>129.89634715274747</v>
      </c>
      <c r="X111" s="32">
        <v>129.89634715274747</v>
      </c>
    </row>
    <row r="112">
      <c r="A112" s="24">
        <f t="shared" si="243"/>
        <v>45</v>
      </c>
      <c r="B112" s="28">
        <f t="shared" si="236"/>
        <v>1</v>
      </c>
      <c r="C112" s="36">
        <v>1.0</v>
      </c>
      <c r="D112" s="24">
        <f t="shared" si="237"/>
        <v>0</v>
      </c>
      <c r="E112" s="24">
        <f t="shared" si="238"/>
        <v>0</v>
      </c>
      <c r="F112" s="29">
        <f t="shared" si="239"/>
        <v>0</v>
      </c>
      <c r="M112" s="37">
        <v>0.75</v>
      </c>
      <c r="Q112" s="32">
        <v>129.75135682375253</v>
      </c>
      <c r="R112" s="32">
        <v>129.75135682375253</v>
      </c>
      <c r="S112" s="32">
        <v>129.75135682375253</v>
      </c>
      <c r="T112" s="32">
        <v>129.75135682375253</v>
      </c>
      <c r="U112" s="32">
        <v>129.75135682375253</v>
      </c>
      <c r="V112" s="32">
        <v>129.75135682375253</v>
      </c>
      <c r="W112" s="32">
        <v>129.75135682375253</v>
      </c>
      <c r="X112" s="32">
        <v>129.75135682375253</v>
      </c>
    </row>
    <row r="113">
      <c r="A113" s="24">
        <f t="shared" si="243"/>
        <v>46</v>
      </c>
      <c r="B113" s="28">
        <f t="shared" si="236"/>
        <v>1</v>
      </c>
      <c r="C113" s="36">
        <v>1.0</v>
      </c>
      <c r="D113" s="24">
        <f t="shared" si="237"/>
        <v>0</v>
      </c>
      <c r="E113" s="24">
        <f t="shared" si="238"/>
        <v>0</v>
      </c>
      <c r="F113" s="29">
        <f t="shared" si="239"/>
        <v>0</v>
      </c>
      <c r="M113" s="37">
        <v>0.75</v>
      </c>
      <c r="Q113" s="32">
        <v>129.93134385811078</v>
      </c>
      <c r="R113" s="32">
        <v>129.93134385811078</v>
      </c>
      <c r="S113" s="32">
        <v>129.93134385811078</v>
      </c>
      <c r="T113" s="32">
        <v>129.93134385811078</v>
      </c>
      <c r="U113" s="32">
        <v>129.93134385811078</v>
      </c>
      <c r="V113" s="32">
        <v>129.93134385811078</v>
      </c>
      <c r="W113" s="32">
        <v>129.93134385811078</v>
      </c>
      <c r="X113" s="32">
        <v>129.93134385811078</v>
      </c>
    </row>
    <row r="114">
      <c r="A114" s="24">
        <f t="shared" si="243"/>
        <v>47</v>
      </c>
      <c r="B114" s="28">
        <f t="shared" si="236"/>
        <v>1</v>
      </c>
      <c r="C114" s="36">
        <v>1.0</v>
      </c>
      <c r="D114" s="24">
        <f t="shared" si="237"/>
        <v>0</v>
      </c>
      <c r="E114" s="24">
        <f t="shared" si="238"/>
        <v>0</v>
      </c>
      <c r="F114" s="29">
        <f t="shared" si="239"/>
        <v>0</v>
      </c>
      <c r="M114" s="37">
        <v>0.75</v>
      </c>
      <c r="Q114" s="32">
        <v>129.88773656479927</v>
      </c>
      <c r="R114" s="32">
        <v>129.88773656479927</v>
      </c>
      <c r="S114" s="32">
        <v>129.88773656479927</v>
      </c>
      <c r="T114" s="32">
        <v>129.88773656479927</v>
      </c>
      <c r="U114" s="32">
        <v>129.88773656479927</v>
      </c>
      <c r="V114" s="32">
        <v>129.88773656479927</v>
      </c>
      <c r="W114" s="32">
        <v>129.88773656479927</v>
      </c>
      <c r="X114" s="32">
        <v>129.88773656479927</v>
      </c>
    </row>
    <row r="115">
      <c r="A115" s="24">
        <f t="shared" si="243"/>
        <v>48</v>
      </c>
      <c r="B115" s="28">
        <f t="shared" si="236"/>
        <v>1</v>
      </c>
      <c r="C115" s="36">
        <v>1.0</v>
      </c>
      <c r="D115" s="24">
        <f t="shared" si="237"/>
        <v>0</v>
      </c>
      <c r="E115" s="24">
        <f t="shared" si="238"/>
        <v>0</v>
      </c>
      <c r="F115" s="29">
        <f t="shared" si="239"/>
        <v>0</v>
      </c>
      <c r="M115" s="37">
        <v>0.75</v>
      </c>
      <c r="Q115" s="32">
        <v>129.77648383943685</v>
      </c>
      <c r="R115" s="32">
        <v>129.77648383943685</v>
      </c>
      <c r="S115" s="32">
        <v>129.77648383943685</v>
      </c>
      <c r="T115" s="32">
        <v>129.77648383943685</v>
      </c>
      <c r="U115" s="32">
        <v>129.77648383943685</v>
      </c>
      <c r="V115" s="32">
        <v>129.77648383943685</v>
      </c>
      <c r="W115" s="32">
        <v>129.77648383943685</v>
      </c>
      <c r="X115" s="32">
        <v>129.77648383943685</v>
      </c>
    </row>
    <row r="116">
      <c r="A116" s="24">
        <f t="shared" si="243"/>
        <v>49</v>
      </c>
      <c r="B116" s="28">
        <f t="shared" si="236"/>
        <v>1</v>
      </c>
      <c r="C116" s="36">
        <v>1.0</v>
      </c>
      <c r="D116" s="24">
        <f t="shared" si="237"/>
        <v>0</v>
      </c>
      <c r="E116" s="24">
        <f t="shared" si="238"/>
        <v>0</v>
      </c>
      <c r="F116" s="29">
        <f t="shared" si="239"/>
        <v>0</v>
      </c>
      <c r="M116" s="37">
        <v>0.75</v>
      </c>
      <c r="Q116" s="32">
        <v>129.68674901087442</v>
      </c>
      <c r="R116" s="32">
        <v>129.68674901087442</v>
      </c>
      <c r="S116" s="32">
        <v>129.68674901087442</v>
      </c>
      <c r="T116" s="32">
        <v>129.68674901087442</v>
      </c>
      <c r="U116" s="32">
        <v>129.68674901087442</v>
      </c>
      <c r="V116" s="32">
        <v>129.68674901087442</v>
      </c>
      <c r="W116" s="32">
        <v>129.68674901087442</v>
      </c>
      <c r="X116" s="32">
        <v>129.68674901087442</v>
      </c>
    </row>
    <row r="117">
      <c r="A117" s="24">
        <f t="shared" si="243"/>
        <v>50</v>
      </c>
      <c r="B117" s="28">
        <f t="shared" si="236"/>
        <v>1</v>
      </c>
      <c r="C117" s="36">
        <v>1.0</v>
      </c>
      <c r="D117" s="24">
        <f t="shared" si="237"/>
        <v>0</v>
      </c>
      <c r="E117" s="24">
        <f t="shared" si="238"/>
        <v>0</v>
      </c>
      <c r="F117" s="29">
        <f t="shared" si="239"/>
        <v>0</v>
      </c>
      <c r="M117" s="37">
        <v>0.75</v>
      </c>
      <c r="Q117" s="32">
        <v>129.95304153043946</v>
      </c>
      <c r="R117" s="32">
        <v>129.95304153043946</v>
      </c>
      <c r="S117" s="32">
        <v>129.95304153043946</v>
      </c>
      <c r="T117" s="32">
        <v>129.95304153043946</v>
      </c>
      <c r="U117" s="32">
        <v>129.95304153043946</v>
      </c>
      <c r="V117" s="32">
        <v>129.95304153043946</v>
      </c>
      <c r="W117" s="32">
        <v>129.95304153043946</v>
      </c>
      <c r="X117" s="32">
        <v>129.95304153043946</v>
      </c>
    </row>
    <row r="118">
      <c r="A118" s="24">
        <f t="shared" si="243"/>
        <v>51</v>
      </c>
      <c r="B118" s="28">
        <f t="shared" si="236"/>
        <v>1</v>
      </c>
      <c r="C118" s="36">
        <v>1.0</v>
      </c>
      <c r="D118" s="24">
        <f t="shared" si="237"/>
        <v>0</v>
      </c>
      <c r="E118" s="24">
        <f t="shared" si="238"/>
        <v>0</v>
      </c>
      <c r="F118" s="29">
        <f t="shared" si="239"/>
        <v>0</v>
      </c>
      <c r="M118" s="37">
        <v>0.75</v>
      </c>
      <c r="Q118" s="32">
        <v>129.58939687539527</v>
      </c>
      <c r="R118" s="32">
        <v>129.58939687539527</v>
      </c>
      <c r="S118" s="32">
        <v>129.58939687539527</v>
      </c>
      <c r="T118" s="32">
        <v>129.58939687539527</v>
      </c>
      <c r="U118" s="32">
        <v>129.58939687539527</v>
      </c>
      <c r="V118" s="32">
        <v>129.58939687539527</v>
      </c>
      <c r="W118" s="32">
        <v>129.58939687539527</v>
      </c>
      <c r="X118" s="32">
        <v>129.58939687539527</v>
      </c>
    </row>
    <row r="119">
      <c r="A119" s="24">
        <f t="shared" si="243"/>
        <v>52</v>
      </c>
      <c r="B119" s="28">
        <f t="shared" si="236"/>
        <v>1</v>
      </c>
      <c r="C119" s="36">
        <v>1.0</v>
      </c>
      <c r="D119" s="24">
        <f t="shared" si="237"/>
        <v>0</v>
      </c>
      <c r="E119" s="24">
        <f t="shared" si="238"/>
        <v>0</v>
      </c>
      <c r="F119" s="29">
        <f t="shared" si="239"/>
        <v>0</v>
      </c>
      <c r="M119" s="37">
        <v>0.75</v>
      </c>
      <c r="Q119" s="32">
        <v>129.70716890315344</v>
      </c>
      <c r="R119" s="32">
        <v>129.70716890315344</v>
      </c>
      <c r="S119" s="32">
        <v>129.70716890315344</v>
      </c>
      <c r="T119" s="32">
        <v>129.70716890315344</v>
      </c>
      <c r="U119" s="32">
        <v>129.70716890315344</v>
      </c>
      <c r="V119" s="32">
        <v>129.70716890315344</v>
      </c>
      <c r="W119" s="32">
        <v>129.70716890315344</v>
      </c>
      <c r="X119" s="32">
        <v>129.70716890315344</v>
      </c>
    </row>
    <row r="120">
      <c r="A120" s="24">
        <f t="shared" si="243"/>
        <v>53</v>
      </c>
      <c r="B120" s="28">
        <f t="shared" si="236"/>
        <v>1</v>
      </c>
      <c r="C120" s="36">
        <v>1.0</v>
      </c>
      <c r="D120" s="24">
        <f t="shared" si="237"/>
        <v>0</v>
      </c>
      <c r="E120" s="24">
        <f t="shared" si="238"/>
        <v>0</v>
      </c>
      <c r="F120" s="29">
        <f t="shared" si="239"/>
        <v>0</v>
      </c>
      <c r="M120" s="37">
        <v>0.75</v>
      </c>
      <c r="Q120" s="32">
        <v>129.57823246067647</v>
      </c>
      <c r="R120" s="32">
        <v>129.57823246067647</v>
      </c>
      <c r="S120" s="32">
        <v>129.57823246067647</v>
      </c>
      <c r="T120" s="32">
        <v>129.57823246067647</v>
      </c>
      <c r="U120" s="32">
        <v>129.57823246067647</v>
      </c>
      <c r="V120" s="32">
        <v>129.57823246067647</v>
      </c>
      <c r="W120" s="32">
        <v>129.57823246067647</v>
      </c>
      <c r="X120" s="32">
        <v>129.57823246067647</v>
      </c>
    </row>
    <row r="121">
      <c r="A121" s="24">
        <f t="shared" si="243"/>
        <v>54</v>
      </c>
      <c r="B121" s="28">
        <f t="shared" si="236"/>
        <v>1</v>
      </c>
      <c r="C121" s="36">
        <v>1.0</v>
      </c>
      <c r="D121" s="24">
        <f t="shared" si="237"/>
        <v>0</v>
      </c>
      <c r="E121" s="24">
        <f t="shared" si="238"/>
        <v>0</v>
      </c>
      <c r="F121" s="29">
        <f t="shared" si="239"/>
        <v>0</v>
      </c>
      <c r="M121" s="37">
        <v>0.75</v>
      </c>
      <c r="Q121" s="32">
        <v>129.9093459597229</v>
      </c>
      <c r="R121" s="32">
        <v>129.9093459597229</v>
      </c>
      <c r="S121" s="32">
        <v>129.9093459597229</v>
      </c>
      <c r="T121" s="32">
        <v>129.9093459597229</v>
      </c>
      <c r="U121" s="32">
        <v>129.9093459597229</v>
      </c>
      <c r="V121" s="32">
        <v>129.9093459597229</v>
      </c>
      <c r="W121" s="32">
        <v>129.9093459597229</v>
      </c>
      <c r="X121" s="32">
        <v>129.9093459597229</v>
      </c>
    </row>
    <row r="122">
      <c r="A122" s="24">
        <f t="shared" si="243"/>
        <v>55</v>
      </c>
      <c r="B122" s="28">
        <f t="shared" si="236"/>
        <v>1</v>
      </c>
      <c r="C122" s="36">
        <v>1.0</v>
      </c>
      <c r="D122" s="24">
        <f t="shared" si="237"/>
        <v>0</v>
      </c>
      <c r="E122" s="24">
        <f t="shared" si="238"/>
        <v>0</v>
      </c>
      <c r="F122" s="29">
        <f t="shared" si="239"/>
        <v>0</v>
      </c>
      <c r="M122" s="37">
        <v>0.75</v>
      </c>
      <c r="Q122" s="32">
        <v>129.57816210527506</v>
      </c>
      <c r="R122" s="32">
        <v>129.57816210527506</v>
      </c>
      <c r="S122" s="32">
        <v>129.57816210527506</v>
      </c>
      <c r="T122" s="32">
        <v>129.57816210527506</v>
      </c>
      <c r="U122" s="32">
        <v>129.57816210527506</v>
      </c>
      <c r="V122" s="32">
        <v>129.57816210527506</v>
      </c>
      <c r="W122" s="32">
        <v>129.57816210527506</v>
      </c>
      <c r="X122" s="32">
        <v>129.57816210527506</v>
      </c>
    </row>
    <row r="123">
      <c r="A123" s="24">
        <f t="shared" si="243"/>
        <v>56</v>
      </c>
      <c r="B123" s="28">
        <f t="shared" si="236"/>
        <v>1</v>
      </c>
      <c r="C123" s="36">
        <v>1.0</v>
      </c>
      <c r="D123" s="24">
        <f t="shared" si="237"/>
        <v>0</v>
      </c>
      <c r="E123" s="24">
        <f t="shared" si="238"/>
        <v>0</v>
      </c>
      <c r="F123" s="29">
        <f t="shared" si="239"/>
        <v>0</v>
      </c>
      <c r="M123" s="37">
        <v>0.75</v>
      </c>
      <c r="Q123" s="32">
        <v>129.92461736474843</v>
      </c>
      <c r="R123" s="32">
        <v>129.92461736474843</v>
      </c>
      <c r="S123" s="32">
        <v>129.92461736474843</v>
      </c>
      <c r="T123" s="32">
        <v>129.92461736474843</v>
      </c>
      <c r="U123" s="32">
        <v>129.92461736474843</v>
      </c>
      <c r="V123" s="32">
        <v>129.92461736474843</v>
      </c>
      <c r="W123" s="32">
        <v>129.92461736474843</v>
      </c>
      <c r="X123" s="32">
        <v>129.92461736474843</v>
      </c>
    </row>
    <row r="124">
      <c r="A124" s="24">
        <f t="shared" si="243"/>
        <v>57</v>
      </c>
      <c r="B124" s="28">
        <f t="shared" si="236"/>
        <v>1</v>
      </c>
      <c r="C124" s="36">
        <v>1.0</v>
      </c>
      <c r="D124" s="24">
        <f t="shared" si="237"/>
        <v>0</v>
      </c>
      <c r="E124" s="24">
        <f t="shared" si="238"/>
        <v>0</v>
      </c>
      <c r="F124" s="29">
        <f t="shared" si="239"/>
        <v>0</v>
      </c>
      <c r="Q124" s="32">
        <v>129.86348986074285</v>
      </c>
      <c r="R124" s="32">
        <v>129.86348986074285</v>
      </c>
      <c r="S124" s="32">
        <v>129.86348986074285</v>
      </c>
      <c r="T124" s="32">
        <v>129.86348986074285</v>
      </c>
      <c r="U124" s="32">
        <v>129.86348986074285</v>
      </c>
      <c r="V124" s="32">
        <v>129.86348986074285</v>
      </c>
      <c r="W124" s="32">
        <v>129.86348986074285</v>
      </c>
      <c r="X124" s="32">
        <v>129.86348986074285</v>
      </c>
    </row>
    <row r="125">
      <c r="A125" s="24">
        <f t="shared" si="243"/>
        <v>58</v>
      </c>
      <c r="B125" s="28">
        <f t="shared" si="236"/>
        <v>1</v>
      </c>
      <c r="C125" s="36">
        <v>1.0</v>
      </c>
      <c r="D125" s="24">
        <f t="shared" si="237"/>
        <v>0</v>
      </c>
      <c r="E125" s="24">
        <f t="shared" si="238"/>
        <v>0</v>
      </c>
      <c r="F125" s="29">
        <f t="shared" si="239"/>
        <v>0</v>
      </c>
      <c r="G125" s="8"/>
      <c r="H125" s="37">
        <v>0.75</v>
      </c>
      <c r="I125" s="37">
        <v>0.75</v>
      </c>
      <c r="J125" s="37">
        <v>0.75</v>
      </c>
      <c r="K125" s="37">
        <v>0.75</v>
      </c>
      <c r="L125" s="37">
        <v>0.75</v>
      </c>
      <c r="M125" s="37">
        <v>0.75</v>
      </c>
      <c r="N125" s="37">
        <v>0.75</v>
      </c>
      <c r="O125" s="37">
        <v>0.75</v>
      </c>
      <c r="P125" s="8"/>
      <c r="Q125" s="32">
        <v>129.9942413337597</v>
      </c>
      <c r="R125" s="32">
        <v>129.9942413337597</v>
      </c>
      <c r="S125" s="32">
        <v>129.9942413337597</v>
      </c>
      <c r="T125" s="32">
        <v>129.9942413337597</v>
      </c>
      <c r="U125" s="32">
        <v>129.9942413337597</v>
      </c>
      <c r="V125" s="32">
        <v>129.9942413337597</v>
      </c>
      <c r="W125" s="32">
        <v>129.9942413337597</v>
      </c>
      <c r="X125" s="32">
        <v>129.9942413337597</v>
      </c>
    </row>
    <row r="126">
      <c r="A126" s="38"/>
      <c r="B126" s="26"/>
      <c r="C126" s="26"/>
      <c r="D126" s="26"/>
      <c r="E126" s="3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</row>
    <row r="127">
      <c r="B127" s="7"/>
      <c r="C127" s="8"/>
      <c r="D127" s="8"/>
      <c r="E127" s="8"/>
      <c r="F127" s="8"/>
    </row>
    <row r="128">
      <c r="A128" s="15"/>
      <c r="D128" s="27" t="s">
        <v>28</v>
      </c>
      <c r="E128" s="8"/>
      <c r="F128" s="8"/>
      <c r="G128" s="8"/>
      <c r="H128" s="8"/>
      <c r="I128" s="8"/>
      <c r="J128" s="8"/>
      <c r="K128" s="8"/>
      <c r="AW128" s="9" t="s">
        <v>3</v>
      </c>
      <c r="AX128" s="34" t="s">
        <v>8</v>
      </c>
      <c r="AY128" s="11"/>
      <c r="AZ128" s="11"/>
      <c r="BA128" s="11"/>
      <c r="BB128" s="11"/>
      <c r="BC128" s="11"/>
      <c r="BD128" s="11"/>
    </row>
    <row r="129">
      <c r="A129" s="15"/>
      <c r="B129" s="39" t="s">
        <v>21</v>
      </c>
      <c r="C129" s="8"/>
      <c r="D129" s="8"/>
      <c r="E129" s="8"/>
      <c r="F129" s="8"/>
      <c r="G129" s="8"/>
      <c r="H129" s="8"/>
      <c r="I129" s="8"/>
      <c r="J129" s="8"/>
      <c r="K129" s="8"/>
      <c r="M129" s="27" t="s">
        <v>29</v>
      </c>
      <c r="V129" s="27" t="s">
        <v>23</v>
      </c>
      <c r="W129" s="8"/>
      <c r="AE129" s="27" t="s">
        <v>30</v>
      </c>
      <c r="AN129" s="8" t="s">
        <v>21</v>
      </c>
      <c r="AW129" s="11"/>
      <c r="AX129" s="11"/>
      <c r="AY129" s="11"/>
      <c r="AZ129" s="11"/>
      <c r="BA129" s="11"/>
      <c r="BB129" s="11"/>
      <c r="BC129" s="11"/>
      <c r="BD129" s="11"/>
      <c r="BF129" s="27" t="s">
        <v>31</v>
      </c>
      <c r="BO129" s="36" t="s">
        <v>6</v>
      </c>
      <c r="BT129" s="36" t="s">
        <v>32</v>
      </c>
    </row>
    <row r="130">
      <c r="A130" s="15">
        <v>1.0</v>
      </c>
      <c r="B130" s="40">
        <v>0.10745614680786286</v>
      </c>
      <c r="D130" s="37">
        <v>0.75</v>
      </c>
      <c r="E130" s="37">
        <v>0.75</v>
      </c>
      <c r="F130" s="37">
        <v>0.75</v>
      </c>
      <c r="G130" s="37">
        <v>0.75</v>
      </c>
      <c r="H130" s="37">
        <v>0.75</v>
      </c>
      <c r="I130" s="37">
        <v>0.75</v>
      </c>
      <c r="J130" s="37">
        <v>0.75</v>
      </c>
      <c r="K130" s="37">
        <v>0.75</v>
      </c>
      <c r="M130" s="41">
        <f t="shared" ref="M130:T130" si="245">D$130*$B130</f>
        <v>0.08059211011</v>
      </c>
      <c r="N130" s="41">
        <f t="shared" si="245"/>
        <v>0.08059211011</v>
      </c>
      <c r="O130" s="41">
        <f t="shared" si="245"/>
        <v>0.08059211011</v>
      </c>
      <c r="P130" s="41">
        <f t="shared" si="245"/>
        <v>0.08059211011</v>
      </c>
      <c r="Q130" s="41">
        <f t="shared" si="245"/>
        <v>0.08059211011</v>
      </c>
      <c r="R130" s="41">
        <f t="shared" si="245"/>
        <v>0.08059211011</v>
      </c>
      <c r="S130" s="41">
        <f t="shared" si="245"/>
        <v>0.08059211011</v>
      </c>
      <c r="T130" s="41">
        <f t="shared" si="245"/>
        <v>0.08059211011</v>
      </c>
      <c r="U130" s="41"/>
      <c r="V130" s="31">
        <v>0.25</v>
      </c>
      <c r="W130" s="31">
        <v>0.25</v>
      </c>
      <c r="X130" s="31">
        <v>0.25</v>
      </c>
      <c r="Y130" s="31">
        <v>0.25</v>
      </c>
      <c r="Z130" s="31">
        <v>0.25</v>
      </c>
      <c r="AA130" s="31">
        <v>0.25</v>
      </c>
      <c r="AB130" s="31">
        <v>0.25</v>
      </c>
      <c r="AC130" s="31">
        <v>0.25</v>
      </c>
      <c r="AE130" s="24">
        <f t="shared" ref="AE130:AL130" si="246">if(V130&gt;0,1,0)</f>
        <v>1</v>
      </c>
      <c r="AF130" s="24">
        <f t="shared" si="246"/>
        <v>1</v>
      </c>
      <c r="AG130" s="24">
        <f t="shared" si="246"/>
        <v>1</v>
      </c>
      <c r="AH130" s="24">
        <f t="shared" si="246"/>
        <v>1</v>
      </c>
      <c r="AI130" s="24">
        <f t="shared" si="246"/>
        <v>1</v>
      </c>
      <c r="AJ130" s="24">
        <f t="shared" si="246"/>
        <v>1</v>
      </c>
      <c r="AK130" s="24">
        <f t="shared" si="246"/>
        <v>1</v>
      </c>
      <c r="AL130" s="24">
        <f t="shared" si="246"/>
        <v>1</v>
      </c>
      <c r="AM130" s="24"/>
      <c r="AN130" s="29">
        <f t="shared" ref="AN130:AU130" si="247">M130*AE130</f>
        <v>0.08059211011</v>
      </c>
      <c r="AO130" s="29">
        <f t="shared" si="247"/>
        <v>0.08059211011</v>
      </c>
      <c r="AP130" s="29">
        <f t="shared" si="247"/>
        <v>0.08059211011</v>
      </c>
      <c r="AQ130" s="29">
        <f t="shared" si="247"/>
        <v>0.08059211011</v>
      </c>
      <c r="AR130" s="29">
        <f t="shared" si="247"/>
        <v>0.08059211011</v>
      </c>
      <c r="AS130" s="29">
        <f t="shared" si="247"/>
        <v>0.08059211011</v>
      </c>
      <c r="AT130" s="29">
        <f t="shared" si="247"/>
        <v>0.08059211011</v>
      </c>
      <c r="AU130" s="29">
        <f t="shared" si="247"/>
        <v>0.08059211011</v>
      </c>
      <c r="AW130" s="30">
        <v>0.75</v>
      </c>
      <c r="AX130" s="30">
        <v>0.75</v>
      </c>
      <c r="AY130" s="30">
        <v>0.75</v>
      </c>
      <c r="AZ130" s="30">
        <v>0.75</v>
      </c>
      <c r="BA130" s="30">
        <v>0.75</v>
      </c>
      <c r="BB130" s="30">
        <v>0.75</v>
      </c>
      <c r="BC130" s="30">
        <v>0.75</v>
      </c>
      <c r="BD130" s="30">
        <v>0.75</v>
      </c>
      <c r="BF130" s="24">
        <f t="shared" ref="BF130:BM130" si="248">AVERAGE(AN130:AN187)</f>
        <v>0.03866507369</v>
      </c>
      <c r="BG130" s="24">
        <f t="shared" si="248"/>
        <v>0.03866507369</v>
      </c>
      <c r="BH130" s="24">
        <f t="shared" si="248"/>
        <v>0.03866507369</v>
      </c>
      <c r="BI130" s="24">
        <f t="shared" si="248"/>
        <v>0.03866507369</v>
      </c>
      <c r="BJ130" s="24">
        <f t="shared" si="248"/>
        <v>0.03866507369</v>
      </c>
      <c r="BK130" s="24">
        <f t="shared" si="248"/>
        <v>0.03866507369</v>
      </c>
      <c r="BL130" s="24">
        <f t="shared" si="248"/>
        <v>0.03866507369</v>
      </c>
      <c r="BM130" s="24">
        <f t="shared" si="248"/>
        <v>0.03866507369</v>
      </c>
      <c r="BO130" s="18">
        <f t="shared" ref="BO130:BR130" si="249">O3</f>
        <v>0</v>
      </c>
      <c r="BP130" s="18">
        <f t="shared" si="249"/>
        <v>0</v>
      </c>
      <c r="BQ130" s="18">
        <f t="shared" si="249"/>
        <v>0</v>
      </c>
      <c r="BR130" s="18">
        <f t="shared" si="249"/>
        <v>0</v>
      </c>
      <c r="BT130" s="32">
        <v>0.0</v>
      </c>
      <c r="BU130" s="32">
        <v>0.0</v>
      </c>
      <c r="BV130" s="32">
        <v>0.0</v>
      </c>
      <c r="BW130" s="32">
        <v>0.0</v>
      </c>
      <c r="BX130" s="32">
        <v>0.0</v>
      </c>
      <c r="BY130" s="32">
        <v>0.0</v>
      </c>
      <c r="BZ130" s="32">
        <v>0.0</v>
      </c>
      <c r="CA130" s="32">
        <v>0.0</v>
      </c>
      <c r="CB130" s="32">
        <v>0.0</v>
      </c>
      <c r="CC130" s="32">
        <v>0.0</v>
      </c>
      <c r="CD130" s="32">
        <v>0.0</v>
      </c>
      <c r="CE130" s="32">
        <v>0.0</v>
      </c>
      <c r="CF130" s="32">
        <v>0.0</v>
      </c>
      <c r="CG130" s="32">
        <v>0.0</v>
      </c>
      <c r="CH130" s="32">
        <v>0.0</v>
      </c>
      <c r="CI130" s="32">
        <v>0.0</v>
      </c>
      <c r="CJ130" s="32">
        <v>0.0</v>
      </c>
      <c r="CK130" s="32">
        <v>0.0</v>
      </c>
      <c r="CL130" s="32">
        <v>0.0</v>
      </c>
      <c r="CM130" s="32">
        <v>0.0</v>
      </c>
      <c r="CN130" s="32">
        <v>0.0</v>
      </c>
      <c r="CO130" s="32">
        <v>0.0</v>
      </c>
      <c r="CP130" s="32">
        <v>0.0</v>
      </c>
      <c r="CQ130" s="32">
        <v>0.0</v>
      </c>
      <c r="CR130" s="32">
        <v>0.0</v>
      </c>
      <c r="CS130" s="32">
        <v>0.0</v>
      </c>
      <c r="CT130" s="32">
        <v>0.0</v>
      </c>
      <c r="CU130" s="32">
        <v>0.0</v>
      </c>
      <c r="CV130" s="32">
        <v>0.0</v>
      </c>
      <c r="CW130" s="32">
        <v>43.24808044458656</v>
      </c>
      <c r="CX130" s="32">
        <v>43.23184404661967</v>
      </c>
      <c r="CY130" s="32">
        <v>43.17321332385212</v>
      </c>
      <c r="CZ130" s="32">
        <v>43.143317217847354</v>
      </c>
      <c r="DA130" s="32">
        <v>43.12804818223885</v>
      </c>
      <c r="DB130" s="32">
        <v>43.143375205827056</v>
      </c>
      <c r="DC130" s="32">
        <v>43.16776008599738</v>
      </c>
      <c r="DD130" s="32">
        <v>43.09536473634896</v>
      </c>
      <c r="DE130" s="32">
        <v>43.139666525080486</v>
      </c>
      <c r="DF130" s="32">
        <v>43.16959158143636</v>
      </c>
      <c r="DG130" s="32">
        <v>43.174105528281146</v>
      </c>
      <c r="DH130" s="32">
        <v>43.11067698318472</v>
      </c>
      <c r="DI130" s="32">
        <v>43.25582979451775</v>
      </c>
      <c r="DJ130" s="32">
        <v>43.180173759202134</v>
      </c>
      <c r="DK130" s="32">
        <v>43.21544905091582</v>
      </c>
      <c r="DL130" s="32">
        <v>43.16711894125084</v>
      </c>
      <c r="DM130" s="32">
        <v>43.227114619370255</v>
      </c>
      <c r="DN130" s="32">
        <v>43.21257885493309</v>
      </c>
      <c r="DO130" s="32">
        <v>43.17549461314562</v>
      </c>
      <c r="DP130" s="32">
        <v>43.14558300362481</v>
      </c>
      <c r="DQ130" s="32">
        <v>43.23434717681316</v>
      </c>
      <c r="DR130" s="32">
        <v>43.11313229179842</v>
      </c>
      <c r="DS130" s="32">
        <v>43.15238963438448</v>
      </c>
      <c r="DT130" s="32">
        <v>43.10941082022549</v>
      </c>
      <c r="DU130" s="32">
        <v>43.219781986574304</v>
      </c>
      <c r="DV130" s="32">
        <v>43.10938736842502</v>
      </c>
      <c r="DW130" s="32">
        <v>43.224872454916145</v>
      </c>
      <c r="DX130" s="32">
        <v>43.20449662024761</v>
      </c>
      <c r="DY130" s="32">
        <v>43.24808044458656</v>
      </c>
      <c r="DZ130" s="35"/>
      <c r="EA130" s="35"/>
      <c r="EB130" s="35"/>
      <c r="EC130" s="35"/>
      <c r="ED130" s="35"/>
      <c r="EE130" s="35"/>
      <c r="EF130" s="35"/>
      <c r="EG130" s="35"/>
      <c r="EH130" s="35"/>
      <c r="EI130" s="35"/>
      <c r="EJ130" s="35"/>
      <c r="EK130" s="35"/>
      <c r="EL130" s="35"/>
      <c r="EM130" s="35"/>
      <c r="EN130" s="35"/>
      <c r="EO130" s="35"/>
      <c r="EP130" s="35"/>
      <c r="EQ130" s="35"/>
      <c r="ER130" s="35"/>
      <c r="ES130" s="35"/>
      <c r="ET130" s="35"/>
      <c r="EU130" s="35"/>
    </row>
    <row r="131">
      <c r="A131" s="15">
        <f t="shared" ref="A131:A187" si="254">A130+1</f>
        <v>2</v>
      </c>
      <c r="B131" s="40">
        <v>0.10745614680786286</v>
      </c>
      <c r="M131" s="41">
        <f t="shared" ref="M131:T131" si="250">D$130*$B131</f>
        <v>0.08059211011</v>
      </c>
      <c r="N131" s="41">
        <f t="shared" si="250"/>
        <v>0.08059211011</v>
      </c>
      <c r="O131" s="41">
        <f t="shared" si="250"/>
        <v>0.08059211011</v>
      </c>
      <c r="P131" s="41">
        <f t="shared" si="250"/>
        <v>0.08059211011</v>
      </c>
      <c r="Q131" s="41">
        <f t="shared" si="250"/>
        <v>0.08059211011</v>
      </c>
      <c r="R131" s="41">
        <f t="shared" si="250"/>
        <v>0.08059211011</v>
      </c>
      <c r="S131" s="41">
        <f t="shared" si="250"/>
        <v>0.08059211011</v>
      </c>
      <c r="T131" s="41">
        <f t="shared" si="250"/>
        <v>0.08059211011</v>
      </c>
      <c r="V131" s="32">
        <v>0.25</v>
      </c>
      <c r="W131" s="32">
        <v>0.25</v>
      </c>
      <c r="X131" s="32">
        <v>0.25</v>
      </c>
      <c r="Y131" s="32">
        <v>0.25</v>
      </c>
      <c r="Z131" s="32">
        <v>0.25</v>
      </c>
      <c r="AA131" s="32">
        <v>0.25</v>
      </c>
      <c r="AB131" s="32">
        <v>0.25</v>
      </c>
      <c r="AC131" s="32">
        <v>0.25</v>
      </c>
      <c r="AE131" s="24">
        <f t="shared" ref="AE131:AL131" si="251">if(V131&gt;0,1,0)</f>
        <v>1</v>
      </c>
      <c r="AF131" s="24">
        <f t="shared" si="251"/>
        <v>1</v>
      </c>
      <c r="AG131" s="24">
        <f t="shared" si="251"/>
        <v>1</v>
      </c>
      <c r="AH131" s="24">
        <f t="shared" si="251"/>
        <v>1</v>
      </c>
      <c r="AI131" s="24">
        <f t="shared" si="251"/>
        <v>1</v>
      </c>
      <c r="AJ131" s="24">
        <f t="shared" si="251"/>
        <v>1</v>
      </c>
      <c r="AK131" s="24">
        <f t="shared" si="251"/>
        <v>1</v>
      </c>
      <c r="AL131" s="24">
        <f t="shared" si="251"/>
        <v>1</v>
      </c>
      <c r="AN131" s="29">
        <f t="shared" ref="AN131:AU131" si="252">M131*AE131</f>
        <v>0.08059211011</v>
      </c>
      <c r="AO131" s="29">
        <f t="shared" si="252"/>
        <v>0.08059211011</v>
      </c>
      <c r="AP131" s="29">
        <f t="shared" si="252"/>
        <v>0.08059211011</v>
      </c>
      <c r="AQ131" s="29">
        <f t="shared" si="252"/>
        <v>0.08059211011</v>
      </c>
      <c r="AR131" s="29">
        <f t="shared" si="252"/>
        <v>0.08059211011</v>
      </c>
      <c r="AS131" s="29">
        <f t="shared" si="252"/>
        <v>0.08059211011</v>
      </c>
      <c r="AT131" s="29">
        <f t="shared" si="252"/>
        <v>0.08059211011</v>
      </c>
      <c r="AU131" s="29">
        <f t="shared" si="252"/>
        <v>0.08059211011</v>
      </c>
      <c r="AW131" s="30">
        <v>0.75</v>
      </c>
      <c r="AX131" s="30">
        <v>0.75</v>
      </c>
      <c r="AY131" s="30">
        <v>0.75</v>
      </c>
      <c r="AZ131" s="30">
        <v>0.75</v>
      </c>
      <c r="BA131" s="30">
        <v>0.75</v>
      </c>
      <c r="BB131" s="30">
        <v>0.75</v>
      </c>
      <c r="BC131" s="30">
        <v>0.75</v>
      </c>
      <c r="BD131" s="30">
        <v>0.75</v>
      </c>
      <c r="BO131" s="18">
        <f t="shared" ref="BO131:BR131" si="253">O4</f>
        <v>0</v>
      </c>
      <c r="BP131" s="18">
        <f t="shared" si="253"/>
        <v>0</v>
      </c>
      <c r="BQ131" s="18">
        <f t="shared" si="253"/>
        <v>0</v>
      </c>
      <c r="BR131" s="18">
        <f t="shared" si="253"/>
        <v>0</v>
      </c>
      <c r="BT131" s="32">
        <v>0.0</v>
      </c>
      <c r="BU131" s="32">
        <v>0.0</v>
      </c>
      <c r="BV131" s="32">
        <v>0.0</v>
      </c>
      <c r="BW131" s="32">
        <v>0.0</v>
      </c>
      <c r="BX131" s="32">
        <v>0.0</v>
      </c>
      <c r="BY131" s="32">
        <v>0.0</v>
      </c>
      <c r="BZ131" s="32">
        <v>0.0</v>
      </c>
      <c r="CA131" s="32">
        <v>0.0</v>
      </c>
      <c r="CB131" s="32">
        <v>0.0</v>
      </c>
      <c r="CC131" s="32">
        <v>0.0</v>
      </c>
      <c r="CD131" s="32">
        <v>0.0</v>
      </c>
      <c r="CE131" s="32">
        <v>0.0</v>
      </c>
      <c r="CF131" s="32">
        <v>0.0</v>
      </c>
      <c r="CG131" s="32">
        <v>0.0</v>
      </c>
      <c r="CH131" s="32">
        <v>0.0</v>
      </c>
      <c r="CI131" s="32">
        <v>0.0</v>
      </c>
      <c r="CJ131" s="32">
        <v>0.0</v>
      </c>
      <c r="CK131" s="32">
        <v>0.0</v>
      </c>
      <c r="CL131" s="32">
        <v>0.0</v>
      </c>
      <c r="CM131" s="32">
        <v>0.0</v>
      </c>
      <c r="CN131" s="32">
        <v>0.0</v>
      </c>
      <c r="CO131" s="32">
        <v>0.0</v>
      </c>
      <c r="CP131" s="32">
        <v>0.0</v>
      </c>
      <c r="CQ131" s="32">
        <v>0.0</v>
      </c>
      <c r="CR131" s="32">
        <v>0.0</v>
      </c>
      <c r="CS131" s="32">
        <v>0.0</v>
      </c>
      <c r="CT131" s="32">
        <v>0.0</v>
      </c>
      <c r="CU131" s="32">
        <v>0.0</v>
      </c>
      <c r="CV131" s="32">
        <v>0.0</v>
      </c>
      <c r="CW131" s="32">
        <v>43.24808044458656</v>
      </c>
      <c r="CX131" s="32">
        <v>43.23184404661967</v>
      </c>
      <c r="CY131" s="32">
        <v>43.17321332385212</v>
      </c>
      <c r="CZ131" s="32">
        <v>43.143317217847354</v>
      </c>
      <c r="DA131" s="32">
        <v>43.12804818223885</v>
      </c>
      <c r="DB131" s="32">
        <v>43.143375205827056</v>
      </c>
      <c r="DC131" s="32">
        <v>43.16776008599738</v>
      </c>
      <c r="DD131" s="32">
        <v>43.09536473634896</v>
      </c>
      <c r="DE131" s="32">
        <v>43.139666525080486</v>
      </c>
      <c r="DF131" s="32">
        <v>43.16959158143636</v>
      </c>
      <c r="DG131" s="32">
        <v>43.174105528281146</v>
      </c>
      <c r="DH131" s="32">
        <v>43.11067698318472</v>
      </c>
      <c r="DI131" s="32">
        <v>43.25582979451775</v>
      </c>
      <c r="DJ131" s="32">
        <v>43.180173759202134</v>
      </c>
      <c r="DK131" s="32">
        <v>43.21544905091582</v>
      </c>
      <c r="DL131" s="32">
        <v>43.16711894125084</v>
      </c>
      <c r="DM131" s="32">
        <v>43.227114619370255</v>
      </c>
      <c r="DN131" s="32">
        <v>43.21257885493309</v>
      </c>
      <c r="DO131" s="32">
        <v>43.17549461314562</v>
      </c>
      <c r="DP131" s="32">
        <v>43.14558300362481</v>
      </c>
      <c r="DQ131" s="32">
        <v>43.23434717681316</v>
      </c>
      <c r="DR131" s="32">
        <v>43.11313229179842</v>
      </c>
      <c r="DS131" s="32">
        <v>43.15238963438448</v>
      </c>
      <c r="DT131" s="32">
        <v>43.10941082022549</v>
      </c>
      <c r="DU131" s="32">
        <v>43.219781986574304</v>
      </c>
      <c r="DV131" s="32">
        <v>43.10938736842502</v>
      </c>
      <c r="DW131" s="32">
        <v>43.224872454916145</v>
      </c>
      <c r="DX131" s="32">
        <v>43.20449662024761</v>
      </c>
      <c r="DY131" s="32">
        <v>43.24808044458656</v>
      </c>
      <c r="DZ131" s="42"/>
      <c r="EA131" s="35"/>
      <c r="EB131" s="35"/>
      <c r="EC131" s="35"/>
      <c r="ED131" s="35"/>
      <c r="EE131" s="35"/>
      <c r="EF131" s="35"/>
      <c r="EG131" s="35"/>
      <c r="EH131" s="35"/>
      <c r="EI131" s="35"/>
      <c r="EJ131" s="35"/>
      <c r="EK131" s="35"/>
      <c r="EL131" s="35"/>
      <c r="EM131" s="35"/>
      <c r="EN131" s="35"/>
      <c r="EO131" s="35"/>
      <c r="EP131" s="35"/>
      <c r="EQ131" s="35"/>
      <c r="ER131" s="35"/>
      <c r="ES131" s="35"/>
      <c r="ET131" s="35"/>
      <c r="EU131" s="35"/>
    </row>
    <row r="132">
      <c r="A132" s="15">
        <f t="shared" si="254"/>
        <v>3</v>
      </c>
      <c r="B132" s="40">
        <v>0.10745614680786286</v>
      </c>
      <c r="M132" s="41">
        <f t="shared" ref="M132:T132" si="255">D$130*$B132</f>
        <v>0.08059211011</v>
      </c>
      <c r="N132" s="41">
        <f t="shared" si="255"/>
        <v>0.08059211011</v>
      </c>
      <c r="O132" s="41">
        <f t="shared" si="255"/>
        <v>0.08059211011</v>
      </c>
      <c r="P132" s="41">
        <f t="shared" si="255"/>
        <v>0.08059211011</v>
      </c>
      <c r="Q132" s="41">
        <f t="shared" si="255"/>
        <v>0.08059211011</v>
      </c>
      <c r="R132" s="41">
        <f t="shared" si="255"/>
        <v>0.08059211011</v>
      </c>
      <c r="S132" s="41">
        <f t="shared" si="255"/>
        <v>0.08059211011</v>
      </c>
      <c r="T132" s="41">
        <f t="shared" si="255"/>
        <v>0.08059211011</v>
      </c>
      <c r="V132" s="32">
        <v>0.25</v>
      </c>
      <c r="W132" s="32">
        <v>0.25</v>
      </c>
      <c r="X132" s="32">
        <v>0.25</v>
      </c>
      <c r="Y132" s="32">
        <v>0.25</v>
      </c>
      <c r="Z132" s="32">
        <v>0.25</v>
      </c>
      <c r="AA132" s="32">
        <v>0.25</v>
      </c>
      <c r="AB132" s="32">
        <v>0.25</v>
      </c>
      <c r="AC132" s="32">
        <v>0.25</v>
      </c>
      <c r="AE132" s="24">
        <f t="shared" ref="AE132:AL132" si="256">if(V132&gt;0,1,0)</f>
        <v>1</v>
      </c>
      <c r="AF132" s="24">
        <f t="shared" si="256"/>
        <v>1</v>
      </c>
      <c r="AG132" s="24">
        <f t="shared" si="256"/>
        <v>1</v>
      </c>
      <c r="AH132" s="24">
        <f t="shared" si="256"/>
        <v>1</v>
      </c>
      <c r="AI132" s="24">
        <f t="shared" si="256"/>
        <v>1</v>
      </c>
      <c r="AJ132" s="24">
        <f t="shared" si="256"/>
        <v>1</v>
      </c>
      <c r="AK132" s="24">
        <f t="shared" si="256"/>
        <v>1</v>
      </c>
      <c r="AL132" s="24">
        <f t="shared" si="256"/>
        <v>1</v>
      </c>
      <c r="AN132" s="29">
        <f t="shared" ref="AN132:AU132" si="257">M132*AE132</f>
        <v>0.08059211011</v>
      </c>
      <c r="AO132" s="29">
        <f t="shared" si="257"/>
        <v>0.08059211011</v>
      </c>
      <c r="AP132" s="29">
        <f t="shared" si="257"/>
        <v>0.08059211011</v>
      </c>
      <c r="AQ132" s="29">
        <f t="shared" si="257"/>
        <v>0.08059211011</v>
      </c>
      <c r="AR132" s="29">
        <f t="shared" si="257"/>
        <v>0.08059211011</v>
      </c>
      <c r="AS132" s="29">
        <f t="shared" si="257"/>
        <v>0.08059211011</v>
      </c>
      <c r="AT132" s="29">
        <f t="shared" si="257"/>
        <v>0.08059211011</v>
      </c>
      <c r="AU132" s="29">
        <f t="shared" si="257"/>
        <v>0.08059211011</v>
      </c>
      <c r="AW132" s="30">
        <v>0.75</v>
      </c>
      <c r="AX132" s="30">
        <v>0.75</v>
      </c>
      <c r="AY132" s="30">
        <v>0.75</v>
      </c>
      <c r="AZ132" s="30">
        <v>0.75</v>
      </c>
      <c r="BA132" s="30">
        <v>0.75</v>
      </c>
      <c r="BB132" s="30">
        <v>0.75</v>
      </c>
      <c r="BC132" s="30">
        <v>0.75</v>
      </c>
      <c r="BD132" s="30">
        <v>0.75</v>
      </c>
      <c r="BF132" s="24">
        <v>0.01</v>
      </c>
      <c r="BG132" s="8" t="s">
        <v>24</v>
      </c>
      <c r="BO132" s="18">
        <f t="shared" ref="BO132:BR132" si="258">O5</f>
        <v>0</v>
      </c>
      <c r="BP132" s="18">
        <f t="shared" si="258"/>
        <v>0</v>
      </c>
      <c r="BQ132" s="18">
        <f t="shared" si="258"/>
        <v>0</v>
      </c>
      <c r="BR132" s="18">
        <f t="shared" si="258"/>
        <v>0</v>
      </c>
      <c r="BT132" s="32">
        <v>0.0</v>
      </c>
      <c r="BU132" s="32">
        <v>0.0</v>
      </c>
      <c r="BV132" s="32">
        <v>0.0</v>
      </c>
      <c r="BW132" s="32">
        <v>0.0</v>
      </c>
      <c r="BX132" s="32">
        <v>0.0</v>
      </c>
      <c r="BY132" s="32">
        <v>0.0</v>
      </c>
      <c r="BZ132" s="32">
        <v>0.0</v>
      </c>
      <c r="CA132" s="32">
        <v>0.0</v>
      </c>
      <c r="CB132" s="32">
        <v>0.0</v>
      </c>
      <c r="CC132" s="32">
        <v>0.0</v>
      </c>
      <c r="CD132" s="32">
        <v>0.0</v>
      </c>
      <c r="CE132" s="32">
        <v>0.0</v>
      </c>
      <c r="CF132" s="32">
        <v>0.0</v>
      </c>
      <c r="CG132" s="32">
        <v>0.0</v>
      </c>
      <c r="CH132" s="32">
        <v>0.0</v>
      </c>
      <c r="CI132" s="32">
        <v>0.0</v>
      </c>
      <c r="CJ132" s="32">
        <v>0.0</v>
      </c>
      <c r="CK132" s="32">
        <v>0.0</v>
      </c>
      <c r="CL132" s="32">
        <v>0.0</v>
      </c>
      <c r="CM132" s="32">
        <v>0.0</v>
      </c>
      <c r="CN132" s="32">
        <v>0.0</v>
      </c>
      <c r="CO132" s="32">
        <v>0.0</v>
      </c>
      <c r="CP132" s="32">
        <v>0.0</v>
      </c>
      <c r="CQ132" s="32">
        <v>0.0</v>
      </c>
      <c r="CR132" s="32">
        <v>0.0</v>
      </c>
      <c r="CS132" s="32">
        <v>0.0</v>
      </c>
      <c r="CT132" s="32">
        <v>0.0</v>
      </c>
      <c r="CU132" s="32">
        <v>0.0</v>
      </c>
      <c r="CV132" s="32">
        <v>0.0</v>
      </c>
      <c r="CW132" s="32">
        <v>43.24808044458656</v>
      </c>
      <c r="CX132" s="32">
        <v>43.23184404661967</v>
      </c>
      <c r="CY132" s="32">
        <v>43.17321332385212</v>
      </c>
      <c r="CZ132" s="32">
        <v>43.143317217847354</v>
      </c>
      <c r="DA132" s="32">
        <v>43.12804818223885</v>
      </c>
      <c r="DB132" s="32">
        <v>43.143375205827056</v>
      </c>
      <c r="DC132" s="32">
        <v>43.16776008599738</v>
      </c>
      <c r="DD132" s="32">
        <v>43.09536473634896</v>
      </c>
      <c r="DE132" s="32">
        <v>43.139666525080486</v>
      </c>
      <c r="DF132" s="32">
        <v>43.16959158143636</v>
      </c>
      <c r="DG132" s="32">
        <v>43.174105528281146</v>
      </c>
      <c r="DH132" s="32">
        <v>43.11067698318472</v>
      </c>
      <c r="DI132" s="32">
        <v>43.25582979451775</v>
      </c>
      <c r="DJ132" s="32">
        <v>43.180173759202134</v>
      </c>
      <c r="DK132" s="32">
        <v>43.21544905091582</v>
      </c>
      <c r="DL132" s="32">
        <v>43.16711894125084</v>
      </c>
      <c r="DM132" s="32">
        <v>43.227114619370255</v>
      </c>
      <c r="DN132" s="32">
        <v>43.21257885493309</v>
      </c>
      <c r="DO132" s="32">
        <v>43.17549461314562</v>
      </c>
      <c r="DP132" s="32">
        <v>43.14558300362481</v>
      </c>
      <c r="DQ132" s="32">
        <v>43.23434717681316</v>
      </c>
      <c r="DR132" s="32">
        <v>43.11313229179842</v>
      </c>
      <c r="DS132" s="32">
        <v>43.15238963438448</v>
      </c>
      <c r="DT132" s="32">
        <v>43.10941082022549</v>
      </c>
      <c r="DU132" s="32">
        <v>43.219781986574304</v>
      </c>
      <c r="DV132" s="32">
        <v>43.10938736842502</v>
      </c>
      <c r="DW132" s="32">
        <v>43.224872454916145</v>
      </c>
      <c r="DX132" s="32">
        <v>43.20449662024761</v>
      </c>
      <c r="DY132" s="32">
        <v>43.24808044458656</v>
      </c>
      <c r="DZ132" s="35"/>
      <c r="EA132" s="35"/>
      <c r="EB132" s="35"/>
      <c r="EC132" s="35"/>
      <c r="ED132" s="35"/>
      <c r="EE132" s="35"/>
      <c r="EF132" s="35"/>
      <c r="EG132" s="35"/>
      <c r="EH132" s="35"/>
      <c r="EI132" s="35"/>
      <c r="EJ132" s="35"/>
      <c r="EK132" s="35"/>
      <c r="EL132" s="35"/>
      <c r="EM132" s="35"/>
      <c r="EN132" s="35"/>
      <c r="EO132" s="35"/>
      <c r="EP132" s="35"/>
      <c r="EQ132" s="35"/>
      <c r="ER132" s="35"/>
      <c r="ES132" s="35"/>
      <c r="ET132" s="35"/>
      <c r="EU132" s="35"/>
    </row>
    <row r="133">
      <c r="A133" s="15">
        <f t="shared" si="254"/>
        <v>4</v>
      </c>
      <c r="B133" s="40">
        <v>0.10745614680786286</v>
      </c>
      <c r="M133" s="41">
        <f t="shared" ref="M133:T133" si="259">D$130*$B133</f>
        <v>0.08059211011</v>
      </c>
      <c r="N133" s="41">
        <f t="shared" si="259"/>
        <v>0.08059211011</v>
      </c>
      <c r="O133" s="41">
        <f t="shared" si="259"/>
        <v>0.08059211011</v>
      </c>
      <c r="P133" s="41">
        <f t="shared" si="259"/>
        <v>0.08059211011</v>
      </c>
      <c r="Q133" s="41">
        <f t="shared" si="259"/>
        <v>0.08059211011</v>
      </c>
      <c r="R133" s="41">
        <f t="shared" si="259"/>
        <v>0.08059211011</v>
      </c>
      <c r="S133" s="41">
        <f t="shared" si="259"/>
        <v>0.08059211011</v>
      </c>
      <c r="T133" s="41">
        <f t="shared" si="259"/>
        <v>0.08059211011</v>
      </c>
      <c r="V133" s="32">
        <v>0.25</v>
      </c>
      <c r="W133" s="32">
        <v>0.25</v>
      </c>
      <c r="X133" s="32">
        <v>0.25</v>
      </c>
      <c r="Y133" s="32">
        <v>0.25</v>
      </c>
      <c r="Z133" s="32">
        <v>0.25</v>
      </c>
      <c r="AA133" s="32">
        <v>0.25</v>
      </c>
      <c r="AB133" s="32">
        <v>0.25</v>
      </c>
      <c r="AC133" s="32">
        <v>0.25</v>
      </c>
      <c r="AE133" s="24">
        <f t="shared" ref="AE133:AL133" si="260">if(V133&gt;0,1,0)</f>
        <v>1</v>
      </c>
      <c r="AF133" s="24">
        <f t="shared" si="260"/>
        <v>1</v>
      </c>
      <c r="AG133" s="24">
        <f t="shared" si="260"/>
        <v>1</v>
      </c>
      <c r="AH133" s="24">
        <f t="shared" si="260"/>
        <v>1</v>
      </c>
      <c r="AI133" s="24">
        <f t="shared" si="260"/>
        <v>1</v>
      </c>
      <c r="AJ133" s="24">
        <f t="shared" si="260"/>
        <v>1</v>
      </c>
      <c r="AK133" s="24">
        <f t="shared" si="260"/>
        <v>1</v>
      </c>
      <c r="AL133" s="24">
        <f t="shared" si="260"/>
        <v>1</v>
      </c>
      <c r="AN133" s="29">
        <f t="shared" ref="AN133:AU133" si="261">M133*AE133</f>
        <v>0.08059211011</v>
      </c>
      <c r="AO133" s="29">
        <f t="shared" si="261"/>
        <v>0.08059211011</v>
      </c>
      <c r="AP133" s="29">
        <f t="shared" si="261"/>
        <v>0.08059211011</v>
      </c>
      <c r="AQ133" s="29">
        <f t="shared" si="261"/>
        <v>0.08059211011</v>
      </c>
      <c r="AR133" s="29">
        <f t="shared" si="261"/>
        <v>0.08059211011</v>
      </c>
      <c r="AS133" s="29">
        <f t="shared" si="261"/>
        <v>0.08059211011</v>
      </c>
      <c r="AT133" s="29">
        <f t="shared" si="261"/>
        <v>0.08059211011</v>
      </c>
      <c r="AU133" s="29">
        <f t="shared" si="261"/>
        <v>0.08059211011</v>
      </c>
      <c r="AW133" s="30">
        <v>0.75</v>
      </c>
      <c r="AX133" s="30">
        <v>0.75</v>
      </c>
      <c r="AY133" s="30">
        <v>0.75</v>
      </c>
      <c r="AZ133" s="30">
        <v>0.75</v>
      </c>
      <c r="BA133" s="30">
        <v>0.75</v>
      </c>
      <c r="BB133" s="30">
        <v>0.75</v>
      </c>
      <c r="BC133" s="30">
        <v>0.75</v>
      </c>
      <c r="BD133" s="30">
        <v>0.75</v>
      </c>
      <c r="BO133" s="18">
        <f t="shared" ref="BO133:BR133" si="262">O6</f>
        <v>0</v>
      </c>
      <c r="BP133" s="18">
        <f t="shared" si="262"/>
        <v>0</v>
      </c>
      <c r="BQ133" s="18">
        <f t="shared" si="262"/>
        <v>0</v>
      </c>
      <c r="BR133" s="18">
        <f t="shared" si="262"/>
        <v>0</v>
      </c>
      <c r="BT133" s="32">
        <v>0.0</v>
      </c>
      <c r="BU133" s="32">
        <v>0.0</v>
      </c>
      <c r="BV133" s="32">
        <v>0.0</v>
      </c>
      <c r="BW133" s="32">
        <v>0.0</v>
      </c>
      <c r="BX133" s="32">
        <v>0.0</v>
      </c>
      <c r="BY133" s="32">
        <v>0.0</v>
      </c>
      <c r="BZ133" s="32">
        <v>0.0</v>
      </c>
      <c r="CA133" s="32">
        <v>0.0</v>
      </c>
      <c r="CB133" s="32">
        <v>0.0</v>
      </c>
      <c r="CC133" s="32">
        <v>0.0</v>
      </c>
      <c r="CD133" s="32">
        <v>0.0</v>
      </c>
      <c r="CE133" s="32">
        <v>0.0</v>
      </c>
      <c r="CF133" s="32">
        <v>0.0</v>
      </c>
      <c r="CG133" s="32">
        <v>0.0</v>
      </c>
      <c r="CH133" s="32">
        <v>0.0</v>
      </c>
      <c r="CI133" s="32">
        <v>0.0</v>
      </c>
      <c r="CJ133" s="32">
        <v>0.0</v>
      </c>
      <c r="CK133" s="32">
        <v>0.0</v>
      </c>
      <c r="CL133" s="32">
        <v>0.0</v>
      </c>
      <c r="CM133" s="32">
        <v>0.0</v>
      </c>
      <c r="CN133" s="32">
        <v>0.0</v>
      </c>
      <c r="CO133" s="32">
        <v>0.0</v>
      </c>
      <c r="CP133" s="32">
        <v>0.0</v>
      </c>
      <c r="CQ133" s="32">
        <v>0.0</v>
      </c>
      <c r="CR133" s="32">
        <v>0.0</v>
      </c>
      <c r="CS133" s="32">
        <v>0.0</v>
      </c>
      <c r="CT133" s="32">
        <v>0.0</v>
      </c>
      <c r="CU133" s="32">
        <v>0.0</v>
      </c>
      <c r="CV133" s="32">
        <v>0.0</v>
      </c>
      <c r="CW133" s="32">
        <v>43.24808044458656</v>
      </c>
      <c r="CX133" s="32">
        <v>43.23184404661967</v>
      </c>
      <c r="CY133" s="32">
        <v>43.17321332385212</v>
      </c>
      <c r="CZ133" s="32">
        <v>43.143317217847354</v>
      </c>
      <c r="DA133" s="32">
        <v>43.12804818223885</v>
      </c>
      <c r="DB133" s="32">
        <v>43.143375205827056</v>
      </c>
      <c r="DC133" s="32">
        <v>43.16776008599738</v>
      </c>
      <c r="DD133" s="32">
        <v>43.09536473634896</v>
      </c>
      <c r="DE133" s="32">
        <v>43.139666525080486</v>
      </c>
      <c r="DF133" s="32">
        <v>43.16959158143636</v>
      </c>
      <c r="DG133" s="32">
        <v>43.174105528281146</v>
      </c>
      <c r="DH133" s="32">
        <v>43.11067698318472</v>
      </c>
      <c r="DI133" s="32">
        <v>43.25582979451775</v>
      </c>
      <c r="DJ133" s="32">
        <v>43.180173759202134</v>
      </c>
      <c r="DK133" s="32">
        <v>43.21544905091582</v>
      </c>
      <c r="DL133" s="32">
        <v>43.16711894125084</v>
      </c>
      <c r="DM133" s="32">
        <v>43.227114619370255</v>
      </c>
      <c r="DN133" s="32">
        <v>43.21257885493309</v>
      </c>
      <c r="DO133" s="32">
        <v>43.17549461314562</v>
      </c>
      <c r="DP133" s="32">
        <v>43.14558300362481</v>
      </c>
      <c r="DQ133" s="32">
        <v>43.23434717681316</v>
      </c>
      <c r="DR133" s="32">
        <v>43.11313229179842</v>
      </c>
      <c r="DS133" s="32">
        <v>43.15238963438448</v>
      </c>
      <c r="DT133" s="32">
        <v>43.10941082022549</v>
      </c>
      <c r="DU133" s="32">
        <v>43.219781986574304</v>
      </c>
      <c r="DV133" s="32">
        <v>43.10938736842502</v>
      </c>
      <c r="DW133" s="32">
        <v>43.224872454916145</v>
      </c>
      <c r="DX133" s="32">
        <v>43.20449662024761</v>
      </c>
      <c r="DY133" s="32">
        <v>43.24808044458656</v>
      </c>
      <c r="DZ133" s="35"/>
      <c r="EA133" s="35"/>
      <c r="EB133" s="35"/>
      <c r="EC133" s="35"/>
      <c r="ED133" s="35"/>
      <c r="EE133" s="35"/>
      <c r="EF133" s="35"/>
      <c r="EG133" s="35"/>
      <c r="EH133" s="35"/>
      <c r="EI133" s="35"/>
      <c r="EJ133" s="35"/>
      <c r="EK133" s="35"/>
      <c r="EL133" s="35"/>
      <c r="EM133" s="35"/>
      <c r="EN133" s="35"/>
      <c r="EO133" s="35"/>
      <c r="EP133" s="35"/>
      <c r="EQ133" s="35"/>
      <c r="ER133" s="35"/>
      <c r="ES133" s="35"/>
      <c r="ET133" s="35"/>
      <c r="EU133" s="35"/>
    </row>
    <row r="134">
      <c r="A134" s="15">
        <f t="shared" si="254"/>
        <v>5</v>
      </c>
      <c r="B134" s="40">
        <v>0.10745614680786286</v>
      </c>
      <c r="M134" s="41">
        <f t="shared" ref="M134:T134" si="263">D$130*$B134</f>
        <v>0.08059211011</v>
      </c>
      <c r="N134" s="41">
        <f t="shared" si="263"/>
        <v>0.08059211011</v>
      </c>
      <c r="O134" s="41">
        <f t="shared" si="263"/>
        <v>0.08059211011</v>
      </c>
      <c r="P134" s="41">
        <f t="shared" si="263"/>
        <v>0.08059211011</v>
      </c>
      <c r="Q134" s="41">
        <f t="shared" si="263"/>
        <v>0.08059211011</v>
      </c>
      <c r="R134" s="41">
        <f t="shared" si="263"/>
        <v>0.08059211011</v>
      </c>
      <c r="S134" s="41">
        <f t="shared" si="263"/>
        <v>0.08059211011</v>
      </c>
      <c r="T134" s="41">
        <f t="shared" si="263"/>
        <v>0.08059211011</v>
      </c>
      <c r="V134" s="32">
        <v>0.25</v>
      </c>
      <c r="W134" s="32">
        <v>0.25</v>
      </c>
      <c r="X134" s="32">
        <v>0.25</v>
      </c>
      <c r="Y134" s="32">
        <v>0.25</v>
      </c>
      <c r="Z134" s="32">
        <v>0.25</v>
      </c>
      <c r="AA134" s="32">
        <v>0.25</v>
      </c>
      <c r="AB134" s="32">
        <v>0.25</v>
      </c>
      <c r="AC134" s="32">
        <v>0.25</v>
      </c>
      <c r="AE134" s="24">
        <f t="shared" ref="AE134:AL134" si="264">if(V134&gt;0,1,0)</f>
        <v>1</v>
      </c>
      <c r="AF134" s="24">
        <f t="shared" si="264"/>
        <v>1</v>
      </c>
      <c r="AG134" s="24">
        <f t="shared" si="264"/>
        <v>1</v>
      </c>
      <c r="AH134" s="24">
        <f t="shared" si="264"/>
        <v>1</v>
      </c>
      <c r="AI134" s="24">
        <f t="shared" si="264"/>
        <v>1</v>
      </c>
      <c r="AJ134" s="24">
        <f t="shared" si="264"/>
        <v>1</v>
      </c>
      <c r="AK134" s="24">
        <f t="shared" si="264"/>
        <v>1</v>
      </c>
      <c r="AL134" s="24">
        <f t="shared" si="264"/>
        <v>1</v>
      </c>
      <c r="AN134" s="29">
        <f t="shared" ref="AN134:AU134" si="265">M134*AE134</f>
        <v>0.08059211011</v>
      </c>
      <c r="AO134" s="29">
        <f t="shared" si="265"/>
        <v>0.08059211011</v>
      </c>
      <c r="AP134" s="29">
        <f t="shared" si="265"/>
        <v>0.08059211011</v>
      </c>
      <c r="AQ134" s="29">
        <f t="shared" si="265"/>
        <v>0.08059211011</v>
      </c>
      <c r="AR134" s="29">
        <f t="shared" si="265"/>
        <v>0.08059211011</v>
      </c>
      <c r="AS134" s="29">
        <f t="shared" si="265"/>
        <v>0.08059211011</v>
      </c>
      <c r="AT134" s="29">
        <f t="shared" si="265"/>
        <v>0.08059211011</v>
      </c>
      <c r="AU134" s="29">
        <f t="shared" si="265"/>
        <v>0.08059211011</v>
      </c>
      <c r="AW134" s="11"/>
      <c r="AX134" s="11"/>
      <c r="AY134" s="11"/>
      <c r="AZ134" s="11"/>
      <c r="BA134" s="11"/>
      <c r="BB134" s="11"/>
      <c r="BC134" s="11"/>
      <c r="BD134" s="11"/>
      <c r="BF134" s="32">
        <f t="shared" ref="BF134:BM134" si="266">BF130*$BF$132</f>
        <v>0.0003866507369</v>
      </c>
      <c r="BG134" s="32">
        <f t="shared" si="266"/>
        <v>0.0003866507369</v>
      </c>
      <c r="BH134" s="32">
        <f t="shared" si="266"/>
        <v>0.0003866507369</v>
      </c>
      <c r="BI134" s="32">
        <f t="shared" si="266"/>
        <v>0.0003866507369</v>
      </c>
      <c r="BJ134" s="32">
        <f t="shared" si="266"/>
        <v>0.0003866507369</v>
      </c>
      <c r="BK134" s="32">
        <f t="shared" si="266"/>
        <v>0.0003866507369</v>
      </c>
      <c r="BL134" s="32">
        <f t="shared" si="266"/>
        <v>0.0003866507369</v>
      </c>
      <c r="BM134" s="32">
        <f t="shared" si="266"/>
        <v>0.0003866507369</v>
      </c>
      <c r="BO134" s="18">
        <f t="shared" ref="BO134:BR134" si="267">O7</f>
        <v>0</v>
      </c>
      <c r="BP134" s="18">
        <f t="shared" si="267"/>
        <v>0</v>
      </c>
      <c r="BQ134" s="18">
        <f t="shared" si="267"/>
        <v>0</v>
      </c>
      <c r="BR134" s="18">
        <f t="shared" si="267"/>
        <v>0</v>
      </c>
    </row>
    <row r="135">
      <c r="A135" s="15">
        <f t="shared" si="254"/>
        <v>6</v>
      </c>
      <c r="B135" s="40">
        <v>0.10745614680786286</v>
      </c>
      <c r="M135" s="41">
        <f t="shared" ref="M135:T135" si="268">D$130*$B135</f>
        <v>0.08059211011</v>
      </c>
      <c r="N135" s="41">
        <f t="shared" si="268"/>
        <v>0.08059211011</v>
      </c>
      <c r="O135" s="41">
        <f t="shared" si="268"/>
        <v>0.08059211011</v>
      </c>
      <c r="P135" s="41">
        <f t="shared" si="268"/>
        <v>0.08059211011</v>
      </c>
      <c r="Q135" s="41">
        <f t="shared" si="268"/>
        <v>0.08059211011</v>
      </c>
      <c r="R135" s="41">
        <f t="shared" si="268"/>
        <v>0.08059211011</v>
      </c>
      <c r="S135" s="41">
        <f t="shared" si="268"/>
        <v>0.08059211011</v>
      </c>
      <c r="T135" s="41">
        <f t="shared" si="268"/>
        <v>0.08059211011</v>
      </c>
      <c r="V135" s="32">
        <v>0.25</v>
      </c>
      <c r="W135" s="32">
        <v>0.25</v>
      </c>
      <c r="X135" s="32">
        <v>0.25</v>
      </c>
      <c r="Y135" s="32">
        <v>0.25</v>
      </c>
      <c r="Z135" s="32">
        <v>0.25</v>
      </c>
      <c r="AA135" s="32">
        <v>0.25</v>
      </c>
      <c r="AB135" s="32">
        <v>0.25</v>
      </c>
      <c r="AC135" s="32">
        <v>0.25</v>
      </c>
      <c r="AE135" s="24">
        <f t="shared" ref="AE135:AL135" si="269">if(V135&gt;0,1,0)</f>
        <v>1</v>
      </c>
      <c r="AF135" s="24">
        <f t="shared" si="269"/>
        <v>1</v>
      </c>
      <c r="AG135" s="24">
        <f t="shared" si="269"/>
        <v>1</v>
      </c>
      <c r="AH135" s="24">
        <f t="shared" si="269"/>
        <v>1</v>
      </c>
      <c r="AI135" s="24">
        <f t="shared" si="269"/>
        <v>1</v>
      </c>
      <c r="AJ135" s="24">
        <f t="shared" si="269"/>
        <v>1</v>
      </c>
      <c r="AK135" s="24">
        <f t="shared" si="269"/>
        <v>1</v>
      </c>
      <c r="AL135" s="24">
        <f t="shared" si="269"/>
        <v>1</v>
      </c>
      <c r="AN135" s="29">
        <f t="shared" ref="AN135:AU135" si="270">M135*AE135</f>
        <v>0.08059211011</v>
      </c>
      <c r="AO135" s="29">
        <f t="shared" si="270"/>
        <v>0.08059211011</v>
      </c>
      <c r="AP135" s="29">
        <f t="shared" si="270"/>
        <v>0.08059211011</v>
      </c>
      <c r="AQ135" s="29">
        <f t="shared" si="270"/>
        <v>0.08059211011</v>
      </c>
      <c r="AR135" s="29">
        <f t="shared" si="270"/>
        <v>0.08059211011</v>
      </c>
      <c r="AS135" s="29">
        <f t="shared" si="270"/>
        <v>0.08059211011</v>
      </c>
      <c r="AT135" s="29">
        <f t="shared" si="270"/>
        <v>0.08059211011</v>
      </c>
      <c r="AU135" s="29">
        <f t="shared" si="270"/>
        <v>0.08059211011</v>
      </c>
      <c r="AW135" s="9" t="s">
        <v>13</v>
      </c>
      <c r="AX135" s="11"/>
      <c r="AY135" s="11"/>
      <c r="AZ135" s="11"/>
      <c r="BA135" s="11"/>
      <c r="BB135" s="11"/>
      <c r="BC135" s="11"/>
      <c r="BD135" s="11"/>
      <c r="BF135" s="43" t="s">
        <v>27</v>
      </c>
      <c r="BG135" s="43"/>
      <c r="BH135" s="43"/>
      <c r="BI135" s="43"/>
      <c r="BJ135" s="43"/>
      <c r="BK135" s="43"/>
      <c r="BL135" s="43"/>
      <c r="BM135" s="43"/>
      <c r="BO135" s="18">
        <f t="shared" ref="BO135:BR135" si="271">O8</f>
        <v>0</v>
      </c>
      <c r="BP135" s="18">
        <f t="shared" si="271"/>
        <v>0</v>
      </c>
      <c r="BQ135" s="18">
        <f t="shared" si="271"/>
        <v>0</v>
      </c>
      <c r="BR135" s="18">
        <f t="shared" si="271"/>
        <v>0</v>
      </c>
      <c r="BT135" s="32" t="s">
        <v>21</v>
      </c>
    </row>
    <row r="136">
      <c r="A136" s="15">
        <f t="shared" si="254"/>
        <v>7</v>
      </c>
      <c r="B136" s="40">
        <v>0.10745614680786286</v>
      </c>
      <c r="M136" s="41">
        <f t="shared" ref="M136:T136" si="272">D$130*$B136</f>
        <v>0.08059211011</v>
      </c>
      <c r="N136" s="41">
        <f t="shared" si="272"/>
        <v>0.08059211011</v>
      </c>
      <c r="O136" s="41">
        <f t="shared" si="272"/>
        <v>0.08059211011</v>
      </c>
      <c r="P136" s="41">
        <f t="shared" si="272"/>
        <v>0.08059211011</v>
      </c>
      <c r="Q136" s="41">
        <f t="shared" si="272"/>
        <v>0.08059211011</v>
      </c>
      <c r="R136" s="41">
        <f t="shared" si="272"/>
        <v>0.08059211011</v>
      </c>
      <c r="S136" s="41">
        <f t="shared" si="272"/>
        <v>0.08059211011</v>
      </c>
      <c r="T136" s="41">
        <f t="shared" si="272"/>
        <v>0.08059211011</v>
      </c>
      <c r="V136" s="32">
        <v>0.25</v>
      </c>
      <c r="W136" s="32">
        <v>0.25</v>
      </c>
      <c r="X136" s="32">
        <v>0.25</v>
      </c>
      <c r="Y136" s="32">
        <v>0.25</v>
      </c>
      <c r="Z136" s="32">
        <v>0.25</v>
      </c>
      <c r="AA136" s="32">
        <v>0.25</v>
      </c>
      <c r="AB136" s="32">
        <v>0.25</v>
      </c>
      <c r="AC136" s="32">
        <v>0.25</v>
      </c>
      <c r="AE136" s="24">
        <f t="shared" ref="AE136:AL136" si="273">if(V136&gt;0,1,0)</f>
        <v>1</v>
      </c>
      <c r="AF136" s="24">
        <f t="shared" si="273"/>
        <v>1</v>
      </c>
      <c r="AG136" s="24">
        <f t="shared" si="273"/>
        <v>1</v>
      </c>
      <c r="AH136" s="24">
        <f t="shared" si="273"/>
        <v>1</v>
      </c>
      <c r="AI136" s="24">
        <f t="shared" si="273"/>
        <v>1</v>
      </c>
      <c r="AJ136" s="24">
        <f t="shared" si="273"/>
        <v>1</v>
      </c>
      <c r="AK136" s="24">
        <f t="shared" si="273"/>
        <v>1</v>
      </c>
      <c r="AL136" s="24">
        <f t="shared" si="273"/>
        <v>1</v>
      </c>
      <c r="AN136" s="29">
        <f t="shared" ref="AN136:AU136" si="274">M136*AE136</f>
        <v>0.08059211011</v>
      </c>
      <c r="AO136" s="29">
        <f t="shared" si="274"/>
        <v>0.08059211011</v>
      </c>
      <c r="AP136" s="29">
        <f t="shared" si="274"/>
        <v>0.08059211011</v>
      </c>
      <c r="AQ136" s="29">
        <f t="shared" si="274"/>
        <v>0.08059211011</v>
      </c>
      <c r="AR136" s="29">
        <f t="shared" si="274"/>
        <v>0.08059211011</v>
      </c>
      <c r="AS136" s="29">
        <f t="shared" si="274"/>
        <v>0.08059211011</v>
      </c>
      <c r="AT136" s="29">
        <f t="shared" si="274"/>
        <v>0.08059211011</v>
      </c>
      <c r="AU136" s="29">
        <f t="shared" si="274"/>
        <v>0.08059211011</v>
      </c>
      <c r="AW136" s="30">
        <v>0.25</v>
      </c>
      <c r="AX136" s="30">
        <v>0.25</v>
      </c>
      <c r="AY136" s="30">
        <v>0.25</v>
      </c>
      <c r="AZ136" s="30">
        <v>0.25</v>
      </c>
      <c r="BA136" s="30">
        <v>0.25</v>
      </c>
      <c r="BB136" s="30">
        <v>0.25</v>
      </c>
      <c r="BC136" s="30">
        <v>0.25</v>
      </c>
      <c r="BD136" s="30">
        <v>0.25</v>
      </c>
      <c r="BF136" s="44">
        <f t="shared" ref="BF136:BM136" si="275">AW136-BF134</f>
        <v>0.2496133493</v>
      </c>
      <c r="BG136" s="44">
        <f t="shared" si="275"/>
        <v>0.2496133493</v>
      </c>
      <c r="BH136" s="44">
        <f t="shared" si="275"/>
        <v>0.2496133493</v>
      </c>
      <c r="BI136" s="44">
        <f t="shared" si="275"/>
        <v>0.2496133493</v>
      </c>
      <c r="BJ136" s="44">
        <f t="shared" si="275"/>
        <v>0.2496133493</v>
      </c>
      <c r="BK136" s="44">
        <f t="shared" si="275"/>
        <v>0.2496133493</v>
      </c>
      <c r="BL136" s="44">
        <f t="shared" si="275"/>
        <v>0.2496133493</v>
      </c>
      <c r="BM136" s="44">
        <f t="shared" si="275"/>
        <v>0.2496133493</v>
      </c>
      <c r="BO136" s="18">
        <f t="shared" ref="BO136:BR136" si="276">O9</f>
        <v>0</v>
      </c>
      <c r="BP136" s="18">
        <f t="shared" si="276"/>
        <v>0</v>
      </c>
      <c r="BQ136" s="18">
        <f t="shared" si="276"/>
        <v>0</v>
      </c>
      <c r="BR136" s="18">
        <f t="shared" si="276"/>
        <v>0</v>
      </c>
      <c r="BT136" s="32">
        <v>0.08059211010589715</v>
      </c>
      <c r="BU136" s="32">
        <v>0.08059211010589715</v>
      </c>
      <c r="BV136" s="32">
        <v>0.08059211010589715</v>
      </c>
      <c r="BW136" s="32">
        <v>0.08059211010589715</v>
      </c>
      <c r="BX136" s="32">
        <v>0.08059211010589715</v>
      </c>
      <c r="BY136" s="32">
        <v>0.08059211010589715</v>
      </c>
      <c r="BZ136" s="32">
        <v>0.08059211010589715</v>
      </c>
      <c r="CA136" s="32">
        <v>0.08059211010589715</v>
      </c>
      <c r="CE136" s="32">
        <v>0.0</v>
      </c>
      <c r="CF136" s="32">
        <v>0.0</v>
      </c>
      <c r="CG136" s="32">
        <v>0.0</v>
      </c>
      <c r="CH136" s="32">
        <v>0.0</v>
      </c>
    </row>
    <row r="137">
      <c r="A137" s="15">
        <f t="shared" si="254"/>
        <v>8</v>
      </c>
      <c r="B137" s="40">
        <v>0.10745614680786286</v>
      </c>
      <c r="M137" s="41">
        <f t="shared" ref="M137:T137" si="277">D$130*$B137</f>
        <v>0.08059211011</v>
      </c>
      <c r="N137" s="41">
        <f t="shared" si="277"/>
        <v>0.08059211011</v>
      </c>
      <c r="O137" s="41">
        <f t="shared" si="277"/>
        <v>0.08059211011</v>
      </c>
      <c r="P137" s="41">
        <f t="shared" si="277"/>
        <v>0.08059211011</v>
      </c>
      <c r="Q137" s="41">
        <f t="shared" si="277"/>
        <v>0.08059211011</v>
      </c>
      <c r="R137" s="41">
        <f t="shared" si="277"/>
        <v>0.08059211011</v>
      </c>
      <c r="S137" s="41">
        <f t="shared" si="277"/>
        <v>0.08059211011</v>
      </c>
      <c r="T137" s="41">
        <f t="shared" si="277"/>
        <v>0.08059211011</v>
      </c>
      <c r="V137" s="32">
        <v>0.25</v>
      </c>
      <c r="W137" s="32">
        <v>0.25</v>
      </c>
      <c r="X137" s="32">
        <v>0.25</v>
      </c>
      <c r="Y137" s="32">
        <v>0.25</v>
      </c>
      <c r="Z137" s="32">
        <v>0.25</v>
      </c>
      <c r="AA137" s="32">
        <v>0.25</v>
      </c>
      <c r="AB137" s="32">
        <v>0.25</v>
      </c>
      <c r="AC137" s="32">
        <v>0.25</v>
      </c>
      <c r="AE137" s="24">
        <f t="shared" ref="AE137:AL137" si="278">if(V137&gt;0,1,0)</f>
        <v>1</v>
      </c>
      <c r="AF137" s="24">
        <f t="shared" si="278"/>
        <v>1</v>
      </c>
      <c r="AG137" s="24">
        <f t="shared" si="278"/>
        <v>1</v>
      </c>
      <c r="AH137" s="24">
        <f t="shared" si="278"/>
        <v>1</v>
      </c>
      <c r="AI137" s="24">
        <f t="shared" si="278"/>
        <v>1</v>
      </c>
      <c r="AJ137" s="24">
        <f t="shared" si="278"/>
        <v>1</v>
      </c>
      <c r="AK137" s="24">
        <f t="shared" si="278"/>
        <v>1</v>
      </c>
      <c r="AL137" s="24">
        <f t="shared" si="278"/>
        <v>1</v>
      </c>
      <c r="AN137" s="29">
        <f t="shared" ref="AN137:AU137" si="279">M137*AE137</f>
        <v>0.08059211011</v>
      </c>
      <c r="AO137" s="29">
        <f t="shared" si="279"/>
        <v>0.08059211011</v>
      </c>
      <c r="AP137" s="29">
        <f t="shared" si="279"/>
        <v>0.08059211011</v>
      </c>
      <c r="AQ137" s="29">
        <f t="shared" si="279"/>
        <v>0.08059211011</v>
      </c>
      <c r="AR137" s="29">
        <f t="shared" si="279"/>
        <v>0.08059211011</v>
      </c>
      <c r="AS137" s="29">
        <f t="shared" si="279"/>
        <v>0.08059211011</v>
      </c>
      <c r="AT137" s="29">
        <f t="shared" si="279"/>
        <v>0.08059211011</v>
      </c>
      <c r="AU137" s="29">
        <f t="shared" si="279"/>
        <v>0.08059211011</v>
      </c>
      <c r="BO137" s="18">
        <f t="shared" ref="BO137:BR137" si="280">O10</f>
        <v>0</v>
      </c>
      <c r="BP137" s="18">
        <f t="shared" si="280"/>
        <v>0</v>
      </c>
      <c r="BQ137" s="18">
        <f t="shared" si="280"/>
        <v>0</v>
      </c>
      <c r="BR137" s="18">
        <f t="shared" si="280"/>
        <v>0</v>
      </c>
      <c r="BT137" s="32">
        <v>0.08059211010589715</v>
      </c>
      <c r="BU137" s="32">
        <v>0.08059211010589715</v>
      </c>
      <c r="BV137" s="32">
        <v>0.08059211010589715</v>
      </c>
      <c r="BW137" s="32">
        <v>0.08059211010589715</v>
      </c>
      <c r="BX137" s="32">
        <v>0.08059211010589715</v>
      </c>
      <c r="BY137" s="32">
        <v>0.08059211010589715</v>
      </c>
      <c r="BZ137" s="32">
        <v>0.08059211010589715</v>
      </c>
      <c r="CA137" s="32">
        <v>0.08059211010589715</v>
      </c>
      <c r="CE137" s="32">
        <v>0.0</v>
      </c>
      <c r="CF137" s="32">
        <v>0.0</v>
      </c>
      <c r="CG137" s="32">
        <v>0.0</v>
      </c>
      <c r="CH137" s="32">
        <v>0.0</v>
      </c>
      <c r="CV137" s="6"/>
      <c r="CW137" s="6"/>
      <c r="CX137" s="6"/>
      <c r="CY137" s="6"/>
      <c r="CZ137" s="6"/>
      <c r="DA137" s="6"/>
      <c r="DB137" s="6"/>
      <c r="DC137" s="6"/>
      <c r="DD137" s="8"/>
      <c r="EH137" s="45"/>
      <c r="EI137" s="45"/>
      <c r="EJ137" s="45"/>
      <c r="EK137" s="45"/>
      <c r="EL137" s="45"/>
      <c r="EM137" s="45"/>
      <c r="EN137" s="45"/>
      <c r="EO137" s="45"/>
      <c r="EP137" s="46"/>
      <c r="EQ137" s="45"/>
      <c r="ER137" s="45"/>
      <c r="ES137" s="45"/>
      <c r="ET137" s="45"/>
      <c r="EU137" s="45"/>
    </row>
    <row r="138">
      <c r="A138" s="15">
        <f t="shared" si="254"/>
        <v>9</v>
      </c>
      <c r="B138" s="40">
        <v>0.10745614680786286</v>
      </c>
      <c r="M138" s="41">
        <f t="shared" ref="M138:T138" si="281">D$130*$B138</f>
        <v>0.08059211011</v>
      </c>
      <c r="N138" s="41">
        <f t="shared" si="281"/>
        <v>0.08059211011</v>
      </c>
      <c r="O138" s="41">
        <f t="shared" si="281"/>
        <v>0.08059211011</v>
      </c>
      <c r="P138" s="41">
        <f t="shared" si="281"/>
        <v>0.08059211011</v>
      </c>
      <c r="Q138" s="41">
        <f t="shared" si="281"/>
        <v>0.08059211011</v>
      </c>
      <c r="R138" s="41">
        <f t="shared" si="281"/>
        <v>0.08059211011</v>
      </c>
      <c r="S138" s="41">
        <f t="shared" si="281"/>
        <v>0.08059211011</v>
      </c>
      <c r="T138" s="41">
        <f t="shared" si="281"/>
        <v>0.08059211011</v>
      </c>
      <c r="V138" s="32">
        <v>0.25</v>
      </c>
      <c r="W138" s="32">
        <v>0.25</v>
      </c>
      <c r="X138" s="32">
        <v>0.25</v>
      </c>
      <c r="Y138" s="32">
        <v>0.25</v>
      </c>
      <c r="Z138" s="32">
        <v>0.25</v>
      </c>
      <c r="AA138" s="32">
        <v>0.25</v>
      </c>
      <c r="AB138" s="32">
        <v>0.25</v>
      </c>
      <c r="AC138" s="32">
        <v>0.25</v>
      </c>
      <c r="AE138" s="24">
        <f t="shared" ref="AE138:AL138" si="282">if(V138&gt;0,1,0)</f>
        <v>1</v>
      </c>
      <c r="AF138" s="24">
        <f t="shared" si="282"/>
        <v>1</v>
      </c>
      <c r="AG138" s="24">
        <f t="shared" si="282"/>
        <v>1</v>
      </c>
      <c r="AH138" s="24">
        <f t="shared" si="282"/>
        <v>1</v>
      </c>
      <c r="AI138" s="24">
        <f t="shared" si="282"/>
        <v>1</v>
      </c>
      <c r="AJ138" s="24">
        <f t="shared" si="282"/>
        <v>1</v>
      </c>
      <c r="AK138" s="24">
        <f t="shared" si="282"/>
        <v>1</v>
      </c>
      <c r="AL138" s="24">
        <f t="shared" si="282"/>
        <v>1</v>
      </c>
      <c r="AN138" s="29">
        <f t="shared" ref="AN138:AU138" si="283">M138*AE138</f>
        <v>0.08059211011</v>
      </c>
      <c r="AO138" s="29">
        <f t="shared" si="283"/>
        <v>0.08059211011</v>
      </c>
      <c r="AP138" s="29">
        <f t="shared" si="283"/>
        <v>0.08059211011</v>
      </c>
      <c r="AQ138" s="29">
        <f t="shared" si="283"/>
        <v>0.08059211011</v>
      </c>
      <c r="AR138" s="29">
        <f t="shared" si="283"/>
        <v>0.08059211011</v>
      </c>
      <c r="AS138" s="29">
        <f t="shared" si="283"/>
        <v>0.08059211011</v>
      </c>
      <c r="AT138" s="29">
        <f t="shared" si="283"/>
        <v>0.08059211011</v>
      </c>
      <c r="AU138" s="29">
        <f t="shared" si="283"/>
        <v>0.08059211011</v>
      </c>
      <c r="BH138" s="27" t="s">
        <v>33</v>
      </c>
      <c r="BI138" s="8"/>
      <c r="BJ138" s="8"/>
      <c r="BK138" s="8"/>
      <c r="BO138" s="18">
        <f t="shared" ref="BO138:BR138" si="284">O11</f>
        <v>0</v>
      </c>
      <c r="BP138" s="18">
        <f t="shared" si="284"/>
        <v>0</v>
      </c>
      <c r="BQ138" s="18">
        <f t="shared" si="284"/>
        <v>0</v>
      </c>
      <c r="BR138" s="18">
        <f t="shared" si="284"/>
        <v>0</v>
      </c>
      <c r="BT138" s="32">
        <v>0.08059211010589715</v>
      </c>
      <c r="BU138" s="32">
        <v>0.08059211010589715</v>
      </c>
      <c r="BV138" s="32">
        <v>0.08059211010589715</v>
      </c>
      <c r="BW138" s="32">
        <v>0.08059211010589715</v>
      </c>
      <c r="BX138" s="32">
        <v>0.08059211010589715</v>
      </c>
      <c r="BY138" s="32">
        <v>0.08059211010589715</v>
      </c>
      <c r="BZ138" s="32">
        <v>0.08059211010589715</v>
      </c>
      <c r="CA138" s="32">
        <v>0.08059211010589715</v>
      </c>
      <c r="CE138" s="32">
        <v>0.0</v>
      </c>
      <c r="CF138" s="32">
        <v>0.0</v>
      </c>
      <c r="CG138" s="32">
        <v>0.0</v>
      </c>
      <c r="CH138" s="32">
        <v>0.0</v>
      </c>
      <c r="CV138" s="6"/>
      <c r="CW138" s="6"/>
      <c r="CX138" s="6"/>
      <c r="CY138" s="6"/>
      <c r="CZ138" s="6"/>
      <c r="DA138" s="6"/>
      <c r="DB138" s="6"/>
      <c r="DC138" s="6"/>
      <c r="DD138" s="8"/>
      <c r="DS138" s="32">
        <f t="shared" ref="DS138:DZ138" si="285">($BT130*BT$136)+($BU130*BT$137)+($BV130*BT$138)+($BW130*BT$139)+($BX130*BT$140)+($BY130*BT$141)+($BZ130*BT$142)+($CA130*BT$143)+($CB130*BT$144)+($CC130*BT$145)+($CD130*BT$146)+($CE130*BT$147)+($CF130*BT$148)+($CG130*BT$149)+($CH130*BT$150)+($CI130*BT$151)+($CJ130*BT$152)+($CK130*BT$153)+($CL130*BT$154)+($CM130*BT$155)+($CN130*BT$156)+($CO130*BT$157)+($CP130*BT$158)+($CQ130*BT$159)+($CR130*BT$160)+($CS130*BT$161)+($CT130*BT$162)+($CU130*BT$163)+($CV130*BT$164)+($CW130*BT$165)+($CX130*BT$166)+($CY130*BT$167)+($CZ130*BT$168)+($DA130*BT$169)+($DB130*BT$170)+($DC130*BT$171)+($DD130*BT$172)+($DE130*BT$173)+($DF130*BT$174)+($DG130*BT$175)+($DH130*BT$176)+($DI130*BT$177)+($DJ130*BT$178)+($DK130*BT$179)+($DL130*BT$180)+($DM130*BT$181)+($DN130*BT$182)+($DO130*BT$183)+($DP130*BT$184)+($DQ130*BT$185)+($DR130*BT$186)+($DS130*BT$187)+($DT130*BT$188)+($DU130*BT$189)+($DV130*BT$190)+($DW130*BT$191)+($DX130*BT$192)+($DY130*BT$193)</f>
        <v>0</v>
      </c>
      <c r="DT138" s="32">
        <f t="shared" si="285"/>
        <v>0</v>
      </c>
      <c r="DU138" s="32">
        <f t="shared" si="285"/>
        <v>0</v>
      </c>
      <c r="DV138" s="32">
        <f t="shared" si="285"/>
        <v>0</v>
      </c>
      <c r="DW138" s="32">
        <f t="shared" si="285"/>
        <v>0</v>
      </c>
      <c r="DX138" s="32">
        <f t="shared" si="285"/>
        <v>0</v>
      </c>
      <c r="DY138" s="32">
        <f t="shared" si="285"/>
        <v>0</v>
      </c>
      <c r="DZ138" s="32">
        <f t="shared" si="285"/>
        <v>0</v>
      </c>
      <c r="EH138" s="45"/>
      <c r="EI138" s="45"/>
      <c r="EJ138" s="45"/>
      <c r="EK138" s="45"/>
      <c r="EL138" s="45"/>
      <c r="EM138" s="45"/>
      <c r="EN138" s="45"/>
      <c r="EO138" s="45"/>
      <c r="EP138" s="46"/>
      <c r="EQ138" s="45"/>
      <c r="ER138" s="45"/>
      <c r="ES138" s="45"/>
      <c r="ET138" s="45"/>
      <c r="EU138" s="45"/>
    </row>
    <row r="139">
      <c r="A139" s="15">
        <f t="shared" si="254"/>
        <v>10</v>
      </c>
      <c r="B139" s="40">
        <v>0.10745614680786286</v>
      </c>
      <c r="M139" s="41">
        <f t="shared" ref="M139:T139" si="286">D$130*$B139</f>
        <v>0.08059211011</v>
      </c>
      <c r="N139" s="41">
        <f t="shared" si="286"/>
        <v>0.08059211011</v>
      </c>
      <c r="O139" s="41">
        <f t="shared" si="286"/>
        <v>0.08059211011</v>
      </c>
      <c r="P139" s="41">
        <f t="shared" si="286"/>
        <v>0.08059211011</v>
      </c>
      <c r="Q139" s="41">
        <f t="shared" si="286"/>
        <v>0.08059211011</v>
      </c>
      <c r="R139" s="41">
        <f t="shared" si="286"/>
        <v>0.08059211011</v>
      </c>
      <c r="S139" s="41">
        <f t="shared" si="286"/>
        <v>0.08059211011</v>
      </c>
      <c r="T139" s="41">
        <f t="shared" si="286"/>
        <v>0.08059211011</v>
      </c>
      <c r="V139" s="32">
        <v>0.25</v>
      </c>
      <c r="W139" s="32">
        <v>0.25</v>
      </c>
      <c r="X139" s="32">
        <v>0.25</v>
      </c>
      <c r="Y139" s="32">
        <v>0.25</v>
      </c>
      <c r="Z139" s="32">
        <v>0.25</v>
      </c>
      <c r="AA139" s="32">
        <v>0.25</v>
      </c>
      <c r="AB139" s="32">
        <v>0.25</v>
      </c>
      <c r="AC139" s="32">
        <v>0.25</v>
      </c>
      <c r="AE139" s="24">
        <f t="shared" ref="AE139:AL139" si="287">if(V139&gt;0,1,0)</f>
        <v>1</v>
      </c>
      <c r="AF139" s="24">
        <f t="shared" si="287"/>
        <v>1</v>
      </c>
      <c r="AG139" s="24">
        <f t="shared" si="287"/>
        <v>1</v>
      </c>
      <c r="AH139" s="24">
        <f t="shared" si="287"/>
        <v>1</v>
      </c>
      <c r="AI139" s="24">
        <f t="shared" si="287"/>
        <v>1</v>
      </c>
      <c r="AJ139" s="24">
        <f t="shared" si="287"/>
        <v>1</v>
      </c>
      <c r="AK139" s="24">
        <f t="shared" si="287"/>
        <v>1</v>
      </c>
      <c r="AL139" s="24">
        <f t="shared" si="287"/>
        <v>1</v>
      </c>
      <c r="AN139" s="29">
        <f t="shared" ref="AN139:AU139" si="288">M139*AE139</f>
        <v>0.08059211011</v>
      </c>
      <c r="AO139" s="29">
        <f t="shared" si="288"/>
        <v>0.08059211011</v>
      </c>
      <c r="AP139" s="29">
        <f t="shared" si="288"/>
        <v>0.08059211011</v>
      </c>
      <c r="AQ139" s="29">
        <f t="shared" si="288"/>
        <v>0.08059211011</v>
      </c>
      <c r="AR139" s="29">
        <f t="shared" si="288"/>
        <v>0.08059211011</v>
      </c>
      <c r="AS139" s="29">
        <f t="shared" si="288"/>
        <v>0.08059211011</v>
      </c>
      <c r="AT139" s="29">
        <f t="shared" si="288"/>
        <v>0.08059211011</v>
      </c>
      <c r="AU139" s="29">
        <f t="shared" si="288"/>
        <v>0.08059211011</v>
      </c>
      <c r="BH139" s="30">
        <v>0.75</v>
      </c>
      <c r="BI139" s="30">
        <v>0.75</v>
      </c>
      <c r="BJ139" s="30">
        <v>0.75</v>
      </c>
      <c r="BK139" s="30">
        <v>0.75</v>
      </c>
      <c r="BO139" s="18">
        <f t="shared" ref="BO139:BR139" si="289">O12</f>
        <v>0</v>
      </c>
      <c r="BP139" s="18">
        <f t="shared" si="289"/>
        <v>0</v>
      </c>
      <c r="BQ139" s="18">
        <f t="shared" si="289"/>
        <v>0</v>
      </c>
      <c r="BR139" s="18">
        <f t="shared" si="289"/>
        <v>0</v>
      </c>
      <c r="BT139" s="32">
        <v>0.08059211010589715</v>
      </c>
      <c r="BU139" s="32">
        <v>0.08059211010589715</v>
      </c>
      <c r="BV139" s="32">
        <v>0.08059211010589715</v>
      </c>
      <c r="BW139" s="32">
        <v>0.08059211010589715</v>
      </c>
      <c r="BX139" s="32">
        <v>0.08059211010589715</v>
      </c>
      <c r="BY139" s="32">
        <v>0.08059211010589715</v>
      </c>
      <c r="BZ139" s="32">
        <v>0.08059211010589715</v>
      </c>
      <c r="CA139" s="32">
        <v>0.08059211010589715</v>
      </c>
      <c r="CE139" s="32">
        <v>0.0</v>
      </c>
      <c r="CF139" s="32">
        <v>0.0</v>
      </c>
      <c r="CG139" s="32">
        <v>0.0</v>
      </c>
      <c r="CH139" s="32">
        <v>0.0</v>
      </c>
      <c r="CV139" s="6"/>
      <c r="CW139" s="6"/>
      <c r="CX139" s="6"/>
      <c r="CY139" s="6"/>
      <c r="CZ139" s="6"/>
      <c r="DA139" s="6"/>
      <c r="DB139" s="6"/>
      <c r="DC139" s="6"/>
      <c r="DD139" s="8"/>
      <c r="DS139" s="32">
        <f t="shared" ref="DS139:DZ139" si="290">($BT131*BT$136)+($BU131*BT$137)+($BV131*BT$138)+($BW131*BT$139)+($BX131*BT$140)+($BY131*BT$141)+($BZ131*BT$142)+($CA131*BT$143)+($CB131*BT$144)+($CC131*BT$145)+($CD131*BT$146)+($CE131*BT$147)+($CF131*BT$148)+($CG131*BT$149)+($CH131*BT$150)+($CI131*BT$151)+($CJ131*BT$152)+($CK131*BT$153)+($CL131*BT$154)+($CM131*BT$155)+($CN131*BT$156)+($CO131*BT$157)+($CP131*BT$158)+($CQ131*BT$159)+($CR131*BT$160)+($CS131*BT$161)+($CT131*BT$162)+($CU131*BT$163)+($CV131*BT$164)+($CW131*BT$165)+($CX131*BT$166)+($CY131*BT$167)+($CZ131*BT$168)+($DA131*BT$169)+($DB131*BT$170)+($DC131*BT$171)+($DD131*BT$172)+($DE131*BT$173)+($DF131*BT$174)+($DG131*BT$175)+($DH131*BT$176)+($DI131*BT$177)+($DJ131*BT$178)+($DK131*BT$179)+($DL131*BT$180)+($DM131*BT$181)+($DN131*BT$182)+($DO131*BT$183)+($DP131*BT$184)+($DQ131*BT$185)+($DR131*BT$186)+($DS131*BT$187)+($DT131*BT$188)+($DU131*BT$189)+($DV131*BT$190)+($DW131*BT$191)+($DX131*BT$192)+($DY131*BT$193)</f>
        <v>0</v>
      </c>
      <c r="DT139" s="32">
        <f t="shared" si="290"/>
        <v>0</v>
      </c>
      <c r="DU139" s="32">
        <f t="shared" si="290"/>
        <v>0</v>
      </c>
      <c r="DV139" s="32">
        <f t="shared" si="290"/>
        <v>0</v>
      </c>
      <c r="DW139" s="32">
        <f t="shared" si="290"/>
        <v>0</v>
      </c>
      <c r="DX139" s="32">
        <f t="shared" si="290"/>
        <v>0</v>
      </c>
      <c r="DY139" s="32">
        <f t="shared" si="290"/>
        <v>0</v>
      </c>
      <c r="DZ139" s="32">
        <f t="shared" si="290"/>
        <v>0</v>
      </c>
      <c r="EH139" s="45"/>
      <c r="EI139" s="45"/>
      <c r="EJ139" s="45"/>
      <c r="EK139" s="45"/>
      <c r="EL139" s="45"/>
      <c r="EM139" s="45"/>
      <c r="EN139" s="45"/>
      <c r="EO139" s="45"/>
      <c r="EP139" s="46"/>
      <c r="EQ139" s="45"/>
      <c r="ER139" s="45"/>
      <c r="ES139" s="45"/>
      <c r="ET139" s="45"/>
      <c r="EU139" s="45"/>
    </row>
    <row r="140">
      <c r="A140" s="15">
        <f t="shared" si="254"/>
        <v>11</v>
      </c>
      <c r="B140" s="40">
        <v>0.10745614680786286</v>
      </c>
      <c r="M140" s="41">
        <f t="shared" ref="M140:T140" si="291">D$130*$B140</f>
        <v>0.08059211011</v>
      </c>
      <c r="N140" s="41">
        <f t="shared" si="291"/>
        <v>0.08059211011</v>
      </c>
      <c r="O140" s="41">
        <f t="shared" si="291"/>
        <v>0.08059211011</v>
      </c>
      <c r="P140" s="41">
        <f t="shared" si="291"/>
        <v>0.08059211011</v>
      </c>
      <c r="Q140" s="41">
        <f t="shared" si="291"/>
        <v>0.08059211011</v>
      </c>
      <c r="R140" s="41">
        <f t="shared" si="291"/>
        <v>0.08059211011</v>
      </c>
      <c r="S140" s="41">
        <f t="shared" si="291"/>
        <v>0.08059211011</v>
      </c>
      <c r="T140" s="41">
        <f t="shared" si="291"/>
        <v>0.08059211011</v>
      </c>
      <c r="V140" s="32">
        <v>0.25</v>
      </c>
      <c r="W140" s="32">
        <v>0.25</v>
      </c>
      <c r="X140" s="32">
        <v>0.25</v>
      </c>
      <c r="Y140" s="32">
        <v>0.25</v>
      </c>
      <c r="Z140" s="32">
        <v>0.25</v>
      </c>
      <c r="AA140" s="32">
        <v>0.25</v>
      </c>
      <c r="AB140" s="32">
        <v>0.25</v>
      </c>
      <c r="AC140" s="32">
        <v>0.25</v>
      </c>
      <c r="AE140" s="24">
        <f t="shared" ref="AE140:AL140" si="292">if(V140&gt;0,1,0)</f>
        <v>1</v>
      </c>
      <c r="AF140" s="24">
        <f t="shared" si="292"/>
        <v>1</v>
      </c>
      <c r="AG140" s="24">
        <f t="shared" si="292"/>
        <v>1</v>
      </c>
      <c r="AH140" s="24">
        <f t="shared" si="292"/>
        <v>1</v>
      </c>
      <c r="AI140" s="24">
        <f t="shared" si="292"/>
        <v>1</v>
      </c>
      <c r="AJ140" s="24">
        <f t="shared" si="292"/>
        <v>1</v>
      </c>
      <c r="AK140" s="24">
        <f t="shared" si="292"/>
        <v>1</v>
      </c>
      <c r="AL140" s="24">
        <f t="shared" si="292"/>
        <v>1</v>
      </c>
      <c r="AN140" s="29">
        <f t="shared" ref="AN140:AU140" si="293">M140*AE140</f>
        <v>0.08059211011</v>
      </c>
      <c r="AO140" s="29">
        <f t="shared" si="293"/>
        <v>0.08059211011</v>
      </c>
      <c r="AP140" s="29">
        <f t="shared" si="293"/>
        <v>0.08059211011</v>
      </c>
      <c r="AQ140" s="29">
        <f t="shared" si="293"/>
        <v>0.08059211011</v>
      </c>
      <c r="AR140" s="29">
        <f t="shared" si="293"/>
        <v>0.08059211011</v>
      </c>
      <c r="AS140" s="29">
        <f t="shared" si="293"/>
        <v>0.08059211011</v>
      </c>
      <c r="AT140" s="29">
        <f t="shared" si="293"/>
        <v>0.08059211011</v>
      </c>
      <c r="AU140" s="29">
        <f t="shared" si="293"/>
        <v>0.08059211011</v>
      </c>
      <c r="BH140" s="30">
        <v>0.75</v>
      </c>
      <c r="BI140" s="30">
        <v>0.75</v>
      </c>
      <c r="BJ140" s="30">
        <v>0.75</v>
      </c>
      <c r="BK140" s="30">
        <v>0.75</v>
      </c>
      <c r="BO140" s="18">
        <f t="shared" ref="BO140:BR140" si="294">O13</f>
        <v>0</v>
      </c>
      <c r="BP140" s="18">
        <f t="shared" si="294"/>
        <v>0</v>
      </c>
      <c r="BQ140" s="18">
        <f t="shared" si="294"/>
        <v>0</v>
      </c>
      <c r="BR140" s="18">
        <f t="shared" si="294"/>
        <v>0</v>
      </c>
      <c r="BT140" s="32">
        <v>0.08059211010589715</v>
      </c>
      <c r="BU140" s="32">
        <v>0.08059211010589715</v>
      </c>
      <c r="BV140" s="32">
        <v>0.08059211010589715</v>
      </c>
      <c r="BW140" s="32">
        <v>0.08059211010589715</v>
      </c>
      <c r="BX140" s="32">
        <v>0.08059211010589715</v>
      </c>
      <c r="BY140" s="32">
        <v>0.08059211010589715</v>
      </c>
      <c r="BZ140" s="32">
        <v>0.08059211010589715</v>
      </c>
      <c r="CA140" s="32">
        <v>0.08059211010589715</v>
      </c>
      <c r="CE140" s="32">
        <v>0.0</v>
      </c>
      <c r="CF140" s="32">
        <v>0.0</v>
      </c>
      <c r="CG140" s="32">
        <v>0.0</v>
      </c>
      <c r="CH140" s="32">
        <v>0.0</v>
      </c>
      <c r="CV140" s="6"/>
      <c r="CW140" s="6"/>
      <c r="CX140" s="6"/>
      <c r="CY140" s="6"/>
      <c r="CZ140" s="6"/>
      <c r="DA140" s="6"/>
      <c r="DB140" s="6"/>
      <c r="DC140" s="6"/>
      <c r="DD140" s="8"/>
      <c r="DS140" s="32">
        <f t="shared" ref="DS140:DZ140" si="295">($BT132*BT$136)+($BU132*BT$137)+($BV132*BT$138)+($BW132*BT$139)+($BX132*BT$140)+($BY132*BT$141)+($BZ132*BT$142)+($CA132*BT$143)+($CB132*BT$144)+($CC132*BT$145)+($CD132*BT$146)+($CE132*BT$147)+($CF132*BT$148)+($CG132*BT$149)+($CH132*BT$150)+($CI132*BT$151)+($CJ132*BT$152)+($CK132*BT$153)+($CL132*BT$154)+($CM132*BT$155)+($CN132*BT$156)+($CO132*BT$157)+($CP132*BT$158)+($CQ132*BT$159)+($CR132*BT$160)+($CS132*BT$161)+($CT132*BT$162)+($CU132*BT$163)+($CV132*BT$164)+($CW132*BT$165)+($CX132*BT$166)+($CY132*BT$167)+($CZ132*BT$168)+($DA132*BT$169)+($DB132*BT$170)+($DC132*BT$171)+($DD132*BT$172)+($DE132*BT$173)+($DF132*BT$174)+($DG132*BT$175)+($DH132*BT$176)+($DI132*BT$177)+($DJ132*BT$178)+($DK132*BT$179)+($DL132*BT$180)+($DM132*BT$181)+($DN132*BT$182)+($DO132*BT$183)+($DP132*BT$184)+($DQ132*BT$185)+($DR132*BT$186)+($DS132*BT$187)+($DT132*BT$188)+($DU132*BT$189)+($DV132*BT$190)+($DW132*BT$191)+($DX132*BT$192)+($DY132*BT$193)</f>
        <v>0</v>
      </c>
      <c r="DT140" s="32">
        <f t="shared" si="295"/>
        <v>0</v>
      </c>
      <c r="DU140" s="32">
        <f t="shared" si="295"/>
        <v>0</v>
      </c>
      <c r="DV140" s="32">
        <f t="shared" si="295"/>
        <v>0</v>
      </c>
      <c r="DW140" s="32">
        <f t="shared" si="295"/>
        <v>0</v>
      </c>
      <c r="DX140" s="32">
        <f t="shared" si="295"/>
        <v>0</v>
      </c>
      <c r="DY140" s="32">
        <f t="shared" si="295"/>
        <v>0</v>
      </c>
      <c r="DZ140" s="32">
        <f t="shared" si="295"/>
        <v>0</v>
      </c>
      <c r="EH140" s="45"/>
      <c r="EI140" s="45"/>
      <c r="EJ140" s="45"/>
      <c r="EK140" s="45"/>
      <c r="EL140" s="45"/>
      <c r="EM140" s="45"/>
      <c r="EN140" s="45"/>
      <c r="EO140" s="45"/>
      <c r="EP140" s="46"/>
      <c r="EQ140" s="45"/>
      <c r="ER140" s="45"/>
      <c r="ES140" s="45"/>
      <c r="ET140" s="45"/>
      <c r="EU140" s="45"/>
    </row>
    <row r="141">
      <c r="A141" s="15">
        <f t="shared" si="254"/>
        <v>12</v>
      </c>
      <c r="B141" s="40">
        <v>0.10745614680786286</v>
      </c>
      <c r="M141" s="41">
        <f t="shared" ref="M141:T141" si="296">D$130*$B141</f>
        <v>0.08059211011</v>
      </c>
      <c r="N141" s="41">
        <f t="shared" si="296"/>
        <v>0.08059211011</v>
      </c>
      <c r="O141" s="41">
        <f t="shared" si="296"/>
        <v>0.08059211011</v>
      </c>
      <c r="P141" s="41">
        <f t="shared" si="296"/>
        <v>0.08059211011</v>
      </c>
      <c r="Q141" s="41">
        <f t="shared" si="296"/>
        <v>0.08059211011</v>
      </c>
      <c r="R141" s="41">
        <f t="shared" si="296"/>
        <v>0.08059211011</v>
      </c>
      <c r="S141" s="41">
        <f t="shared" si="296"/>
        <v>0.08059211011</v>
      </c>
      <c r="T141" s="41">
        <f t="shared" si="296"/>
        <v>0.08059211011</v>
      </c>
      <c r="V141" s="32">
        <v>0.25</v>
      </c>
      <c r="W141" s="32">
        <v>0.25</v>
      </c>
      <c r="X141" s="32">
        <v>0.25</v>
      </c>
      <c r="Y141" s="32">
        <v>0.25</v>
      </c>
      <c r="Z141" s="32">
        <v>0.25</v>
      </c>
      <c r="AA141" s="32">
        <v>0.25</v>
      </c>
      <c r="AB141" s="32">
        <v>0.25</v>
      </c>
      <c r="AC141" s="32">
        <v>0.25</v>
      </c>
      <c r="AE141" s="24">
        <f t="shared" ref="AE141:AL141" si="297">if(V141&gt;0,1,0)</f>
        <v>1</v>
      </c>
      <c r="AF141" s="24">
        <f t="shared" si="297"/>
        <v>1</v>
      </c>
      <c r="AG141" s="24">
        <f t="shared" si="297"/>
        <v>1</v>
      </c>
      <c r="AH141" s="24">
        <f t="shared" si="297"/>
        <v>1</v>
      </c>
      <c r="AI141" s="24">
        <f t="shared" si="297"/>
        <v>1</v>
      </c>
      <c r="AJ141" s="24">
        <f t="shared" si="297"/>
        <v>1</v>
      </c>
      <c r="AK141" s="24">
        <f t="shared" si="297"/>
        <v>1</v>
      </c>
      <c r="AL141" s="24">
        <f t="shared" si="297"/>
        <v>1</v>
      </c>
      <c r="AN141" s="29">
        <f t="shared" ref="AN141:AU141" si="298">M141*AE141</f>
        <v>0.08059211011</v>
      </c>
      <c r="AO141" s="29">
        <f t="shared" si="298"/>
        <v>0.08059211011</v>
      </c>
      <c r="AP141" s="29">
        <f t="shared" si="298"/>
        <v>0.08059211011</v>
      </c>
      <c r="AQ141" s="29">
        <f t="shared" si="298"/>
        <v>0.08059211011</v>
      </c>
      <c r="AR141" s="29">
        <f t="shared" si="298"/>
        <v>0.08059211011</v>
      </c>
      <c r="AS141" s="29">
        <f t="shared" si="298"/>
        <v>0.08059211011</v>
      </c>
      <c r="AT141" s="29">
        <f t="shared" si="298"/>
        <v>0.08059211011</v>
      </c>
      <c r="AU141" s="29">
        <f t="shared" si="298"/>
        <v>0.08059211011</v>
      </c>
      <c r="BH141" s="30">
        <v>0.75</v>
      </c>
      <c r="BI141" s="30">
        <v>0.75</v>
      </c>
      <c r="BJ141" s="30">
        <v>0.75</v>
      </c>
      <c r="BK141" s="30">
        <v>0.75</v>
      </c>
      <c r="BO141" s="18">
        <f t="shared" ref="BO141:BR141" si="299">O14</f>
        <v>0</v>
      </c>
      <c r="BP141" s="18">
        <f t="shared" si="299"/>
        <v>0</v>
      </c>
      <c r="BQ141" s="18">
        <f t="shared" si="299"/>
        <v>0</v>
      </c>
      <c r="BR141" s="18">
        <f t="shared" si="299"/>
        <v>0</v>
      </c>
      <c r="BT141" s="32">
        <v>0.08059211010589715</v>
      </c>
      <c r="BU141" s="32">
        <v>0.08059211010589715</v>
      </c>
      <c r="BV141" s="32">
        <v>0.08059211010589715</v>
      </c>
      <c r="BW141" s="32">
        <v>0.08059211010589715</v>
      </c>
      <c r="BX141" s="32">
        <v>0.08059211010589715</v>
      </c>
      <c r="BY141" s="32">
        <v>0.08059211010589715</v>
      </c>
      <c r="BZ141" s="32">
        <v>0.08059211010589715</v>
      </c>
      <c r="CA141" s="32">
        <v>0.08059211010589715</v>
      </c>
      <c r="CE141" s="32">
        <v>0.0</v>
      </c>
      <c r="CF141" s="32">
        <v>0.0</v>
      </c>
      <c r="CG141" s="32">
        <v>0.0</v>
      </c>
      <c r="CH141" s="32">
        <v>0.0</v>
      </c>
      <c r="CV141" s="6"/>
      <c r="CW141" s="6"/>
      <c r="CX141" s="6"/>
      <c r="CY141" s="6"/>
      <c r="CZ141" s="6"/>
      <c r="DA141" s="6"/>
      <c r="DB141" s="6"/>
      <c r="DC141" s="6"/>
      <c r="DD141" s="8"/>
      <c r="DS141" s="32">
        <f t="shared" ref="DS141:DZ141" si="300">($BT133*BT$136)+($BU133*BT$137)+($BV133*BT$138)+($BW133*BT$139)+($BX133*BT$140)+($BY133*BT$141)+($BZ133*BT$142)+($CA133*BT$143)+($CB133*BT$144)+($CC133*BT$145)+($CD133*BT$146)+($CE133*BT$147)+($CF133*BT$148)+($CG133*BT$149)+($CH133*BT$150)+($CI133*BT$151)+($CJ133*BT$152)+($CK133*BT$153)+($CL133*BT$154)+($CM133*BT$155)+($CN133*BT$156)+($CO133*BT$157)+($CP133*BT$158)+($CQ133*BT$159)+($CR133*BT$160)+($CS133*BT$161)+($CT133*BT$162)+($CU133*BT$163)+($CV133*BT$164)+($CW133*BT$165)+($CX133*BT$166)+($CY133*BT$167)+($CZ133*BT$168)+($DA133*BT$169)+($DB133*BT$170)+($DC133*BT$171)+($DD133*BT$172)+($DE133*BT$173)+($DF133*BT$174)+($DG133*BT$175)+($DH133*BT$176)+($DI133*BT$177)+($DJ133*BT$178)+($DK133*BT$179)+($DL133*BT$180)+($DM133*BT$181)+($DN133*BT$182)+($DO133*BT$183)+($DP133*BT$184)+($DQ133*BT$185)+($DR133*BT$186)+($DS133*BT$187)+($DT133*BT$188)+($DU133*BT$189)+($DV133*BT$190)+($DW133*BT$191)+($DX133*BT$192)+($DY133*BT$193)</f>
        <v>0</v>
      </c>
      <c r="DT141" s="32">
        <f t="shared" si="300"/>
        <v>0</v>
      </c>
      <c r="DU141" s="32">
        <f t="shared" si="300"/>
        <v>0</v>
      </c>
      <c r="DV141" s="32">
        <f t="shared" si="300"/>
        <v>0</v>
      </c>
      <c r="DW141" s="32">
        <f t="shared" si="300"/>
        <v>0</v>
      </c>
      <c r="DX141" s="32">
        <f t="shared" si="300"/>
        <v>0</v>
      </c>
      <c r="DY141" s="32">
        <f t="shared" si="300"/>
        <v>0</v>
      </c>
      <c r="DZ141" s="32">
        <f t="shared" si="300"/>
        <v>0</v>
      </c>
      <c r="EH141" s="45"/>
      <c r="EI141" s="45"/>
      <c r="EJ141" s="45"/>
      <c r="EK141" s="45"/>
      <c r="EL141" s="45"/>
      <c r="EM141" s="45"/>
      <c r="EN141" s="45"/>
      <c r="EO141" s="45"/>
      <c r="EP141" s="46"/>
      <c r="EQ141" s="45"/>
      <c r="ER141" s="45"/>
      <c r="ES141" s="45"/>
      <c r="ET141" s="45"/>
      <c r="EU141" s="45"/>
    </row>
    <row r="142">
      <c r="A142" s="15">
        <f t="shared" si="254"/>
        <v>13</v>
      </c>
      <c r="B142" s="40">
        <v>0.10745614680786286</v>
      </c>
      <c r="M142" s="41">
        <f t="shared" ref="M142:T142" si="301">D$130*$B142</f>
        <v>0.08059211011</v>
      </c>
      <c r="N142" s="41">
        <f t="shared" si="301"/>
        <v>0.08059211011</v>
      </c>
      <c r="O142" s="41">
        <f t="shared" si="301"/>
        <v>0.08059211011</v>
      </c>
      <c r="P142" s="41">
        <f t="shared" si="301"/>
        <v>0.08059211011</v>
      </c>
      <c r="Q142" s="41">
        <f t="shared" si="301"/>
        <v>0.08059211011</v>
      </c>
      <c r="R142" s="41">
        <f t="shared" si="301"/>
        <v>0.08059211011</v>
      </c>
      <c r="S142" s="41">
        <f t="shared" si="301"/>
        <v>0.08059211011</v>
      </c>
      <c r="T142" s="41">
        <f t="shared" si="301"/>
        <v>0.08059211011</v>
      </c>
      <c r="V142" s="32">
        <v>0.25</v>
      </c>
      <c r="W142" s="32">
        <v>0.25</v>
      </c>
      <c r="X142" s="32">
        <v>0.25</v>
      </c>
      <c r="Y142" s="32">
        <v>0.25</v>
      </c>
      <c r="Z142" s="32">
        <v>0.25</v>
      </c>
      <c r="AA142" s="32">
        <v>0.25</v>
      </c>
      <c r="AB142" s="32">
        <v>0.25</v>
      </c>
      <c r="AC142" s="32">
        <v>0.25</v>
      </c>
      <c r="AE142" s="24">
        <f t="shared" ref="AE142:AL142" si="302">if(V142&gt;0,1,0)</f>
        <v>1</v>
      </c>
      <c r="AF142" s="24">
        <f t="shared" si="302"/>
        <v>1</v>
      </c>
      <c r="AG142" s="24">
        <f t="shared" si="302"/>
        <v>1</v>
      </c>
      <c r="AH142" s="24">
        <f t="shared" si="302"/>
        <v>1</v>
      </c>
      <c r="AI142" s="24">
        <f t="shared" si="302"/>
        <v>1</v>
      </c>
      <c r="AJ142" s="24">
        <f t="shared" si="302"/>
        <v>1</v>
      </c>
      <c r="AK142" s="24">
        <f t="shared" si="302"/>
        <v>1</v>
      </c>
      <c r="AL142" s="24">
        <f t="shared" si="302"/>
        <v>1</v>
      </c>
      <c r="AN142" s="29">
        <f t="shared" ref="AN142:AU142" si="303">M142*AE142</f>
        <v>0.08059211011</v>
      </c>
      <c r="AO142" s="29">
        <f t="shared" si="303"/>
        <v>0.08059211011</v>
      </c>
      <c r="AP142" s="29">
        <f t="shared" si="303"/>
        <v>0.08059211011</v>
      </c>
      <c r="AQ142" s="29">
        <f t="shared" si="303"/>
        <v>0.08059211011</v>
      </c>
      <c r="AR142" s="29">
        <f t="shared" si="303"/>
        <v>0.08059211011</v>
      </c>
      <c r="AS142" s="29">
        <f t="shared" si="303"/>
        <v>0.08059211011</v>
      </c>
      <c r="AT142" s="29">
        <f t="shared" si="303"/>
        <v>0.08059211011</v>
      </c>
      <c r="AU142" s="29">
        <f t="shared" si="303"/>
        <v>0.08059211011</v>
      </c>
      <c r="BH142" s="30">
        <v>0.75</v>
      </c>
      <c r="BI142" s="30">
        <v>0.75</v>
      </c>
      <c r="BJ142" s="30">
        <v>0.75</v>
      </c>
      <c r="BK142" s="30">
        <v>0.75</v>
      </c>
      <c r="BO142" s="18">
        <f t="shared" ref="BO142:BR142" si="304">O15</f>
        <v>0</v>
      </c>
      <c r="BP142" s="18">
        <f t="shared" si="304"/>
        <v>0</v>
      </c>
      <c r="BQ142" s="18">
        <f t="shared" si="304"/>
        <v>0</v>
      </c>
      <c r="BR142" s="18">
        <f t="shared" si="304"/>
        <v>0</v>
      </c>
      <c r="BT142" s="32">
        <v>0.08059211010589715</v>
      </c>
      <c r="BU142" s="32">
        <v>0.08059211010589715</v>
      </c>
      <c r="BV142" s="32">
        <v>0.08059211010589715</v>
      </c>
      <c r="BW142" s="32">
        <v>0.08059211010589715</v>
      </c>
      <c r="BX142" s="32">
        <v>0.08059211010589715</v>
      </c>
      <c r="BY142" s="32">
        <v>0.08059211010589715</v>
      </c>
      <c r="BZ142" s="32">
        <v>0.08059211010589715</v>
      </c>
      <c r="CA142" s="32">
        <v>0.08059211010589715</v>
      </c>
      <c r="CE142" s="32">
        <v>0.0</v>
      </c>
      <c r="CF142" s="32">
        <v>0.0</v>
      </c>
      <c r="CG142" s="32">
        <v>0.0</v>
      </c>
      <c r="CH142" s="32">
        <v>0.0</v>
      </c>
      <c r="CV142" s="6"/>
      <c r="CW142" s="6"/>
      <c r="CX142" s="6"/>
      <c r="CY142" s="6"/>
      <c r="CZ142" s="6"/>
      <c r="DA142" s="6"/>
      <c r="DB142" s="6"/>
      <c r="DC142" s="6"/>
      <c r="DD142" s="8"/>
      <c r="EH142" s="45"/>
      <c r="EI142" s="45"/>
      <c r="EJ142" s="45"/>
      <c r="EK142" s="45"/>
      <c r="EL142" s="45"/>
      <c r="EM142" s="45"/>
      <c r="EN142" s="45"/>
      <c r="EO142" s="45"/>
      <c r="EP142" s="46"/>
      <c r="EQ142" s="45"/>
      <c r="ER142" s="45"/>
      <c r="ES142" s="45"/>
      <c r="ET142" s="45"/>
      <c r="EU142" s="45"/>
    </row>
    <row r="143">
      <c r="A143" s="15">
        <f t="shared" si="254"/>
        <v>14</v>
      </c>
      <c r="B143" s="40">
        <v>0.10745614680786286</v>
      </c>
      <c r="M143" s="41">
        <f t="shared" ref="M143:T143" si="305">D$130*$B143</f>
        <v>0.08059211011</v>
      </c>
      <c r="N143" s="41">
        <f t="shared" si="305"/>
        <v>0.08059211011</v>
      </c>
      <c r="O143" s="41">
        <f t="shared" si="305"/>
        <v>0.08059211011</v>
      </c>
      <c r="P143" s="41">
        <f t="shared" si="305"/>
        <v>0.08059211011</v>
      </c>
      <c r="Q143" s="41">
        <f t="shared" si="305"/>
        <v>0.08059211011</v>
      </c>
      <c r="R143" s="41">
        <f t="shared" si="305"/>
        <v>0.08059211011</v>
      </c>
      <c r="S143" s="41">
        <f t="shared" si="305"/>
        <v>0.08059211011</v>
      </c>
      <c r="T143" s="41">
        <f t="shared" si="305"/>
        <v>0.08059211011</v>
      </c>
      <c r="V143" s="32">
        <v>0.25</v>
      </c>
      <c r="W143" s="32">
        <v>0.25</v>
      </c>
      <c r="X143" s="32">
        <v>0.25</v>
      </c>
      <c r="Y143" s="32">
        <v>0.25</v>
      </c>
      <c r="Z143" s="32">
        <v>0.25</v>
      </c>
      <c r="AA143" s="32">
        <v>0.25</v>
      </c>
      <c r="AB143" s="32">
        <v>0.25</v>
      </c>
      <c r="AC143" s="32">
        <v>0.25</v>
      </c>
      <c r="AE143" s="24">
        <f t="shared" ref="AE143:AL143" si="306">if(V143&gt;0,1,0)</f>
        <v>1</v>
      </c>
      <c r="AF143" s="24">
        <f t="shared" si="306"/>
        <v>1</v>
      </c>
      <c r="AG143" s="24">
        <f t="shared" si="306"/>
        <v>1</v>
      </c>
      <c r="AH143" s="24">
        <f t="shared" si="306"/>
        <v>1</v>
      </c>
      <c r="AI143" s="24">
        <f t="shared" si="306"/>
        <v>1</v>
      </c>
      <c r="AJ143" s="24">
        <f t="shared" si="306"/>
        <v>1</v>
      </c>
      <c r="AK143" s="24">
        <f t="shared" si="306"/>
        <v>1</v>
      </c>
      <c r="AL143" s="24">
        <f t="shared" si="306"/>
        <v>1</v>
      </c>
      <c r="AN143" s="29">
        <f t="shared" ref="AN143:AU143" si="307">M143*AE143</f>
        <v>0.08059211011</v>
      </c>
      <c r="AO143" s="29">
        <f t="shared" si="307"/>
        <v>0.08059211011</v>
      </c>
      <c r="AP143" s="29">
        <f t="shared" si="307"/>
        <v>0.08059211011</v>
      </c>
      <c r="AQ143" s="29">
        <f t="shared" si="307"/>
        <v>0.08059211011</v>
      </c>
      <c r="AR143" s="29">
        <f t="shared" si="307"/>
        <v>0.08059211011</v>
      </c>
      <c r="AS143" s="29">
        <f t="shared" si="307"/>
        <v>0.08059211011</v>
      </c>
      <c r="AT143" s="29">
        <f t="shared" si="307"/>
        <v>0.08059211011</v>
      </c>
      <c r="AU143" s="29">
        <f t="shared" si="307"/>
        <v>0.08059211011</v>
      </c>
      <c r="BH143" s="30">
        <v>0.75</v>
      </c>
      <c r="BI143" s="30">
        <v>0.75</v>
      </c>
      <c r="BJ143" s="30">
        <v>0.75</v>
      </c>
      <c r="BK143" s="30">
        <v>0.75</v>
      </c>
      <c r="BO143" s="18">
        <f t="shared" ref="BO143:BR143" si="308">O16</f>
        <v>0</v>
      </c>
      <c r="BP143" s="18">
        <f t="shared" si="308"/>
        <v>0</v>
      </c>
      <c r="BQ143" s="18">
        <f t="shared" si="308"/>
        <v>0</v>
      </c>
      <c r="BR143" s="18">
        <f t="shared" si="308"/>
        <v>0</v>
      </c>
      <c r="BT143" s="32">
        <v>0.08059211010589715</v>
      </c>
      <c r="BU143" s="32">
        <v>0.08059211010589715</v>
      </c>
      <c r="BV143" s="32">
        <v>0.08059211010589715</v>
      </c>
      <c r="BW143" s="32">
        <v>0.08059211010589715</v>
      </c>
      <c r="BX143" s="32">
        <v>0.08059211010589715</v>
      </c>
      <c r="BY143" s="32">
        <v>0.08059211010589715</v>
      </c>
      <c r="BZ143" s="32">
        <v>0.08059211010589715</v>
      </c>
      <c r="CA143" s="32">
        <v>0.08059211010589715</v>
      </c>
      <c r="CE143" s="32">
        <v>0.0</v>
      </c>
      <c r="CF143" s="32">
        <v>0.0</v>
      </c>
      <c r="CG143" s="32">
        <v>0.0</v>
      </c>
      <c r="CH143" s="32">
        <v>0.0</v>
      </c>
      <c r="CV143" s="8"/>
      <c r="CW143" s="8"/>
      <c r="CX143" s="8"/>
      <c r="CY143" s="8"/>
      <c r="CZ143" s="8"/>
      <c r="DA143" s="8"/>
      <c r="DB143" s="8"/>
      <c r="DC143" s="8"/>
      <c r="DD143" s="8"/>
      <c r="DS143" s="8" t="s">
        <v>34</v>
      </c>
      <c r="DT143" s="24">
        <v>0.01</v>
      </c>
      <c r="EP143" s="46"/>
      <c r="EQ143" s="46"/>
      <c r="ER143" s="46"/>
      <c r="ES143" s="46"/>
      <c r="ET143" s="46"/>
      <c r="EU143" s="46"/>
    </row>
    <row r="144">
      <c r="A144" s="15">
        <f t="shared" si="254"/>
        <v>15</v>
      </c>
      <c r="B144" s="40">
        <v>0.10745614680786286</v>
      </c>
      <c r="M144" s="41">
        <f t="shared" ref="M144:T144" si="309">D$130*$B144</f>
        <v>0.08059211011</v>
      </c>
      <c r="N144" s="41">
        <f t="shared" si="309"/>
        <v>0.08059211011</v>
      </c>
      <c r="O144" s="41">
        <f t="shared" si="309"/>
        <v>0.08059211011</v>
      </c>
      <c r="P144" s="41">
        <f t="shared" si="309"/>
        <v>0.08059211011</v>
      </c>
      <c r="Q144" s="41">
        <f t="shared" si="309"/>
        <v>0.08059211011</v>
      </c>
      <c r="R144" s="41">
        <f t="shared" si="309"/>
        <v>0.08059211011</v>
      </c>
      <c r="S144" s="41">
        <f t="shared" si="309"/>
        <v>0.08059211011</v>
      </c>
      <c r="T144" s="41">
        <f t="shared" si="309"/>
        <v>0.08059211011</v>
      </c>
      <c r="V144" s="32">
        <v>0.25</v>
      </c>
      <c r="W144" s="32">
        <v>0.25</v>
      </c>
      <c r="X144" s="32">
        <v>0.25</v>
      </c>
      <c r="Y144" s="32">
        <v>0.25</v>
      </c>
      <c r="Z144" s="32">
        <v>0.25</v>
      </c>
      <c r="AA144" s="32">
        <v>0.25</v>
      </c>
      <c r="AB144" s="32">
        <v>0.25</v>
      </c>
      <c r="AC144" s="32">
        <v>0.25</v>
      </c>
      <c r="AE144" s="24">
        <f t="shared" ref="AE144:AL144" si="310">if(V144&gt;0,1,0)</f>
        <v>1</v>
      </c>
      <c r="AF144" s="24">
        <f t="shared" si="310"/>
        <v>1</v>
      </c>
      <c r="AG144" s="24">
        <f t="shared" si="310"/>
        <v>1</v>
      </c>
      <c r="AH144" s="24">
        <f t="shared" si="310"/>
        <v>1</v>
      </c>
      <c r="AI144" s="24">
        <f t="shared" si="310"/>
        <v>1</v>
      </c>
      <c r="AJ144" s="24">
        <f t="shared" si="310"/>
        <v>1</v>
      </c>
      <c r="AK144" s="24">
        <f t="shared" si="310"/>
        <v>1</v>
      </c>
      <c r="AL144" s="24">
        <f t="shared" si="310"/>
        <v>1</v>
      </c>
      <c r="AN144" s="29">
        <f t="shared" ref="AN144:AU144" si="311">M144*AE144</f>
        <v>0.08059211011</v>
      </c>
      <c r="AO144" s="29">
        <f t="shared" si="311"/>
        <v>0.08059211011</v>
      </c>
      <c r="AP144" s="29">
        <f t="shared" si="311"/>
        <v>0.08059211011</v>
      </c>
      <c r="AQ144" s="29">
        <f t="shared" si="311"/>
        <v>0.08059211011</v>
      </c>
      <c r="AR144" s="29">
        <f t="shared" si="311"/>
        <v>0.08059211011</v>
      </c>
      <c r="AS144" s="29">
        <f t="shared" si="311"/>
        <v>0.08059211011</v>
      </c>
      <c r="AT144" s="29">
        <f t="shared" si="311"/>
        <v>0.08059211011</v>
      </c>
      <c r="AU144" s="29">
        <f t="shared" si="311"/>
        <v>0.08059211011</v>
      </c>
      <c r="BH144" s="30">
        <v>0.75</v>
      </c>
      <c r="BI144" s="30">
        <v>0.75</v>
      </c>
      <c r="BJ144" s="30">
        <v>0.75</v>
      </c>
      <c r="BK144" s="30">
        <v>0.75</v>
      </c>
      <c r="BO144" s="18">
        <f t="shared" ref="BO144:BR144" si="312">O17</f>
        <v>0</v>
      </c>
      <c r="BP144" s="18">
        <f t="shared" si="312"/>
        <v>0</v>
      </c>
      <c r="BQ144" s="18">
        <f t="shared" si="312"/>
        <v>0</v>
      </c>
      <c r="BR144" s="18">
        <f t="shared" si="312"/>
        <v>0</v>
      </c>
      <c r="BT144" s="32">
        <v>0.08059211010589715</v>
      </c>
      <c r="BU144" s="32">
        <v>0.08059211010589715</v>
      </c>
      <c r="BV144" s="32">
        <v>0.08059211010589715</v>
      </c>
      <c r="BW144" s="32">
        <v>0.08059211010589715</v>
      </c>
      <c r="BX144" s="32">
        <v>0.08059211010589715</v>
      </c>
      <c r="BY144" s="32">
        <v>0.08059211010589715</v>
      </c>
      <c r="BZ144" s="32">
        <v>0.08059211010589715</v>
      </c>
      <c r="CA144" s="32">
        <v>0.08059211010589715</v>
      </c>
      <c r="CE144" s="32">
        <v>0.0</v>
      </c>
      <c r="CF144" s="32">
        <v>0.0</v>
      </c>
      <c r="CG144" s="32">
        <v>0.0</v>
      </c>
      <c r="CH144" s="32">
        <v>0.0</v>
      </c>
      <c r="CV144" s="6"/>
      <c r="CW144" s="6"/>
      <c r="CX144" s="6"/>
      <c r="CY144" s="6"/>
      <c r="CZ144" s="6"/>
      <c r="DA144" s="6"/>
      <c r="DB144" s="6"/>
      <c r="DC144" s="6"/>
      <c r="DD144" s="8"/>
    </row>
    <row r="145">
      <c r="A145" s="15">
        <f t="shared" si="254"/>
        <v>16</v>
      </c>
      <c r="B145" s="40">
        <v>0.10745614680786286</v>
      </c>
      <c r="M145" s="41">
        <f t="shared" ref="M145:T145" si="313">D$130*$B145</f>
        <v>0.08059211011</v>
      </c>
      <c r="N145" s="41">
        <f t="shared" si="313"/>
        <v>0.08059211011</v>
      </c>
      <c r="O145" s="41">
        <f t="shared" si="313"/>
        <v>0.08059211011</v>
      </c>
      <c r="P145" s="41">
        <f t="shared" si="313"/>
        <v>0.08059211011</v>
      </c>
      <c r="Q145" s="41">
        <f t="shared" si="313"/>
        <v>0.08059211011</v>
      </c>
      <c r="R145" s="41">
        <f t="shared" si="313"/>
        <v>0.08059211011</v>
      </c>
      <c r="S145" s="41">
        <f t="shared" si="313"/>
        <v>0.08059211011</v>
      </c>
      <c r="T145" s="41">
        <f t="shared" si="313"/>
        <v>0.08059211011</v>
      </c>
      <c r="V145" s="32">
        <v>0.25</v>
      </c>
      <c r="W145" s="32">
        <v>0.25</v>
      </c>
      <c r="X145" s="32">
        <v>0.25</v>
      </c>
      <c r="Y145" s="32">
        <v>0.25</v>
      </c>
      <c r="Z145" s="32">
        <v>0.25</v>
      </c>
      <c r="AA145" s="32">
        <v>0.25</v>
      </c>
      <c r="AB145" s="32">
        <v>0.25</v>
      </c>
      <c r="AC145" s="32">
        <v>0.25</v>
      </c>
      <c r="AE145" s="24">
        <f t="shared" ref="AE145:AL145" si="314">if(V145&gt;0,1,0)</f>
        <v>1</v>
      </c>
      <c r="AF145" s="24">
        <f t="shared" si="314"/>
        <v>1</v>
      </c>
      <c r="AG145" s="24">
        <f t="shared" si="314"/>
        <v>1</v>
      </c>
      <c r="AH145" s="24">
        <f t="shared" si="314"/>
        <v>1</v>
      </c>
      <c r="AI145" s="24">
        <f t="shared" si="314"/>
        <v>1</v>
      </c>
      <c r="AJ145" s="24">
        <f t="shared" si="314"/>
        <v>1</v>
      </c>
      <c r="AK145" s="24">
        <f t="shared" si="314"/>
        <v>1</v>
      </c>
      <c r="AL145" s="24">
        <f t="shared" si="314"/>
        <v>1</v>
      </c>
      <c r="AN145" s="29">
        <f t="shared" ref="AN145:AU145" si="315">M145*AE145</f>
        <v>0.08059211011</v>
      </c>
      <c r="AO145" s="29">
        <f t="shared" si="315"/>
        <v>0.08059211011</v>
      </c>
      <c r="AP145" s="29">
        <f t="shared" si="315"/>
        <v>0.08059211011</v>
      </c>
      <c r="AQ145" s="29">
        <f t="shared" si="315"/>
        <v>0.08059211011</v>
      </c>
      <c r="AR145" s="29">
        <f t="shared" si="315"/>
        <v>0.08059211011</v>
      </c>
      <c r="AS145" s="29">
        <f t="shared" si="315"/>
        <v>0.08059211011</v>
      </c>
      <c r="AT145" s="29">
        <f t="shared" si="315"/>
        <v>0.08059211011</v>
      </c>
      <c r="AU145" s="29">
        <f t="shared" si="315"/>
        <v>0.08059211011</v>
      </c>
      <c r="BH145" s="30">
        <v>0.75</v>
      </c>
      <c r="BI145" s="30">
        <v>0.75</v>
      </c>
      <c r="BJ145" s="30">
        <v>0.75</v>
      </c>
      <c r="BK145" s="30">
        <v>0.75</v>
      </c>
      <c r="BO145" s="18">
        <f t="shared" ref="BO145:BR145" si="316">O18</f>
        <v>0</v>
      </c>
      <c r="BP145" s="18">
        <f t="shared" si="316"/>
        <v>0</v>
      </c>
      <c r="BQ145" s="18">
        <f t="shared" si="316"/>
        <v>0</v>
      </c>
      <c r="BR145" s="18">
        <f t="shared" si="316"/>
        <v>0</v>
      </c>
      <c r="BT145" s="32">
        <v>0.08059211010589715</v>
      </c>
      <c r="BU145" s="32">
        <v>0.08059211010589715</v>
      </c>
      <c r="BV145" s="32">
        <v>0.08059211010589715</v>
      </c>
      <c r="BW145" s="32">
        <v>0.08059211010589715</v>
      </c>
      <c r="BX145" s="32">
        <v>0.08059211010589715</v>
      </c>
      <c r="BY145" s="32">
        <v>0.08059211010589715</v>
      </c>
      <c r="BZ145" s="32">
        <v>0.08059211010589715</v>
      </c>
      <c r="CA145" s="32">
        <v>0.08059211010589715</v>
      </c>
      <c r="CE145" s="32">
        <v>0.0</v>
      </c>
      <c r="CF145" s="32">
        <v>0.0</v>
      </c>
      <c r="CG145" s="32">
        <v>0.0</v>
      </c>
      <c r="CH145" s="32">
        <v>0.0</v>
      </c>
      <c r="CV145" s="6"/>
      <c r="CW145" s="6"/>
      <c r="CX145" s="6"/>
      <c r="CY145" s="6"/>
      <c r="CZ145" s="6"/>
      <c r="DA145" s="6"/>
      <c r="DB145" s="6"/>
      <c r="DC145" s="6"/>
      <c r="DD145" s="8"/>
      <c r="DR145" s="8"/>
      <c r="DS145" s="30">
        <f t="shared" ref="DS145:DZ145" si="317">DS138*$DT$143</f>
        <v>0</v>
      </c>
      <c r="DT145" s="30">
        <f t="shared" si="317"/>
        <v>0</v>
      </c>
      <c r="DU145" s="30">
        <f t="shared" si="317"/>
        <v>0</v>
      </c>
      <c r="DV145" s="30">
        <f t="shared" si="317"/>
        <v>0</v>
      </c>
      <c r="DW145" s="30">
        <f t="shared" si="317"/>
        <v>0</v>
      </c>
      <c r="DX145" s="30">
        <f t="shared" si="317"/>
        <v>0</v>
      </c>
      <c r="DY145" s="30">
        <f t="shared" si="317"/>
        <v>0</v>
      </c>
      <c r="DZ145" s="30">
        <f t="shared" si="317"/>
        <v>0</v>
      </c>
    </row>
    <row r="146">
      <c r="A146" s="15">
        <f t="shared" si="254"/>
        <v>17</v>
      </c>
      <c r="B146" s="40">
        <v>0.10745614680786286</v>
      </c>
      <c r="M146" s="41">
        <f t="shared" ref="M146:T146" si="318">D$130*$B146</f>
        <v>0.08059211011</v>
      </c>
      <c r="N146" s="41">
        <f t="shared" si="318"/>
        <v>0.08059211011</v>
      </c>
      <c r="O146" s="41">
        <f t="shared" si="318"/>
        <v>0.08059211011</v>
      </c>
      <c r="P146" s="41">
        <f t="shared" si="318"/>
        <v>0.08059211011</v>
      </c>
      <c r="Q146" s="41">
        <f t="shared" si="318"/>
        <v>0.08059211011</v>
      </c>
      <c r="R146" s="41">
        <f t="shared" si="318"/>
        <v>0.08059211011</v>
      </c>
      <c r="S146" s="41">
        <f t="shared" si="318"/>
        <v>0.08059211011</v>
      </c>
      <c r="T146" s="41">
        <f t="shared" si="318"/>
        <v>0.08059211011</v>
      </c>
      <c r="V146" s="32">
        <v>0.25</v>
      </c>
      <c r="W146" s="32">
        <v>0.25</v>
      </c>
      <c r="X146" s="32">
        <v>0.25</v>
      </c>
      <c r="Y146" s="32">
        <v>0.25</v>
      </c>
      <c r="Z146" s="32">
        <v>0.25</v>
      </c>
      <c r="AA146" s="32">
        <v>0.25</v>
      </c>
      <c r="AB146" s="32">
        <v>0.25</v>
      </c>
      <c r="AC146" s="32">
        <v>0.25</v>
      </c>
      <c r="AE146" s="24">
        <f t="shared" ref="AE146:AL146" si="319">if(V146&gt;0,1,0)</f>
        <v>1</v>
      </c>
      <c r="AF146" s="24">
        <f t="shared" si="319"/>
        <v>1</v>
      </c>
      <c r="AG146" s="24">
        <f t="shared" si="319"/>
        <v>1</v>
      </c>
      <c r="AH146" s="24">
        <f t="shared" si="319"/>
        <v>1</v>
      </c>
      <c r="AI146" s="24">
        <f t="shared" si="319"/>
        <v>1</v>
      </c>
      <c r="AJ146" s="24">
        <f t="shared" si="319"/>
        <v>1</v>
      </c>
      <c r="AK146" s="24">
        <f t="shared" si="319"/>
        <v>1</v>
      </c>
      <c r="AL146" s="24">
        <f t="shared" si="319"/>
        <v>1</v>
      </c>
      <c r="AN146" s="29">
        <f t="shared" ref="AN146:AU146" si="320">M146*AE146</f>
        <v>0.08059211011</v>
      </c>
      <c r="AO146" s="29">
        <f t="shared" si="320"/>
        <v>0.08059211011</v>
      </c>
      <c r="AP146" s="29">
        <f t="shared" si="320"/>
        <v>0.08059211011</v>
      </c>
      <c r="AQ146" s="29">
        <f t="shared" si="320"/>
        <v>0.08059211011</v>
      </c>
      <c r="AR146" s="29">
        <f t="shared" si="320"/>
        <v>0.08059211011</v>
      </c>
      <c r="AS146" s="29">
        <f t="shared" si="320"/>
        <v>0.08059211011</v>
      </c>
      <c r="AT146" s="29">
        <f t="shared" si="320"/>
        <v>0.08059211011</v>
      </c>
      <c r="AU146" s="29">
        <f t="shared" si="320"/>
        <v>0.08059211011</v>
      </c>
      <c r="BH146" s="30">
        <v>0.75</v>
      </c>
      <c r="BI146" s="30">
        <v>0.75</v>
      </c>
      <c r="BJ146" s="30">
        <v>0.75</v>
      </c>
      <c r="BK146" s="30">
        <v>0.75</v>
      </c>
      <c r="BO146" s="18">
        <f t="shared" ref="BO146:BR146" si="321">O19</f>
        <v>0</v>
      </c>
      <c r="BP146" s="18">
        <f t="shared" si="321"/>
        <v>0</v>
      </c>
      <c r="BQ146" s="18">
        <f t="shared" si="321"/>
        <v>0</v>
      </c>
      <c r="BR146" s="18">
        <f t="shared" si="321"/>
        <v>0</v>
      </c>
      <c r="BT146" s="32">
        <v>0.08059211010589715</v>
      </c>
      <c r="BU146" s="32">
        <v>0.08059211010589715</v>
      </c>
      <c r="BV146" s="32">
        <v>0.08059211010589715</v>
      </c>
      <c r="BW146" s="32">
        <v>0.08059211010589715</v>
      </c>
      <c r="BX146" s="32">
        <v>0.08059211010589715</v>
      </c>
      <c r="BY146" s="32">
        <v>0.08059211010589715</v>
      </c>
      <c r="BZ146" s="32">
        <v>0.08059211010589715</v>
      </c>
      <c r="CA146" s="32">
        <v>0.08059211010589715</v>
      </c>
      <c r="CE146" s="32">
        <v>0.0</v>
      </c>
      <c r="CF146" s="32">
        <v>0.0</v>
      </c>
      <c r="CG146" s="32">
        <v>0.0</v>
      </c>
      <c r="CH146" s="32">
        <v>0.0</v>
      </c>
      <c r="CV146" s="6"/>
      <c r="CW146" s="6"/>
      <c r="CX146" s="6"/>
      <c r="CY146" s="6"/>
      <c r="CZ146" s="6"/>
      <c r="DA146" s="6"/>
      <c r="DB146" s="6"/>
      <c r="DC146" s="6"/>
      <c r="DD146" s="8"/>
      <c r="DR146" s="8"/>
      <c r="DS146" s="30">
        <f t="shared" ref="DS146:DZ146" si="322">DS139*$DT$143</f>
        <v>0</v>
      </c>
      <c r="DT146" s="30">
        <f t="shared" si="322"/>
        <v>0</v>
      </c>
      <c r="DU146" s="30">
        <f t="shared" si="322"/>
        <v>0</v>
      </c>
      <c r="DV146" s="30">
        <f t="shared" si="322"/>
        <v>0</v>
      </c>
      <c r="DW146" s="30">
        <f t="shared" si="322"/>
        <v>0</v>
      </c>
      <c r="DX146" s="30">
        <f t="shared" si="322"/>
        <v>0</v>
      </c>
      <c r="DY146" s="30">
        <f t="shared" si="322"/>
        <v>0</v>
      </c>
      <c r="DZ146" s="30">
        <f t="shared" si="322"/>
        <v>0</v>
      </c>
    </row>
    <row r="147">
      <c r="A147" s="15">
        <f t="shared" si="254"/>
        <v>18</v>
      </c>
      <c r="B147" s="40">
        <v>0.10745614680786286</v>
      </c>
      <c r="M147" s="41">
        <f t="shared" ref="M147:T147" si="323">D$130*$B147</f>
        <v>0.08059211011</v>
      </c>
      <c r="N147" s="41">
        <f t="shared" si="323"/>
        <v>0.08059211011</v>
      </c>
      <c r="O147" s="41">
        <f t="shared" si="323"/>
        <v>0.08059211011</v>
      </c>
      <c r="P147" s="41">
        <f t="shared" si="323"/>
        <v>0.08059211011</v>
      </c>
      <c r="Q147" s="41">
        <f t="shared" si="323"/>
        <v>0.08059211011</v>
      </c>
      <c r="R147" s="41">
        <f t="shared" si="323"/>
        <v>0.08059211011</v>
      </c>
      <c r="S147" s="41">
        <f t="shared" si="323"/>
        <v>0.08059211011</v>
      </c>
      <c r="T147" s="41">
        <f t="shared" si="323"/>
        <v>0.08059211011</v>
      </c>
      <c r="V147" s="32">
        <v>0.25</v>
      </c>
      <c r="W147" s="32">
        <v>0.25</v>
      </c>
      <c r="X147" s="32">
        <v>0.25</v>
      </c>
      <c r="Y147" s="32">
        <v>0.25</v>
      </c>
      <c r="Z147" s="32">
        <v>0.25</v>
      </c>
      <c r="AA147" s="32">
        <v>0.25</v>
      </c>
      <c r="AB147" s="32">
        <v>0.25</v>
      </c>
      <c r="AC147" s="32">
        <v>0.25</v>
      </c>
      <c r="AE147" s="24">
        <f t="shared" ref="AE147:AL147" si="324">if(V147&gt;0,1,0)</f>
        <v>1</v>
      </c>
      <c r="AF147" s="24">
        <f t="shared" si="324"/>
        <v>1</v>
      </c>
      <c r="AG147" s="24">
        <f t="shared" si="324"/>
        <v>1</v>
      </c>
      <c r="AH147" s="24">
        <f t="shared" si="324"/>
        <v>1</v>
      </c>
      <c r="AI147" s="24">
        <f t="shared" si="324"/>
        <v>1</v>
      </c>
      <c r="AJ147" s="24">
        <f t="shared" si="324"/>
        <v>1</v>
      </c>
      <c r="AK147" s="24">
        <f t="shared" si="324"/>
        <v>1</v>
      </c>
      <c r="AL147" s="24">
        <f t="shared" si="324"/>
        <v>1</v>
      </c>
      <c r="AN147" s="29">
        <f t="shared" ref="AN147:AU147" si="325">M147*AE147</f>
        <v>0.08059211011</v>
      </c>
      <c r="AO147" s="29">
        <f t="shared" si="325"/>
        <v>0.08059211011</v>
      </c>
      <c r="AP147" s="29">
        <f t="shared" si="325"/>
        <v>0.08059211011</v>
      </c>
      <c r="AQ147" s="29">
        <f t="shared" si="325"/>
        <v>0.08059211011</v>
      </c>
      <c r="AR147" s="29">
        <f t="shared" si="325"/>
        <v>0.08059211011</v>
      </c>
      <c r="AS147" s="29">
        <f t="shared" si="325"/>
        <v>0.08059211011</v>
      </c>
      <c r="AT147" s="29">
        <f t="shared" si="325"/>
        <v>0.08059211011</v>
      </c>
      <c r="AU147" s="29">
        <f t="shared" si="325"/>
        <v>0.08059211011</v>
      </c>
      <c r="BO147" s="18">
        <f t="shared" ref="BO147:BR147" si="326">O20</f>
        <v>0</v>
      </c>
      <c r="BP147" s="18">
        <f t="shared" si="326"/>
        <v>0</v>
      </c>
      <c r="BQ147" s="18">
        <f t="shared" si="326"/>
        <v>0</v>
      </c>
      <c r="BR147" s="18">
        <f t="shared" si="326"/>
        <v>0</v>
      </c>
      <c r="BT147" s="32">
        <v>0.08059211010589715</v>
      </c>
      <c r="BU147" s="32">
        <v>0.08059211010589715</v>
      </c>
      <c r="BV147" s="32">
        <v>0.08059211010589715</v>
      </c>
      <c r="BW147" s="32">
        <v>0.08059211010589715</v>
      </c>
      <c r="BX147" s="32">
        <v>0.08059211010589715</v>
      </c>
      <c r="BY147" s="32">
        <v>0.08059211010589715</v>
      </c>
      <c r="BZ147" s="32">
        <v>0.08059211010589715</v>
      </c>
      <c r="CA147" s="32">
        <v>0.08059211010589715</v>
      </c>
      <c r="CE147" s="32">
        <v>0.0</v>
      </c>
      <c r="CF147" s="32">
        <v>0.0</v>
      </c>
      <c r="CG147" s="32">
        <v>0.0</v>
      </c>
      <c r="CH147" s="32">
        <v>0.0</v>
      </c>
      <c r="DR147" s="8"/>
      <c r="DS147" s="30">
        <f t="shared" ref="DS147:DZ147" si="327">DS140*$DT$143</f>
        <v>0</v>
      </c>
      <c r="DT147" s="30">
        <f t="shared" si="327"/>
        <v>0</v>
      </c>
      <c r="DU147" s="30">
        <f t="shared" si="327"/>
        <v>0</v>
      </c>
      <c r="DV147" s="30">
        <f t="shared" si="327"/>
        <v>0</v>
      </c>
      <c r="DW147" s="30">
        <f t="shared" si="327"/>
        <v>0</v>
      </c>
      <c r="DX147" s="30">
        <f t="shared" si="327"/>
        <v>0</v>
      </c>
      <c r="DY147" s="30">
        <f t="shared" si="327"/>
        <v>0</v>
      </c>
      <c r="DZ147" s="30">
        <f t="shared" si="327"/>
        <v>0</v>
      </c>
    </row>
    <row r="148">
      <c r="A148" s="15">
        <f t="shared" si="254"/>
        <v>19</v>
      </c>
      <c r="B148" s="40">
        <v>0.10745614680786286</v>
      </c>
      <c r="M148" s="41">
        <f t="shared" ref="M148:T148" si="328">D$130*$B148</f>
        <v>0.08059211011</v>
      </c>
      <c r="N148" s="41">
        <f t="shared" si="328"/>
        <v>0.08059211011</v>
      </c>
      <c r="O148" s="41">
        <f t="shared" si="328"/>
        <v>0.08059211011</v>
      </c>
      <c r="P148" s="41">
        <f t="shared" si="328"/>
        <v>0.08059211011</v>
      </c>
      <c r="Q148" s="41">
        <f t="shared" si="328"/>
        <v>0.08059211011</v>
      </c>
      <c r="R148" s="41">
        <f t="shared" si="328"/>
        <v>0.08059211011</v>
      </c>
      <c r="S148" s="41">
        <f t="shared" si="328"/>
        <v>0.08059211011</v>
      </c>
      <c r="T148" s="41">
        <f t="shared" si="328"/>
        <v>0.08059211011</v>
      </c>
      <c r="V148" s="32">
        <v>0.25</v>
      </c>
      <c r="W148" s="32">
        <v>0.25</v>
      </c>
      <c r="X148" s="32">
        <v>0.25</v>
      </c>
      <c r="Y148" s="32">
        <v>0.25</v>
      </c>
      <c r="Z148" s="32">
        <v>0.25</v>
      </c>
      <c r="AA148" s="32">
        <v>0.25</v>
      </c>
      <c r="AB148" s="32">
        <v>0.25</v>
      </c>
      <c r="AC148" s="32">
        <v>0.25</v>
      </c>
      <c r="AE148" s="24">
        <f t="shared" ref="AE148:AL148" si="329">if(V148&gt;0,1,0)</f>
        <v>1</v>
      </c>
      <c r="AF148" s="24">
        <f t="shared" si="329"/>
        <v>1</v>
      </c>
      <c r="AG148" s="24">
        <f t="shared" si="329"/>
        <v>1</v>
      </c>
      <c r="AH148" s="24">
        <f t="shared" si="329"/>
        <v>1</v>
      </c>
      <c r="AI148" s="24">
        <f t="shared" si="329"/>
        <v>1</v>
      </c>
      <c r="AJ148" s="24">
        <f t="shared" si="329"/>
        <v>1</v>
      </c>
      <c r="AK148" s="24">
        <f t="shared" si="329"/>
        <v>1</v>
      </c>
      <c r="AL148" s="24">
        <f t="shared" si="329"/>
        <v>1</v>
      </c>
      <c r="AN148" s="29">
        <f t="shared" ref="AN148:AU148" si="330">M148*AE148</f>
        <v>0.08059211011</v>
      </c>
      <c r="AO148" s="29">
        <f t="shared" si="330"/>
        <v>0.08059211011</v>
      </c>
      <c r="AP148" s="29">
        <f t="shared" si="330"/>
        <v>0.08059211011</v>
      </c>
      <c r="AQ148" s="29">
        <f t="shared" si="330"/>
        <v>0.08059211011</v>
      </c>
      <c r="AR148" s="29">
        <f t="shared" si="330"/>
        <v>0.08059211011</v>
      </c>
      <c r="AS148" s="29">
        <f t="shared" si="330"/>
        <v>0.08059211011</v>
      </c>
      <c r="AT148" s="29">
        <f t="shared" si="330"/>
        <v>0.08059211011</v>
      </c>
      <c r="AU148" s="29">
        <f t="shared" si="330"/>
        <v>0.08059211011</v>
      </c>
      <c r="BO148" s="18">
        <f t="shared" ref="BO148:BR148" si="331">O21</f>
        <v>0</v>
      </c>
      <c r="BP148" s="18">
        <f t="shared" si="331"/>
        <v>0</v>
      </c>
      <c r="BQ148" s="18">
        <f t="shared" si="331"/>
        <v>0</v>
      </c>
      <c r="BR148" s="18">
        <f t="shared" si="331"/>
        <v>0</v>
      </c>
      <c r="BT148" s="32">
        <v>0.08059211010589715</v>
      </c>
      <c r="BU148" s="32">
        <v>0.08059211010589715</v>
      </c>
      <c r="BV148" s="32">
        <v>0.08059211010589715</v>
      </c>
      <c r="BW148" s="32">
        <v>0.08059211010589715</v>
      </c>
      <c r="BX148" s="32">
        <v>0.08059211010589715</v>
      </c>
      <c r="BY148" s="32">
        <v>0.08059211010589715</v>
      </c>
      <c r="BZ148" s="32">
        <v>0.08059211010589715</v>
      </c>
      <c r="CA148" s="32">
        <v>0.08059211010589715</v>
      </c>
      <c r="CE148" s="32">
        <v>0.0</v>
      </c>
      <c r="CF148" s="32">
        <v>0.0</v>
      </c>
      <c r="CG148" s="32">
        <v>0.0</v>
      </c>
      <c r="CH148" s="32">
        <v>0.0</v>
      </c>
      <c r="DR148" s="8"/>
      <c r="DS148" s="30">
        <f t="shared" ref="DS148:DZ148" si="332">DS141*$DT$143</f>
        <v>0</v>
      </c>
      <c r="DT148" s="30">
        <f t="shared" si="332"/>
        <v>0</v>
      </c>
      <c r="DU148" s="30">
        <f t="shared" si="332"/>
        <v>0</v>
      </c>
      <c r="DV148" s="30">
        <f t="shared" si="332"/>
        <v>0</v>
      </c>
      <c r="DW148" s="30">
        <f t="shared" si="332"/>
        <v>0</v>
      </c>
      <c r="DX148" s="30">
        <f t="shared" si="332"/>
        <v>0</v>
      </c>
      <c r="DY148" s="30">
        <f t="shared" si="332"/>
        <v>0</v>
      </c>
      <c r="DZ148" s="30">
        <f t="shared" si="332"/>
        <v>0</v>
      </c>
    </row>
    <row r="149">
      <c r="A149" s="15">
        <f t="shared" si="254"/>
        <v>20</v>
      </c>
      <c r="B149" s="40">
        <v>0.10745614680786286</v>
      </c>
      <c r="M149" s="41">
        <f t="shared" ref="M149:T149" si="333">D$130*$B149</f>
        <v>0.08059211011</v>
      </c>
      <c r="N149" s="41">
        <f t="shared" si="333"/>
        <v>0.08059211011</v>
      </c>
      <c r="O149" s="41">
        <f t="shared" si="333"/>
        <v>0.08059211011</v>
      </c>
      <c r="P149" s="41">
        <f t="shared" si="333"/>
        <v>0.08059211011</v>
      </c>
      <c r="Q149" s="41">
        <f t="shared" si="333"/>
        <v>0.08059211011</v>
      </c>
      <c r="R149" s="41">
        <f t="shared" si="333"/>
        <v>0.08059211011</v>
      </c>
      <c r="S149" s="41">
        <f t="shared" si="333"/>
        <v>0.08059211011</v>
      </c>
      <c r="T149" s="41">
        <f t="shared" si="333"/>
        <v>0.08059211011</v>
      </c>
      <c r="V149" s="32">
        <v>0.25</v>
      </c>
      <c r="W149" s="32">
        <v>0.25</v>
      </c>
      <c r="X149" s="32">
        <v>0.25</v>
      </c>
      <c r="Y149" s="32">
        <v>0.25</v>
      </c>
      <c r="Z149" s="32">
        <v>0.25</v>
      </c>
      <c r="AA149" s="32">
        <v>0.25</v>
      </c>
      <c r="AB149" s="32">
        <v>0.25</v>
      </c>
      <c r="AC149" s="32">
        <v>0.25</v>
      </c>
      <c r="AE149" s="24">
        <f t="shared" ref="AE149:AL149" si="334">if(V149&gt;0,1,0)</f>
        <v>1</v>
      </c>
      <c r="AF149" s="24">
        <f t="shared" si="334"/>
        <v>1</v>
      </c>
      <c r="AG149" s="24">
        <f t="shared" si="334"/>
        <v>1</v>
      </c>
      <c r="AH149" s="24">
        <f t="shared" si="334"/>
        <v>1</v>
      </c>
      <c r="AI149" s="24">
        <f t="shared" si="334"/>
        <v>1</v>
      </c>
      <c r="AJ149" s="24">
        <f t="shared" si="334"/>
        <v>1</v>
      </c>
      <c r="AK149" s="24">
        <f t="shared" si="334"/>
        <v>1</v>
      </c>
      <c r="AL149" s="24">
        <f t="shared" si="334"/>
        <v>1</v>
      </c>
      <c r="AN149" s="29">
        <f t="shared" ref="AN149:AU149" si="335">M149*AE149</f>
        <v>0.08059211011</v>
      </c>
      <c r="AO149" s="29">
        <f t="shared" si="335"/>
        <v>0.08059211011</v>
      </c>
      <c r="AP149" s="29">
        <f t="shared" si="335"/>
        <v>0.08059211011</v>
      </c>
      <c r="AQ149" s="29">
        <f t="shared" si="335"/>
        <v>0.08059211011</v>
      </c>
      <c r="AR149" s="29">
        <f t="shared" si="335"/>
        <v>0.08059211011</v>
      </c>
      <c r="AS149" s="29">
        <f t="shared" si="335"/>
        <v>0.08059211011</v>
      </c>
      <c r="AT149" s="29">
        <f t="shared" si="335"/>
        <v>0.08059211011</v>
      </c>
      <c r="AU149" s="29">
        <f t="shared" si="335"/>
        <v>0.08059211011</v>
      </c>
      <c r="BO149" s="18">
        <f t="shared" ref="BO149:BR149" si="336">O22</f>
        <v>0</v>
      </c>
      <c r="BP149" s="18">
        <f t="shared" si="336"/>
        <v>0</v>
      </c>
      <c r="BQ149" s="18">
        <f t="shared" si="336"/>
        <v>0</v>
      </c>
      <c r="BR149" s="18">
        <f t="shared" si="336"/>
        <v>0</v>
      </c>
      <c r="BT149" s="32">
        <v>0.08059211010589715</v>
      </c>
      <c r="BU149" s="32">
        <v>0.08059211010589715</v>
      </c>
      <c r="BV149" s="32">
        <v>0.08059211010589715</v>
      </c>
      <c r="BW149" s="32">
        <v>0.08059211010589715</v>
      </c>
      <c r="BX149" s="32">
        <v>0.08059211010589715</v>
      </c>
      <c r="BY149" s="32">
        <v>0.08059211010589715</v>
      </c>
      <c r="BZ149" s="32">
        <v>0.08059211010589715</v>
      </c>
      <c r="CA149" s="32">
        <v>0.08059211010589715</v>
      </c>
      <c r="CE149" s="32">
        <v>0.0</v>
      </c>
      <c r="CF149" s="32">
        <v>0.0</v>
      </c>
      <c r="CG149" s="32">
        <v>0.0</v>
      </c>
      <c r="CH149" s="32">
        <v>0.0</v>
      </c>
    </row>
    <row r="150">
      <c r="A150" s="15">
        <f t="shared" si="254"/>
        <v>21</v>
      </c>
      <c r="B150" s="40">
        <v>0.10745614680786286</v>
      </c>
      <c r="M150" s="41">
        <f t="shared" ref="M150:T150" si="337">D$130*$B150</f>
        <v>0.08059211011</v>
      </c>
      <c r="N150" s="41">
        <f t="shared" si="337"/>
        <v>0.08059211011</v>
      </c>
      <c r="O150" s="41">
        <f t="shared" si="337"/>
        <v>0.08059211011</v>
      </c>
      <c r="P150" s="41">
        <f t="shared" si="337"/>
        <v>0.08059211011</v>
      </c>
      <c r="Q150" s="41">
        <f t="shared" si="337"/>
        <v>0.08059211011</v>
      </c>
      <c r="R150" s="41">
        <f t="shared" si="337"/>
        <v>0.08059211011</v>
      </c>
      <c r="S150" s="41">
        <f t="shared" si="337"/>
        <v>0.08059211011</v>
      </c>
      <c r="T150" s="41">
        <f t="shared" si="337"/>
        <v>0.08059211011</v>
      </c>
      <c r="V150" s="32">
        <v>0.25</v>
      </c>
      <c r="W150" s="32">
        <v>0.25</v>
      </c>
      <c r="X150" s="32">
        <v>0.25</v>
      </c>
      <c r="Y150" s="32">
        <v>0.25</v>
      </c>
      <c r="Z150" s="32">
        <v>0.25</v>
      </c>
      <c r="AA150" s="32">
        <v>0.25</v>
      </c>
      <c r="AB150" s="32">
        <v>0.25</v>
      </c>
      <c r="AC150" s="32">
        <v>0.25</v>
      </c>
      <c r="AE150" s="24">
        <f t="shared" ref="AE150:AL150" si="338">if(V150&gt;0,1,0)</f>
        <v>1</v>
      </c>
      <c r="AF150" s="24">
        <f t="shared" si="338"/>
        <v>1</v>
      </c>
      <c r="AG150" s="24">
        <f t="shared" si="338"/>
        <v>1</v>
      </c>
      <c r="AH150" s="24">
        <f t="shared" si="338"/>
        <v>1</v>
      </c>
      <c r="AI150" s="24">
        <f t="shared" si="338"/>
        <v>1</v>
      </c>
      <c r="AJ150" s="24">
        <f t="shared" si="338"/>
        <v>1</v>
      </c>
      <c r="AK150" s="24">
        <f t="shared" si="338"/>
        <v>1</v>
      </c>
      <c r="AL150" s="24">
        <f t="shared" si="338"/>
        <v>1</v>
      </c>
      <c r="AN150" s="29">
        <f t="shared" ref="AN150:AU150" si="339">M150*AE150</f>
        <v>0.08059211011</v>
      </c>
      <c r="AO150" s="29">
        <f t="shared" si="339"/>
        <v>0.08059211011</v>
      </c>
      <c r="AP150" s="29">
        <f t="shared" si="339"/>
        <v>0.08059211011</v>
      </c>
      <c r="AQ150" s="29">
        <f t="shared" si="339"/>
        <v>0.08059211011</v>
      </c>
      <c r="AR150" s="29">
        <f t="shared" si="339"/>
        <v>0.08059211011</v>
      </c>
      <c r="AS150" s="29">
        <f t="shared" si="339"/>
        <v>0.08059211011</v>
      </c>
      <c r="AT150" s="29">
        <f t="shared" si="339"/>
        <v>0.08059211011</v>
      </c>
      <c r="AU150" s="29">
        <f t="shared" si="339"/>
        <v>0.08059211011</v>
      </c>
      <c r="BO150" s="18">
        <f t="shared" ref="BO150:BR150" si="340">O23</f>
        <v>0</v>
      </c>
      <c r="BP150" s="18">
        <f t="shared" si="340"/>
        <v>0</v>
      </c>
      <c r="BQ150" s="18">
        <f t="shared" si="340"/>
        <v>0</v>
      </c>
      <c r="BR150" s="18">
        <f t="shared" si="340"/>
        <v>0</v>
      </c>
      <c r="BT150" s="32">
        <v>0.08059211010589715</v>
      </c>
      <c r="BU150" s="32">
        <v>0.08059211010589715</v>
      </c>
      <c r="BV150" s="32">
        <v>0.08059211010589715</v>
      </c>
      <c r="BW150" s="32">
        <v>0.08059211010589715</v>
      </c>
      <c r="BX150" s="32">
        <v>0.08059211010589715</v>
      </c>
      <c r="BY150" s="32">
        <v>0.08059211010589715</v>
      </c>
      <c r="BZ150" s="32">
        <v>0.08059211010589715</v>
      </c>
      <c r="CA150" s="32">
        <v>0.08059211010589715</v>
      </c>
      <c r="CE150" s="32">
        <v>0.0</v>
      </c>
      <c r="CF150" s="32">
        <v>0.0</v>
      </c>
      <c r="CG150" s="32">
        <v>0.0</v>
      </c>
      <c r="CH150" s="32">
        <v>0.0</v>
      </c>
      <c r="DY150" s="46"/>
      <c r="DZ150" s="46"/>
      <c r="EA150" s="46"/>
      <c r="EB150" s="46"/>
      <c r="EC150" s="46"/>
      <c r="ED150" s="46"/>
      <c r="EE150" s="46"/>
      <c r="EF150" s="46"/>
      <c r="EG150" s="46"/>
    </row>
    <row r="151">
      <c r="A151" s="15">
        <f t="shared" si="254"/>
        <v>22</v>
      </c>
      <c r="B151" s="40">
        <v>0.10745614680786286</v>
      </c>
      <c r="M151" s="41">
        <f t="shared" ref="M151:T151" si="341">D$130*$B151</f>
        <v>0.08059211011</v>
      </c>
      <c r="N151" s="41">
        <f t="shared" si="341"/>
        <v>0.08059211011</v>
      </c>
      <c r="O151" s="41">
        <f t="shared" si="341"/>
        <v>0.08059211011</v>
      </c>
      <c r="P151" s="41">
        <f t="shared" si="341"/>
        <v>0.08059211011</v>
      </c>
      <c r="Q151" s="41">
        <f t="shared" si="341"/>
        <v>0.08059211011</v>
      </c>
      <c r="R151" s="41">
        <f t="shared" si="341"/>
        <v>0.08059211011</v>
      </c>
      <c r="S151" s="41">
        <f t="shared" si="341"/>
        <v>0.08059211011</v>
      </c>
      <c r="T151" s="41">
        <f t="shared" si="341"/>
        <v>0.08059211011</v>
      </c>
      <c r="V151" s="32">
        <v>0.25</v>
      </c>
      <c r="W151" s="32">
        <v>0.25</v>
      </c>
      <c r="X151" s="32">
        <v>0.25</v>
      </c>
      <c r="Y151" s="32">
        <v>0.25</v>
      </c>
      <c r="Z151" s="32">
        <v>0.25</v>
      </c>
      <c r="AA151" s="32">
        <v>0.25</v>
      </c>
      <c r="AB151" s="32">
        <v>0.25</v>
      </c>
      <c r="AC151" s="32">
        <v>0.25</v>
      </c>
      <c r="AE151" s="24">
        <f t="shared" ref="AE151:AL151" si="342">if(V151&gt;0,1,0)</f>
        <v>1</v>
      </c>
      <c r="AF151" s="24">
        <f t="shared" si="342"/>
        <v>1</v>
      </c>
      <c r="AG151" s="24">
        <f t="shared" si="342"/>
        <v>1</v>
      </c>
      <c r="AH151" s="24">
        <f t="shared" si="342"/>
        <v>1</v>
      </c>
      <c r="AI151" s="24">
        <f t="shared" si="342"/>
        <v>1</v>
      </c>
      <c r="AJ151" s="24">
        <f t="shared" si="342"/>
        <v>1</v>
      </c>
      <c r="AK151" s="24">
        <f t="shared" si="342"/>
        <v>1</v>
      </c>
      <c r="AL151" s="24">
        <f t="shared" si="342"/>
        <v>1</v>
      </c>
      <c r="AN151" s="29">
        <f t="shared" ref="AN151:AU151" si="343">M151*AE151</f>
        <v>0.08059211011</v>
      </c>
      <c r="AO151" s="29">
        <f t="shared" si="343"/>
        <v>0.08059211011</v>
      </c>
      <c r="AP151" s="29">
        <f t="shared" si="343"/>
        <v>0.08059211011</v>
      </c>
      <c r="AQ151" s="29">
        <f t="shared" si="343"/>
        <v>0.08059211011</v>
      </c>
      <c r="AR151" s="29">
        <f t="shared" si="343"/>
        <v>0.08059211011</v>
      </c>
      <c r="AS151" s="29">
        <f t="shared" si="343"/>
        <v>0.08059211011</v>
      </c>
      <c r="AT151" s="29">
        <f t="shared" si="343"/>
        <v>0.08059211011</v>
      </c>
      <c r="AU151" s="29">
        <f t="shared" si="343"/>
        <v>0.08059211011</v>
      </c>
      <c r="BO151" s="18">
        <f t="shared" ref="BO151:BR151" si="344">O24</f>
        <v>0</v>
      </c>
      <c r="BP151" s="18">
        <f t="shared" si="344"/>
        <v>0</v>
      </c>
      <c r="BQ151" s="18">
        <f t="shared" si="344"/>
        <v>0</v>
      </c>
      <c r="BR151" s="18">
        <f t="shared" si="344"/>
        <v>0</v>
      </c>
      <c r="BT151" s="32">
        <v>0.08059211010589715</v>
      </c>
      <c r="BU151" s="32">
        <v>0.08059211010589715</v>
      </c>
      <c r="BV151" s="32">
        <v>0.08059211010589715</v>
      </c>
      <c r="BW151" s="32">
        <v>0.08059211010589715</v>
      </c>
      <c r="BX151" s="32">
        <v>0.08059211010589715</v>
      </c>
      <c r="BY151" s="32">
        <v>0.08059211010589715</v>
      </c>
      <c r="BZ151" s="32">
        <v>0.08059211010589715</v>
      </c>
      <c r="CA151" s="32">
        <v>0.08059211010589715</v>
      </c>
      <c r="CE151" s="32">
        <v>0.0</v>
      </c>
      <c r="CF151" s="32">
        <v>0.0</v>
      </c>
      <c r="CG151" s="32">
        <v>0.0</v>
      </c>
      <c r="CH151" s="32">
        <v>0.0</v>
      </c>
      <c r="DY151" s="45"/>
      <c r="DZ151" s="45"/>
      <c r="EA151" s="45"/>
      <c r="EB151" s="45"/>
      <c r="EC151" s="45"/>
      <c r="ED151" s="45"/>
      <c r="EE151" s="45"/>
      <c r="EF151" s="45"/>
      <c r="EG151" s="45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</row>
    <row r="152">
      <c r="A152" s="15">
        <f t="shared" si="254"/>
        <v>23</v>
      </c>
      <c r="B152" s="40">
        <v>0.10745614680786286</v>
      </c>
      <c r="M152" s="41">
        <f t="shared" ref="M152:T152" si="345">D$130*$B152</f>
        <v>0.08059211011</v>
      </c>
      <c r="N152" s="41">
        <f t="shared" si="345"/>
        <v>0.08059211011</v>
      </c>
      <c r="O152" s="41">
        <f t="shared" si="345"/>
        <v>0.08059211011</v>
      </c>
      <c r="P152" s="41">
        <f t="shared" si="345"/>
        <v>0.08059211011</v>
      </c>
      <c r="Q152" s="41">
        <f t="shared" si="345"/>
        <v>0.08059211011</v>
      </c>
      <c r="R152" s="41">
        <f t="shared" si="345"/>
        <v>0.08059211011</v>
      </c>
      <c r="S152" s="41">
        <f t="shared" si="345"/>
        <v>0.08059211011</v>
      </c>
      <c r="T152" s="41">
        <f t="shared" si="345"/>
        <v>0.08059211011</v>
      </c>
      <c r="V152" s="32">
        <v>0.25</v>
      </c>
      <c r="W152" s="32">
        <v>0.25</v>
      </c>
      <c r="X152" s="32">
        <v>0.25</v>
      </c>
      <c r="Y152" s="32">
        <v>0.25</v>
      </c>
      <c r="Z152" s="32">
        <v>0.25</v>
      </c>
      <c r="AA152" s="32">
        <v>0.25</v>
      </c>
      <c r="AB152" s="32">
        <v>0.25</v>
      </c>
      <c r="AC152" s="32">
        <v>0.25</v>
      </c>
      <c r="AE152" s="24">
        <f t="shared" ref="AE152:AL152" si="346">if(V152&gt;0,1,0)</f>
        <v>1</v>
      </c>
      <c r="AF152" s="24">
        <f t="shared" si="346"/>
        <v>1</v>
      </c>
      <c r="AG152" s="24">
        <f t="shared" si="346"/>
        <v>1</v>
      </c>
      <c r="AH152" s="24">
        <f t="shared" si="346"/>
        <v>1</v>
      </c>
      <c r="AI152" s="24">
        <f t="shared" si="346"/>
        <v>1</v>
      </c>
      <c r="AJ152" s="24">
        <f t="shared" si="346"/>
        <v>1</v>
      </c>
      <c r="AK152" s="24">
        <f t="shared" si="346"/>
        <v>1</v>
      </c>
      <c r="AL152" s="24">
        <f t="shared" si="346"/>
        <v>1</v>
      </c>
      <c r="AN152" s="29">
        <f t="shared" ref="AN152:AU152" si="347">M152*AE152</f>
        <v>0.08059211011</v>
      </c>
      <c r="AO152" s="29">
        <f t="shared" si="347"/>
        <v>0.08059211011</v>
      </c>
      <c r="AP152" s="29">
        <f t="shared" si="347"/>
        <v>0.08059211011</v>
      </c>
      <c r="AQ152" s="29">
        <f t="shared" si="347"/>
        <v>0.08059211011</v>
      </c>
      <c r="AR152" s="29">
        <f t="shared" si="347"/>
        <v>0.08059211011</v>
      </c>
      <c r="AS152" s="29">
        <f t="shared" si="347"/>
        <v>0.08059211011</v>
      </c>
      <c r="AT152" s="29">
        <f t="shared" si="347"/>
        <v>0.08059211011</v>
      </c>
      <c r="AU152" s="29">
        <f t="shared" si="347"/>
        <v>0.08059211011</v>
      </c>
      <c r="BO152" s="18">
        <f t="shared" ref="BO152:BR152" si="348">O25</f>
        <v>0</v>
      </c>
      <c r="BP152" s="18">
        <f t="shared" si="348"/>
        <v>0</v>
      </c>
      <c r="BQ152" s="18">
        <f t="shared" si="348"/>
        <v>0</v>
      </c>
      <c r="BR152" s="18">
        <f t="shared" si="348"/>
        <v>0</v>
      </c>
      <c r="BT152" s="32">
        <v>0.08059211010589715</v>
      </c>
      <c r="BU152" s="32">
        <v>0.08059211010589715</v>
      </c>
      <c r="BV152" s="32">
        <v>0.08059211010589715</v>
      </c>
      <c r="BW152" s="32">
        <v>0.08059211010589715</v>
      </c>
      <c r="BX152" s="32">
        <v>0.08059211010589715</v>
      </c>
      <c r="BY152" s="32">
        <v>0.08059211010589715</v>
      </c>
      <c r="BZ152" s="32">
        <v>0.08059211010589715</v>
      </c>
      <c r="CA152" s="32">
        <v>0.08059211010589715</v>
      </c>
      <c r="CE152" s="32">
        <v>0.0</v>
      </c>
      <c r="CF152" s="32">
        <v>0.0</v>
      </c>
      <c r="CG152" s="32">
        <v>0.0</v>
      </c>
      <c r="CH152" s="32">
        <v>0.0</v>
      </c>
      <c r="DY152" s="45"/>
      <c r="DZ152" s="45"/>
      <c r="EA152" s="45"/>
      <c r="EB152" s="45"/>
      <c r="EC152" s="45"/>
      <c r="ED152" s="45"/>
      <c r="EE152" s="45"/>
      <c r="EF152" s="45"/>
      <c r="EG152" s="45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</row>
    <row r="153">
      <c r="A153" s="15">
        <f t="shared" si="254"/>
        <v>24</v>
      </c>
      <c r="B153" s="40">
        <v>0.10745614680786286</v>
      </c>
      <c r="M153" s="41">
        <f t="shared" ref="M153:T153" si="349">D$130*$B153</f>
        <v>0.08059211011</v>
      </c>
      <c r="N153" s="41">
        <f t="shared" si="349"/>
        <v>0.08059211011</v>
      </c>
      <c r="O153" s="41">
        <f t="shared" si="349"/>
        <v>0.08059211011</v>
      </c>
      <c r="P153" s="41">
        <f t="shared" si="349"/>
        <v>0.08059211011</v>
      </c>
      <c r="Q153" s="41">
        <f t="shared" si="349"/>
        <v>0.08059211011</v>
      </c>
      <c r="R153" s="41">
        <f t="shared" si="349"/>
        <v>0.08059211011</v>
      </c>
      <c r="S153" s="41">
        <f t="shared" si="349"/>
        <v>0.08059211011</v>
      </c>
      <c r="T153" s="41">
        <f t="shared" si="349"/>
        <v>0.08059211011</v>
      </c>
      <c r="V153" s="32">
        <v>0.25</v>
      </c>
      <c r="W153" s="32">
        <v>0.25</v>
      </c>
      <c r="X153" s="32">
        <v>0.25</v>
      </c>
      <c r="Y153" s="32">
        <v>0.25</v>
      </c>
      <c r="Z153" s="32">
        <v>0.25</v>
      </c>
      <c r="AA153" s="32">
        <v>0.25</v>
      </c>
      <c r="AB153" s="32">
        <v>0.25</v>
      </c>
      <c r="AC153" s="32">
        <v>0.25</v>
      </c>
      <c r="AE153" s="24">
        <f t="shared" ref="AE153:AL153" si="350">if(V153&gt;0,1,0)</f>
        <v>1</v>
      </c>
      <c r="AF153" s="24">
        <f t="shared" si="350"/>
        <v>1</v>
      </c>
      <c r="AG153" s="24">
        <f t="shared" si="350"/>
        <v>1</v>
      </c>
      <c r="AH153" s="24">
        <f t="shared" si="350"/>
        <v>1</v>
      </c>
      <c r="AI153" s="24">
        <f t="shared" si="350"/>
        <v>1</v>
      </c>
      <c r="AJ153" s="24">
        <f t="shared" si="350"/>
        <v>1</v>
      </c>
      <c r="AK153" s="24">
        <f t="shared" si="350"/>
        <v>1</v>
      </c>
      <c r="AL153" s="24">
        <f t="shared" si="350"/>
        <v>1</v>
      </c>
      <c r="AN153" s="29">
        <f t="shared" ref="AN153:AU153" si="351">M153*AE153</f>
        <v>0.08059211011</v>
      </c>
      <c r="AO153" s="29">
        <f t="shared" si="351"/>
        <v>0.08059211011</v>
      </c>
      <c r="AP153" s="29">
        <f t="shared" si="351"/>
        <v>0.08059211011</v>
      </c>
      <c r="AQ153" s="29">
        <f t="shared" si="351"/>
        <v>0.08059211011</v>
      </c>
      <c r="AR153" s="29">
        <f t="shared" si="351"/>
        <v>0.08059211011</v>
      </c>
      <c r="AS153" s="29">
        <f t="shared" si="351"/>
        <v>0.08059211011</v>
      </c>
      <c r="AT153" s="29">
        <f t="shared" si="351"/>
        <v>0.08059211011</v>
      </c>
      <c r="AU153" s="29">
        <f t="shared" si="351"/>
        <v>0.08059211011</v>
      </c>
      <c r="BO153" s="18">
        <f t="shared" ref="BO153:BR153" si="352">O26</f>
        <v>0</v>
      </c>
      <c r="BP153" s="18">
        <f t="shared" si="352"/>
        <v>0</v>
      </c>
      <c r="BQ153" s="18">
        <f t="shared" si="352"/>
        <v>0</v>
      </c>
      <c r="BR153" s="18">
        <f t="shared" si="352"/>
        <v>0</v>
      </c>
      <c r="BT153" s="32">
        <v>0.08059211010589715</v>
      </c>
      <c r="BU153" s="32">
        <v>0.08059211010589715</v>
      </c>
      <c r="BV153" s="32">
        <v>0.08059211010589715</v>
      </c>
      <c r="BW153" s="32">
        <v>0.08059211010589715</v>
      </c>
      <c r="BX153" s="32">
        <v>0.08059211010589715</v>
      </c>
      <c r="BY153" s="32">
        <v>0.08059211010589715</v>
      </c>
      <c r="BZ153" s="32">
        <v>0.08059211010589715</v>
      </c>
      <c r="CA153" s="32">
        <v>0.08059211010589715</v>
      </c>
      <c r="CE153" s="32">
        <v>0.0</v>
      </c>
      <c r="CF153" s="32">
        <v>0.0</v>
      </c>
      <c r="CG153" s="32">
        <v>0.0</v>
      </c>
      <c r="CH153" s="32">
        <v>0.0</v>
      </c>
      <c r="DY153" s="45"/>
      <c r="DZ153" s="45"/>
      <c r="EA153" s="45"/>
      <c r="EB153" s="45"/>
      <c r="EC153" s="45"/>
      <c r="ED153" s="45"/>
      <c r="EE153" s="45"/>
      <c r="EF153" s="45"/>
      <c r="EG153" s="45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</row>
    <row r="154">
      <c r="A154" s="15">
        <f t="shared" si="254"/>
        <v>25</v>
      </c>
      <c r="B154" s="40">
        <v>0.10745614680786286</v>
      </c>
      <c r="M154" s="41">
        <f t="shared" ref="M154:T154" si="353">D$130*$B154</f>
        <v>0.08059211011</v>
      </c>
      <c r="N154" s="41">
        <f t="shared" si="353"/>
        <v>0.08059211011</v>
      </c>
      <c r="O154" s="41">
        <f t="shared" si="353"/>
        <v>0.08059211011</v>
      </c>
      <c r="P154" s="41">
        <f t="shared" si="353"/>
        <v>0.08059211011</v>
      </c>
      <c r="Q154" s="41">
        <f t="shared" si="353"/>
        <v>0.08059211011</v>
      </c>
      <c r="R154" s="41">
        <f t="shared" si="353"/>
        <v>0.08059211011</v>
      </c>
      <c r="S154" s="41">
        <f t="shared" si="353"/>
        <v>0.08059211011</v>
      </c>
      <c r="T154" s="41">
        <f t="shared" si="353"/>
        <v>0.08059211011</v>
      </c>
      <c r="V154" s="32">
        <v>0.25</v>
      </c>
      <c r="W154" s="32">
        <v>0.25</v>
      </c>
      <c r="X154" s="32">
        <v>0.25</v>
      </c>
      <c r="Y154" s="32">
        <v>0.25</v>
      </c>
      <c r="Z154" s="32">
        <v>0.25</v>
      </c>
      <c r="AA154" s="32">
        <v>0.25</v>
      </c>
      <c r="AB154" s="32">
        <v>0.25</v>
      </c>
      <c r="AC154" s="32">
        <v>0.25</v>
      </c>
      <c r="AE154" s="24">
        <f t="shared" ref="AE154:AL154" si="354">if(V154&gt;0,1,0)</f>
        <v>1</v>
      </c>
      <c r="AF154" s="24">
        <f t="shared" si="354"/>
        <v>1</v>
      </c>
      <c r="AG154" s="24">
        <f t="shared" si="354"/>
        <v>1</v>
      </c>
      <c r="AH154" s="24">
        <f t="shared" si="354"/>
        <v>1</v>
      </c>
      <c r="AI154" s="24">
        <f t="shared" si="354"/>
        <v>1</v>
      </c>
      <c r="AJ154" s="24">
        <f t="shared" si="354"/>
        <v>1</v>
      </c>
      <c r="AK154" s="24">
        <f t="shared" si="354"/>
        <v>1</v>
      </c>
      <c r="AL154" s="24">
        <f t="shared" si="354"/>
        <v>1</v>
      </c>
      <c r="AN154" s="29">
        <f t="shared" ref="AN154:AU154" si="355">M154*AE154</f>
        <v>0.08059211011</v>
      </c>
      <c r="AO154" s="29">
        <f t="shared" si="355"/>
        <v>0.08059211011</v>
      </c>
      <c r="AP154" s="29">
        <f t="shared" si="355"/>
        <v>0.08059211011</v>
      </c>
      <c r="AQ154" s="29">
        <f t="shared" si="355"/>
        <v>0.08059211011</v>
      </c>
      <c r="AR154" s="29">
        <f t="shared" si="355"/>
        <v>0.08059211011</v>
      </c>
      <c r="AS154" s="29">
        <f t="shared" si="355"/>
        <v>0.08059211011</v>
      </c>
      <c r="AT154" s="29">
        <f t="shared" si="355"/>
        <v>0.08059211011</v>
      </c>
      <c r="AU154" s="29">
        <f t="shared" si="355"/>
        <v>0.08059211011</v>
      </c>
      <c r="BO154" s="18">
        <f t="shared" ref="BO154:BR154" si="356">O27</f>
        <v>0</v>
      </c>
      <c r="BP154" s="18">
        <f t="shared" si="356"/>
        <v>0</v>
      </c>
      <c r="BQ154" s="18">
        <f t="shared" si="356"/>
        <v>0</v>
      </c>
      <c r="BR154" s="18">
        <f t="shared" si="356"/>
        <v>0</v>
      </c>
      <c r="BT154" s="32">
        <v>0.08059211010589715</v>
      </c>
      <c r="BU154" s="32">
        <v>0.08059211010589715</v>
      </c>
      <c r="BV154" s="32">
        <v>0.08059211010589715</v>
      </c>
      <c r="BW154" s="32">
        <v>0.08059211010589715</v>
      </c>
      <c r="BX154" s="32">
        <v>0.08059211010589715</v>
      </c>
      <c r="BY154" s="32">
        <v>0.08059211010589715</v>
      </c>
      <c r="BZ154" s="32">
        <v>0.08059211010589715</v>
      </c>
      <c r="CA154" s="32">
        <v>0.08059211010589715</v>
      </c>
      <c r="CE154" s="32">
        <v>0.0</v>
      </c>
      <c r="CF154" s="32">
        <v>0.0</v>
      </c>
      <c r="CG154" s="32">
        <v>0.0</v>
      </c>
      <c r="CH154" s="32">
        <v>0.0</v>
      </c>
      <c r="DY154" s="45"/>
      <c r="DZ154" s="45"/>
      <c r="EA154" s="45"/>
      <c r="EB154" s="45"/>
      <c r="EC154" s="45"/>
      <c r="ED154" s="45"/>
      <c r="EE154" s="45"/>
      <c r="EF154" s="45"/>
      <c r="EG154" s="45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</row>
    <row r="155">
      <c r="A155" s="15">
        <f t="shared" si="254"/>
        <v>26</v>
      </c>
      <c r="B155" s="40">
        <v>0.10745614680786286</v>
      </c>
      <c r="M155" s="41">
        <f t="shared" ref="M155:T155" si="357">D$130*$B155</f>
        <v>0.08059211011</v>
      </c>
      <c r="N155" s="41">
        <f t="shared" si="357"/>
        <v>0.08059211011</v>
      </c>
      <c r="O155" s="41">
        <f t="shared" si="357"/>
        <v>0.08059211011</v>
      </c>
      <c r="P155" s="41">
        <f t="shared" si="357"/>
        <v>0.08059211011</v>
      </c>
      <c r="Q155" s="41">
        <f t="shared" si="357"/>
        <v>0.08059211011</v>
      </c>
      <c r="R155" s="41">
        <f t="shared" si="357"/>
        <v>0.08059211011</v>
      </c>
      <c r="S155" s="41">
        <f t="shared" si="357"/>
        <v>0.08059211011</v>
      </c>
      <c r="T155" s="41">
        <f t="shared" si="357"/>
        <v>0.08059211011</v>
      </c>
      <c r="V155" s="32">
        <v>0.25</v>
      </c>
      <c r="W155" s="32">
        <v>0.25</v>
      </c>
      <c r="X155" s="32">
        <v>0.25</v>
      </c>
      <c r="Y155" s="32">
        <v>0.25</v>
      </c>
      <c r="Z155" s="32">
        <v>0.25</v>
      </c>
      <c r="AA155" s="32">
        <v>0.25</v>
      </c>
      <c r="AB155" s="32">
        <v>0.25</v>
      </c>
      <c r="AC155" s="32">
        <v>0.25</v>
      </c>
      <c r="AE155" s="24">
        <f t="shared" ref="AE155:AL155" si="358">if(V155&gt;0,1,0)</f>
        <v>1</v>
      </c>
      <c r="AF155" s="24">
        <f t="shared" si="358"/>
        <v>1</v>
      </c>
      <c r="AG155" s="24">
        <f t="shared" si="358"/>
        <v>1</v>
      </c>
      <c r="AH155" s="24">
        <f t="shared" si="358"/>
        <v>1</v>
      </c>
      <c r="AI155" s="24">
        <f t="shared" si="358"/>
        <v>1</v>
      </c>
      <c r="AJ155" s="24">
        <f t="shared" si="358"/>
        <v>1</v>
      </c>
      <c r="AK155" s="24">
        <f t="shared" si="358"/>
        <v>1</v>
      </c>
      <c r="AL155" s="24">
        <f t="shared" si="358"/>
        <v>1</v>
      </c>
      <c r="AN155" s="29">
        <f t="shared" ref="AN155:AU155" si="359">M155*AE155</f>
        <v>0.08059211011</v>
      </c>
      <c r="AO155" s="29">
        <f t="shared" si="359"/>
        <v>0.08059211011</v>
      </c>
      <c r="AP155" s="29">
        <f t="shared" si="359"/>
        <v>0.08059211011</v>
      </c>
      <c r="AQ155" s="29">
        <f t="shared" si="359"/>
        <v>0.08059211011</v>
      </c>
      <c r="AR155" s="29">
        <f t="shared" si="359"/>
        <v>0.08059211011</v>
      </c>
      <c r="AS155" s="29">
        <f t="shared" si="359"/>
        <v>0.08059211011</v>
      </c>
      <c r="AT155" s="29">
        <f t="shared" si="359"/>
        <v>0.08059211011</v>
      </c>
      <c r="AU155" s="29">
        <f t="shared" si="359"/>
        <v>0.08059211011</v>
      </c>
      <c r="BO155" s="18">
        <f t="shared" ref="BO155:BR155" si="360">O28</f>
        <v>0</v>
      </c>
      <c r="BP155" s="18">
        <f t="shared" si="360"/>
        <v>0</v>
      </c>
      <c r="BQ155" s="18">
        <f t="shared" si="360"/>
        <v>0</v>
      </c>
      <c r="BR155" s="18">
        <f t="shared" si="360"/>
        <v>0</v>
      </c>
      <c r="BT155" s="32">
        <v>0.08059211010589715</v>
      </c>
      <c r="BU155" s="32">
        <v>0.08059211010589715</v>
      </c>
      <c r="BV155" s="32">
        <v>0.08059211010589715</v>
      </c>
      <c r="BW155" s="32">
        <v>0.08059211010589715</v>
      </c>
      <c r="BX155" s="32">
        <v>0.08059211010589715</v>
      </c>
      <c r="BY155" s="32">
        <v>0.08059211010589715</v>
      </c>
      <c r="BZ155" s="32">
        <v>0.08059211010589715</v>
      </c>
      <c r="CA155" s="32">
        <v>0.08059211010589715</v>
      </c>
      <c r="CE155" s="32">
        <v>0.0</v>
      </c>
      <c r="CF155" s="32">
        <v>0.0</v>
      </c>
      <c r="CG155" s="32">
        <v>0.0</v>
      </c>
      <c r="CH155" s="32">
        <v>0.0</v>
      </c>
      <c r="DY155" s="45"/>
      <c r="DZ155" s="45"/>
      <c r="EA155" s="45"/>
      <c r="EB155" s="45"/>
      <c r="EC155" s="45"/>
      <c r="ED155" s="45"/>
      <c r="EE155" s="45"/>
      <c r="EF155" s="45"/>
      <c r="EG155" s="45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</row>
    <row r="156">
      <c r="A156" s="15">
        <f t="shared" si="254"/>
        <v>27</v>
      </c>
      <c r="B156" s="40">
        <v>0.10745614680786286</v>
      </c>
      <c r="M156" s="41">
        <f t="shared" ref="M156:T156" si="361">D$130*$B156</f>
        <v>0.08059211011</v>
      </c>
      <c r="N156" s="41">
        <f t="shared" si="361"/>
        <v>0.08059211011</v>
      </c>
      <c r="O156" s="41">
        <f t="shared" si="361"/>
        <v>0.08059211011</v>
      </c>
      <c r="P156" s="41">
        <f t="shared" si="361"/>
        <v>0.08059211011</v>
      </c>
      <c r="Q156" s="41">
        <f t="shared" si="361"/>
        <v>0.08059211011</v>
      </c>
      <c r="R156" s="41">
        <f t="shared" si="361"/>
        <v>0.08059211011</v>
      </c>
      <c r="S156" s="41">
        <f t="shared" si="361"/>
        <v>0.08059211011</v>
      </c>
      <c r="T156" s="41">
        <f t="shared" si="361"/>
        <v>0.08059211011</v>
      </c>
      <c r="V156" s="32">
        <v>0.25</v>
      </c>
      <c r="W156" s="32">
        <v>0.25</v>
      </c>
      <c r="X156" s="32">
        <v>0.25</v>
      </c>
      <c r="Y156" s="32">
        <v>0.25</v>
      </c>
      <c r="Z156" s="32">
        <v>0.25</v>
      </c>
      <c r="AA156" s="32">
        <v>0.25</v>
      </c>
      <c r="AB156" s="32">
        <v>0.25</v>
      </c>
      <c r="AC156" s="32">
        <v>0.25</v>
      </c>
      <c r="AE156" s="24">
        <f t="shared" ref="AE156:AL156" si="362">if(V156&gt;0,1,0)</f>
        <v>1</v>
      </c>
      <c r="AF156" s="24">
        <f t="shared" si="362"/>
        <v>1</v>
      </c>
      <c r="AG156" s="24">
        <f t="shared" si="362"/>
        <v>1</v>
      </c>
      <c r="AH156" s="24">
        <f t="shared" si="362"/>
        <v>1</v>
      </c>
      <c r="AI156" s="24">
        <f t="shared" si="362"/>
        <v>1</v>
      </c>
      <c r="AJ156" s="24">
        <f t="shared" si="362"/>
        <v>1</v>
      </c>
      <c r="AK156" s="24">
        <f t="shared" si="362"/>
        <v>1</v>
      </c>
      <c r="AL156" s="24">
        <f t="shared" si="362"/>
        <v>1</v>
      </c>
      <c r="AN156" s="29">
        <f t="shared" ref="AN156:AU156" si="363">M156*AE156</f>
        <v>0.08059211011</v>
      </c>
      <c r="AO156" s="29">
        <f t="shared" si="363"/>
        <v>0.08059211011</v>
      </c>
      <c r="AP156" s="29">
        <f t="shared" si="363"/>
        <v>0.08059211011</v>
      </c>
      <c r="AQ156" s="29">
        <f t="shared" si="363"/>
        <v>0.08059211011</v>
      </c>
      <c r="AR156" s="29">
        <f t="shared" si="363"/>
        <v>0.08059211011</v>
      </c>
      <c r="AS156" s="29">
        <f t="shared" si="363"/>
        <v>0.08059211011</v>
      </c>
      <c r="AT156" s="29">
        <f t="shared" si="363"/>
        <v>0.08059211011</v>
      </c>
      <c r="AU156" s="29">
        <f t="shared" si="363"/>
        <v>0.08059211011</v>
      </c>
      <c r="BO156" s="18">
        <f t="shared" ref="BO156:BR156" si="364">O29</f>
        <v>0</v>
      </c>
      <c r="BP156" s="18">
        <f t="shared" si="364"/>
        <v>0</v>
      </c>
      <c r="BQ156" s="18">
        <f t="shared" si="364"/>
        <v>0</v>
      </c>
      <c r="BR156" s="18">
        <f t="shared" si="364"/>
        <v>0</v>
      </c>
      <c r="BT156" s="32">
        <v>0.08059211010589715</v>
      </c>
      <c r="BU156" s="32">
        <v>0.08059211010589715</v>
      </c>
      <c r="BV156" s="32">
        <v>0.08059211010589715</v>
      </c>
      <c r="BW156" s="32">
        <v>0.08059211010589715</v>
      </c>
      <c r="BX156" s="32">
        <v>0.08059211010589715</v>
      </c>
      <c r="BY156" s="32">
        <v>0.08059211010589715</v>
      </c>
      <c r="BZ156" s="32">
        <v>0.08059211010589715</v>
      </c>
      <c r="CA156" s="32">
        <v>0.08059211010589715</v>
      </c>
      <c r="CE156" s="32">
        <v>0.0</v>
      </c>
      <c r="CF156" s="32">
        <v>0.0</v>
      </c>
      <c r="CG156" s="32">
        <v>0.0</v>
      </c>
      <c r="CH156" s="32">
        <v>0.0</v>
      </c>
      <c r="DY156" s="45"/>
      <c r="DZ156" s="45"/>
      <c r="EA156" s="45"/>
      <c r="EB156" s="45"/>
      <c r="EC156" s="45"/>
      <c r="ED156" s="45"/>
      <c r="EE156" s="45"/>
      <c r="EF156" s="45"/>
      <c r="EG156" s="45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</row>
    <row r="157">
      <c r="A157" s="15">
        <f t="shared" si="254"/>
        <v>28</v>
      </c>
      <c r="B157" s="40">
        <v>0.10745614680786286</v>
      </c>
      <c r="M157" s="41">
        <f t="shared" ref="M157:T157" si="365">D$130*$B157</f>
        <v>0.08059211011</v>
      </c>
      <c r="N157" s="41">
        <f t="shared" si="365"/>
        <v>0.08059211011</v>
      </c>
      <c r="O157" s="41">
        <f t="shared" si="365"/>
        <v>0.08059211011</v>
      </c>
      <c r="P157" s="41">
        <f t="shared" si="365"/>
        <v>0.08059211011</v>
      </c>
      <c r="Q157" s="41">
        <f t="shared" si="365"/>
        <v>0.08059211011</v>
      </c>
      <c r="R157" s="41">
        <f t="shared" si="365"/>
        <v>0.08059211011</v>
      </c>
      <c r="S157" s="41">
        <f t="shared" si="365"/>
        <v>0.08059211011</v>
      </c>
      <c r="T157" s="41">
        <f t="shared" si="365"/>
        <v>0.08059211011</v>
      </c>
      <c r="V157" s="32">
        <v>0.25</v>
      </c>
      <c r="W157" s="32">
        <v>0.25</v>
      </c>
      <c r="X157" s="32">
        <v>0.25</v>
      </c>
      <c r="Y157" s="32">
        <v>0.25</v>
      </c>
      <c r="Z157" s="32">
        <v>0.25</v>
      </c>
      <c r="AA157" s="32">
        <v>0.25</v>
      </c>
      <c r="AB157" s="32">
        <v>0.25</v>
      </c>
      <c r="AC157" s="32">
        <v>0.25</v>
      </c>
      <c r="AE157" s="24">
        <f t="shared" ref="AE157:AL157" si="366">if(V157&gt;0,1,0)</f>
        <v>1</v>
      </c>
      <c r="AF157" s="24">
        <f t="shared" si="366"/>
        <v>1</v>
      </c>
      <c r="AG157" s="24">
        <f t="shared" si="366"/>
        <v>1</v>
      </c>
      <c r="AH157" s="24">
        <f t="shared" si="366"/>
        <v>1</v>
      </c>
      <c r="AI157" s="24">
        <f t="shared" si="366"/>
        <v>1</v>
      </c>
      <c r="AJ157" s="24">
        <f t="shared" si="366"/>
        <v>1</v>
      </c>
      <c r="AK157" s="24">
        <f t="shared" si="366"/>
        <v>1</v>
      </c>
      <c r="AL157" s="24">
        <f t="shared" si="366"/>
        <v>1</v>
      </c>
      <c r="AN157" s="29">
        <f t="shared" ref="AN157:AU157" si="367">M157*AE157</f>
        <v>0.08059211011</v>
      </c>
      <c r="AO157" s="29">
        <f t="shared" si="367"/>
        <v>0.08059211011</v>
      </c>
      <c r="AP157" s="29">
        <f t="shared" si="367"/>
        <v>0.08059211011</v>
      </c>
      <c r="AQ157" s="29">
        <f t="shared" si="367"/>
        <v>0.08059211011</v>
      </c>
      <c r="AR157" s="29">
        <f t="shared" si="367"/>
        <v>0.08059211011</v>
      </c>
      <c r="AS157" s="29">
        <f t="shared" si="367"/>
        <v>0.08059211011</v>
      </c>
      <c r="AT157" s="29">
        <f t="shared" si="367"/>
        <v>0.08059211011</v>
      </c>
      <c r="AU157" s="29">
        <f t="shared" si="367"/>
        <v>0.08059211011</v>
      </c>
      <c r="BO157" s="18">
        <f t="shared" ref="BO157:BR157" si="368">O30</f>
        <v>0</v>
      </c>
      <c r="BP157" s="18">
        <f t="shared" si="368"/>
        <v>0</v>
      </c>
      <c r="BQ157" s="18">
        <f t="shared" si="368"/>
        <v>0</v>
      </c>
      <c r="BR157" s="18">
        <f t="shared" si="368"/>
        <v>0</v>
      </c>
      <c r="BT157" s="32">
        <v>0.08059211010589715</v>
      </c>
      <c r="BU157" s="32">
        <v>0.08059211010589715</v>
      </c>
      <c r="BV157" s="32">
        <v>0.08059211010589715</v>
      </c>
      <c r="BW157" s="32">
        <v>0.08059211010589715</v>
      </c>
      <c r="BX157" s="32">
        <v>0.08059211010589715</v>
      </c>
      <c r="BY157" s="32">
        <v>0.08059211010589715</v>
      </c>
      <c r="BZ157" s="32">
        <v>0.08059211010589715</v>
      </c>
      <c r="CA157" s="32">
        <v>0.08059211010589715</v>
      </c>
      <c r="CE157" s="32">
        <v>0.0</v>
      </c>
      <c r="CF157" s="32">
        <v>0.0</v>
      </c>
      <c r="CG157" s="32">
        <v>0.0</v>
      </c>
      <c r="CH157" s="32">
        <v>0.0</v>
      </c>
      <c r="DY157" s="45"/>
      <c r="DZ157" s="45"/>
      <c r="EA157" s="45"/>
      <c r="EB157" s="45"/>
      <c r="EC157" s="45"/>
      <c r="ED157" s="45"/>
      <c r="EE157" s="45"/>
      <c r="EF157" s="45"/>
      <c r="EG157" s="45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</row>
    <row r="158">
      <c r="A158" s="15">
        <f t="shared" si="254"/>
        <v>29</v>
      </c>
      <c r="B158" s="40">
        <v>-0.018673078378792285</v>
      </c>
      <c r="M158" s="41">
        <f t="shared" ref="M158:T158" si="369">D$130*$B158</f>
        <v>-0.01400480878</v>
      </c>
      <c r="N158" s="41">
        <f t="shared" si="369"/>
        <v>-0.01400480878</v>
      </c>
      <c r="O158" s="41">
        <f t="shared" si="369"/>
        <v>-0.01400480878</v>
      </c>
      <c r="P158" s="41">
        <f t="shared" si="369"/>
        <v>-0.01400480878</v>
      </c>
      <c r="Q158" s="41">
        <f t="shared" si="369"/>
        <v>-0.01400480878</v>
      </c>
      <c r="R158" s="41">
        <f t="shared" si="369"/>
        <v>-0.01400480878</v>
      </c>
      <c r="S158" s="41">
        <f t="shared" si="369"/>
        <v>-0.01400480878</v>
      </c>
      <c r="T158" s="41">
        <f t="shared" si="369"/>
        <v>-0.01400480878</v>
      </c>
      <c r="V158" s="32">
        <v>0.25</v>
      </c>
      <c r="W158" s="32">
        <v>0.25</v>
      </c>
      <c r="X158" s="32">
        <v>0.25</v>
      </c>
      <c r="Y158" s="32">
        <v>0.25</v>
      </c>
      <c r="Z158" s="32">
        <v>0.25</v>
      </c>
      <c r="AA158" s="32">
        <v>0.25</v>
      </c>
      <c r="AB158" s="32">
        <v>0.25</v>
      </c>
      <c r="AC158" s="32">
        <v>0.25</v>
      </c>
      <c r="AE158" s="24">
        <f t="shared" ref="AE158:AL158" si="370">if(V158&gt;0,1,0)</f>
        <v>1</v>
      </c>
      <c r="AF158" s="24">
        <f t="shared" si="370"/>
        <v>1</v>
      </c>
      <c r="AG158" s="24">
        <f t="shared" si="370"/>
        <v>1</v>
      </c>
      <c r="AH158" s="24">
        <f t="shared" si="370"/>
        <v>1</v>
      </c>
      <c r="AI158" s="24">
        <f t="shared" si="370"/>
        <v>1</v>
      </c>
      <c r="AJ158" s="24">
        <f t="shared" si="370"/>
        <v>1</v>
      </c>
      <c r="AK158" s="24">
        <f t="shared" si="370"/>
        <v>1</v>
      </c>
      <c r="AL158" s="24">
        <f t="shared" si="370"/>
        <v>1</v>
      </c>
      <c r="AN158" s="29">
        <f t="shared" ref="AN158:AU158" si="371">M158*AE158</f>
        <v>-0.01400480878</v>
      </c>
      <c r="AO158" s="29">
        <f t="shared" si="371"/>
        <v>-0.01400480878</v>
      </c>
      <c r="AP158" s="29">
        <f t="shared" si="371"/>
        <v>-0.01400480878</v>
      </c>
      <c r="AQ158" s="29">
        <f t="shared" si="371"/>
        <v>-0.01400480878</v>
      </c>
      <c r="AR158" s="29">
        <f t="shared" si="371"/>
        <v>-0.01400480878</v>
      </c>
      <c r="AS158" s="29">
        <f t="shared" si="371"/>
        <v>-0.01400480878</v>
      </c>
      <c r="AT158" s="29">
        <f t="shared" si="371"/>
        <v>-0.01400480878</v>
      </c>
      <c r="AU158" s="29">
        <f t="shared" si="371"/>
        <v>-0.01400480878</v>
      </c>
      <c r="BO158" s="18">
        <f t="shared" ref="BO158:BR158" si="372">O31</f>
        <v>0</v>
      </c>
      <c r="BP158" s="18">
        <f t="shared" si="372"/>
        <v>0</v>
      </c>
      <c r="BQ158" s="18">
        <f t="shared" si="372"/>
        <v>0</v>
      </c>
      <c r="BR158" s="18">
        <f t="shared" si="372"/>
        <v>0</v>
      </c>
      <c r="BT158" s="32">
        <v>0.08059211010589715</v>
      </c>
      <c r="BU158" s="32">
        <v>0.08059211010589715</v>
      </c>
      <c r="BV158" s="32">
        <v>0.08059211010589715</v>
      </c>
      <c r="BW158" s="32">
        <v>0.08059211010589715</v>
      </c>
      <c r="BX158" s="32">
        <v>0.08059211010589715</v>
      </c>
      <c r="BY158" s="32">
        <v>0.08059211010589715</v>
      </c>
      <c r="BZ158" s="32">
        <v>0.08059211010589715</v>
      </c>
      <c r="CA158" s="32">
        <v>0.08059211010589715</v>
      </c>
      <c r="CE158" s="32">
        <v>0.0</v>
      </c>
      <c r="CF158" s="32">
        <v>0.0</v>
      </c>
      <c r="CG158" s="32">
        <v>0.0</v>
      </c>
      <c r="CH158" s="32">
        <v>0.0</v>
      </c>
      <c r="DY158" s="45"/>
      <c r="DZ158" s="45"/>
      <c r="EA158" s="45"/>
      <c r="EB158" s="45"/>
      <c r="EC158" s="45"/>
      <c r="ED158" s="45"/>
      <c r="EE158" s="45"/>
      <c r="EF158" s="45"/>
      <c r="EG158" s="45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</row>
    <row r="159">
      <c r="A159" s="15">
        <f t="shared" si="254"/>
        <v>30</v>
      </c>
      <c r="B159" s="40">
        <v>0.0</v>
      </c>
      <c r="M159" s="41">
        <f t="shared" ref="M159:T159" si="373">D$130*$B159</f>
        <v>0</v>
      </c>
      <c r="N159" s="41">
        <f t="shared" si="373"/>
        <v>0</v>
      </c>
      <c r="O159" s="41">
        <f t="shared" si="373"/>
        <v>0</v>
      </c>
      <c r="P159" s="41">
        <f t="shared" si="373"/>
        <v>0</v>
      </c>
      <c r="Q159" s="41">
        <f t="shared" si="373"/>
        <v>0</v>
      </c>
      <c r="R159" s="41">
        <f t="shared" si="373"/>
        <v>0</v>
      </c>
      <c r="S159" s="41">
        <f t="shared" si="373"/>
        <v>0</v>
      </c>
      <c r="T159" s="41">
        <f t="shared" si="373"/>
        <v>0</v>
      </c>
      <c r="V159" s="32">
        <v>129.9942413337597</v>
      </c>
      <c r="W159" s="32">
        <v>129.9942413337597</v>
      </c>
      <c r="X159" s="32">
        <v>129.9942413337597</v>
      </c>
      <c r="Y159" s="32">
        <v>129.9942413337597</v>
      </c>
      <c r="Z159" s="32">
        <v>129.9942413337597</v>
      </c>
      <c r="AA159" s="32">
        <v>129.9942413337597</v>
      </c>
      <c r="AB159" s="32">
        <v>129.9942413337597</v>
      </c>
      <c r="AC159" s="32">
        <v>129.9942413337597</v>
      </c>
      <c r="AE159" s="24">
        <f t="shared" ref="AE159:AL159" si="374">if(V159&gt;0,1,0)</f>
        <v>1</v>
      </c>
      <c r="AF159" s="24">
        <f t="shared" si="374"/>
        <v>1</v>
      </c>
      <c r="AG159" s="24">
        <f t="shared" si="374"/>
        <v>1</v>
      </c>
      <c r="AH159" s="24">
        <f t="shared" si="374"/>
        <v>1</v>
      </c>
      <c r="AI159" s="24">
        <f t="shared" si="374"/>
        <v>1</v>
      </c>
      <c r="AJ159" s="24">
        <f t="shared" si="374"/>
        <v>1</v>
      </c>
      <c r="AK159" s="24">
        <f t="shared" si="374"/>
        <v>1</v>
      </c>
      <c r="AL159" s="24">
        <f t="shared" si="374"/>
        <v>1</v>
      </c>
      <c r="AN159" s="29">
        <f t="shared" ref="AN159:AU159" si="375">M159*AE159</f>
        <v>0</v>
      </c>
      <c r="AO159" s="29">
        <f t="shared" si="375"/>
        <v>0</v>
      </c>
      <c r="AP159" s="29">
        <f t="shared" si="375"/>
        <v>0</v>
      </c>
      <c r="AQ159" s="29">
        <f t="shared" si="375"/>
        <v>0</v>
      </c>
      <c r="AR159" s="29">
        <f t="shared" si="375"/>
        <v>0</v>
      </c>
      <c r="AS159" s="29">
        <f t="shared" si="375"/>
        <v>0</v>
      </c>
      <c r="AT159" s="29">
        <f t="shared" si="375"/>
        <v>0</v>
      </c>
      <c r="AU159" s="29">
        <f t="shared" si="375"/>
        <v>0</v>
      </c>
      <c r="BO159" s="18">
        <f t="shared" ref="BO159:BR159" si="376">O32</f>
        <v>43.24808044</v>
      </c>
      <c r="BP159" s="18">
        <f t="shared" si="376"/>
        <v>43.24808044</v>
      </c>
      <c r="BQ159" s="18">
        <f t="shared" si="376"/>
        <v>43.24808044</v>
      </c>
      <c r="BR159" s="18">
        <f t="shared" si="376"/>
        <v>43.24808044</v>
      </c>
      <c r="BT159" s="32">
        <v>0.08059211010589715</v>
      </c>
      <c r="BU159" s="32">
        <v>0.08059211010589715</v>
      </c>
      <c r="BV159" s="32">
        <v>0.08059211010589715</v>
      </c>
      <c r="BW159" s="32">
        <v>0.08059211010589715</v>
      </c>
      <c r="BX159" s="32">
        <v>0.08059211010589715</v>
      </c>
      <c r="BY159" s="32">
        <v>0.08059211010589715</v>
      </c>
      <c r="BZ159" s="32">
        <v>0.08059211010589715</v>
      </c>
      <c r="CA159" s="32">
        <v>0.08059211010589715</v>
      </c>
      <c r="CE159" s="32">
        <v>0.0</v>
      </c>
      <c r="CF159" s="32">
        <v>0.0</v>
      </c>
      <c r="CG159" s="32">
        <v>0.0</v>
      </c>
      <c r="CH159" s="32">
        <v>0.0</v>
      </c>
      <c r="DY159" s="45"/>
      <c r="DZ159" s="45"/>
      <c r="EA159" s="45"/>
      <c r="EB159" s="45"/>
      <c r="EC159" s="45"/>
      <c r="ED159" s="45"/>
      <c r="EE159" s="45"/>
      <c r="EF159" s="45"/>
      <c r="EG159" s="45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</row>
    <row r="160">
      <c r="A160" s="15">
        <f t="shared" si="254"/>
        <v>31</v>
      </c>
      <c r="B160" s="40">
        <v>0.0</v>
      </c>
      <c r="M160" s="41">
        <f t="shared" ref="M160:T160" si="377">D$130*$B160</f>
        <v>0</v>
      </c>
      <c r="N160" s="41">
        <f t="shared" si="377"/>
        <v>0</v>
      </c>
      <c r="O160" s="41">
        <f t="shared" si="377"/>
        <v>0</v>
      </c>
      <c r="P160" s="41">
        <f t="shared" si="377"/>
        <v>0</v>
      </c>
      <c r="Q160" s="41">
        <f t="shared" si="377"/>
        <v>0</v>
      </c>
      <c r="R160" s="41">
        <f t="shared" si="377"/>
        <v>0</v>
      </c>
      <c r="S160" s="41">
        <f t="shared" si="377"/>
        <v>0</v>
      </c>
      <c r="T160" s="41">
        <f t="shared" si="377"/>
        <v>0</v>
      </c>
      <c r="V160" s="32">
        <v>129.945532139859</v>
      </c>
      <c r="W160" s="32">
        <v>129.945532139859</v>
      </c>
      <c r="X160" s="32">
        <v>129.945532139859</v>
      </c>
      <c r="Y160" s="32">
        <v>129.945532139859</v>
      </c>
      <c r="Z160" s="32">
        <v>129.945532139859</v>
      </c>
      <c r="AA160" s="32">
        <v>129.945532139859</v>
      </c>
      <c r="AB160" s="32">
        <v>129.945532139859</v>
      </c>
      <c r="AC160" s="32">
        <v>129.945532139859</v>
      </c>
      <c r="AE160" s="24">
        <f t="shared" ref="AE160:AL160" si="378">if(V160&gt;0,1,0)</f>
        <v>1</v>
      </c>
      <c r="AF160" s="24">
        <f t="shared" si="378"/>
        <v>1</v>
      </c>
      <c r="AG160" s="24">
        <f t="shared" si="378"/>
        <v>1</v>
      </c>
      <c r="AH160" s="24">
        <f t="shared" si="378"/>
        <v>1</v>
      </c>
      <c r="AI160" s="24">
        <f t="shared" si="378"/>
        <v>1</v>
      </c>
      <c r="AJ160" s="24">
        <f t="shared" si="378"/>
        <v>1</v>
      </c>
      <c r="AK160" s="24">
        <f t="shared" si="378"/>
        <v>1</v>
      </c>
      <c r="AL160" s="24">
        <f t="shared" si="378"/>
        <v>1</v>
      </c>
      <c r="AN160" s="29">
        <f t="shared" ref="AN160:AU160" si="379">M160*AE160</f>
        <v>0</v>
      </c>
      <c r="AO160" s="29">
        <f t="shared" si="379"/>
        <v>0</v>
      </c>
      <c r="AP160" s="29">
        <f t="shared" si="379"/>
        <v>0</v>
      </c>
      <c r="AQ160" s="29">
        <f t="shared" si="379"/>
        <v>0</v>
      </c>
      <c r="AR160" s="29">
        <f t="shared" si="379"/>
        <v>0</v>
      </c>
      <c r="AS160" s="29">
        <f t="shared" si="379"/>
        <v>0</v>
      </c>
      <c r="AT160" s="29">
        <f t="shared" si="379"/>
        <v>0</v>
      </c>
      <c r="AU160" s="29">
        <f t="shared" si="379"/>
        <v>0</v>
      </c>
      <c r="BO160" s="18">
        <f t="shared" ref="BO160:BR160" si="380">O33</f>
        <v>43.23184405</v>
      </c>
      <c r="BP160" s="18">
        <f t="shared" si="380"/>
        <v>43.23184405</v>
      </c>
      <c r="BQ160" s="18">
        <f t="shared" si="380"/>
        <v>43.23184405</v>
      </c>
      <c r="BR160" s="18">
        <f t="shared" si="380"/>
        <v>43.23184405</v>
      </c>
      <c r="BT160" s="32">
        <v>0.08059211010589715</v>
      </c>
      <c r="BU160" s="32">
        <v>0.08059211010589715</v>
      </c>
      <c r="BV160" s="32">
        <v>0.08059211010589715</v>
      </c>
      <c r="BW160" s="32">
        <v>0.08059211010589715</v>
      </c>
      <c r="BX160" s="32">
        <v>0.08059211010589715</v>
      </c>
      <c r="BY160" s="32">
        <v>0.08059211010589715</v>
      </c>
      <c r="BZ160" s="32">
        <v>0.08059211010589715</v>
      </c>
      <c r="CA160" s="32">
        <v>0.08059211010589715</v>
      </c>
      <c r="CE160" s="32">
        <v>0.0</v>
      </c>
      <c r="CF160" s="32">
        <v>0.0</v>
      </c>
      <c r="CG160" s="32">
        <v>0.0</v>
      </c>
      <c r="CH160" s="32">
        <v>0.0</v>
      </c>
      <c r="DY160" s="45"/>
      <c r="DZ160" s="45"/>
      <c r="EA160" s="45"/>
      <c r="EB160" s="45"/>
      <c r="EC160" s="45"/>
      <c r="ED160" s="45"/>
      <c r="EE160" s="45"/>
      <c r="EF160" s="45"/>
      <c r="EG160" s="45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</row>
    <row r="161">
      <c r="A161" s="15">
        <f t="shared" si="254"/>
        <v>32</v>
      </c>
      <c r="B161" s="40">
        <v>0.0</v>
      </c>
      <c r="M161" s="41">
        <f t="shared" ref="M161:T161" si="381">D$130*$B161</f>
        <v>0</v>
      </c>
      <c r="N161" s="41">
        <f t="shared" si="381"/>
        <v>0</v>
      </c>
      <c r="O161" s="41">
        <f t="shared" si="381"/>
        <v>0</v>
      </c>
      <c r="P161" s="41">
        <f t="shared" si="381"/>
        <v>0</v>
      </c>
      <c r="Q161" s="41">
        <f t="shared" si="381"/>
        <v>0</v>
      </c>
      <c r="R161" s="41">
        <f t="shared" si="381"/>
        <v>0</v>
      </c>
      <c r="S161" s="41">
        <f t="shared" si="381"/>
        <v>0</v>
      </c>
      <c r="T161" s="41">
        <f t="shared" si="381"/>
        <v>0</v>
      </c>
      <c r="V161" s="32">
        <v>129.76963997155636</v>
      </c>
      <c r="W161" s="32">
        <v>129.76963997155636</v>
      </c>
      <c r="X161" s="32">
        <v>129.76963997155636</v>
      </c>
      <c r="Y161" s="32">
        <v>129.76963997155636</v>
      </c>
      <c r="Z161" s="32">
        <v>129.76963997155636</v>
      </c>
      <c r="AA161" s="32">
        <v>129.76963997155636</v>
      </c>
      <c r="AB161" s="32">
        <v>129.76963997155636</v>
      </c>
      <c r="AC161" s="32">
        <v>129.76963997155636</v>
      </c>
      <c r="AE161" s="24">
        <f t="shared" ref="AE161:AL161" si="382">if(V161&gt;0,1,0)</f>
        <v>1</v>
      </c>
      <c r="AF161" s="24">
        <f t="shared" si="382"/>
        <v>1</v>
      </c>
      <c r="AG161" s="24">
        <f t="shared" si="382"/>
        <v>1</v>
      </c>
      <c r="AH161" s="24">
        <f t="shared" si="382"/>
        <v>1</v>
      </c>
      <c r="AI161" s="24">
        <f t="shared" si="382"/>
        <v>1</v>
      </c>
      <c r="AJ161" s="24">
        <f t="shared" si="382"/>
        <v>1</v>
      </c>
      <c r="AK161" s="24">
        <f t="shared" si="382"/>
        <v>1</v>
      </c>
      <c r="AL161" s="24">
        <f t="shared" si="382"/>
        <v>1</v>
      </c>
      <c r="AN161" s="29">
        <f t="shared" ref="AN161:AU161" si="383">M161*AE161</f>
        <v>0</v>
      </c>
      <c r="AO161" s="29">
        <f t="shared" si="383"/>
        <v>0</v>
      </c>
      <c r="AP161" s="29">
        <f t="shared" si="383"/>
        <v>0</v>
      </c>
      <c r="AQ161" s="29">
        <f t="shared" si="383"/>
        <v>0</v>
      </c>
      <c r="AR161" s="29">
        <f t="shared" si="383"/>
        <v>0</v>
      </c>
      <c r="AS161" s="29">
        <f t="shared" si="383"/>
        <v>0</v>
      </c>
      <c r="AT161" s="29">
        <f t="shared" si="383"/>
        <v>0</v>
      </c>
      <c r="AU161" s="29">
        <f t="shared" si="383"/>
        <v>0</v>
      </c>
      <c r="BO161" s="18">
        <f t="shared" ref="BO161:BR161" si="384">O34</f>
        <v>43.17321332</v>
      </c>
      <c r="BP161" s="18">
        <f t="shared" si="384"/>
        <v>43.17321332</v>
      </c>
      <c r="BQ161" s="18">
        <f t="shared" si="384"/>
        <v>43.17321332</v>
      </c>
      <c r="BR161" s="18">
        <f t="shared" si="384"/>
        <v>43.17321332</v>
      </c>
      <c r="BT161" s="32">
        <v>0.08059211010589715</v>
      </c>
      <c r="BU161" s="32">
        <v>0.08059211010589715</v>
      </c>
      <c r="BV161" s="32">
        <v>0.08059211010589715</v>
      </c>
      <c r="BW161" s="32">
        <v>0.08059211010589715</v>
      </c>
      <c r="BX161" s="32">
        <v>0.08059211010589715</v>
      </c>
      <c r="BY161" s="32">
        <v>0.08059211010589715</v>
      </c>
      <c r="BZ161" s="32">
        <v>0.08059211010589715</v>
      </c>
      <c r="CA161" s="32">
        <v>0.08059211010589715</v>
      </c>
      <c r="CE161" s="32">
        <v>0.0</v>
      </c>
      <c r="CF161" s="32">
        <v>0.0</v>
      </c>
      <c r="CG161" s="32">
        <v>0.0</v>
      </c>
      <c r="CH161" s="32">
        <v>0.0</v>
      </c>
      <c r="DY161" s="45"/>
      <c r="DZ161" s="45"/>
      <c r="EA161" s="45"/>
      <c r="EB161" s="45"/>
      <c r="EC161" s="45"/>
      <c r="ED161" s="45"/>
      <c r="EE161" s="45"/>
      <c r="EF161" s="45"/>
      <c r="EG161" s="45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</row>
    <row r="162">
      <c r="A162" s="15">
        <f t="shared" si="254"/>
        <v>33</v>
      </c>
      <c r="B162" s="40">
        <v>0.0</v>
      </c>
      <c r="M162" s="41">
        <f t="shared" ref="M162:T162" si="385">D$130*$B162</f>
        <v>0</v>
      </c>
      <c r="N162" s="41">
        <f t="shared" si="385"/>
        <v>0</v>
      </c>
      <c r="O162" s="41">
        <f t="shared" si="385"/>
        <v>0</v>
      </c>
      <c r="P162" s="41">
        <f t="shared" si="385"/>
        <v>0</v>
      </c>
      <c r="Q162" s="41">
        <f t="shared" si="385"/>
        <v>0</v>
      </c>
      <c r="R162" s="41">
        <f t="shared" si="385"/>
        <v>0</v>
      </c>
      <c r="S162" s="41">
        <f t="shared" si="385"/>
        <v>0</v>
      </c>
      <c r="T162" s="41">
        <f t="shared" si="385"/>
        <v>0</v>
      </c>
      <c r="V162" s="32">
        <v>129.67995165354205</v>
      </c>
      <c r="W162" s="32">
        <v>129.67995165354205</v>
      </c>
      <c r="X162" s="32">
        <v>129.67995165354205</v>
      </c>
      <c r="Y162" s="32">
        <v>129.67995165354205</v>
      </c>
      <c r="Z162" s="32">
        <v>129.67995165354205</v>
      </c>
      <c r="AA162" s="32">
        <v>129.67995165354205</v>
      </c>
      <c r="AB162" s="32">
        <v>129.67995165354205</v>
      </c>
      <c r="AC162" s="32">
        <v>129.67995165354205</v>
      </c>
      <c r="AE162" s="24">
        <f t="shared" ref="AE162:AL162" si="386">if(V162&gt;0,1,0)</f>
        <v>1</v>
      </c>
      <c r="AF162" s="24">
        <f t="shared" si="386"/>
        <v>1</v>
      </c>
      <c r="AG162" s="24">
        <f t="shared" si="386"/>
        <v>1</v>
      </c>
      <c r="AH162" s="24">
        <f t="shared" si="386"/>
        <v>1</v>
      </c>
      <c r="AI162" s="24">
        <f t="shared" si="386"/>
        <v>1</v>
      </c>
      <c r="AJ162" s="24">
        <f t="shared" si="386"/>
        <v>1</v>
      </c>
      <c r="AK162" s="24">
        <f t="shared" si="386"/>
        <v>1</v>
      </c>
      <c r="AL162" s="24">
        <f t="shared" si="386"/>
        <v>1</v>
      </c>
      <c r="AN162" s="29">
        <f t="shared" ref="AN162:AU162" si="387">M162*AE162</f>
        <v>0</v>
      </c>
      <c r="AO162" s="29">
        <f t="shared" si="387"/>
        <v>0</v>
      </c>
      <c r="AP162" s="29">
        <f t="shared" si="387"/>
        <v>0</v>
      </c>
      <c r="AQ162" s="29">
        <f t="shared" si="387"/>
        <v>0</v>
      </c>
      <c r="AR162" s="29">
        <f t="shared" si="387"/>
        <v>0</v>
      </c>
      <c r="AS162" s="29">
        <f t="shared" si="387"/>
        <v>0</v>
      </c>
      <c r="AT162" s="29">
        <f t="shared" si="387"/>
        <v>0</v>
      </c>
      <c r="AU162" s="29">
        <f t="shared" si="387"/>
        <v>0</v>
      </c>
      <c r="BO162" s="18">
        <f t="shared" ref="BO162:BR162" si="388">O35</f>
        <v>43.14331722</v>
      </c>
      <c r="BP162" s="18">
        <f t="shared" si="388"/>
        <v>43.14331722</v>
      </c>
      <c r="BQ162" s="18">
        <f t="shared" si="388"/>
        <v>43.14331722</v>
      </c>
      <c r="BR162" s="18">
        <f t="shared" si="388"/>
        <v>43.14331722</v>
      </c>
      <c r="BT162" s="32">
        <v>0.08059211010589715</v>
      </c>
      <c r="BU162" s="32">
        <v>0.08059211010589715</v>
      </c>
      <c r="BV162" s="32">
        <v>0.08059211010589715</v>
      </c>
      <c r="BW162" s="32">
        <v>0.08059211010589715</v>
      </c>
      <c r="BX162" s="32">
        <v>0.08059211010589715</v>
      </c>
      <c r="BY162" s="32">
        <v>0.08059211010589715</v>
      </c>
      <c r="BZ162" s="32">
        <v>0.08059211010589715</v>
      </c>
      <c r="CA162" s="32">
        <v>0.08059211010589715</v>
      </c>
      <c r="CE162" s="32">
        <v>0.0</v>
      </c>
      <c r="CF162" s="32">
        <v>0.0</v>
      </c>
      <c r="CG162" s="32">
        <v>0.0</v>
      </c>
      <c r="CH162" s="32">
        <v>0.0</v>
      </c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</row>
    <row r="163">
      <c r="A163" s="15">
        <f t="shared" si="254"/>
        <v>34</v>
      </c>
      <c r="B163" s="40">
        <v>0.0</v>
      </c>
      <c r="M163" s="41">
        <f t="shared" ref="M163:T163" si="389">D$130*$B163</f>
        <v>0</v>
      </c>
      <c r="N163" s="41">
        <f t="shared" si="389"/>
        <v>0</v>
      </c>
      <c r="O163" s="41">
        <f t="shared" si="389"/>
        <v>0</v>
      </c>
      <c r="P163" s="41">
        <f t="shared" si="389"/>
        <v>0</v>
      </c>
      <c r="Q163" s="41">
        <f t="shared" si="389"/>
        <v>0</v>
      </c>
      <c r="R163" s="41">
        <f t="shared" si="389"/>
        <v>0</v>
      </c>
      <c r="S163" s="41">
        <f t="shared" si="389"/>
        <v>0</v>
      </c>
      <c r="T163" s="41">
        <f t="shared" si="389"/>
        <v>0</v>
      </c>
      <c r="V163" s="32">
        <v>129.63414454671656</v>
      </c>
      <c r="W163" s="32">
        <v>129.63414454671656</v>
      </c>
      <c r="X163" s="32">
        <v>129.63414454671656</v>
      </c>
      <c r="Y163" s="32">
        <v>129.63414454671656</v>
      </c>
      <c r="Z163" s="32">
        <v>129.63414454671656</v>
      </c>
      <c r="AA163" s="32">
        <v>129.63414454671656</v>
      </c>
      <c r="AB163" s="32">
        <v>129.63414454671656</v>
      </c>
      <c r="AC163" s="32">
        <v>129.63414454671656</v>
      </c>
      <c r="AE163" s="24">
        <f t="shared" ref="AE163:AL163" si="390">if(V163&gt;0,1,0)</f>
        <v>1</v>
      </c>
      <c r="AF163" s="24">
        <f t="shared" si="390"/>
        <v>1</v>
      </c>
      <c r="AG163" s="24">
        <f t="shared" si="390"/>
        <v>1</v>
      </c>
      <c r="AH163" s="24">
        <f t="shared" si="390"/>
        <v>1</v>
      </c>
      <c r="AI163" s="24">
        <f t="shared" si="390"/>
        <v>1</v>
      </c>
      <c r="AJ163" s="24">
        <f t="shared" si="390"/>
        <v>1</v>
      </c>
      <c r="AK163" s="24">
        <f t="shared" si="390"/>
        <v>1</v>
      </c>
      <c r="AL163" s="24">
        <f t="shared" si="390"/>
        <v>1</v>
      </c>
      <c r="AN163" s="29">
        <f t="shared" ref="AN163:AU163" si="391">M163*AE163</f>
        <v>0</v>
      </c>
      <c r="AO163" s="29">
        <f t="shared" si="391"/>
        <v>0</v>
      </c>
      <c r="AP163" s="29">
        <f t="shared" si="391"/>
        <v>0</v>
      </c>
      <c r="AQ163" s="29">
        <f t="shared" si="391"/>
        <v>0</v>
      </c>
      <c r="AR163" s="29">
        <f t="shared" si="391"/>
        <v>0</v>
      </c>
      <c r="AS163" s="29">
        <f t="shared" si="391"/>
        <v>0</v>
      </c>
      <c r="AT163" s="29">
        <f t="shared" si="391"/>
        <v>0</v>
      </c>
      <c r="AU163" s="29">
        <f t="shared" si="391"/>
        <v>0</v>
      </c>
      <c r="BO163" s="18">
        <f t="shared" ref="BO163:BR163" si="392">O36</f>
        <v>43.12804818</v>
      </c>
      <c r="BP163" s="18">
        <f t="shared" si="392"/>
        <v>43.12804818</v>
      </c>
      <c r="BQ163" s="18">
        <f t="shared" si="392"/>
        <v>43.12804818</v>
      </c>
      <c r="BR163" s="18">
        <f t="shared" si="392"/>
        <v>43.12804818</v>
      </c>
      <c r="BT163" s="32">
        <v>0.08059211010589715</v>
      </c>
      <c r="BU163" s="32">
        <v>0.08059211010589715</v>
      </c>
      <c r="BV163" s="32">
        <v>0.08059211010589715</v>
      </c>
      <c r="BW163" s="32">
        <v>0.08059211010589715</v>
      </c>
      <c r="BX163" s="32">
        <v>0.08059211010589715</v>
      </c>
      <c r="BY163" s="32">
        <v>0.08059211010589715</v>
      </c>
      <c r="BZ163" s="32">
        <v>0.08059211010589715</v>
      </c>
      <c r="CA163" s="32">
        <v>0.08059211010589715</v>
      </c>
      <c r="CE163" s="32">
        <v>0.0</v>
      </c>
      <c r="CF163" s="32">
        <v>0.0</v>
      </c>
      <c r="CG163" s="32">
        <v>0.0</v>
      </c>
      <c r="CH163" s="32">
        <v>0.0</v>
      </c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</row>
    <row r="164">
      <c r="A164" s="15">
        <f t="shared" si="254"/>
        <v>35</v>
      </c>
      <c r="B164" s="40">
        <v>0.0</v>
      </c>
      <c r="M164" s="41">
        <f t="shared" ref="M164:T164" si="393">D$130*$B164</f>
        <v>0</v>
      </c>
      <c r="N164" s="41">
        <f t="shared" si="393"/>
        <v>0</v>
      </c>
      <c r="O164" s="41">
        <f t="shared" si="393"/>
        <v>0</v>
      </c>
      <c r="P164" s="41">
        <f t="shared" si="393"/>
        <v>0</v>
      </c>
      <c r="Q164" s="41">
        <f t="shared" si="393"/>
        <v>0</v>
      </c>
      <c r="R164" s="41">
        <f t="shared" si="393"/>
        <v>0</v>
      </c>
      <c r="S164" s="41">
        <f t="shared" si="393"/>
        <v>0</v>
      </c>
      <c r="T164" s="41">
        <f t="shared" si="393"/>
        <v>0</v>
      </c>
      <c r="V164" s="32">
        <v>129.68012561748117</v>
      </c>
      <c r="W164" s="32">
        <v>129.68012561748117</v>
      </c>
      <c r="X164" s="32">
        <v>129.68012561748117</v>
      </c>
      <c r="Y164" s="32">
        <v>129.68012561748117</v>
      </c>
      <c r="Z164" s="32">
        <v>129.68012561748117</v>
      </c>
      <c r="AA164" s="32">
        <v>129.68012561748117</v>
      </c>
      <c r="AB164" s="32">
        <v>129.68012561748117</v>
      </c>
      <c r="AC164" s="32">
        <v>129.68012561748117</v>
      </c>
      <c r="AE164" s="24">
        <f t="shared" ref="AE164:AL164" si="394">if(V164&gt;0,1,0)</f>
        <v>1</v>
      </c>
      <c r="AF164" s="24">
        <f t="shared" si="394"/>
        <v>1</v>
      </c>
      <c r="AG164" s="24">
        <f t="shared" si="394"/>
        <v>1</v>
      </c>
      <c r="AH164" s="24">
        <f t="shared" si="394"/>
        <v>1</v>
      </c>
      <c r="AI164" s="24">
        <f t="shared" si="394"/>
        <v>1</v>
      </c>
      <c r="AJ164" s="24">
        <f t="shared" si="394"/>
        <v>1</v>
      </c>
      <c r="AK164" s="24">
        <f t="shared" si="394"/>
        <v>1</v>
      </c>
      <c r="AL164" s="24">
        <f t="shared" si="394"/>
        <v>1</v>
      </c>
      <c r="AN164" s="29">
        <f t="shared" ref="AN164:AU164" si="395">M164*AE164</f>
        <v>0</v>
      </c>
      <c r="AO164" s="29">
        <f t="shared" si="395"/>
        <v>0</v>
      </c>
      <c r="AP164" s="29">
        <f t="shared" si="395"/>
        <v>0</v>
      </c>
      <c r="AQ164" s="29">
        <f t="shared" si="395"/>
        <v>0</v>
      </c>
      <c r="AR164" s="29">
        <f t="shared" si="395"/>
        <v>0</v>
      </c>
      <c r="AS164" s="29">
        <f t="shared" si="395"/>
        <v>0</v>
      </c>
      <c r="AT164" s="29">
        <f t="shared" si="395"/>
        <v>0</v>
      </c>
      <c r="AU164" s="29">
        <f t="shared" si="395"/>
        <v>0</v>
      </c>
      <c r="BO164" s="18">
        <f t="shared" ref="BO164:BR164" si="396">O37</f>
        <v>43.14337521</v>
      </c>
      <c r="BP164" s="18">
        <f t="shared" si="396"/>
        <v>43.14337521</v>
      </c>
      <c r="BQ164" s="18">
        <f t="shared" si="396"/>
        <v>43.14337521</v>
      </c>
      <c r="BR164" s="18">
        <f t="shared" si="396"/>
        <v>43.14337521</v>
      </c>
      <c r="BT164" s="32">
        <v>-0.014004808784094214</v>
      </c>
      <c r="BU164" s="32">
        <v>-0.014004808784094214</v>
      </c>
      <c r="BV164" s="32">
        <v>-0.014004808784094214</v>
      </c>
      <c r="BW164" s="32">
        <v>-0.014004808784094214</v>
      </c>
      <c r="BX164" s="32">
        <v>-0.014004808784094214</v>
      </c>
      <c r="BY164" s="32">
        <v>-0.014004808784094214</v>
      </c>
      <c r="BZ164" s="32">
        <v>-0.014004808784094214</v>
      </c>
      <c r="CA164" s="32">
        <v>-0.014004808784094214</v>
      </c>
      <c r="CE164" s="32">
        <v>0.0</v>
      </c>
      <c r="CF164" s="32">
        <v>0.0</v>
      </c>
      <c r="CG164" s="32">
        <v>0.0</v>
      </c>
      <c r="CH164" s="32">
        <v>0.0</v>
      </c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</row>
    <row r="165">
      <c r="A165" s="15">
        <f t="shared" si="254"/>
        <v>36</v>
      </c>
      <c r="B165" s="40">
        <v>0.0</v>
      </c>
      <c r="M165" s="41">
        <f t="shared" ref="M165:T165" si="397">D$130*$B165</f>
        <v>0</v>
      </c>
      <c r="N165" s="41">
        <f t="shared" si="397"/>
        <v>0</v>
      </c>
      <c r="O165" s="41">
        <f t="shared" si="397"/>
        <v>0</v>
      </c>
      <c r="P165" s="41">
        <f t="shared" si="397"/>
        <v>0</v>
      </c>
      <c r="Q165" s="41">
        <f t="shared" si="397"/>
        <v>0</v>
      </c>
      <c r="R165" s="41">
        <f t="shared" si="397"/>
        <v>0</v>
      </c>
      <c r="S165" s="41">
        <f t="shared" si="397"/>
        <v>0</v>
      </c>
      <c r="T165" s="41">
        <f t="shared" si="397"/>
        <v>0</v>
      </c>
      <c r="V165" s="32">
        <v>129.75328025799215</v>
      </c>
      <c r="W165" s="32">
        <v>129.75328025799215</v>
      </c>
      <c r="X165" s="32">
        <v>129.75328025799215</v>
      </c>
      <c r="Y165" s="32">
        <v>129.75328025799215</v>
      </c>
      <c r="Z165" s="32">
        <v>129.75328025799215</v>
      </c>
      <c r="AA165" s="32">
        <v>129.75328025799215</v>
      </c>
      <c r="AB165" s="32">
        <v>129.75328025799215</v>
      </c>
      <c r="AC165" s="32">
        <v>129.75328025799215</v>
      </c>
      <c r="AE165" s="24">
        <f t="shared" ref="AE165:AL165" si="398">if(V165&gt;0,1,0)</f>
        <v>1</v>
      </c>
      <c r="AF165" s="24">
        <f t="shared" si="398"/>
        <v>1</v>
      </c>
      <c r="AG165" s="24">
        <f t="shared" si="398"/>
        <v>1</v>
      </c>
      <c r="AH165" s="24">
        <f t="shared" si="398"/>
        <v>1</v>
      </c>
      <c r="AI165" s="24">
        <f t="shared" si="398"/>
        <v>1</v>
      </c>
      <c r="AJ165" s="24">
        <f t="shared" si="398"/>
        <v>1</v>
      </c>
      <c r="AK165" s="24">
        <f t="shared" si="398"/>
        <v>1</v>
      </c>
      <c r="AL165" s="24">
        <f t="shared" si="398"/>
        <v>1</v>
      </c>
      <c r="AN165" s="29">
        <f t="shared" ref="AN165:AU165" si="399">M165*AE165</f>
        <v>0</v>
      </c>
      <c r="AO165" s="29">
        <f t="shared" si="399"/>
        <v>0</v>
      </c>
      <c r="AP165" s="29">
        <f t="shared" si="399"/>
        <v>0</v>
      </c>
      <c r="AQ165" s="29">
        <f t="shared" si="399"/>
        <v>0</v>
      </c>
      <c r="AR165" s="29">
        <f t="shared" si="399"/>
        <v>0</v>
      </c>
      <c r="AS165" s="29">
        <f t="shared" si="399"/>
        <v>0</v>
      </c>
      <c r="AT165" s="29">
        <f t="shared" si="399"/>
        <v>0</v>
      </c>
      <c r="AU165" s="29">
        <f t="shared" si="399"/>
        <v>0</v>
      </c>
      <c r="BO165" s="18">
        <f t="shared" ref="BO165:BR165" si="400">O38</f>
        <v>43.16776009</v>
      </c>
      <c r="BP165" s="18">
        <f t="shared" si="400"/>
        <v>43.16776009</v>
      </c>
      <c r="BQ165" s="18">
        <f t="shared" si="400"/>
        <v>43.16776009</v>
      </c>
      <c r="BR165" s="18">
        <f t="shared" si="400"/>
        <v>43.16776009</v>
      </c>
      <c r="BT165" s="32">
        <v>0.0</v>
      </c>
      <c r="BU165" s="32">
        <v>0.0</v>
      </c>
      <c r="BV165" s="32">
        <v>0.0</v>
      </c>
      <c r="BW165" s="32">
        <v>0.0</v>
      </c>
      <c r="BX165" s="32">
        <v>0.0</v>
      </c>
      <c r="BY165" s="32">
        <v>0.0</v>
      </c>
      <c r="BZ165" s="32">
        <v>0.0</v>
      </c>
      <c r="CA165" s="32">
        <v>0.0</v>
      </c>
      <c r="CE165" s="32">
        <v>43.24808044458656</v>
      </c>
      <c r="CF165" s="32">
        <v>43.24808044458656</v>
      </c>
      <c r="CG165" s="32">
        <v>43.24808044458656</v>
      </c>
      <c r="CH165" s="32">
        <v>43.24808044458656</v>
      </c>
    </row>
    <row r="166">
      <c r="A166" s="15">
        <f t="shared" si="254"/>
        <v>37</v>
      </c>
      <c r="B166" s="40">
        <v>0.0</v>
      </c>
      <c r="M166" s="41">
        <f t="shared" ref="M166:T166" si="401">D$130*$B166</f>
        <v>0</v>
      </c>
      <c r="N166" s="41">
        <f t="shared" si="401"/>
        <v>0</v>
      </c>
      <c r="O166" s="41">
        <f t="shared" si="401"/>
        <v>0</v>
      </c>
      <c r="P166" s="41">
        <f t="shared" si="401"/>
        <v>0</v>
      </c>
      <c r="Q166" s="41">
        <f t="shared" si="401"/>
        <v>0</v>
      </c>
      <c r="R166" s="41">
        <f t="shared" si="401"/>
        <v>0</v>
      </c>
      <c r="S166" s="41">
        <f t="shared" si="401"/>
        <v>0</v>
      </c>
      <c r="T166" s="41">
        <f t="shared" si="401"/>
        <v>0</v>
      </c>
      <c r="V166" s="32">
        <v>129.5360942090469</v>
      </c>
      <c r="W166" s="32">
        <v>129.5360942090469</v>
      </c>
      <c r="X166" s="32">
        <v>129.5360942090469</v>
      </c>
      <c r="Y166" s="32">
        <v>129.5360942090469</v>
      </c>
      <c r="Z166" s="32">
        <v>129.5360942090469</v>
      </c>
      <c r="AA166" s="32">
        <v>129.5360942090469</v>
      </c>
      <c r="AB166" s="32">
        <v>129.5360942090469</v>
      </c>
      <c r="AC166" s="32">
        <v>129.5360942090469</v>
      </c>
      <c r="AE166" s="24">
        <f t="shared" ref="AE166:AL166" si="402">if(V166&gt;0,1,0)</f>
        <v>1</v>
      </c>
      <c r="AF166" s="24">
        <f t="shared" si="402"/>
        <v>1</v>
      </c>
      <c r="AG166" s="24">
        <f t="shared" si="402"/>
        <v>1</v>
      </c>
      <c r="AH166" s="24">
        <f t="shared" si="402"/>
        <v>1</v>
      </c>
      <c r="AI166" s="24">
        <f t="shared" si="402"/>
        <v>1</v>
      </c>
      <c r="AJ166" s="24">
        <f t="shared" si="402"/>
        <v>1</v>
      </c>
      <c r="AK166" s="24">
        <f t="shared" si="402"/>
        <v>1</v>
      </c>
      <c r="AL166" s="24">
        <f t="shared" si="402"/>
        <v>1</v>
      </c>
      <c r="AN166" s="29">
        <f t="shared" ref="AN166:AU166" si="403">M166*AE166</f>
        <v>0</v>
      </c>
      <c r="AO166" s="29">
        <f t="shared" si="403"/>
        <v>0</v>
      </c>
      <c r="AP166" s="29">
        <f t="shared" si="403"/>
        <v>0</v>
      </c>
      <c r="AQ166" s="29">
        <f t="shared" si="403"/>
        <v>0</v>
      </c>
      <c r="AR166" s="29">
        <f t="shared" si="403"/>
        <v>0</v>
      </c>
      <c r="AS166" s="29">
        <f t="shared" si="403"/>
        <v>0</v>
      </c>
      <c r="AT166" s="29">
        <f t="shared" si="403"/>
        <v>0</v>
      </c>
      <c r="AU166" s="29">
        <f t="shared" si="403"/>
        <v>0</v>
      </c>
      <c r="BO166" s="18">
        <f t="shared" ref="BO166:BR166" si="404">O39</f>
        <v>43.09536474</v>
      </c>
      <c r="BP166" s="18">
        <f t="shared" si="404"/>
        <v>43.09536474</v>
      </c>
      <c r="BQ166" s="18">
        <f t="shared" si="404"/>
        <v>43.09536474</v>
      </c>
      <c r="BR166" s="18">
        <f t="shared" si="404"/>
        <v>43.09536474</v>
      </c>
      <c r="BT166" s="32">
        <v>0.0</v>
      </c>
      <c r="BU166" s="32">
        <v>0.0</v>
      </c>
      <c r="BV166" s="32">
        <v>0.0</v>
      </c>
      <c r="BW166" s="32">
        <v>0.0</v>
      </c>
      <c r="BX166" s="32">
        <v>0.0</v>
      </c>
      <c r="BY166" s="32">
        <v>0.0</v>
      </c>
      <c r="BZ166" s="32">
        <v>0.0</v>
      </c>
      <c r="CA166" s="32">
        <v>0.0</v>
      </c>
      <c r="CE166" s="32">
        <v>43.23184404661967</v>
      </c>
      <c r="CF166" s="32">
        <v>43.23184404661967</v>
      </c>
      <c r="CG166" s="32">
        <v>43.23184404661967</v>
      </c>
      <c r="CH166" s="32">
        <v>43.23184404661967</v>
      </c>
    </row>
    <row r="167">
      <c r="A167" s="15">
        <f t="shared" si="254"/>
        <v>38</v>
      </c>
      <c r="B167" s="40">
        <v>0.0</v>
      </c>
      <c r="M167" s="41">
        <f t="shared" ref="M167:T167" si="405">D$130*$B167</f>
        <v>0</v>
      </c>
      <c r="N167" s="41">
        <f t="shared" si="405"/>
        <v>0</v>
      </c>
      <c r="O167" s="41">
        <f t="shared" si="405"/>
        <v>0</v>
      </c>
      <c r="P167" s="41">
        <f t="shared" si="405"/>
        <v>0</v>
      </c>
      <c r="Q167" s="41">
        <f t="shared" si="405"/>
        <v>0</v>
      </c>
      <c r="R167" s="41">
        <f t="shared" si="405"/>
        <v>0</v>
      </c>
      <c r="S167" s="41">
        <f t="shared" si="405"/>
        <v>0</v>
      </c>
      <c r="T167" s="41">
        <f t="shared" si="405"/>
        <v>0</v>
      </c>
      <c r="V167" s="32">
        <v>129.66899957524146</v>
      </c>
      <c r="W167" s="32">
        <v>129.66899957524146</v>
      </c>
      <c r="X167" s="32">
        <v>129.66899957524146</v>
      </c>
      <c r="Y167" s="32">
        <v>129.66899957524146</v>
      </c>
      <c r="Z167" s="32">
        <v>129.66899957524146</v>
      </c>
      <c r="AA167" s="32">
        <v>129.66899957524146</v>
      </c>
      <c r="AB167" s="32">
        <v>129.66899957524146</v>
      </c>
      <c r="AC167" s="32">
        <v>129.66899957524146</v>
      </c>
      <c r="AE167" s="24">
        <f t="shared" ref="AE167:AL167" si="406">if(V167&gt;0,1,0)</f>
        <v>1</v>
      </c>
      <c r="AF167" s="24">
        <f t="shared" si="406"/>
        <v>1</v>
      </c>
      <c r="AG167" s="24">
        <f t="shared" si="406"/>
        <v>1</v>
      </c>
      <c r="AH167" s="24">
        <f t="shared" si="406"/>
        <v>1</v>
      </c>
      <c r="AI167" s="24">
        <f t="shared" si="406"/>
        <v>1</v>
      </c>
      <c r="AJ167" s="24">
        <f t="shared" si="406"/>
        <v>1</v>
      </c>
      <c r="AK167" s="24">
        <f t="shared" si="406"/>
        <v>1</v>
      </c>
      <c r="AL167" s="24">
        <f t="shared" si="406"/>
        <v>1</v>
      </c>
      <c r="AN167" s="29">
        <f t="shared" ref="AN167:AU167" si="407">M167*AE167</f>
        <v>0</v>
      </c>
      <c r="AO167" s="29">
        <f t="shared" si="407"/>
        <v>0</v>
      </c>
      <c r="AP167" s="29">
        <f t="shared" si="407"/>
        <v>0</v>
      </c>
      <c r="AQ167" s="29">
        <f t="shared" si="407"/>
        <v>0</v>
      </c>
      <c r="AR167" s="29">
        <f t="shared" si="407"/>
        <v>0</v>
      </c>
      <c r="AS167" s="29">
        <f t="shared" si="407"/>
        <v>0</v>
      </c>
      <c r="AT167" s="29">
        <f t="shared" si="407"/>
        <v>0</v>
      </c>
      <c r="AU167" s="29">
        <f t="shared" si="407"/>
        <v>0</v>
      </c>
      <c r="BO167" s="18">
        <f t="shared" ref="BO167:BR167" si="408">O40</f>
        <v>43.13966653</v>
      </c>
      <c r="BP167" s="18">
        <f t="shared" si="408"/>
        <v>43.13966653</v>
      </c>
      <c r="BQ167" s="18">
        <f t="shared" si="408"/>
        <v>43.13966653</v>
      </c>
      <c r="BR167" s="18">
        <f t="shared" si="408"/>
        <v>43.13966653</v>
      </c>
      <c r="BT167" s="32">
        <v>0.0</v>
      </c>
      <c r="BU167" s="32">
        <v>0.0</v>
      </c>
      <c r="BV167" s="32">
        <v>0.0</v>
      </c>
      <c r="BW167" s="32">
        <v>0.0</v>
      </c>
      <c r="BX167" s="32">
        <v>0.0</v>
      </c>
      <c r="BY167" s="32">
        <v>0.0</v>
      </c>
      <c r="BZ167" s="32">
        <v>0.0</v>
      </c>
      <c r="CA167" s="32">
        <v>0.0</v>
      </c>
      <c r="CE167" s="32">
        <v>43.17321332385212</v>
      </c>
      <c r="CF167" s="32">
        <v>43.17321332385212</v>
      </c>
      <c r="CG167" s="32">
        <v>43.17321332385212</v>
      </c>
      <c r="CH167" s="32">
        <v>43.17321332385212</v>
      </c>
    </row>
    <row r="168">
      <c r="A168" s="15">
        <f t="shared" si="254"/>
        <v>39</v>
      </c>
      <c r="B168" s="40">
        <v>0.0</v>
      </c>
      <c r="M168" s="41">
        <f t="shared" ref="M168:T168" si="409">D$130*$B168</f>
        <v>0</v>
      </c>
      <c r="N168" s="41">
        <f t="shared" si="409"/>
        <v>0</v>
      </c>
      <c r="O168" s="41">
        <f t="shared" si="409"/>
        <v>0</v>
      </c>
      <c r="P168" s="41">
        <f t="shared" si="409"/>
        <v>0</v>
      </c>
      <c r="Q168" s="41">
        <f t="shared" si="409"/>
        <v>0</v>
      </c>
      <c r="R168" s="41">
        <f t="shared" si="409"/>
        <v>0</v>
      </c>
      <c r="S168" s="41">
        <f t="shared" si="409"/>
        <v>0</v>
      </c>
      <c r="T168" s="41">
        <f t="shared" si="409"/>
        <v>0</v>
      </c>
      <c r="V168" s="32">
        <v>129.75877474430908</v>
      </c>
      <c r="W168" s="32">
        <v>129.75877474430908</v>
      </c>
      <c r="X168" s="32">
        <v>129.75877474430908</v>
      </c>
      <c r="Y168" s="32">
        <v>129.75877474430908</v>
      </c>
      <c r="Z168" s="32">
        <v>129.75877474430908</v>
      </c>
      <c r="AA168" s="32">
        <v>129.75877474430908</v>
      </c>
      <c r="AB168" s="32">
        <v>129.75877474430908</v>
      </c>
      <c r="AC168" s="32">
        <v>129.75877474430908</v>
      </c>
      <c r="AE168" s="24">
        <f t="shared" ref="AE168:AL168" si="410">if(V168&gt;0,1,0)</f>
        <v>1</v>
      </c>
      <c r="AF168" s="24">
        <f t="shared" si="410"/>
        <v>1</v>
      </c>
      <c r="AG168" s="24">
        <f t="shared" si="410"/>
        <v>1</v>
      </c>
      <c r="AH168" s="24">
        <f t="shared" si="410"/>
        <v>1</v>
      </c>
      <c r="AI168" s="24">
        <f t="shared" si="410"/>
        <v>1</v>
      </c>
      <c r="AJ168" s="24">
        <f t="shared" si="410"/>
        <v>1</v>
      </c>
      <c r="AK168" s="24">
        <f t="shared" si="410"/>
        <v>1</v>
      </c>
      <c r="AL168" s="24">
        <f t="shared" si="410"/>
        <v>1</v>
      </c>
      <c r="AN168" s="29">
        <f t="shared" ref="AN168:AU168" si="411">M168*AE168</f>
        <v>0</v>
      </c>
      <c r="AO168" s="29">
        <f t="shared" si="411"/>
        <v>0</v>
      </c>
      <c r="AP168" s="29">
        <f t="shared" si="411"/>
        <v>0</v>
      </c>
      <c r="AQ168" s="29">
        <f t="shared" si="411"/>
        <v>0</v>
      </c>
      <c r="AR168" s="29">
        <f t="shared" si="411"/>
        <v>0</v>
      </c>
      <c r="AS168" s="29">
        <f t="shared" si="411"/>
        <v>0</v>
      </c>
      <c r="AT168" s="29">
        <f t="shared" si="411"/>
        <v>0</v>
      </c>
      <c r="AU168" s="29">
        <f t="shared" si="411"/>
        <v>0</v>
      </c>
      <c r="BO168" s="18">
        <f t="shared" ref="BO168:BR168" si="412">O41</f>
        <v>43.16959158</v>
      </c>
      <c r="BP168" s="18">
        <f t="shared" si="412"/>
        <v>43.16959158</v>
      </c>
      <c r="BQ168" s="18">
        <f t="shared" si="412"/>
        <v>43.16959158</v>
      </c>
      <c r="BR168" s="18">
        <f t="shared" si="412"/>
        <v>43.16959158</v>
      </c>
      <c r="BT168" s="32">
        <v>0.0</v>
      </c>
      <c r="BU168" s="32">
        <v>0.0</v>
      </c>
      <c r="BV168" s="32">
        <v>0.0</v>
      </c>
      <c r="BW168" s="32">
        <v>0.0</v>
      </c>
      <c r="BX168" s="32">
        <v>0.0</v>
      </c>
      <c r="BY168" s="32">
        <v>0.0</v>
      </c>
      <c r="BZ168" s="32">
        <v>0.0</v>
      </c>
      <c r="CA168" s="32">
        <v>0.0</v>
      </c>
      <c r="CE168" s="32">
        <v>43.143317217847354</v>
      </c>
      <c r="CF168" s="32">
        <v>43.143317217847354</v>
      </c>
      <c r="CG168" s="32">
        <v>43.143317217847354</v>
      </c>
      <c r="CH168" s="32">
        <v>43.143317217847354</v>
      </c>
    </row>
    <row r="169">
      <c r="A169" s="15">
        <f t="shared" si="254"/>
        <v>40</v>
      </c>
      <c r="B169" s="40">
        <v>0.0</v>
      </c>
      <c r="M169" s="41">
        <f t="shared" ref="M169:T169" si="413">D$130*$B169</f>
        <v>0</v>
      </c>
      <c r="N169" s="41">
        <f t="shared" si="413"/>
        <v>0</v>
      </c>
      <c r="O169" s="41">
        <f t="shared" si="413"/>
        <v>0</v>
      </c>
      <c r="P169" s="41">
        <f t="shared" si="413"/>
        <v>0</v>
      </c>
      <c r="Q169" s="41">
        <f t="shared" si="413"/>
        <v>0</v>
      </c>
      <c r="R169" s="41">
        <f t="shared" si="413"/>
        <v>0</v>
      </c>
      <c r="S169" s="41">
        <f t="shared" si="413"/>
        <v>0</v>
      </c>
      <c r="T169" s="41">
        <f t="shared" si="413"/>
        <v>0</v>
      </c>
      <c r="V169" s="32">
        <v>129.77231658484345</v>
      </c>
      <c r="W169" s="32">
        <v>129.77231658484345</v>
      </c>
      <c r="X169" s="32">
        <v>129.77231658484345</v>
      </c>
      <c r="Y169" s="32">
        <v>129.77231658484345</v>
      </c>
      <c r="Z169" s="32">
        <v>129.77231658484345</v>
      </c>
      <c r="AA169" s="32">
        <v>129.77231658484345</v>
      </c>
      <c r="AB169" s="32">
        <v>129.77231658484345</v>
      </c>
      <c r="AC169" s="32">
        <v>129.77231658484345</v>
      </c>
      <c r="AE169" s="24">
        <f t="shared" ref="AE169:AL169" si="414">if(V169&gt;0,1,0)</f>
        <v>1</v>
      </c>
      <c r="AF169" s="24">
        <f t="shared" si="414"/>
        <v>1</v>
      </c>
      <c r="AG169" s="24">
        <f t="shared" si="414"/>
        <v>1</v>
      </c>
      <c r="AH169" s="24">
        <f t="shared" si="414"/>
        <v>1</v>
      </c>
      <c r="AI169" s="24">
        <f t="shared" si="414"/>
        <v>1</v>
      </c>
      <c r="AJ169" s="24">
        <f t="shared" si="414"/>
        <v>1</v>
      </c>
      <c r="AK169" s="24">
        <f t="shared" si="414"/>
        <v>1</v>
      </c>
      <c r="AL169" s="24">
        <f t="shared" si="414"/>
        <v>1</v>
      </c>
      <c r="AN169" s="29">
        <f t="shared" ref="AN169:AU169" si="415">M169*AE169</f>
        <v>0</v>
      </c>
      <c r="AO169" s="29">
        <f t="shared" si="415"/>
        <v>0</v>
      </c>
      <c r="AP169" s="29">
        <f t="shared" si="415"/>
        <v>0</v>
      </c>
      <c r="AQ169" s="29">
        <f t="shared" si="415"/>
        <v>0</v>
      </c>
      <c r="AR169" s="29">
        <f t="shared" si="415"/>
        <v>0</v>
      </c>
      <c r="AS169" s="29">
        <f t="shared" si="415"/>
        <v>0</v>
      </c>
      <c r="AT169" s="29">
        <f t="shared" si="415"/>
        <v>0</v>
      </c>
      <c r="AU169" s="29">
        <f t="shared" si="415"/>
        <v>0</v>
      </c>
      <c r="BO169" s="18">
        <f t="shared" ref="BO169:BR169" si="416">O42</f>
        <v>43.17410553</v>
      </c>
      <c r="BP169" s="18">
        <f t="shared" si="416"/>
        <v>43.17410553</v>
      </c>
      <c r="BQ169" s="18">
        <f t="shared" si="416"/>
        <v>43.17410553</v>
      </c>
      <c r="BR169" s="18">
        <f t="shared" si="416"/>
        <v>43.17410553</v>
      </c>
      <c r="BT169" s="32">
        <v>0.0</v>
      </c>
      <c r="BU169" s="32">
        <v>0.0</v>
      </c>
      <c r="BV169" s="32">
        <v>0.0</v>
      </c>
      <c r="BW169" s="32">
        <v>0.0</v>
      </c>
      <c r="BX169" s="32">
        <v>0.0</v>
      </c>
      <c r="BY169" s="32">
        <v>0.0</v>
      </c>
      <c r="BZ169" s="32">
        <v>0.0</v>
      </c>
      <c r="CA169" s="32">
        <v>0.0</v>
      </c>
      <c r="CE169" s="32">
        <v>43.12804818223885</v>
      </c>
      <c r="CF169" s="32">
        <v>43.12804818223885</v>
      </c>
      <c r="CG169" s="32">
        <v>43.12804818223885</v>
      </c>
      <c r="CH169" s="32">
        <v>43.12804818223885</v>
      </c>
    </row>
    <row r="170">
      <c r="A170" s="15">
        <f t="shared" si="254"/>
        <v>41</v>
      </c>
      <c r="B170" s="40">
        <v>0.0</v>
      </c>
      <c r="M170" s="41">
        <f t="shared" ref="M170:T170" si="417">D$130*$B170</f>
        <v>0</v>
      </c>
      <c r="N170" s="41">
        <f t="shared" si="417"/>
        <v>0</v>
      </c>
      <c r="O170" s="41">
        <f t="shared" si="417"/>
        <v>0</v>
      </c>
      <c r="P170" s="41">
        <f t="shared" si="417"/>
        <v>0</v>
      </c>
      <c r="Q170" s="41">
        <f t="shared" si="417"/>
        <v>0</v>
      </c>
      <c r="R170" s="41">
        <f t="shared" si="417"/>
        <v>0</v>
      </c>
      <c r="S170" s="41">
        <f t="shared" si="417"/>
        <v>0</v>
      </c>
      <c r="T170" s="41">
        <f t="shared" si="417"/>
        <v>0</v>
      </c>
      <c r="V170" s="32">
        <v>129.58203094955417</v>
      </c>
      <c r="W170" s="32">
        <v>129.58203094955417</v>
      </c>
      <c r="X170" s="32">
        <v>129.58203094955417</v>
      </c>
      <c r="Y170" s="32">
        <v>129.58203094955417</v>
      </c>
      <c r="Z170" s="32">
        <v>129.58203094955417</v>
      </c>
      <c r="AA170" s="32">
        <v>129.58203094955417</v>
      </c>
      <c r="AB170" s="32">
        <v>129.58203094955417</v>
      </c>
      <c r="AC170" s="32">
        <v>129.58203094955417</v>
      </c>
      <c r="AE170" s="24">
        <f t="shared" ref="AE170:AL170" si="418">if(V170&gt;0,1,0)</f>
        <v>1</v>
      </c>
      <c r="AF170" s="24">
        <f t="shared" si="418"/>
        <v>1</v>
      </c>
      <c r="AG170" s="24">
        <f t="shared" si="418"/>
        <v>1</v>
      </c>
      <c r="AH170" s="24">
        <f t="shared" si="418"/>
        <v>1</v>
      </c>
      <c r="AI170" s="24">
        <f t="shared" si="418"/>
        <v>1</v>
      </c>
      <c r="AJ170" s="24">
        <f t="shared" si="418"/>
        <v>1</v>
      </c>
      <c r="AK170" s="24">
        <f t="shared" si="418"/>
        <v>1</v>
      </c>
      <c r="AL170" s="24">
        <f t="shared" si="418"/>
        <v>1</v>
      </c>
      <c r="AN170" s="29">
        <f t="shared" ref="AN170:AU170" si="419">M170*AE170</f>
        <v>0</v>
      </c>
      <c r="AO170" s="29">
        <f t="shared" si="419"/>
        <v>0</v>
      </c>
      <c r="AP170" s="29">
        <f t="shared" si="419"/>
        <v>0</v>
      </c>
      <c r="AQ170" s="29">
        <f t="shared" si="419"/>
        <v>0</v>
      </c>
      <c r="AR170" s="29">
        <f t="shared" si="419"/>
        <v>0</v>
      </c>
      <c r="AS170" s="29">
        <f t="shared" si="419"/>
        <v>0</v>
      </c>
      <c r="AT170" s="29">
        <f t="shared" si="419"/>
        <v>0</v>
      </c>
      <c r="AU170" s="29">
        <f t="shared" si="419"/>
        <v>0</v>
      </c>
      <c r="BO170" s="18">
        <f t="shared" ref="BO170:BR170" si="420">O43</f>
        <v>43.11067698</v>
      </c>
      <c r="BP170" s="18">
        <f t="shared" si="420"/>
        <v>43.11067698</v>
      </c>
      <c r="BQ170" s="18">
        <f t="shared" si="420"/>
        <v>43.11067698</v>
      </c>
      <c r="BR170" s="18">
        <f t="shared" si="420"/>
        <v>43.11067698</v>
      </c>
      <c r="BT170" s="32">
        <v>0.0</v>
      </c>
      <c r="BU170" s="32">
        <v>0.0</v>
      </c>
      <c r="BV170" s="32">
        <v>0.0</v>
      </c>
      <c r="BW170" s="32">
        <v>0.0</v>
      </c>
      <c r="BX170" s="32">
        <v>0.0</v>
      </c>
      <c r="BY170" s="32">
        <v>0.0</v>
      </c>
      <c r="BZ170" s="32">
        <v>0.0</v>
      </c>
      <c r="CA170" s="32">
        <v>0.0</v>
      </c>
      <c r="CE170" s="32">
        <v>43.143375205827056</v>
      </c>
      <c r="CF170" s="32">
        <v>43.143375205827056</v>
      </c>
      <c r="CG170" s="32">
        <v>43.143375205827056</v>
      </c>
      <c r="CH170" s="32">
        <v>43.143375205827056</v>
      </c>
    </row>
    <row r="171">
      <c r="A171" s="15">
        <f t="shared" si="254"/>
        <v>42</v>
      </c>
      <c r="B171" s="40">
        <v>0.0</v>
      </c>
      <c r="M171" s="41">
        <f t="shared" ref="M171:T171" si="421">D$130*$B171</f>
        <v>0</v>
      </c>
      <c r="N171" s="41">
        <f t="shared" si="421"/>
        <v>0</v>
      </c>
      <c r="O171" s="41">
        <f t="shared" si="421"/>
        <v>0</v>
      </c>
      <c r="P171" s="41">
        <f t="shared" si="421"/>
        <v>0</v>
      </c>
      <c r="Q171" s="41">
        <f t="shared" si="421"/>
        <v>0</v>
      </c>
      <c r="R171" s="41">
        <f t="shared" si="421"/>
        <v>0</v>
      </c>
      <c r="S171" s="41">
        <f t="shared" si="421"/>
        <v>0</v>
      </c>
      <c r="T171" s="41">
        <f t="shared" si="421"/>
        <v>0</v>
      </c>
      <c r="V171" s="32">
        <v>130.01748938355325</v>
      </c>
      <c r="W171" s="32">
        <v>130.01748938355325</v>
      </c>
      <c r="X171" s="32">
        <v>130.01748938355325</v>
      </c>
      <c r="Y171" s="32">
        <v>130.01748938355325</v>
      </c>
      <c r="Z171" s="32">
        <v>130.01748938355325</v>
      </c>
      <c r="AA171" s="32">
        <v>130.01748938355325</v>
      </c>
      <c r="AB171" s="32">
        <v>130.01748938355325</v>
      </c>
      <c r="AC171" s="32">
        <v>130.01748938355325</v>
      </c>
      <c r="AE171" s="24">
        <f t="shared" ref="AE171:AL171" si="422">if(V171&gt;0,1,0)</f>
        <v>1</v>
      </c>
      <c r="AF171" s="24">
        <f t="shared" si="422"/>
        <v>1</v>
      </c>
      <c r="AG171" s="24">
        <f t="shared" si="422"/>
        <v>1</v>
      </c>
      <c r="AH171" s="24">
        <f t="shared" si="422"/>
        <v>1</v>
      </c>
      <c r="AI171" s="24">
        <f t="shared" si="422"/>
        <v>1</v>
      </c>
      <c r="AJ171" s="24">
        <f t="shared" si="422"/>
        <v>1</v>
      </c>
      <c r="AK171" s="24">
        <f t="shared" si="422"/>
        <v>1</v>
      </c>
      <c r="AL171" s="24">
        <f t="shared" si="422"/>
        <v>1</v>
      </c>
      <c r="AN171" s="29">
        <f t="shared" ref="AN171:AU171" si="423">M171*AE171</f>
        <v>0</v>
      </c>
      <c r="AO171" s="29">
        <f t="shared" si="423"/>
        <v>0</v>
      </c>
      <c r="AP171" s="29">
        <f t="shared" si="423"/>
        <v>0</v>
      </c>
      <c r="AQ171" s="29">
        <f t="shared" si="423"/>
        <v>0</v>
      </c>
      <c r="AR171" s="29">
        <f t="shared" si="423"/>
        <v>0</v>
      </c>
      <c r="AS171" s="29">
        <f t="shared" si="423"/>
        <v>0</v>
      </c>
      <c r="AT171" s="29">
        <f t="shared" si="423"/>
        <v>0</v>
      </c>
      <c r="AU171" s="29">
        <f t="shared" si="423"/>
        <v>0</v>
      </c>
      <c r="BO171" s="18">
        <f t="shared" ref="BO171:BR171" si="424">O44</f>
        <v>43.25582979</v>
      </c>
      <c r="BP171" s="18">
        <f t="shared" si="424"/>
        <v>43.25582979</v>
      </c>
      <c r="BQ171" s="18">
        <f t="shared" si="424"/>
        <v>43.25582979</v>
      </c>
      <c r="BR171" s="18">
        <f t="shared" si="424"/>
        <v>43.25582979</v>
      </c>
      <c r="BT171" s="32">
        <v>0.0</v>
      </c>
      <c r="BU171" s="32">
        <v>0.0</v>
      </c>
      <c r="BV171" s="32">
        <v>0.0</v>
      </c>
      <c r="BW171" s="32">
        <v>0.0</v>
      </c>
      <c r="BX171" s="32">
        <v>0.0</v>
      </c>
      <c r="BY171" s="32">
        <v>0.0</v>
      </c>
      <c r="BZ171" s="32">
        <v>0.0</v>
      </c>
      <c r="CA171" s="32">
        <v>0.0</v>
      </c>
      <c r="CE171" s="32">
        <v>43.16776008599738</v>
      </c>
      <c r="CF171" s="32">
        <v>43.16776008599738</v>
      </c>
      <c r="CG171" s="32">
        <v>43.16776008599738</v>
      </c>
      <c r="CH171" s="32">
        <v>43.16776008599738</v>
      </c>
    </row>
    <row r="172">
      <c r="A172" s="15">
        <f t="shared" si="254"/>
        <v>43</v>
      </c>
      <c r="B172" s="40">
        <v>0.0</v>
      </c>
      <c r="M172" s="41">
        <f t="shared" ref="M172:T172" si="425">D$130*$B172</f>
        <v>0</v>
      </c>
      <c r="N172" s="41">
        <f t="shared" si="425"/>
        <v>0</v>
      </c>
      <c r="O172" s="41">
        <f t="shared" si="425"/>
        <v>0</v>
      </c>
      <c r="P172" s="41">
        <f t="shared" si="425"/>
        <v>0</v>
      </c>
      <c r="Q172" s="41">
        <f t="shared" si="425"/>
        <v>0</v>
      </c>
      <c r="R172" s="41">
        <f t="shared" si="425"/>
        <v>0</v>
      </c>
      <c r="S172" s="41">
        <f t="shared" si="425"/>
        <v>0</v>
      </c>
      <c r="T172" s="41">
        <f t="shared" si="425"/>
        <v>0</v>
      </c>
      <c r="V172" s="32">
        <v>129.7905212776064</v>
      </c>
      <c r="W172" s="32">
        <v>129.7905212776064</v>
      </c>
      <c r="X172" s="32">
        <v>129.7905212776064</v>
      </c>
      <c r="Y172" s="32">
        <v>129.7905212776064</v>
      </c>
      <c r="Z172" s="32">
        <v>129.7905212776064</v>
      </c>
      <c r="AA172" s="32">
        <v>129.7905212776064</v>
      </c>
      <c r="AB172" s="32">
        <v>129.7905212776064</v>
      </c>
      <c r="AC172" s="32">
        <v>129.7905212776064</v>
      </c>
      <c r="AE172" s="24">
        <f t="shared" ref="AE172:AL172" si="426">if(V172&gt;0,1,0)</f>
        <v>1</v>
      </c>
      <c r="AF172" s="24">
        <f t="shared" si="426"/>
        <v>1</v>
      </c>
      <c r="AG172" s="24">
        <f t="shared" si="426"/>
        <v>1</v>
      </c>
      <c r="AH172" s="24">
        <f t="shared" si="426"/>
        <v>1</v>
      </c>
      <c r="AI172" s="24">
        <f t="shared" si="426"/>
        <v>1</v>
      </c>
      <c r="AJ172" s="24">
        <f t="shared" si="426"/>
        <v>1</v>
      </c>
      <c r="AK172" s="24">
        <f t="shared" si="426"/>
        <v>1</v>
      </c>
      <c r="AL172" s="24">
        <f t="shared" si="426"/>
        <v>1</v>
      </c>
      <c r="AN172" s="29">
        <f t="shared" ref="AN172:AU172" si="427">M172*AE172</f>
        <v>0</v>
      </c>
      <c r="AO172" s="29">
        <f t="shared" si="427"/>
        <v>0</v>
      </c>
      <c r="AP172" s="29">
        <f t="shared" si="427"/>
        <v>0</v>
      </c>
      <c r="AQ172" s="29">
        <f t="shared" si="427"/>
        <v>0</v>
      </c>
      <c r="AR172" s="29">
        <f t="shared" si="427"/>
        <v>0</v>
      </c>
      <c r="AS172" s="29">
        <f t="shared" si="427"/>
        <v>0</v>
      </c>
      <c r="AT172" s="29">
        <f t="shared" si="427"/>
        <v>0</v>
      </c>
      <c r="AU172" s="29">
        <f t="shared" si="427"/>
        <v>0</v>
      </c>
      <c r="BO172" s="18">
        <f t="shared" ref="BO172:BR172" si="428">O45</f>
        <v>43.18017376</v>
      </c>
      <c r="BP172" s="18">
        <f t="shared" si="428"/>
        <v>43.18017376</v>
      </c>
      <c r="BQ172" s="18">
        <f t="shared" si="428"/>
        <v>43.18017376</v>
      </c>
      <c r="BR172" s="18">
        <f t="shared" si="428"/>
        <v>43.18017376</v>
      </c>
      <c r="BT172" s="32">
        <v>0.0</v>
      </c>
      <c r="BU172" s="32">
        <v>0.0</v>
      </c>
      <c r="BV172" s="32">
        <v>0.0</v>
      </c>
      <c r="BW172" s="32">
        <v>0.0</v>
      </c>
      <c r="BX172" s="32">
        <v>0.0</v>
      </c>
      <c r="BY172" s="32">
        <v>0.0</v>
      </c>
      <c r="BZ172" s="32">
        <v>0.0</v>
      </c>
      <c r="CA172" s="32">
        <v>0.0</v>
      </c>
      <c r="CE172" s="32">
        <v>43.09536473634896</v>
      </c>
      <c r="CF172" s="32">
        <v>43.09536473634896</v>
      </c>
      <c r="CG172" s="32">
        <v>43.09536473634896</v>
      </c>
      <c r="CH172" s="32">
        <v>43.09536473634896</v>
      </c>
    </row>
    <row r="173">
      <c r="A173" s="15">
        <f t="shared" si="254"/>
        <v>44</v>
      </c>
      <c r="B173" s="40">
        <v>0.0</v>
      </c>
      <c r="M173" s="41">
        <f t="shared" ref="M173:T173" si="429">D$130*$B173</f>
        <v>0</v>
      </c>
      <c r="N173" s="41">
        <f t="shared" si="429"/>
        <v>0</v>
      </c>
      <c r="O173" s="41">
        <f t="shared" si="429"/>
        <v>0</v>
      </c>
      <c r="P173" s="41">
        <f t="shared" si="429"/>
        <v>0</v>
      </c>
      <c r="Q173" s="41">
        <f t="shared" si="429"/>
        <v>0</v>
      </c>
      <c r="R173" s="41">
        <f t="shared" si="429"/>
        <v>0</v>
      </c>
      <c r="S173" s="41">
        <f t="shared" si="429"/>
        <v>0</v>
      </c>
      <c r="T173" s="41">
        <f t="shared" si="429"/>
        <v>0</v>
      </c>
      <c r="V173" s="32">
        <v>129.89634715274747</v>
      </c>
      <c r="W173" s="32">
        <v>129.89634715274747</v>
      </c>
      <c r="X173" s="32">
        <v>129.89634715274747</v>
      </c>
      <c r="Y173" s="32">
        <v>129.89634715274747</v>
      </c>
      <c r="Z173" s="32">
        <v>129.89634715274747</v>
      </c>
      <c r="AA173" s="32">
        <v>129.89634715274747</v>
      </c>
      <c r="AB173" s="32">
        <v>129.89634715274747</v>
      </c>
      <c r="AC173" s="32">
        <v>129.89634715274747</v>
      </c>
      <c r="AE173" s="24">
        <f t="shared" ref="AE173:AL173" si="430">if(V173&gt;0,1,0)</f>
        <v>1</v>
      </c>
      <c r="AF173" s="24">
        <f t="shared" si="430"/>
        <v>1</v>
      </c>
      <c r="AG173" s="24">
        <f t="shared" si="430"/>
        <v>1</v>
      </c>
      <c r="AH173" s="24">
        <f t="shared" si="430"/>
        <v>1</v>
      </c>
      <c r="AI173" s="24">
        <f t="shared" si="430"/>
        <v>1</v>
      </c>
      <c r="AJ173" s="24">
        <f t="shared" si="430"/>
        <v>1</v>
      </c>
      <c r="AK173" s="24">
        <f t="shared" si="430"/>
        <v>1</v>
      </c>
      <c r="AL173" s="24">
        <f t="shared" si="430"/>
        <v>1</v>
      </c>
      <c r="AN173" s="29">
        <f t="shared" ref="AN173:AU173" si="431">M173*AE173</f>
        <v>0</v>
      </c>
      <c r="AO173" s="29">
        <f t="shared" si="431"/>
        <v>0</v>
      </c>
      <c r="AP173" s="29">
        <f t="shared" si="431"/>
        <v>0</v>
      </c>
      <c r="AQ173" s="29">
        <f t="shared" si="431"/>
        <v>0</v>
      </c>
      <c r="AR173" s="29">
        <f t="shared" si="431"/>
        <v>0</v>
      </c>
      <c r="AS173" s="29">
        <f t="shared" si="431"/>
        <v>0</v>
      </c>
      <c r="AT173" s="29">
        <f t="shared" si="431"/>
        <v>0</v>
      </c>
      <c r="AU173" s="29">
        <f t="shared" si="431"/>
        <v>0</v>
      </c>
      <c r="BO173" s="18">
        <f t="shared" ref="BO173:BR173" si="432">O46</f>
        <v>43.21544905</v>
      </c>
      <c r="BP173" s="18">
        <f t="shared" si="432"/>
        <v>43.21544905</v>
      </c>
      <c r="BQ173" s="18">
        <f t="shared" si="432"/>
        <v>43.21544905</v>
      </c>
      <c r="BR173" s="18">
        <f t="shared" si="432"/>
        <v>43.21544905</v>
      </c>
      <c r="BT173" s="32">
        <v>0.0</v>
      </c>
      <c r="BU173" s="32">
        <v>0.0</v>
      </c>
      <c r="BV173" s="32">
        <v>0.0</v>
      </c>
      <c r="BW173" s="32">
        <v>0.0</v>
      </c>
      <c r="BX173" s="32">
        <v>0.0</v>
      </c>
      <c r="BY173" s="32">
        <v>0.0</v>
      </c>
      <c r="BZ173" s="32">
        <v>0.0</v>
      </c>
      <c r="CA173" s="32">
        <v>0.0</v>
      </c>
      <c r="CE173" s="32">
        <v>43.139666525080486</v>
      </c>
      <c r="CF173" s="32">
        <v>43.139666525080486</v>
      </c>
      <c r="CG173" s="32">
        <v>43.139666525080486</v>
      </c>
      <c r="CH173" s="32">
        <v>43.139666525080486</v>
      </c>
    </row>
    <row r="174">
      <c r="A174" s="15">
        <f t="shared" si="254"/>
        <v>45</v>
      </c>
      <c r="B174" s="40">
        <v>0.0</v>
      </c>
      <c r="M174" s="41">
        <f t="shared" ref="M174:T174" si="433">D$130*$B174</f>
        <v>0</v>
      </c>
      <c r="N174" s="41">
        <f t="shared" si="433"/>
        <v>0</v>
      </c>
      <c r="O174" s="41">
        <f t="shared" si="433"/>
        <v>0</v>
      </c>
      <c r="P174" s="41">
        <f t="shared" si="433"/>
        <v>0</v>
      </c>
      <c r="Q174" s="41">
        <f t="shared" si="433"/>
        <v>0</v>
      </c>
      <c r="R174" s="41">
        <f t="shared" si="433"/>
        <v>0</v>
      </c>
      <c r="S174" s="41">
        <f t="shared" si="433"/>
        <v>0</v>
      </c>
      <c r="T174" s="41">
        <f t="shared" si="433"/>
        <v>0</v>
      </c>
      <c r="V174" s="32">
        <v>129.75135682375253</v>
      </c>
      <c r="W174" s="32">
        <v>129.75135682375253</v>
      </c>
      <c r="X174" s="32">
        <v>129.75135682375253</v>
      </c>
      <c r="Y174" s="32">
        <v>129.75135682375253</v>
      </c>
      <c r="Z174" s="32">
        <v>129.75135682375253</v>
      </c>
      <c r="AA174" s="32">
        <v>129.75135682375253</v>
      </c>
      <c r="AB174" s="32">
        <v>129.75135682375253</v>
      </c>
      <c r="AC174" s="32">
        <v>129.75135682375253</v>
      </c>
      <c r="AE174" s="24">
        <f t="shared" ref="AE174:AL174" si="434">if(V174&gt;0,1,0)</f>
        <v>1</v>
      </c>
      <c r="AF174" s="24">
        <f t="shared" si="434"/>
        <v>1</v>
      </c>
      <c r="AG174" s="24">
        <f t="shared" si="434"/>
        <v>1</v>
      </c>
      <c r="AH174" s="24">
        <f t="shared" si="434"/>
        <v>1</v>
      </c>
      <c r="AI174" s="24">
        <f t="shared" si="434"/>
        <v>1</v>
      </c>
      <c r="AJ174" s="24">
        <f t="shared" si="434"/>
        <v>1</v>
      </c>
      <c r="AK174" s="24">
        <f t="shared" si="434"/>
        <v>1</v>
      </c>
      <c r="AL174" s="24">
        <f t="shared" si="434"/>
        <v>1</v>
      </c>
      <c r="AN174" s="29">
        <f t="shared" ref="AN174:AU174" si="435">M174*AE174</f>
        <v>0</v>
      </c>
      <c r="AO174" s="29">
        <f t="shared" si="435"/>
        <v>0</v>
      </c>
      <c r="AP174" s="29">
        <f t="shared" si="435"/>
        <v>0</v>
      </c>
      <c r="AQ174" s="29">
        <f t="shared" si="435"/>
        <v>0</v>
      </c>
      <c r="AR174" s="29">
        <f t="shared" si="435"/>
        <v>0</v>
      </c>
      <c r="AS174" s="29">
        <f t="shared" si="435"/>
        <v>0</v>
      </c>
      <c r="AT174" s="29">
        <f t="shared" si="435"/>
        <v>0</v>
      </c>
      <c r="AU174" s="29">
        <f t="shared" si="435"/>
        <v>0</v>
      </c>
      <c r="BO174" s="18">
        <f t="shared" ref="BO174:BR174" si="436">O47</f>
        <v>43.16711894</v>
      </c>
      <c r="BP174" s="18">
        <f t="shared" si="436"/>
        <v>43.16711894</v>
      </c>
      <c r="BQ174" s="18">
        <f t="shared" si="436"/>
        <v>43.16711894</v>
      </c>
      <c r="BR174" s="18">
        <f t="shared" si="436"/>
        <v>43.16711894</v>
      </c>
      <c r="BT174" s="32">
        <v>0.0</v>
      </c>
      <c r="BU174" s="32">
        <v>0.0</v>
      </c>
      <c r="BV174" s="32">
        <v>0.0</v>
      </c>
      <c r="BW174" s="32">
        <v>0.0</v>
      </c>
      <c r="BX174" s="32">
        <v>0.0</v>
      </c>
      <c r="BY174" s="32">
        <v>0.0</v>
      </c>
      <c r="BZ174" s="32">
        <v>0.0</v>
      </c>
      <c r="CA174" s="32">
        <v>0.0</v>
      </c>
      <c r="CE174" s="32">
        <v>43.16959158143636</v>
      </c>
      <c r="CF174" s="32">
        <v>43.16959158143636</v>
      </c>
      <c r="CG174" s="32">
        <v>43.16959158143636</v>
      </c>
      <c r="CH174" s="32">
        <v>43.16959158143636</v>
      </c>
    </row>
    <row r="175">
      <c r="A175" s="15">
        <f t="shared" si="254"/>
        <v>46</v>
      </c>
      <c r="B175" s="40">
        <v>0.0</v>
      </c>
      <c r="M175" s="41">
        <f t="shared" ref="M175:T175" si="437">D$130*$B175</f>
        <v>0</v>
      </c>
      <c r="N175" s="41">
        <f t="shared" si="437"/>
        <v>0</v>
      </c>
      <c r="O175" s="41">
        <f t="shared" si="437"/>
        <v>0</v>
      </c>
      <c r="P175" s="41">
        <f t="shared" si="437"/>
        <v>0</v>
      </c>
      <c r="Q175" s="41">
        <f t="shared" si="437"/>
        <v>0</v>
      </c>
      <c r="R175" s="41">
        <f t="shared" si="437"/>
        <v>0</v>
      </c>
      <c r="S175" s="41">
        <f t="shared" si="437"/>
        <v>0</v>
      </c>
      <c r="T175" s="41">
        <f t="shared" si="437"/>
        <v>0</v>
      </c>
      <c r="V175" s="32">
        <v>129.93134385811078</v>
      </c>
      <c r="W175" s="32">
        <v>129.93134385811078</v>
      </c>
      <c r="X175" s="32">
        <v>129.93134385811078</v>
      </c>
      <c r="Y175" s="32">
        <v>129.93134385811078</v>
      </c>
      <c r="Z175" s="32">
        <v>129.93134385811078</v>
      </c>
      <c r="AA175" s="32">
        <v>129.93134385811078</v>
      </c>
      <c r="AB175" s="32">
        <v>129.93134385811078</v>
      </c>
      <c r="AC175" s="32">
        <v>129.93134385811078</v>
      </c>
      <c r="AE175" s="24">
        <f t="shared" ref="AE175:AL175" si="438">if(V175&gt;0,1,0)</f>
        <v>1</v>
      </c>
      <c r="AF175" s="24">
        <f t="shared" si="438"/>
        <v>1</v>
      </c>
      <c r="AG175" s="24">
        <f t="shared" si="438"/>
        <v>1</v>
      </c>
      <c r="AH175" s="24">
        <f t="shared" si="438"/>
        <v>1</v>
      </c>
      <c r="AI175" s="24">
        <f t="shared" si="438"/>
        <v>1</v>
      </c>
      <c r="AJ175" s="24">
        <f t="shared" si="438"/>
        <v>1</v>
      </c>
      <c r="AK175" s="24">
        <f t="shared" si="438"/>
        <v>1</v>
      </c>
      <c r="AL175" s="24">
        <f t="shared" si="438"/>
        <v>1</v>
      </c>
      <c r="AN175" s="29">
        <f t="shared" ref="AN175:AU175" si="439">M175*AE175</f>
        <v>0</v>
      </c>
      <c r="AO175" s="29">
        <f t="shared" si="439"/>
        <v>0</v>
      </c>
      <c r="AP175" s="29">
        <f t="shared" si="439"/>
        <v>0</v>
      </c>
      <c r="AQ175" s="29">
        <f t="shared" si="439"/>
        <v>0</v>
      </c>
      <c r="AR175" s="29">
        <f t="shared" si="439"/>
        <v>0</v>
      </c>
      <c r="AS175" s="29">
        <f t="shared" si="439"/>
        <v>0</v>
      </c>
      <c r="AT175" s="29">
        <f t="shared" si="439"/>
        <v>0</v>
      </c>
      <c r="AU175" s="29">
        <f t="shared" si="439"/>
        <v>0</v>
      </c>
      <c r="BO175" s="18">
        <f t="shared" ref="BO175:BR175" si="440">O48</f>
        <v>43.22711462</v>
      </c>
      <c r="BP175" s="18">
        <f t="shared" si="440"/>
        <v>43.22711462</v>
      </c>
      <c r="BQ175" s="18">
        <f t="shared" si="440"/>
        <v>43.22711462</v>
      </c>
      <c r="BR175" s="18">
        <f t="shared" si="440"/>
        <v>43.22711462</v>
      </c>
      <c r="BT175" s="32">
        <v>0.0</v>
      </c>
      <c r="BU175" s="32">
        <v>0.0</v>
      </c>
      <c r="BV175" s="32">
        <v>0.0</v>
      </c>
      <c r="BW175" s="32">
        <v>0.0</v>
      </c>
      <c r="BX175" s="32">
        <v>0.0</v>
      </c>
      <c r="BY175" s="32">
        <v>0.0</v>
      </c>
      <c r="BZ175" s="32">
        <v>0.0</v>
      </c>
      <c r="CA175" s="32">
        <v>0.0</v>
      </c>
      <c r="CE175" s="32">
        <v>43.174105528281146</v>
      </c>
      <c r="CF175" s="32">
        <v>43.174105528281146</v>
      </c>
      <c r="CG175" s="32">
        <v>43.174105528281146</v>
      </c>
      <c r="CH175" s="32">
        <v>43.174105528281146</v>
      </c>
    </row>
    <row r="176">
      <c r="A176" s="15">
        <f t="shared" si="254"/>
        <v>47</v>
      </c>
      <c r="B176" s="40">
        <v>0.0</v>
      </c>
      <c r="M176" s="41">
        <f t="shared" ref="M176:T176" si="441">D$130*$B176</f>
        <v>0</v>
      </c>
      <c r="N176" s="41">
        <f t="shared" si="441"/>
        <v>0</v>
      </c>
      <c r="O176" s="41">
        <f t="shared" si="441"/>
        <v>0</v>
      </c>
      <c r="P176" s="41">
        <f t="shared" si="441"/>
        <v>0</v>
      </c>
      <c r="Q176" s="41">
        <f t="shared" si="441"/>
        <v>0</v>
      </c>
      <c r="R176" s="41">
        <f t="shared" si="441"/>
        <v>0</v>
      </c>
      <c r="S176" s="41">
        <f t="shared" si="441"/>
        <v>0</v>
      </c>
      <c r="T176" s="41">
        <f t="shared" si="441"/>
        <v>0</v>
      </c>
      <c r="V176" s="32">
        <v>129.88773656479927</v>
      </c>
      <c r="W176" s="32">
        <v>129.88773656479927</v>
      </c>
      <c r="X176" s="32">
        <v>129.88773656479927</v>
      </c>
      <c r="Y176" s="32">
        <v>129.88773656479927</v>
      </c>
      <c r="Z176" s="32">
        <v>129.88773656479927</v>
      </c>
      <c r="AA176" s="32">
        <v>129.88773656479927</v>
      </c>
      <c r="AB176" s="32">
        <v>129.88773656479927</v>
      </c>
      <c r="AC176" s="32">
        <v>129.88773656479927</v>
      </c>
      <c r="AE176" s="24">
        <f t="shared" ref="AE176:AL176" si="442">if(V176&gt;0,1,0)</f>
        <v>1</v>
      </c>
      <c r="AF176" s="24">
        <f t="shared" si="442"/>
        <v>1</v>
      </c>
      <c r="AG176" s="24">
        <f t="shared" si="442"/>
        <v>1</v>
      </c>
      <c r="AH176" s="24">
        <f t="shared" si="442"/>
        <v>1</v>
      </c>
      <c r="AI176" s="24">
        <f t="shared" si="442"/>
        <v>1</v>
      </c>
      <c r="AJ176" s="24">
        <f t="shared" si="442"/>
        <v>1</v>
      </c>
      <c r="AK176" s="24">
        <f t="shared" si="442"/>
        <v>1</v>
      </c>
      <c r="AL176" s="24">
        <f t="shared" si="442"/>
        <v>1</v>
      </c>
      <c r="AN176" s="29">
        <f t="shared" ref="AN176:AU176" si="443">M176*AE176</f>
        <v>0</v>
      </c>
      <c r="AO176" s="29">
        <f t="shared" si="443"/>
        <v>0</v>
      </c>
      <c r="AP176" s="29">
        <f t="shared" si="443"/>
        <v>0</v>
      </c>
      <c r="AQ176" s="29">
        <f t="shared" si="443"/>
        <v>0</v>
      </c>
      <c r="AR176" s="29">
        <f t="shared" si="443"/>
        <v>0</v>
      </c>
      <c r="AS176" s="29">
        <f t="shared" si="443"/>
        <v>0</v>
      </c>
      <c r="AT176" s="29">
        <f t="shared" si="443"/>
        <v>0</v>
      </c>
      <c r="AU176" s="29">
        <f t="shared" si="443"/>
        <v>0</v>
      </c>
      <c r="BO176" s="18">
        <f t="shared" ref="BO176:BR176" si="444">O49</f>
        <v>43.21257885</v>
      </c>
      <c r="BP176" s="18">
        <f t="shared" si="444"/>
        <v>43.21257885</v>
      </c>
      <c r="BQ176" s="18">
        <f t="shared" si="444"/>
        <v>43.21257885</v>
      </c>
      <c r="BR176" s="18">
        <f t="shared" si="444"/>
        <v>43.21257885</v>
      </c>
      <c r="BT176" s="32">
        <v>0.0</v>
      </c>
      <c r="BU176" s="32">
        <v>0.0</v>
      </c>
      <c r="BV176" s="32">
        <v>0.0</v>
      </c>
      <c r="BW176" s="32">
        <v>0.0</v>
      </c>
      <c r="BX176" s="32">
        <v>0.0</v>
      </c>
      <c r="BY176" s="32">
        <v>0.0</v>
      </c>
      <c r="BZ176" s="32">
        <v>0.0</v>
      </c>
      <c r="CA176" s="32">
        <v>0.0</v>
      </c>
      <c r="CE176" s="32">
        <v>43.11067698318472</v>
      </c>
      <c r="CF176" s="32">
        <v>43.11067698318472</v>
      </c>
      <c r="CG176" s="32">
        <v>43.11067698318472</v>
      </c>
      <c r="CH176" s="32">
        <v>43.11067698318472</v>
      </c>
    </row>
    <row r="177">
      <c r="A177" s="15">
        <f t="shared" si="254"/>
        <v>48</v>
      </c>
      <c r="B177" s="40">
        <v>0.0</v>
      </c>
      <c r="M177" s="41">
        <f t="shared" ref="M177:T177" si="445">D$130*$B177</f>
        <v>0</v>
      </c>
      <c r="N177" s="41">
        <f t="shared" si="445"/>
        <v>0</v>
      </c>
      <c r="O177" s="41">
        <f t="shared" si="445"/>
        <v>0</v>
      </c>
      <c r="P177" s="41">
        <f t="shared" si="445"/>
        <v>0</v>
      </c>
      <c r="Q177" s="41">
        <f t="shared" si="445"/>
        <v>0</v>
      </c>
      <c r="R177" s="41">
        <f t="shared" si="445"/>
        <v>0</v>
      </c>
      <c r="S177" s="41">
        <f t="shared" si="445"/>
        <v>0</v>
      </c>
      <c r="T177" s="41">
        <f t="shared" si="445"/>
        <v>0</v>
      </c>
      <c r="V177" s="32">
        <v>129.77648383943685</v>
      </c>
      <c r="W177" s="32">
        <v>129.77648383943685</v>
      </c>
      <c r="X177" s="32">
        <v>129.77648383943685</v>
      </c>
      <c r="Y177" s="32">
        <v>129.77648383943685</v>
      </c>
      <c r="Z177" s="32">
        <v>129.77648383943685</v>
      </c>
      <c r="AA177" s="32">
        <v>129.77648383943685</v>
      </c>
      <c r="AB177" s="32">
        <v>129.77648383943685</v>
      </c>
      <c r="AC177" s="32">
        <v>129.77648383943685</v>
      </c>
      <c r="AE177" s="24">
        <f t="shared" ref="AE177:AL177" si="446">if(V177&gt;0,1,0)</f>
        <v>1</v>
      </c>
      <c r="AF177" s="24">
        <f t="shared" si="446"/>
        <v>1</v>
      </c>
      <c r="AG177" s="24">
        <f t="shared" si="446"/>
        <v>1</v>
      </c>
      <c r="AH177" s="24">
        <f t="shared" si="446"/>
        <v>1</v>
      </c>
      <c r="AI177" s="24">
        <f t="shared" si="446"/>
        <v>1</v>
      </c>
      <c r="AJ177" s="24">
        <f t="shared" si="446"/>
        <v>1</v>
      </c>
      <c r="AK177" s="24">
        <f t="shared" si="446"/>
        <v>1</v>
      </c>
      <c r="AL177" s="24">
        <f t="shared" si="446"/>
        <v>1</v>
      </c>
      <c r="AN177" s="29">
        <f t="shared" ref="AN177:AU177" si="447">M177*AE177</f>
        <v>0</v>
      </c>
      <c r="AO177" s="29">
        <f t="shared" si="447"/>
        <v>0</v>
      </c>
      <c r="AP177" s="29">
        <f t="shared" si="447"/>
        <v>0</v>
      </c>
      <c r="AQ177" s="29">
        <f t="shared" si="447"/>
        <v>0</v>
      </c>
      <c r="AR177" s="29">
        <f t="shared" si="447"/>
        <v>0</v>
      </c>
      <c r="AS177" s="29">
        <f t="shared" si="447"/>
        <v>0</v>
      </c>
      <c r="AT177" s="29">
        <f t="shared" si="447"/>
        <v>0</v>
      </c>
      <c r="AU177" s="29">
        <f t="shared" si="447"/>
        <v>0</v>
      </c>
      <c r="BO177" s="18">
        <f t="shared" ref="BO177:BR177" si="448">O50</f>
        <v>43.17549461</v>
      </c>
      <c r="BP177" s="18">
        <f t="shared" si="448"/>
        <v>43.17549461</v>
      </c>
      <c r="BQ177" s="18">
        <f t="shared" si="448"/>
        <v>43.17549461</v>
      </c>
      <c r="BR177" s="18">
        <f t="shared" si="448"/>
        <v>43.17549461</v>
      </c>
      <c r="BT177" s="32">
        <v>0.0</v>
      </c>
      <c r="BU177" s="32">
        <v>0.0</v>
      </c>
      <c r="BV177" s="32">
        <v>0.0</v>
      </c>
      <c r="BW177" s="32">
        <v>0.0</v>
      </c>
      <c r="BX177" s="32">
        <v>0.0</v>
      </c>
      <c r="BY177" s="32">
        <v>0.0</v>
      </c>
      <c r="BZ177" s="32">
        <v>0.0</v>
      </c>
      <c r="CA177" s="32">
        <v>0.0</v>
      </c>
      <c r="CE177" s="32">
        <v>43.25582979451775</v>
      </c>
      <c r="CF177" s="32">
        <v>43.25582979451775</v>
      </c>
      <c r="CG177" s="32">
        <v>43.25582979451775</v>
      </c>
      <c r="CH177" s="32">
        <v>43.25582979451775</v>
      </c>
    </row>
    <row r="178">
      <c r="A178" s="15">
        <f t="shared" si="254"/>
        <v>49</v>
      </c>
      <c r="B178" s="40">
        <v>0.0</v>
      </c>
      <c r="M178" s="41">
        <f t="shared" ref="M178:T178" si="449">D$130*$B178</f>
        <v>0</v>
      </c>
      <c r="N178" s="41">
        <f t="shared" si="449"/>
        <v>0</v>
      </c>
      <c r="O178" s="41">
        <f t="shared" si="449"/>
        <v>0</v>
      </c>
      <c r="P178" s="41">
        <f t="shared" si="449"/>
        <v>0</v>
      </c>
      <c r="Q178" s="41">
        <f t="shared" si="449"/>
        <v>0</v>
      </c>
      <c r="R178" s="41">
        <f t="shared" si="449"/>
        <v>0</v>
      </c>
      <c r="S178" s="41">
        <f t="shared" si="449"/>
        <v>0</v>
      </c>
      <c r="T178" s="41">
        <f t="shared" si="449"/>
        <v>0</v>
      </c>
      <c r="V178" s="32">
        <v>129.68674901087442</v>
      </c>
      <c r="W178" s="32">
        <v>129.68674901087442</v>
      </c>
      <c r="X178" s="32">
        <v>129.68674901087442</v>
      </c>
      <c r="Y178" s="32">
        <v>129.68674901087442</v>
      </c>
      <c r="Z178" s="32">
        <v>129.68674901087442</v>
      </c>
      <c r="AA178" s="32">
        <v>129.68674901087442</v>
      </c>
      <c r="AB178" s="32">
        <v>129.68674901087442</v>
      </c>
      <c r="AC178" s="32">
        <v>129.68674901087442</v>
      </c>
      <c r="AE178" s="24">
        <f t="shared" ref="AE178:AL178" si="450">if(V178&gt;0,1,0)</f>
        <v>1</v>
      </c>
      <c r="AF178" s="24">
        <f t="shared" si="450"/>
        <v>1</v>
      </c>
      <c r="AG178" s="24">
        <f t="shared" si="450"/>
        <v>1</v>
      </c>
      <c r="AH178" s="24">
        <f t="shared" si="450"/>
        <v>1</v>
      </c>
      <c r="AI178" s="24">
        <f t="shared" si="450"/>
        <v>1</v>
      </c>
      <c r="AJ178" s="24">
        <f t="shared" si="450"/>
        <v>1</v>
      </c>
      <c r="AK178" s="24">
        <f t="shared" si="450"/>
        <v>1</v>
      </c>
      <c r="AL178" s="24">
        <f t="shared" si="450"/>
        <v>1</v>
      </c>
      <c r="AN178" s="29">
        <f t="shared" ref="AN178:AU178" si="451">M178*AE178</f>
        <v>0</v>
      </c>
      <c r="AO178" s="29">
        <f t="shared" si="451"/>
        <v>0</v>
      </c>
      <c r="AP178" s="29">
        <f t="shared" si="451"/>
        <v>0</v>
      </c>
      <c r="AQ178" s="29">
        <f t="shared" si="451"/>
        <v>0</v>
      </c>
      <c r="AR178" s="29">
        <f t="shared" si="451"/>
        <v>0</v>
      </c>
      <c r="AS178" s="29">
        <f t="shared" si="451"/>
        <v>0</v>
      </c>
      <c r="AT178" s="29">
        <f t="shared" si="451"/>
        <v>0</v>
      </c>
      <c r="AU178" s="29">
        <f t="shared" si="451"/>
        <v>0</v>
      </c>
      <c r="BO178" s="18">
        <f t="shared" ref="BO178:BR178" si="452">O51</f>
        <v>43.145583</v>
      </c>
      <c r="BP178" s="18">
        <f t="shared" si="452"/>
        <v>43.145583</v>
      </c>
      <c r="BQ178" s="18">
        <f t="shared" si="452"/>
        <v>43.145583</v>
      </c>
      <c r="BR178" s="18">
        <f t="shared" si="452"/>
        <v>43.145583</v>
      </c>
      <c r="BT178" s="32">
        <v>0.0</v>
      </c>
      <c r="BU178" s="32">
        <v>0.0</v>
      </c>
      <c r="BV178" s="32">
        <v>0.0</v>
      </c>
      <c r="BW178" s="32">
        <v>0.0</v>
      </c>
      <c r="BX178" s="32">
        <v>0.0</v>
      </c>
      <c r="BY178" s="32">
        <v>0.0</v>
      </c>
      <c r="BZ178" s="32">
        <v>0.0</v>
      </c>
      <c r="CA178" s="32">
        <v>0.0</v>
      </c>
      <c r="CE178" s="32">
        <v>43.180173759202134</v>
      </c>
      <c r="CF178" s="32">
        <v>43.180173759202134</v>
      </c>
      <c r="CG178" s="32">
        <v>43.180173759202134</v>
      </c>
      <c r="CH178" s="32">
        <v>43.180173759202134</v>
      </c>
    </row>
    <row r="179">
      <c r="A179" s="15">
        <f t="shared" si="254"/>
        <v>50</v>
      </c>
      <c r="B179" s="40">
        <v>0.0</v>
      </c>
      <c r="M179" s="41">
        <f t="shared" ref="M179:T179" si="453">D$130*$B179</f>
        <v>0</v>
      </c>
      <c r="N179" s="41">
        <f t="shared" si="453"/>
        <v>0</v>
      </c>
      <c r="O179" s="41">
        <f t="shared" si="453"/>
        <v>0</v>
      </c>
      <c r="P179" s="41">
        <f t="shared" si="453"/>
        <v>0</v>
      </c>
      <c r="Q179" s="41">
        <f t="shared" si="453"/>
        <v>0</v>
      </c>
      <c r="R179" s="41">
        <f t="shared" si="453"/>
        <v>0</v>
      </c>
      <c r="S179" s="41">
        <f t="shared" si="453"/>
        <v>0</v>
      </c>
      <c r="T179" s="41">
        <f t="shared" si="453"/>
        <v>0</v>
      </c>
      <c r="V179" s="32">
        <v>129.95304153043946</v>
      </c>
      <c r="W179" s="32">
        <v>129.95304153043946</v>
      </c>
      <c r="X179" s="32">
        <v>129.95304153043946</v>
      </c>
      <c r="Y179" s="32">
        <v>129.95304153043946</v>
      </c>
      <c r="Z179" s="32">
        <v>129.95304153043946</v>
      </c>
      <c r="AA179" s="32">
        <v>129.95304153043946</v>
      </c>
      <c r="AB179" s="32">
        <v>129.95304153043946</v>
      </c>
      <c r="AC179" s="32">
        <v>129.95304153043946</v>
      </c>
      <c r="AE179" s="24">
        <f t="shared" ref="AE179:AL179" si="454">if(V179&gt;0,1,0)</f>
        <v>1</v>
      </c>
      <c r="AF179" s="24">
        <f t="shared" si="454"/>
        <v>1</v>
      </c>
      <c r="AG179" s="24">
        <f t="shared" si="454"/>
        <v>1</v>
      </c>
      <c r="AH179" s="24">
        <f t="shared" si="454"/>
        <v>1</v>
      </c>
      <c r="AI179" s="24">
        <f t="shared" si="454"/>
        <v>1</v>
      </c>
      <c r="AJ179" s="24">
        <f t="shared" si="454"/>
        <v>1</v>
      </c>
      <c r="AK179" s="24">
        <f t="shared" si="454"/>
        <v>1</v>
      </c>
      <c r="AL179" s="24">
        <f t="shared" si="454"/>
        <v>1</v>
      </c>
      <c r="AN179" s="29">
        <f t="shared" ref="AN179:AU179" si="455">M179*AE179</f>
        <v>0</v>
      </c>
      <c r="AO179" s="29">
        <f t="shared" si="455"/>
        <v>0</v>
      </c>
      <c r="AP179" s="29">
        <f t="shared" si="455"/>
        <v>0</v>
      </c>
      <c r="AQ179" s="29">
        <f t="shared" si="455"/>
        <v>0</v>
      </c>
      <c r="AR179" s="29">
        <f t="shared" si="455"/>
        <v>0</v>
      </c>
      <c r="AS179" s="29">
        <f t="shared" si="455"/>
        <v>0</v>
      </c>
      <c r="AT179" s="29">
        <f t="shared" si="455"/>
        <v>0</v>
      </c>
      <c r="AU179" s="29">
        <f t="shared" si="455"/>
        <v>0</v>
      </c>
      <c r="BO179" s="18">
        <f t="shared" ref="BO179:BR179" si="456">O52</f>
        <v>43.23434718</v>
      </c>
      <c r="BP179" s="18">
        <f t="shared" si="456"/>
        <v>43.23434718</v>
      </c>
      <c r="BQ179" s="18">
        <f t="shared" si="456"/>
        <v>43.23434718</v>
      </c>
      <c r="BR179" s="18">
        <f t="shared" si="456"/>
        <v>43.23434718</v>
      </c>
      <c r="BT179" s="32">
        <v>0.0</v>
      </c>
      <c r="BU179" s="32">
        <v>0.0</v>
      </c>
      <c r="BV179" s="32">
        <v>0.0</v>
      </c>
      <c r="BW179" s="32">
        <v>0.0</v>
      </c>
      <c r="BX179" s="32">
        <v>0.0</v>
      </c>
      <c r="BY179" s="32">
        <v>0.0</v>
      </c>
      <c r="BZ179" s="32">
        <v>0.0</v>
      </c>
      <c r="CA179" s="32">
        <v>0.0</v>
      </c>
      <c r="CE179" s="32">
        <v>43.21544905091582</v>
      </c>
      <c r="CF179" s="32">
        <v>43.21544905091582</v>
      </c>
      <c r="CG179" s="32">
        <v>43.21544905091582</v>
      </c>
      <c r="CH179" s="32">
        <v>43.21544905091582</v>
      </c>
    </row>
    <row r="180">
      <c r="A180" s="15">
        <f t="shared" si="254"/>
        <v>51</v>
      </c>
      <c r="B180" s="40">
        <v>0.0</v>
      </c>
      <c r="M180" s="41">
        <f t="shared" ref="M180:T180" si="457">D$130*$B180</f>
        <v>0</v>
      </c>
      <c r="N180" s="41">
        <f t="shared" si="457"/>
        <v>0</v>
      </c>
      <c r="O180" s="41">
        <f t="shared" si="457"/>
        <v>0</v>
      </c>
      <c r="P180" s="41">
        <f t="shared" si="457"/>
        <v>0</v>
      </c>
      <c r="Q180" s="41">
        <f t="shared" si="457"/>
        <v>0</v>
      </c>
      <c r="R180" s="41">
        <f t="shared" si="457"/>
        <v>0</v>
      </c>
      <c r="S180" s="41">
        <f t="shared" si="457"/>
        <v>0</v>
      </c>
      <c r="T180" s="41">
        <f t="shared" si="457"/>
        <v>0</v>
      </c>
      <c r="V180" s="32">
        <v>129.58939687539527</v>
      </c>
      <c r="W180" s="32">
        <v>129.58939687539527</v>
      </c>
      <c r="X180" s="32">
        <v>129.58939687539527</v>
      </c>
      <c r="Y180" s="32">
        <v>129.58939687539527</v>
      </c>
      <c r="Z180" s="32">
        <v>129.58939687539527</v>
      </c>
      <c r="AA180" s="32">
        <v>129.58939687539527</v>
      </c>
      <c r="AB180" s="32">
        <v>129.58939687539527</v>
      </c>
      <c r="AC180" s="32">
        <v>129.58939687539527</v>
      </c>
      <c r="AE180" s="24">
        <f t="shared" ref="AE180:AL180" si="458">if(V180&gt;0,1,0)</f>
        <v>1</v>
      </c>
      <c r="AF180" s="24">
        <f t="shared" si="458"/>
        <v>1</v>
      </c>
      <c r="AG180" s="24">
        <f t="shared" si="458"/>
        <v>1</v>
      </c>
      <c r="AH180" s="24">
        <f t="shared" si="458"/>
        <v>1</v>
      </c>
      <c r="AI180" s="24">
        <f t="shared" si="458"/>
        <v>1</v>
      </c>
      <c r="AJ180" s="24">
        <f t="shared" si="458"/>
        <v>1</v>
      </c>
      <c r="AK180" s="24">
        <f t="shared" si="458"/>
        <v>1</v>
      </c>
      <c r="AL180" s="24">
        <f t="shared" si="458"/>
        <v>1</v>
      </c>
      <c r="AN180" s="29">
        <f t="shared" ref="AN180:AU180" si="459">M180*AE180</f>
        <v>0</v>
      </c>
      <c r="AO180" s="29">
        <f t="shared" si="459"/>
        <v>0</v>
      </c>
      <c r="AP180" s="29">
        <f t="shared" si="459"/>
        <v>0</v>
      </c>
      <c r="AQ180" s="29">
        <f t="shared" si="459"/>
        <v>0</v>
      </c>
      <c r="AR180" s="29">
        <f t="shared" si="459"/>
        <v>0</v>
      </c>
      <c r="AS180" s="29">
        <f t="shared" si="459"/>
        <v>0</v>
      </c>
      <c r="AT180" s="29">
        <f t="shared" si="459"/>
        <v>0</v>
      </c>
      <c r="AU180" s="29">
        <f t="shared" si="459"/>
        <v>0</v>
      </c>
      <c r="BO180" s="18">
        <f t="shared" ref="BO180:BR180" si="460">O53</f>
        <v>43.11313229</v>
      </c>
      <c r="BP180" s="18">
        <f t="shared" si="460"/>
        <v>43.11313229</v>
      </c>
      <c r="BQ180" s="18">
        <f t="shared" si="460"/>
        <v>43.11313229</v>
      </c>
      <c r="BR180" s="18">
        <f t="shared" si="460"/>
        <v>43.11313229</v>
      </c>
      <c r="BT180" s="32">
        <v>0.0</v>
      </c>
      <c r="BU180" s="32">
        <v>0.0</v>
      </c>
      <c r="BV180" s="32">
        <v>0.0</v>
      </c>
      <c r="BW180" s="32">
        <v>0.0</v>
      </c>
      <c r="BX180" s="32">
        <v>0.0</v>
      </c>
      <c r="BY180" s="32">
        <v>0.0</v>
      </c>
      <c r="BZ180" s="32">
        <v>0.0</v>
      </c>
      <c r="CA180" s="32">
        <v>0.0</v>
      </c>
      <c r="CE180" s="32">
        <v>43.16711894125084</v>
      </c>
      <c r="CF180" s="32">
        <v>43.16711894125084</v>
      </c>
      <c r="CG180" s="32">
        <v>43.16711894125084</v>
      </c>
      <c r="CH180" s="32">
        <v>43.16711894125084</v>
      </c>
    </row>
    <row r="181">
      <c r="A181" s="15">
        <f t="shared" si="254"/>
        <v>52</v>
      </c>
      <c r="B181" s="40">
        <v>0.0</v>
      </c>
      <c r="M181" s="41">
        <f t="shared" ref="M181:T181" si="461">D$130*$B181</f>
        <v>0</v>
      </c>
      <c r="N181" s="41">
        <f t="shared" si="461"/>
        <v>0</v>
      </c>
      <c r="O181" s="41">
        <f t="shared" si="461"/>
        <v>0</v>
      </c>
      <c r="P181" s="41">
        <f t="shared" si="461"/>
        <v>0</v>
      </c>
      <c r="Q181" s="41">
        <f t="shared" si="461"/>
        <v>0</v>
      </c>
      <c r="R181" s="41">
        <f t="shared" si="461"/>
        <v>0</v>
      </c>
      <c r="S181" s="41">
        <f t="shared" si="461"/>
        <v>0</v>
      </c>
      <c r="T181" s="41">
        <f t="shared" si="461"/>
        <v>0</v>
      </c>
      <c r="V181" s="32">
        <v>129.70716890315344</v>
      </c>
      <c r="W181" s="32">
        <v>129.70716890315344</v>
      </c>
      <c r="X181" s="32">
        <v>129.70716890315344</v>
      </c>
      <c r="Y181" s="32">
        <v>129.70716890315344</v>
      </c>
      <c r="Z181" s="32">
        <v>129.70716890315344</v>
      </c>
      <c r="AA181" s="32">
        <v>129.70716890315344</v>
      </c>
      <c r="AB181" s="32">
        <v>129.70716890315344</v>
      </c>
      <c r="AC181" s="32">
        <v>129.70716890315344</v>
      </c>
      <c r="AE181" s="24">
        <f t="shared" ref="AE181:AL181" si="462">if(V181&gt;0,1,0)</f>
        <v>1</v>
      </c>
      <c r="AF181" s="24">
        <f t="shared" si="462"/>
        <v>1</v>
      </c>
      <c r="AG181" s="24">
        <f t="shared" si="462"/>
        <v>1</v>
      </c>
      <c r="AH181" s="24">
        <f t="shared" si="462"/>
        <v>1</v>
      </c>
      <c r="AI181" s="24">
        <f t="shared" si="462"/>
        <v>1</v>
      </c>
      <c r="AJ181" s="24">
        <f t="shared" si="462"/>
        <v>1</v>
      </c>
      <c r="AK181" s="24">
        <f t="shared" si="462"/>
        <v>1</v>
      </c>
      <c r="AL181" s="24">
        <f t="shared" si="462"/>
        <v>1</v>
      </c>
      <c r="AN181" s="29">
        <f t="shared" ref="AN181:AU181" si="463">M181*AE181</f>
        <v>0</v>
      </c>
      <c r="AO181" s="29">
        <f t="shared" si="463"/>
        <v>0</v>
      </c>
      <c r="AP181" s="29">
        <f t="shared" si="463"/>
        <v>0</v>
      </c>
      <c r="AQ181" s="29">
        <f t="shared" si="463"/>
        <v>0</v>
      </c>
      <c r="AR181" s="29">
        <f t="shared" si="463"/>
        <v>0</v>
      </c>
      <c r="AS181" s="29">
        <f t="shared" si="463"/>
        <v>0</v>
      </c>
      <c r="AT181" s="29">
        <f t="shared" si="463"/>
        <v>0</v>
      </c>
      <c r="AU181" s="29">
        <f t="shared" si="463"/>
        <v>0</v>
      </c>
      <c r="BO181" s="18">
        <f t="shared" ref="BO181:BR181" si="464">O54</f>
        <v>43.15238963</v>
      </c>
      <c r="BP181" s="18">
        <f t="shared" si="464"/>
        <v>43.15238963</v>
      </c>
      <c r="BQ181" s="18">
        <f t="shared" si="464"/>
        <v>43.15238963</v>
      </c>
      <c r="BR181" s="18">
        <f t="shared" si="464"/>
        <v>43.15238963</v>
      </c>
      <c r="BT181" s="32">
        <v>0.0</v>
      </c>
      <c r="BU181" s="32">
        <v>0.0</v>
      </c>
      <c r="BV181" s="32">
        <v>0.0</v>
      </c>
      <c r="BW181" s="32">
        <v>0.0</v>
      </c>
      <c r="BX181" s="32">
        <v>0.0</v>
      </c>
      <c r="BY181" s="32">
        <v>0.0</v>
      </c>
      <c r="BZ181" s="32">
        <v>0.0</v>
      </c>
      <c r="CA181" s="32">
        <v>0.0</v>
      </c>
      <c r="CE181" s="32">
        <v>43.227114619370255</v>
      </c>
      <c r="CF181" s="32">
        <v>43.227114619370255</v>
      </c>
      <c r="CG181" s="32">
        <v>43.227114619370255</v>
      </c>
      <c r="CH181" s="32">
        <v>43.227114619370255</v>
      </c>
    </row>
    <row r="182">
      <c r="A182" s="15">
        <f t="shared" si="254"/>
        <v>53</v>
      </c>
      <c r="B182" s="40">
        <v>0.0</v>
      </c>
      <c r="M182" s="41">
        <f t="shared" ref="M182:T182" si="465">D$130*$B182</f>
        <v>0</v>
      </c>
      <c r="N182" s="41">
        <f t="shared" si="465"/>
        <v>0</v>
      </c>
      <c r="O182" s="41">
        <f t="shared" si="465"/>
        <v>0</v>
      </c>
      <c r="P182" s="41">
        <f t="shared" si="465"/>
        <v>0</v>
      </c>
      <c r="Q182" s="41">
        <f t="shared" si="465"/>
        <v>0</v>
      </c>
      <c r="R182" s="41">
        <f t="shared" si="465"/>
        <v>0</v>
      </c>
      <c r="S182" s="41">
        <f t="shared" si="465"/>
        <v>0</v>
      </c>
      <c r="T182" s="41">
        <f t="shared" si="465"/>
        <v>0</v>
      </c>
      <c r="V182" s="32">
        <v>129.57823246067647</v>
      </c>
      <c r="W182" s="32">
        <v>129.57823246067647</v>
      </c>
      <c r="X182" s="32">
        <v>129.57823246067647</v>
      </c>
      <c r="Y182" s="32">
        <v>129.57823246067647</v>
      </c>
      <c r="Z182" s="32">
        <v>129.57823246067647</v>
      </c>
      <c r="AA182" s="32">
        <v>129.57823246067647</v>
      </c>
      <c r="AB182" s="32">
        <v>129.57823246067647</v>
      </c>
      <c r="AC182" s="32">
        <v>129.57823246067647</v>
      </c>
      <c r="AE182" s="24">
        <f t="shared" ref="AE182:AL182" si="466">if(V182&gt;0,1,0)</f>
        <v>1</v>
      </c>
      <c r="AF182" s="24">
        <f t="shared" si="466"/>
        <v>1</v>
      </c>
      <c r="AG182" s="24">
        <f t="shared" si="466"/>
        <v>1</v>
      </c>
      <c r="AH182" s="24">
        <f t="shared" si="466"/>
        <v>1</v>
      </c>
      <c r="AI182" s="24">
        <f t="shared" si="466"/>
        <v>1</v>
      </c>
      <c r="AJ182" s="24">
        <f t="shared" si="466"/>
        <v>1</v>
      </c>
      <c r="AK182" s="24">
        <f t="shared" si="466"/>
        <v>1</v>
      </c>
      <c r="AL182" s="24">
        <f t="shared" si="466"/>
        <v>1</v>
      </c>
      <c r="AN182" s="29">
        <f t="shared" ref="AN182:AU182" si="467">M182*AE182</f>
        <v>0</v>
      </c>
      <c r="AO182" s="29">
        <f t="shared" si="467"/>
        <v>0</v>
      </c>
      <c r="AP182" s="29">
        <f t="shared" si="467"/>
        <v>0</v>
      </c>
      <c r="AQ182" s="29">
        <f t="shared" si="467"/>
        <v>0</v>
      </c>
      <c r="AR182" s="29">
        <f t="shared" si="467"/>
        <v>0</v>
      </c>
      <c r="AS182" s="29">
        <f t="shared" si="467"/>
        <v>0</v>
      </c>
      <c r="AT182" s="29">
        <f t="shared" si="467"/>
        <v>0</v>
      </c>
      <c r="AU182" s="29">
        <f t="shared" si="467"/>
        <v>0</v>
      </c>
      <c r="BO182" s="18">
        <f t="shared" ref="BO182:BR182" si="468">O55</f>
        <v>43.10941082</v>
      </c>
      <c r="BP182" s="18">
        <f t="shared" si="468"/>
        <v>43.10941082</v>
      </c>
      <c r="BQ182" s="18">
        <f t="shared" si="468"/>
        <v>43.10941082</v>
      </c>
      <c r="BR182" s="18">
        <f t="shared" si="468"/>
        <v>43.10941082</v>
      </c>
      <c r="BT182" s="32">
        <v>0.0</v>
      </c>
      <c r="BU182" s="32">
        <v>0.0</v>
      </c>
      <c r="BV182" s="32">
        <v>0.0</v>
      </c>
      <c r="BW182" s="32">
        <v>0.0</v>
      </c>
      <c r="BX182" s="32">
        <v>0.0</v>
      </c>
      <c r="BY182" s="32">
        <v>0.0</v>
      </c>
      <c r="BZ182" s="32">
        <v>0.0</v>
      </c>
      <c r="CA182" s="32">
        <v>0.0</v>
      </c>
      <c r="CE182" s="32">
        <v>43.21257885493309</v>
      </c>
      <c r="CF182" s="32">
        <v>43.21257885493309</v>
      </c>
      <c r="CG182" s="32">
        <v>43.21257885493309</v>
      </c>
      <c r="CH182" s="32">
        <v>43.21257885493309</v>
      </c>
    </row>
    <row r="183">
      <c r="A183" s="15">
        <f t="shared" si="254"/>
        <v>54</v>
      </c>
      <c r="B183" s="40">
        <v>0.0</v>
      </c>
      <c r="M183" s="41">
        <f t="shared" ref="M183:T183" si="469">D$130*$B183</f>
        <v>0</v>
      </c>
      <c r="N183" s="41">
        <f t="shared" si="469"/>
        <v>0</v>
      </c>
      <c r="O183" s="41">
        <f t="shared" si="469"/>
        <v>0</v>
      </c>
      <c r="P183" s="41">
        <f t="shared" si="469"/>
        <v>0</v>
      </c>
      <c r="Q183" s="41">
        <f t="shared" si="469"/>
        <v>0</v>
      </c>
      <c r="R183" s="41">
        <f t="shared" si="469"/>
        <v>0</v>
      </c>
      <c r="S183" s="41">
        <f t="shared" si="469"/>
        <v>0</v>
      </c>
      <c r="T183" s="41">
        <f t="shared" si="469"/>
        <v>0</v>
      </c>
      <c r="V183" s="32">
        <v>129.9093459597229</v>
      </c>
      <c r="W183" s="32">
        <v>129.9093459597229</v>
      </c>
      <c r="X183" s="32">
        <v>129.9093459597229</v>
      </c>
      <c r="Y183" s="32">
        <v>129.9093459597229</v>
      </c>
      <c r="Z183" s="32">
        <v>129.9093459597229</v>
      </c>
      <c r="AA183" s="32">
        <v>129.9093459597229</v>
      </c>
      <c r="AB183" s="32">
        <v>129.9093459597229</v>
      </c>
      <c r="AC183" s="32">
        <v>129.9093459597229</v>
      </c>
      <c r="AE183" s="24">
        <f t="shared" ref="AE183:AL183" si="470">if(V183&gt;0,1,0)</f>
        <v>1</v>
      </c>
      <c r="AF183" s="24">
        <f t="shared" si="470"/>
        <v>1</v>
      </c>
      <c r="AG183" s="24">
        <f t="shared" si="470"/>
        <v>1</v>
      </c>
      <c r="AH183" s="24">
        <f t="shared" si="470"/>
        <v>1</v>
      </c>
      <c r="AI183" s="24">
        <f t="shared" si="470"/>
        <v>1</v>
      </c>
      <c r="AJ183" s="24">
        <f t="shared" si="470"/>
        <v>1</v>
      </c>
      <c r="AK183" s="24">
        <f t="shared" si="470"/>
        <v>1</v>
      </c>
      <c r="AL183" s="24">
        <f t="shared" si="470"/>
        <v>1</v>
      </c>
      <c r="AN183" s="29">
        <f t="shared" ref="AN183:AU183" si="471">M183*AE183</f>
        <v>0</v>
      </c>
      <c r="AO183" s="29">
        <f t="shared" si="471"/>
        <v>0</v>
      </c>
      <c r="AP183" s="29">
        <f t="shared" si="471"/>
        <v>0</v>
      </c>
      <c r="AQ183" s="29">
        <f t="shared" si="471"/>
        <v>0</v>
      </c>
      <c r="AR183" s="29">
        <f t="shared" si="471"/>
        <v>0</v>
      </c>
      <c r="AS183" s="29">
        <f t="shared" si="471"/>
        <v>0</v>
      </c>
      <c r="AT183" s="29">
        <f t="shared" si="471"/>
        <v>0</v>
      </c>
      <c r="AU183" s="29">
        <f t="shared" si="471"/>
        <v>0</v>
      </c>
      <c r="BO183" s="18">
        <f t="shared" ref="BO183:BR183" si="472">O56</f>
        <v>43.21978199</v>
      </c>
      <c r="BP183" s="18">
        <f t="shared" si="472"/>
        <v>43.21978199</v>
      </c>
      <c r="BQ183" s="18">
        <f t="shared" si="472"/>
        <v>43.21978199</v>
      </c>
      <c r="BR183" s="18">
        <f t="shared" si="472"/>
        <v>43.21978199</v>
      </c>
      <c r="BT183" s="32">
        <v>0.0</v>
      </c>
      <c r="BU183" s="32">
        <v>0.0</v>
      </c>
      <c r="BV183" s="32">
        <v>0.0</v>
      </c>
      <c r="BW183" s="32">
        <v>0.0</v>
      </c>
      <c r="BX183" s="32">
        <v>0.0</v>
      </c>
      <c r="BY183" s="32">
        <v>0.0</v>
      </c>
      <c r="BZ183" s="32">
        <v>0.0</v>
      </c>
      <c r="CA183" s="32">
        <v>0.0</v>
      </c>
      <c r="CE183" s="32">
        <v>43.17549461314562</v>
      </c>
      <c r="CF183" s="32">
        <v>43.17549461314562</v>
      </c>
      <c r="CG183" s="32">
        <v>43.17549461314562</v>
      </c>
      <c r="CH183" s="32">
        <v>43.17549461314562</v>
      </c>
    </row>
    <row r="184">
      <c r="A184" s="15">
        <f t="shared" si="254"/>
        <v>55</v>
      </c>
      <c r="B184" s="40">
        <v>0.0</v>
      </c>
      <c r="M184" s="41">
        <f t="shared" ref="M184:T184" si="473">D$130*$B184</f>
        <v>0</v>
      </c>
      <c r="N184" s="41">
        <f t="shared" si="473"/>
        <v>0</v>
      </c>
      <c r="O184" s="41">
        <f t="shared" si="473"/>
        <v>0</v>
      </c>
      <c r="P184" s="41">
        <f t="shared" si="473"/>
        <v>0</v>
      </c>
      <c r="Q184" s="41">
        <f t="shared" si="473"/>
        <v>0</v>
      </c>
      <c r="R184" s="41">
        <f t="shared" si="473"/>
        <v>0</v>
      </c>
      <c r="S184" s="41">
        <f t="shared" si="473"/>
        <v>0</v>
      </c>
      <c r="T184" s="41">
        <f t="shared" si="473"/>
        <v>0</v>
      </c>
      <c r="V184" s="32">
        <v>129.57816210527506</v>
      </c>
      <c r="W184" s="32">
        <v>129.57816210527506</v>
      </c>
      <c r="X184" s="32">
        <v>129.57816210527506</v>
      </c>
      <c r="Y184" s="32">
        <v>129.57816210527506</v>
      </c>
      <c r="Z184" s="32">
        <v>129.57816210527506</v>
      </c>
      <c r="AA184" s="32">
        <v>129.57816210527506</v>
      </c>
      <c r="AB184" s="32">
        <v>129.57816210527506</v>
      </c>
      <c r="AC184" s="32">
        <v>129.57816210527506</v>
      </c>
      <c r="AE184" s="24">
        <f t="shared" ref="AE184:AL184" si="474">if(V184&gt;0,1,0)</f>
        <v>1</v>
      </c>
      <c r="AF184" s="24">
        <f t="shared" si="474"/>
        <v>1</v>
      </c>
      <c r="AG184" s="24">
        <f t="shared" si="474"/>
        <v>1</v>
      </c>
      <c r="AH184" s="24">
        <f t="shared" si="474"/>
        <v>1</v>
      </c>
      <c r="AI184" s="24">
        <f t="shared" si="474"/>
        <v>1</v>
      </c>
      <c r="AJ184" s="24">
        <f t="shared" si="474"/>
        <v>1</v>
      </c>
      <c r="AK184" s="24">
        <f t="shared" si="474"/>
        <v>1</v>
      </c>
      <c r="AL184" s="24">
        <f t="shared" si="474"/>
        <v>1</v>
      </c>
      <c r="AN184" s="29">
        <f t="shared" ref="AN184:AU184" si="475">M184*AE184</f>
        <v>0</v>
      </c>
      <c r="AO184" s="29">
        <f t="shared" si="475"/>
        <v>0</v>
      </c>
      <c r="AP184" s="29">
        <f t="shared" si="475"/>
        <v>0</v>
      </c>
      <c r="AQ184" s="29">
        <f t="shared" si="475"/>
        <v>0</v>
      </c>
      <c r="AR184" s="29">
        <f t="shared" si="475"/>
        <v>0</v>
      </c>
      <c r="AS184" s="29">
        <f t="shared" si="475"/>
        <v>0</v>
      </c>
      <c r="AT184" s="29">
        <f t="shared" si="475"/>
        <v>0</v>
      </c>
      <c r="AU184" s="29">
        <f t="shared" si="475"/>
        <v>0</v>
      </c>
      <c r="BO184" s="18">
        <f t="shared" ref="BO184:BR184" si="476">O57</f>
        <v>43.10938737</v>
      </c>
      <c r="BP184" s="18">
        <f t="shared" si="476"/>
        <v>43.10938737</v>
      </c>
      <c r="BQ184" s="18">
        <f t="shared" si="476"/>
        <v>43.10938737</v>
      </c>
      <c r="BR184" s="18">
        <f t="shared" si="476"/>
        <v>43.10938737</v>
      </c>
      <c r="BT184" s="32">
        <v>0.0</v>
      </c>
      <c r="BU184" s="32">
        <v>0.0</v>
      </c>
      <c r="BV184" s="32">
        <v>0.0</v>
      </c>
      <c r="BW184" s="32">
        <v>0.0</v>
      </c>
      <c r="BX184" s="32">
        <v>0.0</v>
      </c>
      <c r="BY184" s="32">
        <v>0.0</v>
      </c>
      <c r="BZ184" s="32">
        <v>0.0</v>
      </c>
      <c r="CA184" s="32">
        <v>0.0</v>
      </c>
      <c r="CE184" s="32">
        <v>43.14558300362481</v>
      </c>
      <c r="CF184" s="32">
        <v>43.14558300362481</v>
      </c>
      <c r="CG184" s="32">
        <v>43.14558300362481</v>
      </c>
      <c r="CH184" s="32">
        <v>43.14558300362481</v>
      </c>
    </row>
    <row r="185">
      <c r="A185" s="15">
        <f t="shared" si="254"/>
        <v>56</v>
      </c>
      <c r="B185" s="40">
        <v>0.0</v>
      </c>
      <c r="M185" s="41">
        <f t="shared" ref="M185:T185" si="477">D$130*$B185</f>
        <v>0</v>
      </c>
      <c r="N185" s="41">
        <f t="shared" si="477"/>
        <v>0</v>
      </c>
      <c r="O185" s="41">
        <f t="shared" si="477"/>
        <v>0</v>
      </c>
      <c r="P185" s="41">
        <f t="shared" si="477"/>
        <v>0</v>
      </c>
      <c r="Q185" s="41">
        <f t="shared" si="477"/>
        <v>0</v>
      </c>
      <c r="R185" s="41">
        <f t="shared" si="477"/>
        <v>0</v>
      </c>
      <c r="S185" s="41">
        <f t="shared" si="477"/>
        <v>0</v>
      </c>
      <c r="T185" s="41">
        <f t="shared" si="477"/>
        <v>0</v>
      </c>
      <c r="V185" s="32">
        <v>129.92461736474843</v>
      </c>
      <c r="W185" s="32">
        <v>129.92461736474843</v>
      </c>
      <c r="X185" s="32">
        <v>129.92461736474843</v>
      </c>
      <c r="Y185" s="32">
        <v>129.92461736474843</v>
      </c>
      <c r="Z185" s="32">
        <v>129.92461736474843</v>
      </c>
      <c r="AA185" s="32">
        <v>129.92461736474843</v>
      </c>
      <c r="AB185" s="32">
        <v>129.92461736474843</v>
      </c>
      <c r="AC185" s="32">
        <v>129.92461736474843</v>
      </c>
      <c r="AE185" s="24">
        <f t="shared" ref="AE185:AL185" si="478">if(V185&gt;0,1,0)</f>
        <v>1</v>
      </c>
      <c r="AF185" s="24">
        <f t="shared" si="478"/>
        <v>1</v>
      </c>
      <c r="AG185" s="24">
        <f t="shared" si="478"/>
        <v>1</v>
      </c>
      <c r="AH185" s="24">
        <f t="shared" si="478"/>
        <v>1</v>
      </c>
      <c r="AI185" s="24">
        <f t="shared" si="478"/>
        <v>1</v>
      </c>
      <c r="AJ185" s="24">
        <f t="shared" si="478"/>
        <v>1</v>
      </c>
      <c r="AK185" s="24">
        <f t="shared" si="478"/>
        <v>1</v>
      </c>
      <c r="AL185" s="24">
        <f t="shared" si="478"/>
        <v>1</v>
      </c>
      <c r="AN185" s="29">
        <f t="shared" ref="AN185:AU185" si="479">M185*AE185</f>
        <v>0</v>
      </c>
      <c r="AO185" s="29">
        <f t="shared" si="479"/>
        <v>0</v>
      </c>
      <c r="AP185" s="29">
        <f t="shared" si="479"/>
        <v>0</v>
      </c>
      <c r="AQ185" s="29">
        <f t="shared" si="479"/>
        <v>0</v>
      </c>
      <c r="AR185" s="29">
        <f t="shared" si="479"/>
        <v>0</v>
      </c>
      <c r="AS185" s="29">
        <f t="shared" si="479"/>
        <v>0</v>
      </c>
      <c r="AT185" s="29">
        <f t="shared" si="479"/>
        <v>0</v>
      </c>
      <c r="AU185" s="29">
        <f t="shared" si="479"/>
        <v>0</v>
      </c>
      <c r="BO185" s="18">
        <f t="shared" ref="BO185:BR185" si="480">O58</f>
        <v>43.22487245</v>
      </c>
      <c r="BP185" s="18">
        <f t="shared" si="480"/>
        <v>43.22487245</v>
      </c>
      <c r="BQ185" s="18">
        <f t="shared" si="480"/>
        <v>43.22487245</v>
      </c>
      <c r="BR185" s="18">
        <f t="shared" si="480"/>
        <v>43.22487245</v>
      </c>
      <c r="BT185" s="32">
        <v>0.0</v>
      </c>
      <c r="BU185" s="32">
        <v>0.0</v>
      </c>
      <c r="BV185" s="32">
        <v>0.0</v>
      </c>
      <c r="BW185" s="32">
        <v>0.0</v>
      </c>
      <c r="BX185" s="32">
        <v>0.0</v>
      </c>
      <c r="BY185" s="32">
        <v>0.0</v>
      </c>
      <c r="BZ185" s="32">
        <v>0.0</v>
      </c>
      <c r="CA185" s="32">
        <v>0.0</v>
      </c>
      <c r="CE185" s="32">
        <v>43.23434717681316</v>
      </c>
      <c r="CF185" s="32">
        <v>43.23434717681316</v>
      </c>
      <c r="CG185" s="32">
        <v>43.23434717681316</v>
      </c>
      <c r="CH185" s="32">
        <v>43.23434717681316</v>
      </c>
    </row>
    <row r="186">
      <c r="A186" s="15">
        <f t="shared" si="254"/>
        <v>57</v>
      </c>
      <c r="B186" s="40">
        <v>0.0</v>
      </c>
      <c r="M186" s="41">
        <f t="shared" ref="M186:T186" si="481">D$130*$B186</f>
        <v>0</v>
      </c>
      <c r="N186" s="41">
        <f t="shared" si="481"/>
        <v>0</v>
      </c>
      <c r="O186" s="41">
        <f t="shared" si="481"/>
        <v>0</v>
      </c>
      <c r="P186" s="41">
        <f t="shared" si="481"/>
        <v>0</v>
      </c>
      <c r="Q186" s="41">
        <f t="shared" si="481"/>
        <v>0</v>
      </c>
      <c r="R186" s="41">
        <f t="shared" si="481"/>
        <v>0</v>
      </c>
      <c r="S186" s="41">
        <f t="shared" si="481"/>
        <v>0</v>
      </c>
      <c r="T186" s="41">
        <f t="shared" si="481"/>
        <v>0</v>
      </c>
      <c r="V186" s="32">
        <v>129.86348986074285</v>
      </c>
      <c r="W186" s="32">
        <v>129.86348986074285</v>
      </c>
      <c r="X186" s="32">
        <v>129.86348986074285</v>
      </c>
      <c r="Y186" s="32">
        <v>129.86348986074285</v>
      </c>
      <c r="Z186" s="32">
        <v>129.86348986074285</v>
      </c>
      <c r="AA186" s="32">
        <v>129.86348986074285</v>
      </c>
      <c r="AB186" s="32">
        <v>129.86348986074285</v>
      </c>
      <c r="AC186" s="32">
        <v>129.86348986074285</v>
      </c>
      <c r="AE186" s="24">
        <f t="shared" ref="AE186:AL186" si="482">if(V186&gt;0,1,0)</f>
        <v>1</v>
      </c>
      <c r="AF186" s="24">
        <f t="shared" si="482"/>
        <v>1</v>
      </c>
      <c r="AG186" s="24">
        <f t="shared" si="482"/>
        <v>1</v>
      </c>
      <c r="AH186" s="24">
        <f t="shared" si="482"/>
        <v>1</v>
      </c>
      <c r="AI186" s="24">
        <f t="shared" si="482"/>
        <v>1</v>
      </c>
      <c r="AJ186" s="24">
        <f t="shared" si="482"/>
        <v>1</v>
      </c>
      <c r="AK186" s="24">
        <f t="shared" si="482"/>
        <v>1</v>
      </c>
      <c r="AL186" s="24">
        <f t="shared" si="482"/>
        <v>1</v>
      </c>
      <c r="AN186" s="29">
        <f t="shared" ref="AN186:AU186" si="483">M186*AE186</f>
        <v>0</v>
      </c>
      <c r="AO186" s="29">
        <f t="shared" si="483"/>
        <v>0</v>
      </c>
      <c r="AP186" s="29">
        <f t="shared" si="483"/>
        <v>0</v>
      </c>
      <c r="AQ186" s="29">
        <f t="shared" si="483"/>
        <v>0</v>
      </c>
      <c r="AR186" s="29">
        <f t="shared" si="483"/>
        <v>0</v>
      </c>
      <c r="AS186" s="29">
        <f t="shared" si="483"/>
        <v>0</v>
      </c>
      <c r="AT186" s="29">
        <f t="shared" si="483"/>
        <v>0</v>
      </c>
      <c r="AU186" s="29">
        <f t="shared" si="483"/>
        <v>0</v>
      </c>
      <c r="BO186" s="18">
        <f t="shared" ref="BO186:BR186" si="484">O59</f>
        <v>43.20449662</v>
      </c>
      <c r="BP186" s="18">
        <f t="shared" si="484"/>
        <v>43.20449662</v>
      </c>
      <c r="BQ186" s="18">
        <f t="shared" si="484"/>
        <v>43.20449662</v>
      </c>
      <c r="BR186" s="18">
        <f t="shared" si="484"/>
        <v>43.20449662</v>
      </c>
      <c r="BT186" s="32">
        <v>0.0</v>
      </c>
      <c r="BU186" s="32">
        <v>0.0</v>
      </c>
      <c r="BV186" s="32">
        <v>0.0</v>
      </c>
      <c r="BW186" s="32">
        <v>0.0</v>
      </c>
      <c r="BX186" s="32">
        <v>0.0</v>
      </c>
      <c r="BY186" s="32">
        <v>0.0</v>
      </c>
      <c r="BZ186" s="32">
        <v>0.0</v>
      </c>
      <c r="CA186" s="32">
        <v>0.0</v>
      </c>
      <c r="CE186" s="32">
        <v>43.11313229179842</v>
      </c>
      <c r="CF186" s="32">
        <v>43.11313229179842</v>
      </c>
      <c r="CG186" s="32">
        <v>43.11313229179842</v>
      </c>
      <c r="CH186" s="32">
        <v>43.11313229179842</v>
      </c>
    </row>
    <row r="187">
      <c r="A187" s="15">
        <f t="shared" si="254"/>
        <v>58</v>
      </c>
      <c r="B187" s="40">
        <v>0.0</v>
      </c>
      <c r="M187" s="41">
        <f t="shared" ref="M187:T187" si="485">D$130*$B187</f>
        <v>0</v>
      </c>
      <c r="N187" s="41">
        <f t="shared" si="485"/>
        <v>0</v>
      </c>
      <c r="O187" s="41">
        <f t="shared" si="485"/>
        <v>0</v>
      </c>
      <c r="P187" s="41">
        <f t="shared" si="485"/>
        <v>0</v>
      </c>
      <c r="Q187" s="41">
        <f t="shared" si="485"/>
        <v>0</v>
      </c>
      <c r="R187" s="41">
        <f t="shared" si="485"/>
        <v>0</v>
      </c>
      <c r="S187" s="41">
        <f t="shared" si="485"/>
        <v>0</v>
      </c>
      <c r="T187" s="41">
        <f t="shared" si="485"/>
        <v>0</v>
      </c>
      <c r="V187" s="32">
        <v>129.9942413337597</v>
      </c>
      <c r="W187" s="32">
        <v>129.9942413337597</v>
      </c>
      <c r="X187" s="32">
        <v>129.9942413337597</v>
      </c>
      <c r="Y187" s="32">
        <v>129.9942413337597</v>
      </c>
      <c r="Z187" s="32">
        <v>129.9942413337597</v>
      </c>
      <c r="AA187" s="32">
        <v>129.9942413337597</v>
      </c>
      <c r="AB187" s="32">
        <v>129.9942413337597</v>
      </c>
      <c r="AC187" s="32">
        <v>129.9942413337597</v>
      </c>
      <c r="AE187" s="24">
        <f t="shared" ref="AE187:AL187" si="486">if(V187&gt;0,1,0)</f>
        <v>1</v>
      </c>
      <c r="AF187" s="24">
        <f t="shared" si="486"/>
        <v>1</v>
      </c>
      <c r="AG187" s="24">
        <f t="shared" si="486"/>
        <v>1</v>
      </c>
      <c r="AH187" s="24">
        <f t="shared" si="486"/>
        <v>1</v>
      </c>
      <c r="AI187" s="24">
        <f t="shared" si="486"/>
        <v>1</v>
      </c>
      <c r="AJ187" s="24">
        <f t="shared" si="486"/>
        <v>1</v>
      </c>
      <c r="AK187" s="24">
        <f t="shared" si="486"/>
        <v>1</v>
      </c>
      <c r="AL187" s="24">
        <f t="shared" si="486"/>
        <v>1</v>
      </c>
      <c r="AN187" s="29">
        <f t="shared" ref="AN187:AU187" si="487">M187*AE187</f>
        <v>0</v>
      </c>
      <c r="AO187" s="29">
        <f t="shared" si="487"/>
        <v>0</v>
      </c>
      <c r="AP187" s="29">
        <f t="shared" si="487"/>
        <v>0</v>
      </c>
      <c r="AQ187" s="29">
        <f t="shared" si="487"/>
        <v>0</v>
      </c>
      <c r="AR187" s="29">
        <f t="shared" si="487"/>
        <v>0</v>
      </c>
      <c r="AS187" s="29">
        <f t="shared" si="487"/>
        <v>0</v>
      </c>
      <c r="AT187" s="29">
        <f t="shared" si="487"/>
        <v>0</v>
      </c>
      <c r="AU187" s="29">
        <f t="shared" si="487"/>
        <v>0</v>
      </c>
      <c r="BO187" s="18">
        <f t="shared" ref="BO187:BR187" si="488">O60</f>
        <v>43.24808044</v>
      </c>
      <c r="BP187" s="18">
        <f t="shared" si="488"/>
        <v>43.24808044</v>
      </c>
      <c r="BQ187" s="18">
        <f t="shared" si="488"/>
        <v>43.24808044</v>
      </c>
      <c r="BR187" s="18">
        <f t="shared" si="488"/>
        <v>43.24808044</v>
      </c>
      <c r="BT187" s="32">
        <v>0.0</v>
      </c>
      <c r="BU187" s="32">
        <v>0.0</v>
      </c>
      <c r="BV187" s="32">
        <v>0.0</v>
      </c>
      <c r="BW187" s="32">
        <v>0.0</v>
      </c>
      <c r="BX187" s="32">
        <v>0.0</v>
      </c>
      <c r="BY187" s="32">
        <v>0.0</v>
      </c>
      <c r="BZ187" s="32">
        <v>0.0</v>
      </c>
      <c r="CA187" s="32">
        <v>0.0</v>
      </c>
      <c r="CE187" s="32">
        <v>43.15238963438448</v>
      </c>
      <c r="CF187" s="32">
        <v>43.15238963438448</v>
      </c>
      <c r="CG187" s="32">
        <v>43.15238963438448</v>
      </c>
      <c r="CH187" s="32">
        <v>43.15238963438448</v>
      </c>
    </row>
    <row r="188">
      <c r="BT188" s="32">
        <v>0.0</v>
      </c>
      <c r="BU188" s="32">
        <v>0.0</v>
      </c>
      <c r="BV188" s="32">
        <v>0.0</v>
      </c>
      <c r="BW188" s="32">
        <v>0.0</v>
      </c>
      <c r="BX188" s="32">
        <v>0.0</v>
      </c>
      <c r="BY188" s="32">
        <v>0.0</v>
      </c>
      <c r="BZ188" s="32">
        <v>0.0</v>
      </c>
      <c r="CA188" s="32">
        <v>0.0</v>
      </c>
      <c r="CE188" s="32">
        <v>43.10941082022549</v>
      </c>
      <c r="CF188" s="32">
        <v>43.10941082022549</v>
      </c>
      <c r="CG188" s="32">
        <v>43.10941082022549</v>
      </c>
      <c r="CH188" s="32">
        <v>43.10941082022549</v>
      </c>
    </row>
    <row r="189">
      <c r="BT189" s="32">
        <v>0.0</v>
      </c>
      <c r="BU189" s="32">
        <v>0.0</v>
      </c>
      <c r="BV189" s="32">
        <v>0.0</v>
      </c>
      <c r="BW189" s="32">
        <v>0.0</v>
      </c>
      <c r="BX189" s="32">
        <v>0.0</v>
      </c>
      <c r="BY189" s="32">
        <v>0.0</v>
      </c>
      <c r="BZ189" s="32">
        <v>0.0</v>
      </c>
      <c r="CA189" s="32">
        <v>0.0</v>
      </c>
      <c r="CE189" s="32">
        <v>43.219781986574304</v>
      </c>
      <c r="CF189" s="32">
        <v>43.219781986574304</v>
      </c>
      <c r="CG189" s="32">
        <v>43.219781986574304</v>
      </c>
      <c r="CH189" s="32">
        <v>43.219781986574304</v>
      </c>
    </row>
    <row r="190">
      <c r="BT190" s="32">
        <v>0.0</v>
      </c>
      <c r="BU190" s="32">
        <v>0.0</v>
      </c>
      <c r="BV190" s="32">
        <v>0.0</v>
      </c>
      <c r="BW190" s="32">
        <v>0.0</v>
      </c>
      <c r="BX190" s="32">
        <v>0.0</v>
      </c>
      <c r="BY190" s="32">
        <v>0.0</v>
      </c>
      <c r="BZ190" s="32">
        <v>0.0</v>
      </c>
      <c r="CA190" s="32">
        <v>0.0</v>
      </c>
      <c r="CE190" s="32">
        <v>43.10938736842502</v>
      </c>
      <c r="CF190" s="32">
        <v>43.10938736842502</v>
      </c>
      <c r="CG190" s="32">
        <v>43.10938736842502</v>
      </c>
      <c r="CH190" s="32">
        <v>43.10938736842502</v>
      </c>
    </row>
    <row r="191">
      <c r="BT191" s="32">
        <v>0.0</v>
      </c>
      <c r="BU191" s="32">
        <v>0.0</v>
      </c>
      <c r="BV191" s="32">
        <v>0.0</v>
      </c>
      <c r="BW191" s="32">
        <v>0.0</v>
      </c>
      <c r="BX191" s="32">
        <v>0.0</v>
      </c>
      <c r="BY191" s="32">
        <v>0.0</v>
      </c>
      <c r="BZ191" s="32">
        <v>0.0</v>
      </c>
      <c r="CA191" s="32">
        <v>0.0</v>
      </c>
      <c r="CE191" s="32">
        <v>43.224872454916145</v>
      </c>
      <c r="CF191" s="32">
        <v>43.224872454916145</v>
      </c>
      <c r="CG191" s="32">
        <v>43.224872454916145</v>
      </c>
      <c r="CH191" s="32">
        <v>43.224872454916145</v>
      </c>
    </row>
    <row r="192">
      <c r="BT192" s="32">
        <v>0.0</v>
      </c>
      <c r="BU192" s="32">
        <v>0.0</v>
      </c>
      <c r="BV192" s="32">
        <v>0.0</v>
      </c>
      <c r="BW192" s="32">
        <v>0.0</v>
      </c>
      <c r="BX192" s="32">
        <v>0.0</v>
      </c>
      <c r="BY192" s="32">
        <v>0.0</v>
      </c>
      <c r="BZ192" s="32">
        <v>0.0</v>
      </c>
      <c r="CA192" s="32">
        <v>0.0</v>
      </c>
      <c r="CE192" s="32">
        <v>43.20449662024761</v>
      </c>
      <c r="CF192" s="32">
        <v>43.20449662024761</v>
      </c>
      <c r="CG192" s="32">
        <v>43.20449662024761</v>
      </c>
      <c r="CH192" s="32">
        <v>43.20449662024761</v>
      </c>
    </row>
    <row r="193">
      <c r="BT193" s="32">
        <v>0.0</v>
      </c>
      <c r="BU193" s="32">
        <v>0.0</v>
      </c>
      <c r="BV193" s="32">
        <v>0.0</v>
      </c>
      <c r="BW193" s="32">
        <v>0.0</v>
      </c>
      <c r="BX193" s="32">
        <v>0.0</v>
      </c>
      <c r="BY193" s="32">
        <v>0.0</v>
      </c>
      <c r="BZ193" s="32">
        <v>0.0</v>
      </c>
      <c r="CA193" s="32">
        <v>0.0</v>
      </c>
      <c r="CE193" s="32">
        <v>43.24808044458656</v>
      </c>
      <c r="CF193" s="32">
        <v>43.24808044458656</v>
      </c>
      <c r="CG193" s="32">
        <v>43.24808044458656</v>
      </c>
      <c r="CH193" s="32">
        <v>43.24808044458656</v>
      </c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  <c r="BN199" s="47"/>
      <c r="BO199" s="47"/>
      <c r="BP199" s="47"/>
      <c r="BQ199" s="47"/>
      <c r="BR199" s="47"/>
      <c r="BS199" s="47"/>
      <c r="BT199" s="47"/>
      <c r="BU199" s="47"/>
      <c r="BV199" s="47"/>
      <c r="BW199" s="47"/>
      <c r="BX199" s="47"/>
      <c r="BY199" s="47"/>
      <c r="BZ199" s="47"/>
      <c r="CA199" s="47"/>
      <c r="CB199" s="47"/>
      <c r="CC199" s="47"/>
      <c r="CD199" s="47"/>
      <c r="CE199" s="47"/>
      <c r="CF199" s="47"/>
      <c r="CG199" s="47"/>
      <c r="CH199" s="47"/>
      <c r="CI199" s="47"/>
      <c r="CJ199" s="47"/>
      <c r="CK199" s="47"/>
      <c r="CL199" s="47"/>
      <c r="CM199" s="47"/>
      <c r="CN199" s="47"/>
      <c r="CO199" s="47"/>
      <c r="CP199" s="47"/>
      <c r="CQ199" s="47"/>
      <c r="CR199" s="47"/>
      <c r="CS199" s="47"/>
      <c r="CT199" s="47"/>
      <c r="CU199" s="47"/>
      <c r="CV199" s="47"/>
      <c r="CW199" s="47"/>
      <c r="CX199" s="47"/>
      <c r="CY199" s="47"/>
      <c r="CZ199" s="47"/>
      <c r="DA199" s="47"/>
      <c r="DB199" s="47"/>
      <c r="DC199" s="47"/>
      <c r="DD199" s="47"/>
      <c r="DE199" s="47"/>
      <c r="DF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6"/>
      <c r="AJ200" s="4" t="s">
        <v>3</v>
      </c>
      <c r="AK200" s="5" t="s">
        <v>4</v>
      </c>
      <c r="AL200" s="6"/>
      <c r="AM200" s="6"/>
      <c r="AN200" s="46"/>
      <c r="AO200" s="46"/>
      <c r="AP200" s="46"/>
      <c r="AQ200" s="46"/>
      <c r="AR200" s="46"/>
      <c r="AS200" s="46"/>
      <c r="AT200" s="46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  <c r="BN200" s="47"/>
      <c r="BO200" s="47"/>
      <c r="BP200" s="47"/>
      <c r="BQ200" s="47"/>
      <c r="BR200" s="47"/>
      <c r="BS200" s="47"/>
      <c r="BT200" s="47"/>
      <c r="BU200" s="47"/>
      <c r="BV200" s="47"/>
      <c r="BW200" s="47"/>
      <c r="BX200" s="47"/>
      <c r="BY200" s="47"/>
      <c r="BZ200" s="47"/>
      <c r="CA200" s="47"/>
      <c r="CB200" s="47"/>
      <c r="CC200" s="47"/>
      <c r="CD200" s="47"/>
      <c r="CE200" s="47"/>
      <c r="CF200" s="47"/>
      <c r="CG200" s="47"/>
      <c r="CH200" s="47"/>
      <c r="CI200" s="47"/>
      <c r="CJ200" s="47"/>
      <c r="CK200" s="47"/>
      <c r="CL200" s="47"/>
      <c r="CM200" s="47"/>
      <c r="CN200" s="47"/>
      <c r="CO200" s="47"/>
      <c r="CP200" s="47"/>
      <c r="CQ200" s="47"/>
      <c r="CR200" s="47"/>
      <c r="CS200" s="47"/>
      <c r="CT200" s="47"/>
      <c r="CU200" s="47"/>
      <c r="CV200" s="47"/>
      <c r="CW200" s="47"/>
      <c r="CX200" s="47"/>
      <c r="CY200" s="47"/>
      <c r="CZ200" s="47"/>
      <c r="DA200" s="47"/>
      <c r="DB200" s="47"/>
      <c r="DC200" s="47"/>
      <c r="DD200" s="47"/>
      <c r="DE200" s="47"/>
      <c r="DF200" s="47"/>
    </row>
    <row r="201">
      <c r="B201" s="36" t="s">
        <v>21</v>
      </c>
      <c r="K201" s="8" t="s">
        <v>35</v>
      </c>
      <c r="L201" s="8"/>
      <c r="M201" s="8"/>
      <c r="N201" s="8"/>
      <c r="P201" s="8" t="s">
        <v>36</v>
      </c>
      <c r="U201" s="36" t="s">
        <v>6</v>
      </c>
      <c r="Z201" s="27" t="s">
        <v>37</v>
      </c>
      <c r="AE201" s="8" t="s">
        <v>21</v>
      </c>
      <c r="AJ201" s="6"/>
      <c r="AK201" s="6"/>
      <c r="AL201" s="6"/>
      <c r="AM201" s="6"/>
    </row>
    <row r="202">
      <c r="A202" s="15">
        <v>1.0</v>
      </c>
      <c r="B202" s="48">
        <f t="shared" ref="B202:I202" si="489">AN130</f>
        <v>0.08059211011</v>
      </c>
      <c r="C202" s="48">
        <f t="shared" si="489"/>
        <v>0.08059211011</v>
      </c>
      <c r="D202" s="48">
        <f t="shared" si="489"/>
        <v>0.08059211011</v>
      </c>
      <c r="E202" s="48">
        <f t="shared" si="489"/>
        <v>0.08059211011</v>
      </c>
      <c r="F202" s="48">
        <f t="shared" si="489"/>
        <v>0.08059211011</v>
      </c>
      <c r="G202" s="48">
        <f t="shared" si="489"/>
        <v>0.08059211011</v>
      </c>
      <c r="H202" s="48">
        <f t="shared" si="489"/>
        <v>0.08059211011</v>
      </c>
      <c r="I202" s="48">
        <f t="shared" si="489"/>
        <v>0.08059211011</v>
      </c>
      <c r="K202" s="30">
        <v>0.75</v>
      </c>
      <c r="L202" s="30">
        <v>0.75</v>
      </c>
      <c r="M202" s="30">
        <v>0.75</v>
      </c>
      <c r="N202" s="30">
        <v>0.75</v>
      </c>
      <c r="P202" s="24">
        <f t="shared" ref="P202:S202" si="490">$B202*K$202+$C202*K$203+$D202*K$204+$E202*K$205+$F202*K$206+$G202*K$207+$H202*K$208+$I202*K$209</f>
        <v>0.4835526606</v>
      </c>
      <c r="Q202" s="24">
        <f t="shared" si="490"/>
        <v>0.4835526606</v>
      </c>
      <c r="R202" s="24">
        <f t="shared" si="490"/>
        <v>0.4835526606</v>
      </c>
      <c r="S202" s="24">
        <f t="shared" si="490"/>
        <v>0.4835526606</v>
      </c>
      <c r="U202" s="32">
        <f t="shared" ref="U202:X202" si="491">O3</f>
        <v>0</v>
      </c>
      <c r="V202" s="32">
        <f t="shared" si="491"/>
        <v>0</v>
      </c>
      <c r="W202" s="32">
        <f t="shared" si="491"/>
        <v>0</v>
      </c>
      <c r="X202" s="32">
        <f t="shared" si="491"/>
        <v>0</v>
      </c>
      <c r="Z202" s="24">
        <f t="shared" ref="Z202:AC202" si="492">IF(U202&gt;0,1,0)</f>
        <v>0</v>
      </c>
      <c r="AA202" s="24">
        <f t="shared" si="492"/>
        <v>0</v>
      </c>
      <c r="AB202" s="24">
        <f t="shared" si="492"/>
        <v>0</v>
      </c>
      <c r="AC202" s="24">
        <f t="shared" si="492"/>
        <v>0</v>
      </c>
      <c r="AE202" s="29">
        <f t="shared" ref="AE202:AH202" si="493">P202*Z202</f>
        <v>0</v>
      </c>
      <c r="AF202" s="29">
        <f t="shared" si="493"/>
        <v>0</v>
      </c>
      <c r="AG202" s="29">
        <f t="shared" si="493"/>
        <v>0</v>
      </c>
      <c r="AH202" s="29">
        <f t="shared" si="493"/>
        <v>0</v>
      </c>
      <c r="AJ202" s="37">
        <v>0.75</v>
      </c>
      <c r="AK202" s="37">
        <v>0.75</v>
      </c>
      <c r="AL202" s="37">
        <v>0.75</v>
      </c>
      <c r="AM202" s="37">
        <v>0.75</v>
      </c>
      <c r="AO202" s="27" t="s">
        <v>33</v>
      </c>
      <c r="AP202" s="8"/>
      <c r="AS202" s="27" t="s">
        <v>38</v>
      </c>
      <c r="AX202" s="36" t="s">
        <v>39</v>
      </c>
      <c r="BA202" s="36" t="s">
        <v>40</v>
      </c>
    </row>
    <row r="203">
      <c r="A203" s="15">
        <f t="shared" ref="A203:A259" si="501">A202+1</f>
        <v>2</v>
      </c>
      <c r="B203" s="48">
        <f t="shared" ref="B203:I203" si="494">AN131</f>
        <v>0.08059211011</v>
      </c>
      <c r="C203" s="48">
        <f t="shared" si="494"/>
        <v>0.08059211011</v>
      </c>
      <c r="D203" s="48">
        <f t="shared" si="494"/>
        <v>0.08059211011</v>
      </c>
      <c r="E203" s="48">
        <f t="shared" si="494"/>
        <v>0.08059211011</v>
      </c>
      <c r="F203" s="48">
        <f t="shared" si="494"/>
        <v>0.08059211011</v>
      </c>
      <c r="G203" s="48">
        <f t="shared" si="494"/>
        <v>0.08059211011</v>
      </c>
      <c r="H203" s="48">
        <f t="shared" si="494"/>
        <v>0.08059211011</v>
      </c>
      <c r="I203" s="48">
        <f t="shared" si="494"/>
        <v>0.08059211011</v>
      </c>
      <c r="K203" s="30">
        <v>0.75</v>
      </c>
      <c r="L203" s="30">
        <v>0.75</v>
      </c>
      <c r="M203" s="30">
        <v>0.75</v>
      </c>
      <c r="N203" s="30">
        <v>0.75</v>
      </c>
      <c r="P203" s="24">
        <f t="shared" ref="P203:S203" si="495">$B203*K$202+$C203*K$203+$D203*K$204+$E203*K$205+$F203*K$206+$G203*K$207+$H203*K$208+$I203*K$209</f>
        <v>0.4835526606</v>
      </c>
      <c r="Q203" s="24">
        <f t="shared" si="495"/>
        <v>0.4835526606</v>
      </c>
      <c r="R203" s="24">
        <f t="shared" si="495"/>
        <v>0.4835526606</v>
      </c>
      <c r="S203" s="24">
        <f t="shared" si="495"/>
        <v>0.4835526606</v>
      </c>
      <c r="U203" s="32">
        <f t="shared" ref="U203:X203" si="496">O4</f>
        <v>0</v>
      </c>
      <c r="V203" s="32">
        <f t="shared" si="496"/>
        <v>0</v>
      </c>
      <c r="W203" s="32">
        <f t="shared" si="496"/>
        <v>0</v>
      </c>
      <c r="X203" s="32">
        <f t="shared" si="496"/>
        <v>0</v>
      </c>
      <c r="Z203" s="24">
        <f t="shared" ref="Z203:AC203" si="497">IF(U203&gt;0,1,0)</f>
        <v>0</v>
      </c>
      <c r="AA203" s="24">
        <f t="shared" si="497"/>
        <v>0</v>
      </c>
      <c r="AB203" s="24">
        <f t="shared" si="497"/>
        <v>0</v>
      </c>
      <c r="AC203" s="24">
        <f t="shared" si="497"/>
        <v>0</v>
      </c>
      <c r="AE203" s="29">
        <f t="shared" ref="AE203:AH203" si="498">P203*Z203</f>
        <v>0</v>
      </c>
      <c r="AF203" s="29">
        <f t="shared" si="498"/>
        <v>0</v>
      </c>
      <c r="AG203" s="29">
        <f t="shared" si="498"/>
        <v>0</v>
      </c>
      <c r="AH203" s="29">
        <f t="shared" si="498"/>
        <v>0</v>
      </c>
      <c r="AJ203" s="37">
        <v>0.75</v>
      </c>
      <c r="AK203" s="37">
        <v>0.75</v>
      </c>
      <c r="AL203" s="37">
        <v>0.75</v>
      </c>
      <c r="AM203" s="37">
        <v>0.75</v>
      </c>
      <c r="AO203" s="37">
        <v>0.75</v>
      </c>
      <c r="AP203" s="37">
        <v>0.75</v>
      </c>
      <c r="AS203" s="24">
        <f t="shared" ref="AS203:AV203" si="499">AVERAGE(AE202:AE259)</f>
        <v>0</v>
      </c>
      <c r="AT203" s="24">
        <f t="shared" si="499"/>
        <v>0</v>
      </c>
      <c r="AU203" s="24">
        <f t="shared" si="499"/>
        <v>0</v>
      </c>
      <c r="AV203" s="24">
        <f t="shared" si="499"/>
        <v>0</v>
      </c>
      <c r="AX203" s="50">
        <f t="shared" ref="AX203:AY203" si="500">B3</f>
        <v>14.08350446</v>
      </c>
      <c r="AY203" s="50">
        <f t="shared" si="500"/>
        <v>-87.16708959</v>
      </c>
      <c r="BA203" s="50">
        <v>14.08350445558</v>
      </c>
      <c r="BB203" s="50">
        <v>14.1080854871249</v>
      </c>
      <c r="BC203" s="50">
        <v>14.1096212057179</v>
      </c>
      <c r="BD203" s="50">
        <v>14.0864666071806</v>
      </c>
      <c r="BE203" s="50">
        <v>14.0888316033967</v>
      </c>
      <c r="BF203" s="50">
        <v>14.073244971637</v>
      </c>
      <c r="BG203" s="50">
        <v>14.1134152698199</v>
      </c>
      <c r="BH203" s="50">
        <v>14.0865909322278</v>
      </c>
      <c r="BI203" s="50">
        <v>14.0652777369674</v>
      </c>
      <c r="BJ203" s="50">
        <v>14.0714076818312</v>
      </c>
      <c r="BK203" s="50">
        <v>14.0748008890322</v>
      </c>
      <c r="BL203" s="50">
        <v>14.102215271684</v>
      </c>
      <c r="BM203" s="50">
        <v>14.0709665401895</v>
      </c>
      <c r="BN203" s="50">
        <v>14.0711987033671</v>
      </c>
      <c r="BO203" s="50">
        <v>14.1153571785399</v>
      </c>
      <c r="BP203" s="50">
        <v>14.0705391168957</v>
      </c>
      <c r="BQ203" s="50">
        <v>14.1165611969373</v>
      </c>
      <c r="BR203" s="50">
        <v>14.1086934561853</v>
      </c>
      <c r="BS203" s="50">
        <v>14.0964416850238</v>
      </c>
      <c r="BT203" s="50">
        <v>14.1015801728777</v>
      </c>
      <c r="BU203" s="50">
        <v>14.0997912724661</v>
      </c>
      <c r="BV203" s="50">
        <v>14.0943180611821</v>
      </c>
      <c r="BW203" s="50">
        <v>14.0858914030495</v>
      </c>
      <c r="BX203" s="50">
        <v>14.0563909056563</v>
      </c>
      <c r="BY203" s="50">
        <v>14.0612642831131</v>
      </c>
      <c r="BZ203" s="50">
        <v>14.1054677690438</v>
      </c>
      <c r="CA203" s="50">
        <v>14.057473644479</v>
      </c>
      <c r="CB203" s="50">
        <v>14.0689021641164</v>
      </c>
      <c r="CC203" s="50">
        <v>14.08350445558</v>
      </c>
      <c r="CD203" s="50">
        <v>52.3784762387858</v>
      </c>
      <c r="CE203" s="50">
        <v>52.3639299055264</v>
      </c>
      <c r="CF203" s="50">
        <v>52.3698357416097</v>
      </c>
      <c r="CG203" s="50">
        <v>52.3559491369183</v>
      </c>
      <c r="CH203" s="50">
        <v>52.376331996159</v>
      </c>
      <c r="CI203" s="50">
        <v>52.3819942328573</v>
      </c>
      <c r="CJ203" s="50">
        <v>52.3731387099318</v>
      </c>
      <c r="CK203" s="50">
        <v>52.34219499868</v>
      </c>
      <c r="CL203" s="50">
        <v>52.3600888966745</v>
      </c>
      <c r="CM203" s="50">
        <v>52.3715459370686</v>
      </c>
      <c r="CN203" s="50">
        <v>52.3399313566875</v>
      </c>
      <c r="CO203" s="50">
        <v>52.3464796338115</v>
      </c>
      <c r="CP203" s="50">
        <v>52.3805195293598</v>
      </c>
      <c r="CQ203" s="50">
        <v>52.359770207732</v>
      </c>
      <c r="CR203" s="50">
        <v>52.353487374164</v>
      </c>
      <c r="CS203" s="50">
        <v>52.3849726325682</v>
      </c>
      <c r="CT203" s="50">
        <v>52.3501114237129</v>
      </c>
      <c r="CU203" s="50">
        <v>52.3838496616577</v>
      </c>
      <c r="CV203" s="50">
        <v>52.3743041023297</v>
      </c>
      <c r="CW203" s="50">
        <v>52.3553546379758</v>
      </c>
      <c r="CX203" s="50">
        <v>52.387421087673</v>
      </c>
      <c r="CY203" s="50">
        <v>52.3590172928489</v>
      </c>
      <c r="CZ203" s="50">
        <v>52.3780746588653</v>
      </c>
      <c r="DA203" s="50">
        <v>52.3480990361612</v>
      </c>
      <c r="DB203" s="50">
        <v>52.3890427065289</v>
      </c>
      <c r="DC203" s="50">
        <v>52.3665911632855</v>
      </c>
      <c r="DD203" s="50">
        <v>52.3684036299048</v>
      </c>
      <c r="DE203" s="50">
        <v>52.3695797919357</v>
      </c>
      <c r="DF203" s="50">
        <v>52.3695797919357</v>
      </c>
    </row>
    <row r="204">
      <c r="A204" s="15">
        <f t="shared" si="501"/>
        <v>3</v>
      </c>
      <c r="B204" s="48">
        <f t="shared" ref="B204:I204" si="502">AN132</f>
        <v>0.08059211011</v>
      </c>
      <c r="C204" s="48">
        <f t="shared" si="502"/>
        <v>0.08059211011</v>
      </c>
      <c r="D204" s="48">
        <f t="shared" si="502"/>
        <v>0.08059211011</v>
      </c>
      <c r="E204" s="48">
        <f t="shared" si="502"/>
        <v>0.08059211011</v>
      </c>
      <c r="F204" s="48">
        <f t="shared" si="502"/>
        <v>0.08059211011</v>
      </c>
      <c r="G204" s="48">
        <f t="shared" si="502"/>
        <v>0.08059211011</v>
      </c>
      <c r="H204" s="48">
        <f t="shared" si="502"/>
        <v>0.08059211011</v>
      </c>
      <c r="I204" s="48">
        <f t="shared" si="502"/>
        <v>0.08059211011</v>
      </c>
      <c r="K204" s="30">
        <v>0.75</v>
      </c>
      <c r="L204" s="30">
        <v>0.75</v>
      </c>
      <c r="M204" s="30">
        <v>0.75</v>
      </c>
      <c r="N204" s="30">
        <v>0.75</v>
      </c>
      <c r="P204" s="24">
        <f t="shared" ref="P204:S204" si="503">$B204*K$202+$C204*K$203+$D204*K$204+$E204*K$205+$F204*K$206+$G204*K$207+$H204*K$208+$I204*K$209</f>
        <v>0.4835526606</v>
      </c>
      <c r="Q204" s="24">
        <f t="shared" si="503"/>
        <v>0.4835526606</v>
      </c>
      <c r="R204" s="24">
        <f t="shared" si="503"/>
        <v>0.4835526606</v>
      </c>
      <c r="S204" s="24">
        <f t="shared" si="503"/>
        <v>0.4835526606</v>
      </c>
      <c r="U204" s="32">
        <f t="shared" ref="U204:X204" si="504">O5</f>
        <v>0</v>
      </c>
      <c r="V204" s="32">
        <f t="shared" si="504"/>
        <v>0</v>
      </c>
      <c r="W204" s="32">
        <f t="shared" si="504"/>
        <v>0</v>
      </c>
      <c r="X204" s="32">
        <f t="shared" si="504"/>
        <v>0</v>
      </c>
      <c r="Z204" s="24">
        <f t="shared" ref="Z204:AC204" si="505">IF(U204&gt;0,1,0)</f>
        <v>0</v>
      </c>
      <c r="AA204" s="24">
        <f t="shared" si="505"/>
        <v>0</v>
      </c>
      <c r="AB204" s="24">
        <f t="shared" si="505"/>
        <v>0</v>
      </c>
      <c r="AC204" s="24">
        <f t="shared" si="505"/>
        <v>0</v>
      </c>
      <c r="AE204" s="29">
        <f t="shared" ref="AE204:AH204" si="506">P204*Z204</f>
        <v>0</v>
      </c>
      <c r="AF204" s="29">
        <f t="shared" si="506"/>
        <v>0</v>
      </c>
      <c r="AG204" s="29">
        <f t="shared" si="506"/>
        <v>0</v>
      </c>
      <c r="AH204" s="29">
        <f t="shared" si="506"/>
        <v>0</v>
      </c>
      <c r="AJ204" s="6"/>
      <c r="AK204" s="6"/>
      <c r="AL204" s="6"/>
      <c r="AM204" s="6"/>
      <c r="AO204" s="37">
        <v>0.75</v>
      </c>
      <c r="AP204" s="37">
        <v>0.75</v>
      </c>
      <c r="AX204" s="50">
        <f t="shared" ref="AX204:AY204" si="507">B4</f>
        <v>14.10808549</v>
      </c>
      <c r="AY204" s="50">
        <f t="shared" si="507"/>
        <v>-87.19293662</v>
      </c>
      <c r="BA204" s="50">
        <v>-87.1670895929953</v>
      </c>
      <c r="BB204" s="50">
        <v>-87.192936618101</v>
      </c>
      <c r="BC204" s="50">
        <v>-87.2013263647028</v>
      </c>
      <c r="BD204" s="50">
        <v>-87.1912121057064</v>
      </c>
      <c r="BE204" s="50">
        <v>-87.1452224655704</v>
      </c>
      <c r="BF204" s="50">
        <v>-87.1823270510221</v>
      </c>
      <c r="BG204" s="50">
        <v>-87.1737606765128</v>
      </c>
      <c r="BH204" s="50">
        <v>-87.1592805491442</v>
      </c>
      <c r="BI204" s="50">
        <v>-87.1942706000928</v>
      </c>
      <c r="BJ204" s="50">
        <v>-87.1616229559643</v>
      </c>
      <c r="BK204" s="50">
        <v>-87.2007212532415</v>
      </c>
      <c r="BL204" s="50">
        <v>-87.1910279637148</v>
      </c>
      <c r="BM204" s="50">
        <v>-87.1768792576075</v>
      </c>
      <c r="BN204" s="50">
        <v>-87.142898173829</v>
      </c>
      <c r="BO204" s="50">
        <v>-87.1481750250366</v>
      </c>
      <c r="BP204" s="50">
        <v>-87.1713084330135</v>
      </c>
      <c r="BQ204" s="50">
        <v>-87.1473099759173</v>
      </c>
      <c r="BR204" s="50">
        <v>-87.1974234969526</v>
      </c>
      <c r="BS204" s="50">
        <v>-87.1963140096216</v>
      </c>
      <c r="BT204" s="50">
        <v>-87.1829691301566</v>
      </c>
      <c r="BU204" s="50">
        <v>-87.151952525327</v>
      </c>
      <c r="BV204" s="50">
        <v>-87.1860596770806</v>
      </c>
      <c r="BW204" s="50">
        <v>-87.1726473143819</v>
      </c>
      <c r="BX204" s="50">
        <v>-87.202176162002</v>
      </c>
      <c r="BY204" s="50">
        <v>-87.1897171947526</v>
      </c>
      <c r="BZ204" s="50">
        <v>-87.1546785382006</v>
      </c>
      <c r="CA204" s="50">
        <v>-87.162520886918</v>
      </c>
      <c r="CB204" s="50">
        <v>-87.1618718547096</v>
      </c>
      <c r="CC204" s="50">
        <v>-87.1670895929953</v>
      </c>
      <c r="CD204" s="50">
        <v>4.95229768732961</v>
      </c>
      <c r="CE204" s="50">
        <v>4.94519548996649</v>
      </c>
      <c r="CF204" s="50">
        <v>4.86111535685979</v>
      </c>
      <c r="CG204" s="50">
        <v>4.83514048687817</v>
      </c>
      <c r="CH204" s="50">
        <v>4.79439891349279</v>
      </c>
      <c r="CI204" s="50">
        <v>4.80917270824544</v>
      </c>
      <c r="CJ204" s="50">
        <v>4.85054140473137</v>
      </c>
      <c r="CK204" s="50">
        <v>4.78495798311861</v>
      </c>
      <c r="CL204" s="50">
        <v>4.82613313676615</v>
      </c>
      <c r="CM204" s="50">
        <v>4.85457617151321</v>
      </c>
      <c r="CN204" s="50">
        <v>4.89220934768736</v>
      </c>
      <c r="CO204" s="50">
        <v>4.80108967710146</v>
      </c>
      <c r="CP204" s="50">
        <v>4.96058686333053</v>
      </c>
      <c r="CQ204" s="50">
        <v>4.88046147120418</v>
      </c>
      <c r="CR204" s="50">
        <v>4.9337780270571</v>
      </c>
      <c r="CS204" s="50">
        <v>4.83785262243292</v>
      </c>
      <c r="CT204" s="50">
        <v>4.95270806878077</v>
      </c>
      <c r="CU204" s="50">
        <v>4.89958881158643</v>
      </c>
      <c r="CV204" s="50">
        <v>4.85968871519778</v>
      </c>
      <c r="CW204" s="50">
        <v>4.83875603352395</v>
      </c>
      <c r="CX204" s="50">
        <v>4.92504181474455</v>
      </c>
      <c r="CY204" s="50">
        <v>4.79182576288234</v>
      </c>
      <c r="CZ204" s="50">
        <v>4.825111520314</v>
      </c>
      <c r="DA204" s="50">
        <v>4.79778205747279</v>
      </c>
      <c r="DB204" s="50">
        <v>4.90399994223684</v>
      </c>
      <c r="DC204" s="50">
        <v>4.77925866128119</v>
      </c>
      <c r="DD204" s="50">
        <v>4.9314263099834</v>
      </c>
      <c r="DE204" s="50">
        <v>4.90308236839445</v>
      </c>
      <c r="DF204" s="50">
        <v>4.90308236839445</v>
      </c>
    </row>
    <row r="205">
      <c r="A205" s="15">
        <f t="shared" si="501"/>
        <v>4</v>
      </c>
      <c r="B205" s="48">
        <f t="shared" ref="B205:I205" si="508">AN133</f>
        <v>0.08059211011</v>
      </c>
      <c r="C205" s="48">
        <f t="shared" si="508"/>
        <v>0.08059211011</v>
      </c>
      <c r="D205" s="48">
        <f t="shared" si="508"/>
        <v>0.08059211011</v>
      </c>
      <c r="E205" s="48">
        <f t="shared" si="508"/>
        <v>0.08059211011</v>
      </c>
      <c r="F205" s="48">
        <f t="shared" si="508"/>
        <v>0.08059211011</v>
      </c>
      <c r="G205" s="48">
        <f t="shared" si="508"/>
        <v>0.08059211011</v>
      </c>
      <c r="H205" s="48">
        <f t="shared" si="508"/>
        <v>0.08059211011</v>
      </c>
      <c r="I205" s="48">
        <f t="shared" si="508"/>
        <v>0.08059211011</v>
      </c>
      <c r="K205" s="30">
        <v>0.75</v>
      </c>
      <c r="L205" s="30">
        <v>0.75</v>
      </c>
      <c r="M205" s="30">
        <v>0.75</v>
      </c>
      <c r="N205" s="30">
        <v>0.75</v>
      </c>
      <c r="P205" s="24">
        <f t="shared" ref="P205:S205" si="509">$B205*K$202+$C205*K$203+$D205*K$204+$E205*K$205+$F205*K$206+$G205*K$207+$H205*K$208+$I205*K$209</f>
        <v>0.4835526606</v>
      </c>
      <c r="Q205" s="24">
        <f t="shared" si="509"/>
        <v>0.4835526606</v>
      </c>
      <c r="R205" s="24">
        <f t="shared" si="509"/>
        <v>0.4835526606</v>
      </c>
      <c r="S205" s="24">
        <f t="shared" si="509"/>
        <v>0.4835526606</v>
      </c>
      <c r="U205" s="32">
        <f t="shared" ref="U205:X205" si="510">O6</f>
        <v>0</v>
      </c>
      <c r="V205" s="32">
        <f t="shared" si="510"/>
        <v>0</v>
      </c>
      <c r="W205" s="32">
        <f t="shared" si="510"/>
        <v>0</v>
      </c>
      <c r="X205" s="32">
        <f t="shared" si="510"/>
        <v>0</v>
      </c>
      <c r="Z205" s="24">
        <f t="shared" ref="Z205:AC205" si="511">IF(U205&gt;0,1,0)</f>
        <v>0</v>
      </c>
      <c r="AA205" s="24">
        <f t="shared" si="511"/>
        <v>0</v>
      </c>
      <c r="AB205" s="24">
        <f t="shared" si="511"/>
        <v>0</v>
      </c>
      <c r="AC205" s="24">
        <f t="shared" si="511"/>
        <v>0</v>
      </c>
      <c r="AE205" s="29">
        <f t="shared" ref="AE205:AH205" si="512">P205*Z205</f>
        <v>0</v>
      </c>
      <c r="AF205" s="29">
        <f t="shared" si="512"/>
        <v>0</v>
      </c>
      <c r="AG205" s="29">
        <f t="shared" si="512"/>
        <v>0</v>
      </c>
      <c r="AH205" s="29">
        <f t="shared" si="512"/>
        <v>0</v>
      </c>
      <c r="AJ205" s="4" t="s">
        <v>13</v>
      </c>
      <c r="AK205" s="6"/>
      <c r="AL205" s="6"/>
      <c r="AM205" s="6"/>
      <c r="AO205" s="37">
        <v>0.75</v>
      </c>
      <c r="AP205" s="37">
        <v>0.75</v>
      </c>
      <c r="AS205" s="24">
        <v>0.01</v>
      </c>
      <c r="AT205" s="8" t="s">
        <v>24</v>
      </c>
      <c r="AX205" s="50">
        <f t="shared" ref="AX205:AY205" si="513">B5</f>
        <v>14.10962121</v>
      </c>
      <c r="AY205" s="50">
        <f t="shared" si="513"/>
        <v>-87.20132636</v>
      </c>
    </row>
    <row r="206">
      <c r="A206" s="15">
        <f t="shared" si="501"/>
        <v>5</v>
      </c>
      <c r="B206" s="48">
        <f t="shared" ref="B206:I206" si="514">AN134</f>
        <v>0.08059211011</v>
      </c>
      <c r="C206" s="48">
        <f t="shared" si="514"/>
        <v>0.08059211011</v>
      </c>
      <c r="D206" s="48">
        <f t="shared" si="514"/>
        <v>0.08059211011</v>
      </c>
      <c r="E206" s="48">
        <f t="shared" si="514"/>
        <v>0.08059211011</v>
      </c>
      <c r="F206" s="48">
        <f t="shared" si="514"/>
        <v>0.08059211011</v>
      </c>
      <c r="G206" s="48">
        <f t="shared" si="514"/>
        <v>0.08059211011</v>
      </c>
      <c r="H206" s="48">
        <f t="shared" si="514"/>
        <v>0.08059211011</v>
      </c>
      <c r="I206" s="48">
        <f t="shared" si="514"/>
        <v>0.08059211011</v>
      </c>
      <c r="K206" s="30">
        <v>0.75</v>
      </c>
      <c r="L206" s="30">
        <v>0.75</v>
      </c>
      <c r="M206" s="30">
        <v>0.75</v>
      </c>
      <c r="N206" s="30">
        <v>0.75</v>
      </c>
      <c r="P206" s="24">
        <f t="shared" ref="P206:S206" si="515">$B206*K$202+$C206*K$203+$D206*K$204+$E206*K$205+$F206*K$206+$G206*K$207+$H206*K$208+$I206*K$209</f>
        <v>0.4835526606</v>
      </c>
      <c r="Q206" s="24">
        <f t="shared" si="515"/>
        <v>0.4835526606</v>
      </c>
      <c r="R206" s="24">
        <f t="shared" si="515"/>
        <v>0.4835526606</v>
      </c>
      <c r="S206" s="24">
        <f t="shared" si="515"/>
        <v>0.4835526606</v>
      </c>
      <c r="U206" s="32">
        <f t="shared" ref="U206:X206" si="516">O7</f>
        <v>0</v>
      </c>
      <c r="V206" s="32">
        <f t="shared" si="516"/>
        <v>0</v>
      </c>
      <c r="W206" s="32">
        <f t="shared" si="516"/>
        <v>0</v>
      </c>
      <c r="X206" s="32">
        <f t="shared" si="516"/>
        <v>0</v>
      </c>
      <c r="Z206" s="24">
        <f t="shared" ref="Z206:AC206" si="517">IF(U206&gt;0,1,0)</f>
        <v>0</v>
      </c>
      <c r="AA206" s="24">
        <f t="shared" si="517"/>
        <v>0</v>
      </c>
      <c r="AB206" s="24">
        <f t="shared" si="517"/>
        <v>0</v>
      </c>
      <c r="AC206" s="24">
        <f t="shared" si="517"/>
        <v>0</v>
      </c>
      <c r="AE206" s="29">
        <f t="shared" ref="AE206:AH206" si="518">P206*Z206</f>
        <v>0</v>
      </c>
      <c r="AF206" s="29">
        <f t="shared" si="518"/>
        <v>0</v>
      </c>
      <c r="AG206" s="29">
        <f t="shared" si="518"/>
        <v>0</v>
      </c>
      <c r="AH206" s="29">
        <f t="shared" si="518"/>
        <v>0</v>
      </c>
      <c r="AJ206" s="6"/>
      <c r="AK206" s="6"/>
      <c r="AL206" s="6"/>
      <c r="AM206" s="6"/>
      <c r="AO206" s="37">
        <v>0.75</v>
      </c>
      <c r="AP206" s="37">
        <v>0.75</v>
      </c>
      <c r="AX206" s="50">
        <f t="shared" ref="AX206:AY206" si="519">B6</f>
        <v>14.08646661</v>
      </c>
      <c r="AY206" s="50">
        <f t="shared" si="519"/>
        <v>-87.19121211</v>
      </c>
    </row>
    <row r="207">
      <c r="A207" s="15">
        <f t="shared" si="501"/>
        <v>6</v>
      </c>
      <c r="B207" s="48">
        <f t="shared" ref="B207:I207" si="520">AN135</f>
        <v>0.08059211011</v>
      </c>
      <c r="C207" s="48">
        <f t="shared" si="520"/>
        <v>0.08059211011</v>
      </c>
      <c r="D207" s="48">
        <f t="shared" si="520"/>
        <v>0.08059211011</v>
      </c>
      <c r="E207" s="48">
        <f t="shared" si="520"/>
        <v>0.08059211011</v>
      </c>
      <c r="F207" s="48">
        <f t="shared" si="520"/>
        <v>0.08059211011</v>
      </c>
      <c r="G207" s="48">
        <f t="shared" si="520"/>
        <v>0.08059211011</v>
      </c>
      <c r="H207" s="48">
        <f t="shared" si="520"/>
        <v>0.08059211011</v>
      </c>
      <c r="I207" s="48">
        <f t="shared" si="520"/>
        <v>0.08059211011</v>
      </c>
      <c r="K207" s="30">
        <v>0.75</v>
      </c>
      <c r="L207" s="30">
        <v>0.75</v>
      </c>
      <c r="M207" s="30">
        <v>0.75</v>
      </c>
      <c r="N207" s="30">
        <v>0.75</v>
      </c>
      <c r="P207" s="24">
        <f t="shared" ref="P207:S207" si="521">$B207*K$202+$C207*K$203+$D207*K$204+$E207*K$205+$F207*K$206+$G207*K$207+$H207*K$208+$I207*K$209</f>
        <v>0.4835526606</v>
      </c>
      <c r="Q207" s="24">
        <f t="shared" si="521"/>
        <v>0.4835526606</v>
      </c>
      <c r="R207" s="24">
        <f t="shared" si="521"/>
        <v>0.4835526606</v>
      </c>
      <c r="S207" s="24">
        <f t="shared" si="521"/>
        <v>0.4835526606</v>
      </c>
      <c r="U207" s="32">
        <f t="shared" ref="U207:X207" si="522">O8</f>
        <v>0</v>
      </c>
      <c r="V207" s="32">
        <f t="shared" si="522"/>
        <v>0</v>
      </c>
      <c r="W207" s="32">
        <f t="shared" si="522"/>
        <v>0</v>
      </c>
      <c r="X207" s="32">
        <f t="shared" si="522"/>
        <v>0</v>
      </c>
      <c r="Z207" s="24">
        <f t="shared" ref="Z207:AC207" si="523">IF(U207&gt;0,1,0)</f>
        <v>0</v>
      </c>
      <c r="AA207" s="24">
        <f t="shared" si="523"/>
        <v>0</v>
      </c>
      <c r="AB207" s="24">
        <f t="shared" si="523"/>
        <v>0</v>
      </c>
      <c r="AC207" s="24">
        <f t="shared" si="523"/>
        <v>0</v>
      </c>
      <c r="AE207" s="29">
        <f t="shared" ref="AE207:AH207" si="524">P207*Z207</f>
        <v>0</v>
      </c>
      <c r="AF207" s="29">
        <f t="shared" si="524"/>
        <v>0</v>
      </c>
      <c r="AG207" s="29">
        <f t="shared" si="524"/>
        <v>0</v>
      </c>
      <c r="AH207" s="29">
        <f t="shared" si="524"/>
        <v>0</v>
      </c>
      <c r="AJ207" s="37">
        <v>0.25</v>
      </c>
      <c r="AK207" s="37">
        <v>0.25</v>
      </c>
      <c r="AL207" s="37">
        <v>0.25</v>
      </c>
      <c r="AM207" s="37">
        <v>0.25</v>
      </c>
      <c r="AS207" s="32">
        <f t="shared" ref="AS207:AV207" si="525">AS203*$AS$205</f>
        <v>0</v>
      </c>
      <c r="AT207" s="32">
        <f t="shared" si="525"/>
        <v>0</v>
      </c>
      <c r="AU207" s="32">
        <f t="shared" si="525"/>
        <v>0</v>
      </c>
      <c r="AV207" s="32">
        <f t="shared" si="525"/>
        <v>0</v>
      </c>
      <c r="AX207" s="50">
        <f t="shared" ref="AX207:AY207" si="526">B7</f>
        <v>14.0888316</v>
      </c>
      <c r="AY207" s="50">
        <f t="shared" si="526"/>
        <v>-87.14522247</v>
      </c>
      <c r="BF207" s="32" t="s">
        <v>21</v>
      </c>
      <c r="BL207" s="51" t="s">
        <v>41</v>
      </c>
      <c r="BM207" s="52"/>
      <c r="BN207" s="53"/>
    </row>
    <row r="208">
      <c r="A208" s="15">
        <f t="shared" si="501"/>
        <v>7</v>
      </c>
      <c r="B208" s="48">
        <f t="shared" ref="B208:I208" si="527">AN136</f>
        <v>0.08059211011</v>
      </c>
      <c r="C208" s="48">
        <f t="shared" si="527"/>
        <v>0.08059211011</v>
      </c>
      <c r="D208" s="48">
        <f t="shared" si="527"/>
        <v>0.08059211011</v>
      </c>
      <c r="E208" s="48">
        <f t="shared" si="527"/>
        <v>0.08059211011</v>
      </c>
      <c r="F208" s="48">
        <f t="shared" si="527"/>
        <v>0.08059211011</v>
      </c>
      <c r="G208" s="48">
        <f t="shared" si="527"/>
        <v>0.08059211011</v>
      </c>
      <c r="H208" s="48">
        <f t="shared" si="527"/>
        <v>0.08059211011</v>
      </c>
      <c r="I208" s="48">
        <f t="shared" si="527"/>
        <v>0.08059211011</v>
      </c>
      <c r="K208" s="30">
        <v>0.75</v>
      </c>
      <c r="L208" s="30">
        <v>0.75</v>
      </c>
      <c r="M208" s="30">
        <v>0.75</v>
      </c>
      <c r="N208" s="30">
        <v>0.75</v>
      </c>
      <c r="P208" s="24">
        <f t="shared" ref="P208:S208" si="528">$B208*K$202+$C208*K$203+$D208*K$204+$E208*K$205+$F208*K$206+$G208*K$207+$H208*K$208+$I208*K$209</f>
        <v>0.4835526606</v>
      </c>
      <c r="Q208" s="24">
        <f t="shared" si="528"/>
        <v>0.4835526606</v>
      </c>
      <c r="R208" s="24">
        <f t="shared" si="528"/>
        <v>0.4835526606</v>
      </c>
      <c r="S208" s="24">
        <f t="shared" si="528"/>
        <v>0.4835526606</v>
      </c>
      <c r="U208" s="32">
        <f t="shared" ref="U208:X208" si="529">O9</f>
        <v>0</v>
      </c>
      <c r="V208" s="32">
        <f t="shared" si="529"/>
        <v>0</v>
      </c>
      <c r="W208" s="32">
        <f t="shared" si="529"/>
        <v>0</v>
      </c>
      <c r="X208" s="32">
        <f t="shared" si="529"/>
        <v>0</v>
      </c>
      <c r="Z208" s="24">
        <f t="shared" ref="Z208:AC208" si="530">IF(U208&gt;0,1,0)</f>
        <v>0</v>
      </c>
      <c r="AA208" s="24">
        <f t="shared" si="530"/>
        <v>0</v>
      </c>
      <c r="AB208" s="24">
        <f t="shared" si="530"/>
        <v>0</v>
      </c>
      <c r="AC208" s="24">
        <f t="shared" si="530"/>
        <v>0</v>
      </c>
      <c r="AE208" s="29">
        <f t="shared" ref="AE208:AH208" si="531">P208*Z208</f>
        <v>0</v>
      </c>
      <c r="AF208" s="29">
        <f t="shared" si="531"/>
        <v>0</v>
      </c>
      <c r="AG208" s="29">
        <f t="shared" si="531"/>
        <v>0</v>
      </c>
      <c r="AH208" s="29">
        <f t="shared" si="531"/>
        <v>0</v>
      </c>
      <c r="AX208" s="50">
        <f t="shared" ref="AX208:AY208" si="532">B8</f>
        <v>14.07324497</v>
      </c>
      <c r="AY208" s="50">
        <f t="shared" si="532"/>
        <v>-87.18232705</v>
      </c>
      <c r="BA208" s="50">
        <v>14.08350445558</v>
      </c>
      <c r="BB208" s="50">
        <v>-87.1670895929953</v>
      </c>
      <c r="BF208" s="32">
        <v>0.0</v>
      </c>
      <c r="BG208" s="32">
        <v>0.0</v>
      </c>
      <c r="BH208" s="32">
        <v>0.0</v>
      </c>
      <c r="BI208" s="32">
        <v>0.0</v>
      </c>
      <c r="BL208" s="53">
        <f t="shared" ref="BL208:BN208" si="533">(BA203*BA208)</f>
        <v>198.3450978</v>
      </c>
      <c r="BM208" s="53">
        <f t="shared" si="533"/>
        <v>-1229.760752</v>
      </c>
      <c r="BN208" s="53">
        <f t="shared" si="533"/>
        <v>0</v>
      </c>
    </row>
    <row r="209">
      <c r="A209" s="15">
        <f t="shared" si="501"/>
        <v>8</v>
      </c>
      <c r="B209" s="48">
        <f t="shared" ref="B209:I209" si="534">AN137</f>
        <v>0.08059211011</v>
      </c>
      <c r="C209" s="48">
        <f t="shared" si="534"/>
        <v>0.08059211011</v>
      </c>
      <c r="D209" s="48">
        <f t="shared" si="534"/>
        <v>0.08059211011</v>
      </c>
      <c r="E209" s="48">
        <f t="shared" si="534"/>
        <v>0.08059211011</v>
      </c>
      <c r="F209" s="48">
        <f t="shared" si="534"/>
        <v>0.08059211011</v>
      </c>
      <c r="G209" s="48">
        <f t="shared" si="534"/>
        <v>0.08059211011</v>
      </c>
      <c r="H209" s="48">
        <f t="shared" si="534"/>
        <v>0.08059211011</v>
      </c>
      <c r="I209" s="48">
        <f t="shared" si="534"/>
        <v>0.08059211011</v>
      </c>
      <c r="K209" s="30">
        <v>0.75</v>
      </c>
      <c r="L209" s="30">
        <v>0.75</v>
      </c>
      <c r="M209" s="30">
        <v>0.75</v>
      </c>
      <c r="N209" s="30">
        <v>0.75</v>
      </c>
      <c r="P209" s="24">
        <f t="shared" ref="P209:S209" si="535">$B209*K$202+$C209*K$203+$D209*K$204+$E209*K$205+$F209*K$206+$G209*K$207+$H209*K$208+$I209*K$209</f>
        <v>0.4835526606</v>
      </c>
      <c r="Q209" s="24">
        <f t="shared" si="535"/>
        <v>0.4835526606</v>
      </c>
      <c r="R209" s="24">
        <f t="shared" si="535"/>
        <v>0.4835526606</v>
      </c>
      <c r="S209" s="24">
        <f t="shared" si="535"/>
        <v>0.4835526606</v>
      </c>
      <c r="U209" s="32">
        <f t="shared" ref="U209:X209" si="536">O10</f>
        <v>0</v>
      </c>
      <c r="V209" s="32">
        <f t="shared" si="536"/>
        <v>0</v>
      </c>
      <c r="W209" s="32">
        <f t="shared" si="536"/>
        <v>0</v>
      </c>
      <c r="X209" s="32">
        <f t="shared" si="536"/>
        <v>0</v>
      </c>
      <c r="Z209" s="24">
        <f t="shared" ref="Z209:AC209" si="537">IF(U209&gt;0,1,0)</f>
        <v>0</v>
      </c>
      <c r="AA209" s="24">
        <f t="shared" si="537"/>
        <v>0</v>
      </c>
      <c r="AB209" s="24">
        <f t="shared" si="537"/>
        <v>0</v>
      </c>
      <c r="AC209" s="24">
        <f t="shared" si="537"/>
        <v>0</v>
      </c>
      <c r="AE209" s="29">
        <f t="shared" ref="AE209:AH209" si="538">P209*Z209</f>
        <v>0</v>
      </c>
      <c r="AF209" s="29">
        <f t="shared" si="538"/>
        <v>0</v>
      </c>
      <c r="AG209" s="29">
        <f t="shared" si="538"/>
        <v>0</v>
      </c>
      <c r="AH209" s="29">
        <f t="shared" si="538"/>
        <v>0</v>
      </c>
      <c r="AX209" s="50">
        <f t="shared" ref="AX209:AY209" si="539">B9</f>
        <v>14.11341527</v>
      </c>
      <c r="AY209" s="50">
        <f t="shared" si="539"/>
        <v>-87.17376068</v>
      </c>
      <c r="BA209" s="50">
        <v>14.1080854871249</v>
      </c>
      <c r="BB209" s="50">
        <v>-87.192936618101</v>
      </c>
      <c r="BF209" s="32">
        <v>0.0</v>
      </c>
      <c r="BG209" s="32">
        <v>0.0</v>
      </c>
      <c r="BH209" s="32">
        <v>0.0</v>
      </c>
      <c r="BI209" s="32">
        <v>0.0</v>
      </c>
    </row>
    <row r="210">
      <c r="A210" s="15">
        <f t="shared" si="501"/>
        <v>9</v>
      </c>
      <c r="B210" s="48">
        <f t="shared" ref="B210:I210" si="540">AN138</f>
        <v>0.08059211011</v>
      </c>
      <c r="C210" s="48">
        <f t="shared" si="540"/>
        <v>0.08059211011</v>
      </c>
      <c r="D210" s="48">
        <f t="shared" si="540"/>
        <v>0.08059211011</v>
      </c>
      <c r="E210" s="48">
        <f t="shared" si="540"/>
        <v>0.08059211011</v>
      </c>
      <c r="F210" s="48">
        <f t="shared" si="540"/>
        <v>0.08059211011</v>
      </c>
      <c r="G210" s="48">
        <f t="shared" si="540"/>
        <v>0.08059211011</v>
      </c>
      <c r="H210" s="48">
        <f t="shared" si="540"/>
        <v>0.08059211011</v>
      </c>
      <c r="I210" s="48">
        <f t="shared" si="540"/>
        <v>0.08059211011</v>
      </c>
      <c r="P210" s="24">
        <f t="shared" ref="P210:S210" si="541">$B210*K$202+$C210*K$203+$D210*K$204+$E210*K$205+$F210*K$206+$G210*K$207+$H210*K$208+$I210*K$209</f>
        <v>0.4835526606</v>
      </c>
      <c r="Q210" s="24">
        <f t="shared" si="541"/>
        <v>0.4835526606</v>
      </c>
      <c r="R210" s="24">
        <f t="shared" si="541"/>
        <v>0.4835526606</v>
      </c>
      <c r="S210" s="24">
        <f t="shared" si="541"/>
        <v>0.4835526606</v>
      </c>
      <c r="U210" s="32">
        <f t="shared" ref="U210:X210" si="542">O11</f>
        <v>0</v>
      </c>
      <c r="V210" s="32">
        <f t="shared" si="542"/>
        <v>0</v>
      </c>
      <c r="W210" s="32">
        <f t="shared" si="542"/>
        <v>0</v>
      </c>
      <c r="X210" s="32">
        <f t="shared" si="542"/>
        <v>0</v>
      </c>
      <c r="Z210" s="24">
        <f t="shared" ref="Z210:AC210" si="543">IF(U210&gt;0,1,0)</f>
        <v>0</v>
      </c>
      <c r="AA210" s="24">
        <f t="shared" si="543"/>
        <v>0</v>
      </c>
      <c r="AB210" s="24">
        <f t="shared" si="543"/>
        <v>0</v>
      </c>
      <c r="AC210" s="24">
        <f t="shared" si="543"/>
        <v>0</v>
      </c>
      <c r="AE210" s="29">
        <f t="shared" ref="AE210:AH210" si="544">P210*Z210</f>
        <v>0</v>
      </c>
      <c r="AF210" s="29">
        <f t="shared" si="544"/>
        <v>0</v>
      </c>
      <c r="AG210" s="29">
        <f t="shared" si="544"/>
        <v>0</v>
      </c>
      <c r="AH210" s="29">
        <f t="shared" si="544"/>
        <v>0</v>
      </c>
      <c r="AJ210" s="54" t="s">
        <v>22</v>
      </c>
      <c r="AK210" s="55"/>
      <c r="AL210" s="55"/>
      <c r="AM210" s="55"/>
      <c r="AX210" s="50">
        <f t="shared" ref="AX210:AY210" si="545">B10</f>
        <v>14.08659093</v>
      </c>
      <c r="AY210" s="50">
        <f t="shared" si="545"/>
        <v>-87.15928055</v>
      </c>
      <c r="BA210" s="50">
        <v>14.1096212057179</v>
      </c>
      <c r="BB210" s="50">
        <v>-87.2013263647028</v>
      </c>
      <c r="BF210" s="32">
        <v>0.0</v>
      </c>
      <c r="BG210" s="32">
        <v>0.0</v>
      </c>
      <c r="BH210" s="32">
        <v>0.0</v>
      </c>
      <c r="BI210" s="32">
        <v>0.0</v>
      </c>
    </row>
    <row r="211">
      <c r="A211" s="15">
        <f t="shared" si="501"/>
        <v>10</v>
      </c>
      <c r="B211" s="48">
        <f t="shared" ref="B211:I211" si="546">AN139</f>
        <v>0.08059211011</v>
      </c>
      <c r="C211" s="48">
        <f t="shared" si="546"/>
        <v>0.08059211011</v>
      </c>
      <c r="D211" s="48">
        <f t="shared" si="546"/>
        <v>0.08059211011</v>
      </c>
      <c r="E211" s="48">
        <f t="shared" si="546"/>
        <v>0.08059211011</v>
      </c>
      <c r="F211" s="48">
        <f t="shared" si="546"/>
        <v>0.08059211011</v>
      </c>
      <c r="G211" s="48">
        <f t="shared" si="546"/>
        <v>0.08059211011</v>
      </c>
      <c r="H211" s="48">
        <f t="shared" si="546"/>
        <v>0.08059211011</v>
      </c>
      <c r="I211" s="48">
        <f t="shared" si="546"/>
        <v>0.08059211011</v>
      </c>
      <c r="P211" s="24">
        <f t="shared" ref="P211:S211" si="547">$B211*K$202+$C211*K$203+$D211*K$204+$E211*K$205+$F211*K$206+$G211*K$207+$H211*K$208+$I211*K$209</f>
        <v>0.4835526606</v>
      </c>
      <c r="Q211" s="24">
        <f t="shared" si="547"/>
        <v>0.4835526606</v>
      </c>
      <c r="R211" s="24">
        <f t="shared" si="547"/>
        <v>0.4835526606</v>
      </c>
      <c r="S211" s="24">
        <f t="shared" si="547"/>
        <v>0.4835526606</v>
      </c>
      <c r="U211" s="32">
        <f t="shared" ref="U211:X211" si="548">O12</f>
        <v>0</v>
      </c>
      <c r="V211" s="32">
        <f t="shared" si="548"/>
        <v>0</v>
      </c>
      <c r="W211" s="32">
        <f t="shared" si="548"/>
        <v>0</v>
      </c>
      <c r="X211" s="32">
        <f t="shared" si="548"/>
        <v>0</v>
      </c>
      <c r="Z211" s="24">
        <f t="shared" ref="Z211:AC211" si="549">IF(U211&gt;0,1,0)</f>
        <v>0</v>
      </c>
      <c r="AA211" s="24">
        <f t="shared" si="549"/>
        <v>0</v>
      </c>
      <c r="AB211" s="24">
        <f t="shared" si="549"/>
        <v>0</v>
      </c>
      <c r="AC211" s="24">
        <f t="shared" si="549"/>
        <v>0</v>
      </c>
      <c r="AE211" s="29">
        <f t="shared" ref="AE211:AH211" si="550">P211*Z211</f>
        <v>0</v>
      </c>
      <c r="AF211" s="29">
        <f t="shared" si="550"/>
        <v>0</v>
      </c>
      <c r="AG211" s="29">
        <f t="shared" si="550"/>
        <v>0</v>
      </c>
      <c r="AH211" s="29">
        <f t="shared" si="550"/>
        <v>0</v>
      </c>
      <c r="AJ211" s="56">
        <f t="shared" ref="AJ211:AM211" si="551">AJ202-BL219</f>
        <v>0.75</v>
      </c>
      <c r="AK211" s="56">
        <f t="shared" si="551"/>
        <v>0.75</v>
      </c>
      <c r="AL211" s="56">
        <f t="shared" si="551"/>
        <v>0.75</v>
      </c>
      <c r="AM211" s="56">
        <f t="shared" si="551"/>
        <v>0.75</v>
      </c>
      <c r="AX211" s="50">
        <f t="shared" ref="AX211:AY211" si="552">B11</f>
        <v>14.06527774</v>
      </c>
      <c r="AY211" s="50">
        <f t="shared" si="552"/>
        <v>-87.1942706</v>
      </c>
      <c r="BA211" s="50">
        <v>14.0864666071806</v>
      </c>
      <c r="BB211" s="50">
        <v>-87.1912121057064</v>
      </c>
      <c r="BF211" s="32">
        <v>0.0</v>
      </c>
      <c r="BG211" s="32">
        <v>0.0</v>
      </c>
      <c r="BH211" s="32">
        <v>0.0</v>
      </c>
      <c r="BI211" s="32">
        <v>0.0</v>
      </c>
    </row>
    <row r="212">
      <c r="A212" s="15">
        <f t="shared" si="501"/>
        <v>11</v>
      </c>
      <c r="B212" s="48">
        <f t="shared" ref="B212:I212" si="553">AN140</f>
        <v>0.08059211011</v>
      </c>
      <c r="C212" s="48">
        <f t="shared" si="553"/>
        <v>0.08059211011</v>
      </c>
      <c r="D212" s="48">
        <f t="shared" si="553"/>
        <v>0.08059211011</v>
      </c>
      <c r="E212" s="48">
        <f t="shared" si="553"/>
        <v>0.08059211011</v>
      </c>
      <c r="F212" s="48">
        <f t="shared" si="553"/>
        <v>0.08059211011</v>
      </c>
      <c r="G212" s="48">
        <f t="shared" si="553"/>
        <v>0.08059211011</v>
      </c>
      <c r="H212" s="48">
        <f t="shared" si="553"/>
        <v>0.08059211011</v>
      </c>
      <c r="I212" s="48">
        <f t="shared" si="553"/>
        <v>0.08059211011</v>
      </c>
      <c r="P212" s="24">
        <f t="shared" ref="P212:S212" si="554">$B212*K$202+$C212*K$203+$D212*K$204+$E212*K$205+$F212*K$206+$G212*K$207+$H212*K$208+$I212*K$209</f>
        <v>0.4835526606</v>
      </c>
      <c r="Q212" s="24">
        <f t="shared" si="554"/>
        <v>0.4835526606</v>
      </c>
      <c r="R212" s="24">
        <f t="shared" si="554"/>
        <v>0.4835526606</v>
      </c>
      <c r="S212" s="24">
        <f t="shared" si="554"/>
        <v>0.4835526606</v>
      </c>
      <c r="U212" s="32">
        <f t="shared" ref="U212:X212" si="555">O13</f>
        <v>0</v>
      </c>
      <c r="V212" s="32">
        <f t="shared" si="555"/>
        <v>0</v>
      </c>
      <c r="W212" s="32">
        <f t="shared" si="555"/>
        <v>0</v>
      </c>
      <c r="X212" s="32">
        <f t="shared" si="555"/>
        <v>0</v>
      </c>
      <c r="Z212" s="24">
        <f t="shared" ref="Z212:AC212" si="556">IF(U212&gt;0,1,0)</f>
        <v>0</v>
      </c>
      <c r="AA212" s="24">
        <f t="shared" si="556"/>
        <v>0</v>
      </c>
      <c r="AB212" s="24">
        <f t="shared" si="556"/>
        <v>0</v>
      </c>
      <c r="AC212" s="24">
        <f t="shared" si="556"/>
        <v>0</v>
      </c>
      <c r="AE212" s="29">
        <f t="shared" ref="AE212:AH212" si="557">P212*Z212</f>
        <v>0</v>
      </c>
      <c r="AF212" s="29">
        <f t="shared" si="557"/>
        <v>0</v>
      </c>
      <c r="AG212" s="29">
        <f t="shared" si="557"/>
        <v>0</v>
      </c>
      <c r="AH212" s="29">
        <f t="shared" si="557"/>
        <v>0</v>
      </c>
      <c r="AJ212" s="56">
        <f t="shared" ref="AJ212:AM212" si="558">AJ203-BL220</f>
        <v>0.75</v>
      </c>
      <c r="AK212" s="56">
        <f t="shared" si="558"/>
        <v>0.75</v>
      </c>
      <c r="AL212" s="56">
        <f t="shared" si="558"/>
        <v>0.75</v>
      </c>
      <c r="AM212" s="56">
        <f t="shared" si="558"/>
        <v>0.75</v>
      </c>
      <c r="AX212" s="50">
        <f t="shared" ref="AX212:AY212" si="559">B12</f>
        <v>14.07140768</v>
      </c>
      <c r="AY212" s="50">
        <f t="shared" si="559"/>
        <v>-87.16162296</v>
      </c>
      <c r="BA212" s="50">
        <v>14.0888316033967</v>
      </c>
      <c r="BB212" s="50">
        <v>-87.1452224655704</v>
      </c>
      <c r="BF212" s="32">
        <v>0.0</v>
      </c>
      <c r="BG212" s="32">
        <v>0.0</v>
      </c>
      <c r="BH212" s="32">
        <v>0.0</v>
      </c>
      <c r="BI212" s="32">
        <v>0.0</v>
      </c>
    </row>
    <row r="213">
      <c r="A213" s="15">
        <f t="shared" si="501"/>
        <v>12</v>
      </c>
      <c r="B213" s="48">
        <f t="shared" ref="B213:I213" si="560">AN141</f>
        <v>0.08059211011</v>
      </c>
      <c r="C213" s="48">
        <f t="shared" si="560"/>
        <v>0.08059211011</v>
      </c>
      <c r="D213" s="48">
        <f t="shared" si="560"/>
        <v>0.08059211011</v>
      </c>
      <c r="E213" s="48">
        <f t="shared" si="560"/>
        <v>0.08059211011</v>
      </c>
      <c r="F213" s="48">
        <f t="shared" si="560"/>
        <v>0.08059211011</v>
      </c>
      <c r="G213" s="48">
        <f t="shared" si="560"/>
        <v>0.08059211011</v>
      </c>
      <c r="H213" s="48">
        <f t="shared" si="560"/>
        <v>0.08059211011</v>
      </c>
      <c r="I213" s="48">
        <f t="shared" si="560"/>
        <v>0.08059211011</v>
      </c>
      <c r="P213" s="24">
        <f t="shared" ref="P213:S213" si="561">$B213*K$202+$C213*K$203+$D213*K$204+$E213*K$205+$F213*K$206+$G213*K$207+$H213*K$208+$I213*K$209</f>
        <v>0.4835526606</v>
      </c>
      <c r="Q213" s="24">
        <f t="shared" si="561"/>
        <v>0.4835526606</v>
      </c>
      <c r="R213" s="24">
        <f t="shared" si="561"/>
        <v>0.4835526606</v>
      </c>
      <c r="S213" s="24">
        <f t="shared" si="561"/>
        <v>0.4835526606</v>
      </c>
      <c r="U213" s="32">
        <f t="shared" ref="U213:X213" si="562">O14</f>
        <v>0</v>
      </c>
      <c r="V213" s="32">
        <f t="shared" si="562"/>
        <v>0</v>
      </c>
      <c r="W213" s="32">
        <f t="shared" si="562"/>
        <v>0</v>
      </c>
      <c r="X213" s="32">
        <f t="shared" si="562"/>
        <v>0</v>
      </c>
      <c r="Z213" s="24">
        <f t="shared" ref="Z213:AC213" si="563">IF(U213&gt;0,1,0)</f>
        <v>0</v>
      </c>
      <c r="AA213" s="24">
        <f t="shared" si="563"/>
        <v>0</v>
      </c>
      <c r="AB213" s="24">
        <f t="shared" si="563"/>
        <v>0</v>
      </c>
      <c r="AC213" s="24">
        <f t="shared" si="563"/>
        <v>0</v>
      </c>
      <c r="AE213" s="29">
        <f t="shared" ref="AE213:AH213" si="564">P213*Z213</f>
        <v>0</v>
      </c>
      <c r="AF213" s="29">
        <f t="shared" si="564"/>
        <v>0</v>
      </c>
      <c r="AG213" s="29">
        <f t="shared" si="564"/>
        <v>0</v>
      </c>
      <c r="AH213" s="29">
        <f t="shared" si="564"/>
        <v>0</v>
      </c>
      <c r="AJ213" s="55"/>
      <c r="AK213" s="55"/>
      <c r="AL213" s="55"/>
      <c r="AM213" s="55"/>
      <c r="AX213" s="50">
        <f t="shared" ref="AX213:AY213" si="565">B13</f>
        <v>14.07480089</v>
      </c>
      <c r="AY213" s="50">
        <f t="shared" si="565"/>
        <v>-87.20072125</v>
      </c>
      <c r="BA213" s="50">
        <v>14.073244971637</v>
      </c>
      <c r="BB213" s="50">
        <v>-87.1823270510221</v>
      </c>
      <c r="BF213" s="32">
        <v>0.0</v>
      </c>
      <c r="BG213" s="32">
        <v>0.0</v>
      </c>
      <c r="BH213" s="32">
        <v>0.0</v>
      </c>
      <c r="BI213" s="32">
        <v>0.0</v>
      </c>
    </row>
    <row r="214">
      <c r="A214" s="15">
        <f t="shared" si="501"/>
        <v>13</v>
      </c>
      <c r="B214" s="48">
        <f t="shared" ref="B214:I214" si="566">AN142</f>
        <v>0.08059211011</v>
      </c>
      <c r="C214" s="48">
        <f t="shared" si="566"/>
        <v>0.08059211011</v>
      </c>
      <c r="D214" s="48">
        <f t="shared" si="566"/>
        <v>0.08059211011</v>
      </c>
      <c r="E214" s="48">
        <f t="shared" si="566"/>
        <v>0.08059211011</v>
      </c>
      <c r="F214" s="48">
        <f t="shared" si="566"/>
        <v>0.08059211011</v>
      </c>
      <c r="G214" s="48">
        <f t="shared" si="566"/>
        <v>0.08059211011</v>
      </c>
      <c r="H214" s="48">
        <f t="shared" si="566"/>
        <v>0.08059211011</v>
      </c>
      <c r="I214" s="48">
        <f t="shared" si="566"/>
        <v>0.08059211011</v>
      </c>
      <c r="P214" s="24">
        <f t="shared" ref="P214:S214" si="567">$B214*K$202+$C214*K$203+$D214*K$204+$E214*K$205+$F214*K$206+$G214*K$207+$H214*K$208+$I214*K$209</f>
        <v>0.4835526606</v>
      </c>
      <c r="Q214" s="24">
        <f t="shared" si="567"/>
        <v>0.4835526606</v>
      </c>
      <c r="R214" s="24">
        <f t="shared" si="567"/>
        <v>0.4835526606</v>
      </c>
      <c r="S214" s="24">
        <f t="shared" si="567"/>
        <v>0.4835526606</v>
      </c>
      <c r="U214" s="32">
        <f t="shared" ref="U214:X214" si="568">O15</f>
        <v>0</v>
      </c>
      <c r="V214" s="32">
        <f t="shared" si="568"/>
        <v>0</v>
      </c>
      <c r="W214" s="32">
        <f t="shared" si="568"/>
        <v>0</v>
      </c>
      <c r="X214" s="32">
        <f t="shared" si="568"/>
        <v>0</v>
      </c>
      <c r="Z214" s="24">
        <f t="shared" ref="Z214:AC214" si="569">IF(U214&gt;0,1,0)</f>
        <v>0</v>
      </c>
      <c r="AA214" s="24">
        <f t="shared" si="569"/>
        <v>0</v>
      </c>
      <c r="AB214" s="24">
        <f t="shared" si="569"/>
        <v>0</v>
      </c>
      <c r="AC214" s="24">
        <f t="shared" si="569"/>
        <v>0</v>
      </c>
      <c r="AE214" s="29">
        <f t="shared" ref="AE214:AH214" si="570">P214*Z214</f>
        <v>0</v>
      </c>
      <c r="AF214" s="29">
        <f t="shared" si="570"/>
        <v>0</v>
      </c>
      <c r="AG214" s="29">
        <f t="shared" si="570"/>
        <v>0</v>
      </c>
      <c r="AH214" s="29">
        <f t="shared" si="570"/>
        <v>0</v>
      </c>
      <c r="AJ214" s="55"/>
      <c r="AK214" s="55"/>
      <c r="AL214" s="55"/>
      <c r="AM214" s="55"/>
      <c r="AX214" s="50">
        <f t="shared" ref="AX214:AY214" si="571">B14</f>
        <v>14.10221527</v>
      </c>
      <c r="AY214" s="50">
        <f t="shared" si="571"/>
        <v>-87.19102796</v>
      </c>
      <c r="BA214" s="50">
        <v>14.1134152698199</v>
      </c>
      <c r="BB214" s="50">
        <v>-87.1737606765128</v>
      </c>
      <c r="BF214" s="32">
        <v>0.0</v>
      </c>
      <c r="BG214" s="32">
        <v>0.0</v>
      </c>
      <c r="BH214" s="32">
        <v>0.0</v>
      </c>
      <c r="BI214" s="32">
        <v>0.0</v>
      </c>
      <c r="BL214" s="32">
        <f t="shared" ref="BL214:BO214" si="572">($BA203*BF$208)+($BB203*BF$209)+($BC203*BF$210)+($BD203*BF$211)+($BE203*BF$212)+($BF203*BF$213)+($BG203*BF$214)+($BH203*BF$215)+($BI203*BF$216)+($BJ203*BF$217)+($BK203*BF$218)+($BL203*BF$219)+($BM203*BF$220)+($BN203*BF$221)+($BO203*BF$222)+($BP203*BF$223)+($BQ203*BF$224)+($BR203*BF$225)+($BS203*BF$226)+($BT203*BF$227)+($BU203*BF$228)+($BV203*BF$229)+($BW203*BF$230)+($BX203*BF$231)+($BY203*BF$232)+($BZ203*BF$233)+($CA203*BF$234)+($CB203*BF$235)+($CC203*BF$236)+($CD203*BF$237)+($CE203*BF$238)+($CF203*BF$239)+($CG203*BF$240)+($CH203*BF$241)+($CI203*BF$242)+($CJ203*BF$243)+($CK203*BF$244)+($CL203*BF$245)+($CM203*BF$246)+($CN203*BF$247)+($CO203*BF$248)+($CP203*BF$249)+($CQ203*BF$250)+($CR203*BF$251)+($CS203*BF$252)+($CT203*BF$253)+($CU203*BF$254)+($CV203*BF$255)+($CW203*BF$256)+($CX203*BF$257)+($CY203*BF$258)+($CZ203*BF$259)+($DA203*BF$260)+($DB203*BF$261)+($DC203*BF$262)+($DD203*BF$263)+($DE203*BF$264)+($DF203*BF$265)</f>
        <v>0</v>
      </c>
      <c r="BM214" s="32">
        <f t="shared" si="572"/>
        <v>0</v>
      </c>
      <c r="BN214" s="32">
        <f t="shared" si="572"/>
        <v>0</v>
      </c>
      <c r="BO214" s="32">
        <f t="shared" si="572"/>
        <v>0</v>
      </c>
    </row>
    <row r="215">
      <c r="A215" s="15">
        <f t="shared" si="501"/>
        <v>14</v>
      </c>
      <c r="B215" s="48">
        <f t="shared" ref="B215:I215" si="573">AN143</f>
        <v>0.08059211011</v>
      </c>
      <c r="C215" s="48">
        <f t="shared" si="573"/>
        <v>0.08059211011</v>
      </c>
      <c r="D215" s="48">
        <f t="shared" si="573"/>
        <v>0.08059211011</v>
      </c>
      <c r="E215" s="48">
        <f t="shared" si="573"/>
        <v>0.08059211011</v>
      </c>
      <c r="F215" s="48">
        <f t="shared" si="573"/>
        <v>0.08059211011</v>
      </c>
      <c r="G215" s="48">
        <f t="shared" si="573"/>
        <v>0.08059211011</v>
      </c>
      <c r="H215" s="48">
        <f t="shared" si="573"/>
        <v>0.08059211011</v>
      </c>
      <c r="I215" s="48">
        <f t="shared" si="573"/>
        <v>0.08059211011</v>
      </c>
      <c r="P215" s="24">
        <f t="shared" ref="P215:S215" si="574">$B215*K$202+$C215*K$203+$D215*K$204+$E215*K$205+$F215*K$206+$G215*K$207+$H215*K$208+$I215*K$209</f>
        <v>0.4835526606</v>
      </c>
      <c r="Q215" s="24">
        <f t="shared" si="574"/>
        <v>0.4835526606</v>
      </c>
      <c r="R215" s="24">
        <f t="shared" si="574"/>
        <v>0.4835526606</v>
      </c>
      <c r="S215" s="24">
        <f t="shared" si="574"/>
        <v>0.4835526606</v>
      </c>
      <c r="U215" s="32">
        <f t="shared" ref="U215:X215" si="575">O16</f>
        <v>0</v>
      </c>
      <c r="V215" s="32">
        <f t="shared" si="575"/>
        <v>0</v>
      </c>
      <c r="W215" s="32">
        <f t="shared" si="575"/>
        <v>0</v>
      </c>
      <c r="X215" s="32">
        <f t="shared" si="575"/>
        <v>0</v>
      </c>
      <c r="Z215" s="24">
        <f t="shared" ref="Z215:AC215" si="576">IF(U215&gt;0,1,0)</f>
        <v>0</v>
      </c>
      <c r="AA215" s="24">
        <f t="shared" si="576"/>
        <v>0</v>
      </c>
      <c r="AB215" s="24">
        <f t="shared" si="576"/>
        <v>0</v>
      </c>
      <c r="AC215" s="24">
        <f t="shared" si="576"/>
        <v>0</v>
      </c>
      <c r="AE215" s="29">
        <f t="shared" ref="AE215:AH215" si="577">P215*Z215</f>
        <v>0</v>
      </c>
      <c r="AF215" s="29">
        <f t="shared" si="577"/>
        <v>0</v>
      </c>
      <c r="AG215" s="29">
        <f t="shared" si="577"/>
        <v>0</v>
      </c>
      <c r="AH215" s="29">
        <f t="shared" si="577"/>
        <v>0</v>
      </c>
      <c r="AJ215" s="54" t="s">
        <v>27</v>
      </c>
      <c r="AK215" s="55"/>
      <c r="AL215" s="55"/>
      <c r="AM215" s="55"/>
      <c r="AX215" s="50">
        <f t="shared" ref="AX215:AY215" si="578">B15</f>
        <v>14.07096654</v>
      </c>
      <c r="AY215" s="50">
        <f t="shared" si="578"/>
        <v>-87.17687926</v>
      </c>
      <c r="BA215" s="50">
        <v>14.0865909322278</v>
      </c>
      <c r="BB215" s="50">
        <v>-87.1592805491442</v>
      </c>
      <c r="BF215" s="32">
        <v>0.0</v>
      </c>
      <c r="BG215" s="32">
        <v>0.0</v>
      </c>
      <c r="BH215" s="32">
        <v>0.0</v>
      </c>
      <c r="BI215" s="32">
        <v>0.0</v>
      </c>
      <c r="BL215" s="32">
        <f t="shared" ref="BL215:BO215" si="579">($BA204*BF$208)+($BB204*BF$209)+($BC204*BF$210)+($BD204*BF$211)+($BE204*BF$212)+($BF204*BF$213)+($BG204*BF$214)+($BH204*BF$215)+($BI204*BF$216)+($BJ204*BF$217)+($BK204*BF$218)+($BL204*BF$219)+($BM204*BF$220)+($BN204*BF$221)+($BO204*BF$222)+($BP204*BF$223)+($BQ204*BF$224)+($BR204*BF$225)+($BS204*BF$226)+($BT204*BF$227)+($BU204*BF$228)+($BV204*BF$229)+($BW204*BF$230)+($BX204*BF$231)+($BY204*BF$232)+($BZ204*BF$233)+($CA204*BF$234)+($CB204*BF$235)+($CC204*BF$236)+($CD204*BF$237)+($CE204*BF$238)+($CF204*BF$239)+($CG204*BF$240)+($CH204*BF$241)+($CI204*BF$242)+($CJ204*BF$243)+($CK204*BF$244)+($CL204*BF$245)+($CM204*BF$246)+($CN204*BF$247)+($CO204*BF$248)+($CP204*BF$249)+($CQ204*BF$250)+($CR204*BF$251)+($CS204*BF$252)+($CT204*BF$253)+($CU204*BF$254)+($CV204*BF$255)+($CW204*BF$256)+($CX204*BF$257)+($CY204*BF$258)+($CZ204*BF$259)+($DA204*BF$260)+($DB204*BF$261)+($DC204*BF$262)+($DD204*BF$263)+($DE204*BF$264)+($DF204*BF$265)</f>
        <v>0</v>
      </c>
      <c r="BM215" s="32">
        <f t="shared" si="579"/>
        <v>0</v>
      </c>
      <c r="BN215" s="32">
        <f t="shared" si="579"/>
        <v>0</v>
      </c>
      <c r="BO215" s="32">
        <f t="shared" si="579"/>
        <v>0</v>
      </c>
    </row>
    <row r="216">
      <c r="A216" s="15">
        <f t="shared" si="501"/>
        <v>15</v>
      </c>
      <c r="B216" s="48">
        <f t="shared" ref="B216:I216" si="580">AN144</f>
        <v>0.08059211011</v>
      </c>
      <c r="C216" s="48">
        <f t="shared" si="580"/>
        <v>0.08059211011</v>
      </c>
      <c r="D216" s="48">
        <f t="shared" si="580"/>
        <v>0.08059211011</v>
      </c>
      <c r="E216" s="48">
        <f t="shared" si="580"/>
        <v>0.08059211011</v>
      </c>
      <c r="F216" s="48">
        <f t="shared" si="580"/>
        <v>0.08059211011</v>
      </c>
      <c r="G216" s="48">
        <f t="shared" si="580"/>
        <v>0.08059211011</v>
      </c>
      <c r="H216" s="48">
        <f t="shared" si="580"/>
        <v>0.08059211011</v>
      </c>
      <c r="I216" s="48">
        <f t="shared" si="580"/>
        <v>0.08059211011</v>
      </c>
      <c r="P216" s="24">
        <f t="shared" ref="P216:S216" si="581">$B216*K$202+$C216*K$203+$D216*K$204+$E216*K$205+$F216*K$206+$G216*K$207+$H216*K$208+$I216*K$209</f>
        <v>0.4835526606</v>
      </c>
      <c r="Q216" s="24">
        <f t="shared" si="581"/>
        <v>0.4835526606</v>
      </c>
      <c r="R216" s="24">
        <f t="shared" si="581"/>
        <v>0.4835526606</v>
      </c>
      <c r="S216" s="24">
        <f t="shared" si="581"/>
        <v>0.4835526606</v>
      </c>
      <c r="U216" s="32">
        <f t="shared" ref="U216:X216" si="582">O17</f>
        <v>0</v>
      </c>
      <c r="V216" s="32">
        <f t="shared" si="582"/>
        <v>0</v>
      </c>
      <c r="W216" s="32">
        <f t="shared" si="582"/>
        <v>0</v>
      </c>
      <c r="X216" s="32">
        <f t="shared" si="582"/>
        <v>0</v>
      </c>
      <c r="Z216" s="24">
        <f t="shared" ref="Z216:AC216" si="583">IF(U216&gt;0,1,0)</f>
        <v>0</v>
      </c>
      <c r="AA216" s="24">
        <f t="shared" si="583"/>
        <v>0</v>
      </c>
      <c r="AB216" s="24">
        <f t="shared" si="583"/>
        <v>0</v>
      </c>
      <c r="AC216" s="24">
        <f t="shared" si="583"/>
        <v>0</v>
      </c>
      <c r="AE216" s="29">
        <f t="shared" ref="AE216:AH216" si="584">P216*Z216</f>
        <v>0</v>
      </c>
      <c r="AF216" s="29">
        <f t="shared" si="584"/>
        <v>0</v>
      </c>
      <c r="AG216" s="29">
        <f t="shared" si="584"/>
        <v>0</v>
      </c>
      <c r="AH216" s="29">
        <f t="shared" si="584"/>
        <v>0</v>
      </c>
      <c r="AJ216" s="56">
        <f t="shared" ref="AJ216:AM216" si="585">AJ207-AS207</f>
        <v>0.25</v>
      </c>
      <c r="AK216" s="56">
        <f t="shared" si="585"/>
        <v>0.25</v>
      </c>
      <c r="AL216" s="56">
        <f t="shared" si="585"/>
        <v>0.25</v>
      </c>
      <c r="AM216" s="56">
        <f t="shared" si="585"/>
        <v>0.25</v>
      </c>
      <c r="AX216" s="50">
        <f t="shared" ref="AX216:AY216" si="586">B16</f>
        <v>14.0711987</v>
      </c>
      <c r="AY216" s="50">
        <f t="shared" si="586"/>
        <v>-87.14289817</v>
      </c>
      <c r="BA216" s="50">
        <v>14.0652777369674</v>
      </c>
      <c r="BB216" s="50">
        <v>-87.1942706000928</v>
      </c>
      <c r="BF216" s="32">
        <v>0.0</v>
      </c>
      <c r="BG216" s="32">
        <v>0.0</v>
      </c>
      <c r="BH216" s="32">
        <v>0.0</v>
      </c>
      <c r="BI216" s="32">
        <v>0.0</v>
      </c>
    </row>
    <row r="217">
      <c r="A217" s="15">
        <f t="shared" si="501"/>
        <v>16</v>
      </c>
      <c r="B217" s="48">
        <f t="shared" ref="B217:I217" si="587">AN145</f>
        <v>0.08059211011</v>
      </c>
      <c r="C217" s="48">
        <f t="shared" si="587"/>
        <v>0.08059211011</v>
      </c>
      <c r="D217" s="48">
        <f t="shared" si="587"/>
        <v>0.08059211011</v>
      </c>
      <c r="E217" s="48">
        <f t="shared" si="587"/>
        <v>0.08059211011</v>
      </c>
      <c r="F217" s="48">
        <f t="shared" si="587"/>
        <v>0.08059211011</v>
      </c>
      <c r="G217" s="48">
        <f t="shared" si="587"/>
        <v>0.08059211011</v>
      </c>
      <c r="H217" s="48">
        <f t="shared" si="587"/>
        <v>0.08059211011</v>
      </c>
      <c r="I217" s="48">
        <f t="shared" si="587"/>
        <v>0.08059211011</v>
      </c>
      <c r="P217" s="24">
        <f t="shared" ref="P217:S217" si="588">$B217*K$202+$C217*K$203+$D217*K$204+$E217*K$205+$F217*K$206+$G217*K$207+$H217*K$208+$I217*K$209</f>
        <v>0.4835526606</v>
      </c>
      <c r="Q217" s="24">
        <f t="shared" si="588"/>
        <v>0.4835526606</v>
      </c>
      <c r="R217" s="24">
        <f t="shared" si="588"/>
        <v>0.4835526606</v>
      </c>
      <c r="S217" s="24">
        <f t="shared" si="588"/>
        <v>0.4835526606</v>
      </c>
      <c r="U217" s="32">
        <f t="shared" ref="U217:X217" si="589">O18</f>
        <v>0</v>
      </c>
      <c r="V217" s="32">
        <f t="shared" si="589"/>
        <v>0</v>
      </c>
      <c r="W217" s="32">
        <f t="shared" si="589"/>
        <v>0</v>
      </c>
      <c r="X217" s="32">
        <f t="shared" si="589"/>
        <v>0</v>
      </c>
      <c r="Z217" s="24">
        <f t="shared" ref="Z217:AC217" si="590">IF(U217&gt;0,1,0)</f>
        <v>0</v>
      </c>
      <c r="AA217" s="24">
        <f t="shared" si="590"/>
        <v>0</v>
      </c>
      <c r="AB217" s="24">
        <f t="shared" si="590"/>
        <v>0</v>
      </c>
      <c r="AC217" s="24">
        <f t="shared" si="590"/>
        <v>0</v>
      </c>
      <c r="AE217" s="29">
        <f t="shared" ref="AE217:AH217" si="591">P217*Z217</f>
        <v>0</v>
      </c>
      <c r="AF217" s="29">
        <f t="shared" si="591"/>
        <v>0</v>
      </c>
      <c r="AG217" s="29">
        <f t="shared" si="591"/>
        <v>0</v>
      </c>
      <c r="AH217" s="29">
        <f t="shared" si="591"/>
        <v>0</v>
      </c>
      <c r="AJ217" s="59"/>
      <c r="AK217" s="59"/>
      <c r="AL217" s="59"/>
      <c r="AM217" s="59"/>
      <c r="AX217" s="50">
        <f t="shared" ref="AX217:AY217" si="592">B17</f>
        <v>14.11535718</v>
      </c>
      <c r="AY217" s="50">
        <f t="shared" si="592"/>
        <v>-87.14817503</v>
      </c>
      <c r="BA217" s="50">
        <v>14.0714076818312</v>
      </c>
      <c r="BB217" s="50">
        <v>-87.1616229559643</v>
      </c>
      <c r="BF217" s="32">
        <v>0.0</v>
      </c>
      <c r="BG217" s="32">
        <v>0.0</v>
      </c>
      <c r="BH217" s="32">
        <v>0.0</v>
      </c>
      <c r="BI217" s="32">
        <v>0.0</v>
      </c>
      <c r="BL217" s="24">
        <v>0.01</v>
      </c>
      <c r="BM217" s="8" t="s">
        <v>24</v>
      </c>
    </row>
    <row r="218">
      <c r="A218" s="15">
        <f t="shared" si="501"/>
        <v>17</v>
      </c>
      <c r="B218" s="48">
        <f t="shared" ref="B218:I218" si="593">AN146</f>
        <v>0.08059211011</v>
      </c>
      <c r="C218" s="48">
        <f t="shared" si="593"/>
        <v>0.08059211011</v>
      </c>
      <c r="D218" s="48">
        <f t="shared" si="593"/>
        <v>0.08059211011</v>
      </c>
      <c r="E218" s="48">
        <f t="shared" si="593"/>
        <v>0.08059211011</v>
      </c>
      <c r="F218" s="48">
        <f t="shared" si="593"/>
        <v>0.08059211011</v>
      </c>
      <c r="G218" s="48">
        <f t="shared" si="593"/>
        <v>0.08059211011</v>
      </c>
      <c r="H218" s="48">
        <f t="shared" si="593"/>
        <v>0.08059211011</v>
      </c>
      <c r="I218" s="48">
        <f t="shared" si="593"/>
        <v>0.08059211011</v>
      </c>
      <c r="P218" s="24">
        <f t="shared" ref="P218:S218" si="594">$B218*K$202+$C218*K$203+$D218*K$204+$E218*K$205+$F218*K$206+$G218*K$207+$H218*K$208+$I218*K$209</f>
        <v>0.4835526606</v>
      </c>
      <c r="Q218" s="24">
        <f t="shared" si="594"/>
        <v>0.4835526606</v>
      </c>
      <c r="R218" s="24">
        <f t="shared" si="594"/>
        <v>0.4835526606</v>
      </c>
      <c r="S218" s="24">
        <f t="shared" si="594"/>
        <v>0.4835526606</v>
      </c>
      <c r="U218" s="32">
        <f t="shared" ref="U218:X218" si="595">O19</f>
        <v>0</v>
      </c>
      <c r="V218" s="32">
        <f t="shared" si="595"/>
        <v>0</v>
      </c>
      <c r="W218" s="32">
        <f t="shared" si="595"/>
        <v>0</v>
      </c>
      <c r="X218" s="32">
        <f t="shared" si="595"/>
        <v>0</v>
      </c>
      <c r="Z218" s="24">
        <f t="shared" ref="Z218:AC218" si="596">IF(U218&gt;0,1,0)</f>
        <v>0</v>
      </c>
      <c r="AA218" s="24">
        <f t="shared" si="596"/>
        <v>0</v>
      </c>
      <c r="AB218" s="24">
        <f t="shared" si="596"/>
        <v>0</v>
      </c>
      <c r="AC218" s="24">
        <f t="shared" si="596"/>
        <v>0</v>
      </c>
      <c r="AE218" s="29">
        <f t="shared" ref="AE218:AH218" si="597">P218*Z218</f>
        <v>0</v>
      </c>
      <c r="AF218" s="29">
        <f t="shared" si="597"/>
        <v>0</v>
      </c>
      <c r="AG218" s="29">
        <f t="shared" si="597"/>
        <v>0</v>
      </c>
      <c r="AH218" s="29">
        <f t="shared" si="597"/>
        <v>0</v>
      </c>
      <c r="AJ218" s="59"/>
      <c r="AK218" s="59"/>
      <c r="AL218" s="59"/>
      <c r="AM218" s="59"/>
      <c r="AX218" s="50">
        <f t="shared" ref="AX218:AY218" si="598">B18</f>
        <v>14.07053912</v>
      </c>
      <c r="AY218" s="50">
        <f t="shared" si="598"/>
        <v>-87.17130843</v>
      </c>
      <c r="BA218" s="50">
        <v>14.0748008890322</v>
      </c>
      <c r="BB218" s="50">
        <v>-87.2007212532415</v>
      </c>
      <c r="BF218" s="32">
        <v>0.0</v>
      </c>
      <c r="BG218" s="32">
        <v>0.0</v>
      </c>
      <c r="BH218" s="32">
        <v>0.0</v>
      </c>
      <c r="BI218" s="32">
        <v>0.0</v>
      </c>
    </row>
    <row r="219">
      <c r="A219" s="15">
        <f t="shared" si="501"/>
        <v>18</v>
      </c>
      <c r="B219" s="48">
        <f t="shared" ref="B219:I219" si="599">AN147</f>
        <v>0.08059211011</v>
      </c>
      <c r="C219" s="48">
        <f t="shared" si="599"/>
        <v>0.08059211011</v>
      </c>
      <c r="D219" s="48">
        <f t="shared" si="599"/>
        <v>0.08059211011</v>
      </c>
      <c r="E219" s="48">
        <f t="shared" si="599"/>
        <v>0.08059211011</v>
      </c>
      <c r="F219" s="48">
        <f t="shared" si="599"/>
        <v>0.08059211011</v>
      </c>
      <c r="G219" s="48">
        <f t="shared" si="599"/>
        <v>0.08059211011</v>
      </c>
      <c r="H219" s="48">
        <f t="shared" si="599"/>
        <v>0.08059211011</v>
      </c>
      <c r="I219" s="48">
        <f t="shared" si="599"/>
        <v>0.08059211011</v>
      </c>
      <c r="P219" s="24">
        <f t="shared" ref="P219:S219" si="600">$B219*K$202+$C219*K$203+$D219*K$204+$E219*K$205+$F219*K$206+$G219*K$207+$H219*K$208+$I219*K$209</f>
        <v>0.4835526606</v>
      </c>
      <c r="Q219" s="24">
        <f t="shared" si="600"/>
        <v>0.4835526606</v>
      </c>
      <c r="R219" s="24">
        <f t="shared" si="600"/>
        <v>0.4835526606</v>
      </c>
      <c r="S219" s="24">
        <f t="shared" si="600"/>
        <v>0.4835526606</v>
      </c>
      <c r="U219" s="32">
        <f t="shared" ref="U219:X219" si="601">O20</f>
        <v>0</v>
      </c>
      <c r="V219" s="32">
        <f t="shared" si="601"/>
        <v>0</v>
      </c>
      <c r="W219" s="32">
        <f t="shared" si="601"/>
        <v>0</v>
      </c>
      <c r="X219" s="32">
        <f t="shared" si="601"/>
        <v>0</v>
      </c>
      <c r="Z219" s="24">
        <f t="shared" ref="Z219:AC219" si="602">IF(U219&gt;0,1,0)</f>
        <v>0</v>
      </c>
      <c r="AA219" s="24">
        <f t="shared" si="602"/>
        <v>0</v>
      </c>
      <c r="AB219" s="24">
        <f t="shared" si="602"/>
        <v>0</v>
      </c>
      <c r="AC219" s="24">
        <f t="shared" si="602"/>
        <v>0</v>
      </c>
      <c r="AE219" s="29">
        <f t="shared" ref="AE219:AH219" si="603">P219*Z219</f>
        <v>0</v>
      </c>
      <c r="AF219" s="29">
        <f t="shared" si="603"/>
        <v>0</v>
      </c>
      <c r="AG219" s="29">
        <f t="shared" si="603"/>
        <v>0</v>
      </c>
      <c r="AH219" s="29">
        <f t="shared" si="603"/>
        <v>0</v>
      </c>
      <c r="AX219" s="50">
        <f t="shared" ref="AX219:AY219" si="604">B19</f>
        <v>14.1165612</v>
      </c>
      <c r="AY219" s="50">
        <f t="shared" si="604"/>
        <v>-87.14730998</v>
      </c>
      <c r="BA219" s="50">
        <v>14.102215271684</v>
      </c>
      <c r="BB219" s="50">
        <v>-87.1910279637148</v>
      </c>
      <c r="BF219" s="32">
        <v>0.0</v>
      </c>
      <c r="BG219" s="32">
        <v>0.0</v>
      </c>
      <c r="BH219" s="32">
        <v>0.0</v>
      </c>
      <c r="BI219" s="32">
        <v>0.0</v>
      </c>
      <c r="BL219" s="57">
        <f t="shared" ref="BL219:BO219" si="605">BL214*$BL$217</f>
        <v>0</v>
      </c>
      <c r="BM219" s="57">
        <f t="shared" si="605"/>
        <v>0</v>
      </c>
      <c r="BN219" s="57">
        <f t="shared" si="605"/>
        <v>0</v>
      </c>
      <c r="BO219" s="57">
        <f t="shared" si="605"/>
        <v>0</v>
      </c>
    </row>
    <row r="220">
      <c r="A220" s="15">
        <f t="shared" si="501"/>
        <v>19</v>
      </c>
      <c r="B220" s="48">
        <f t="shared" ref="B220:I220" si="606">AN148</f>
        <v>0.08059211011</v>
      </c>
      <c r="C220" s="48">
        <f t="shared" si="606"/>
        <v>0.08059211011</v>
      </c>
      <c r="D220" s="48">
        <f t="shared" si="606"/>
        <v>0.08059211011</v>
      </c>
      <c r="E220" s="48">
        <f t="shared" si="606"/>
        <v>0.08059211011</v>
      </c>
      <c r="F220" s="48">
        <f t="shared" si="606"/>
        <v>0.08059211011</v>
      </c>
      <c r="G220" s="48">
        <f t="shared" si="606"/>
        <v>0.08059211011</v>
      </c>
      <c r="H220" s="48">
        <f t="shared" si="606"/>
        <v>0.08059211011</v>
      </c>
      <c r="I220" s="48">
        <f t="shared" si="606"/>
        <v>0.08059211011</v>
      </c>
      <c r="P220" s="24">
        <f t="shared" ref="P220:S220" si="607">$B220*K$202+$C220*K$203+$D220*K$204+$E220*K$205+$F220*K$206+$G220*K$207+$H220*K$208+$I220*K$209</f>
        <v>0.4835526606</v>
      </c>
      <c r="Q220" s="24">
        <f t="shared" si="607"/>
        <v>0.4835526606</v>
      </c>
      <c r="R220" s="24">
        <f t="shared" si="607"/>
        <v>0.4835526606</v>
      </c>
      <c r="S220" s="24">
        <f t="shared" si="607"/>
        <v>0.4835526606</v>
      </c>
      <c r="U220" s="32">
        <f t="shared" ref="U220:X220" si="608">O21</f>
        <v>0</v>
      </c>
      <c r="V220" s="32">
        <f t="shared" si="608"/>
        <v>0</v>
      </c>
      <c r="W220" s="32">
        <f t="shared" si="608"/>
        <v>0</v>
      </c>
      <c r="X220" s="32">
        <f t="shared" si="608"/>
        <v>0</v>
      </c>
      <c r="Z220" s="24">
        <f t="shared" ref="Z220:AC220" si="609">IF(U220&gt;0,1,0)</f>
        <v>0</v>
      </c>
      <c r="AA220" s="24">
        <f t="shared" si="609"/>
        <v>0</v>
      </c>
      <c r="AB220" s="24">
        <f t="shared" si="609"/>
        <v>0</v>
      </c>
      <c r="AC220" s="24">
        <f t="shared" si="609"/>
        <v>0</v>
      </c>
      <c r="AE220" s="29">
        <f t="shared" ref="AE220:AH220" si="610">P220*Z220</f>
        <v>0</v>
      </c>
      <c r="AF220" s="29">
        <f t="shared" si="610"/>
        <v>0</v>
      </c>
      <c r="AG220" s="29">
        <f t="shared" si="610"/>
        <v>0</v>
      </c>
      <c r="AH220" s="29">
        <f t="shared" si="610"/>
        <v>0</v>
      </c>
      <c r="AX220" s="50">
        <f t="shared" ref="AX220:AY220" si="611">B20</f>
        <v>14.10869346</v>
      </c>
      <c r="AY220" s="50">
        <f t="shared" si="611"/>
        <v>-87.1974235</v>
      </c>
      <c r="BA220" s="50">
        <v>14.0709665401895</v>
      </c>
      <c r="BB220" s="50">
        <v>-87.1768792576075</v>
      </c>
      <c r="BF220" s="32">
        <v>0.0</v>
      </c>
      <c r="BG220" s="32">
        <v>0.0</v>
      </c>
      <c r="BH220" s="32">
        <v>0.0</v>
      </c>
      <c r="BI220" s="32">
        <v>0.0</v>
      </c>
      <c r="BL220" s="57">
        <f t="shared" ref="BL220:BO220" si="612">BL215*$BL$217</f>
        <v>0</v>
      </c>
      <c r="BM220" s="57">
        <f t="shared" si="612"/>
        <v>0</v>
      </c>
      <c r="BN220" s="57">
        <f t="shared" si="612"/>
        <v>0</v>
      </c>
      <c r="BO220" s="57">
        <f t="shared" si="612"/>
        <v>0</v>
      </c>
    </row>
    <row r="221">
      <c r="A221" s="15">
        <f t="shared" si="501"/>
        <v>20</v>
      </c>
      <c r="B221" s="48">
        <f t="shared" ref="B221:I221" si="613">AN149</f>
        <v>0.08059211011</v>
      </c>
      <c r="C221" s="48">
        <f t="shared" si="613"/>
        <v>0.08059211011</v>
      </c>
      <c r="D221" s="48">
        <f t="shared" si="613"/>
        <v>0.08059211011</v>
      </c>
      <c r="E221" s="48">
        <f t="shared" si="613"/>
        <v>0.08059211011</v>
      </c>
      <c r="F221" s="48">
        <f t="shared" si="613"/>
        <v>0.08059211011</v>
      </c>
      <c r="G221" s="48">
        <f t="shared" si="613"/>
        <v>0.08059211011</v>
      </c>
      <c r="H221" s="48">
        <f t="shared" si="613"/>
        <v>0.08059211011</v>
      </c>
      <c r="I221" s="48">
        <f t="shared" si="613"/>
        <v>0.08059211011</v>
      </c>
      <c r="P221" s="24">
        <f t="shared" ref="P221:S221" si="614">$B221*K$202+$C221*K$203+$D221*K$204+$E221*K$205+$F221*K$206+$G221*K$207+$H221*K$208+$I221*K$209</f>
        <v>0.4835526606</v>
      </c>
      <c r="Q221" s="24">
        <f t="shared" si="614"/>
        <v>0.4835526606</v>
      </c>
      <c r="R221" s="24">
        <f t="shared" si="614"/>
        <v>0.4835526606</v>
      </c>
      <c r="S221" s="24">
        <f t="shared" si="614"/>
        <v>0.4835526606</v>
      </c>
      <c r="U221" s="32">
        <f t="shared" ref="U221:X221" si="615">O22</f>
        <v>0</v>
      </c>
      <c r="V221" s="32">
        <f t="shared" si="615"/>
        <v>0</v>
      </c>
      <c r="W221" s="32">
        <f t="shared" si="615"/>
        <v>0</v>
      </c>
      <c r="X221" s="32">
        <f t="shared" si="615"/>
        <v>0</v>
      </c>
      <c r="Z221" s="24">
        <f t="shared" ref="Z221:AC221" si="616">IF(U221&gt;0,1,0)</f>
        <v>0</v>
      </c>
      <c r="AA221" s="24">
        <f t="shared" si="616"/>
        <v>0</v>
      </c>
      <c r="AB221" s="24">
        <f t="shared" si="616"/>
        <v>0</v>
      </c>
      <c r="AC221" s="24">
        <f t="shared" si="616"/>
        <v>0</v>
      </c>
      <c r="AE221" s="29">
        <f t="shared" ref="AE221:AH221" si="617">P221*Z221</f>
        <v>0</v>
      </c>
      <c r="AF221" s="29">
        <f t="shared" si="617"/>
        <v>0</v>
      </c>
      <c r="AG221" s="29">
        <f t="shared" si="617"/>
        <v>0</v>
      </c>
      <c r="AH221" s="29">
        <f t="shared" si="617"/>
        <v>0</v>
      </c>
      <c r="AX221" s="50">
        <f t="shared" ref="AX221:AY221" si="618">B21</f>
        <v>14.09644169</v>
      </c>
      <c r="AY221" s="50">
        <f t="shared" si="618"/>
        <v>-87.19631401</v>
      </c>
      <c r="BA221" s="50">
        <v>14.0711987033671</v>
      </c>
      <c r="BB221" s="50">
        <v>-87.142898173829</v>
      </c>
      <c r="BF221" s="32">
        <v>0.0</v>
      </c>
      <c r="BG221" s="32">
        <v>0.0</v>
      </c>
      <c r="BH221" s="32">
        <v>0.0</v>
      </c>
      <c r="BI221" s="32">
        <v>0.0</v>
      </c>
    </row>
    <row r="222">
      <c r="A222" s="15">
        <f t="shared" si="501"/>
        <v>21</v>
      </c>
      <c r="B222" s="48">
        <f t="shared" ref="B222:I222" si="619">AN150</f>
        <v>0.08059211011</v>
      </c>
      <c r="C222" s="48">
        <f t="shared" si="619"/>
        <v>0.08059211011</v>
      </c>
      <c r="D222" s="48">
        <f t="shared" si="619"/>
        <v>0.08059211011</v>
      </c>
      <c r="E222" s="48">
        <f t="shared" si="619"/>
        <v>0.08059211011</v>
      </c>
      <c r="F222" s="48">
        <f t="shared" si="619"/>
        <v>0.08059211011</v>
      </c>
      <c r="G222" s="48">
        <f t="shared" si="619"/>
        <v>0.08059211011</v>
      </c>
      <c r="H222" s="48">
        <f t="shared" si="619"/>
        <v>0.08059211011</v>
      </c>
      <c r="I222" s="48">
        <f t="shared" si="619"/>
        <v>0.08059211011</v>
      </c>
      <c r="P222" s="24">
        <f t="shared" ref="P222:S222" si="620">$B222*K$202+$C222*K$203+$D222*K$204+$E222*K$205+$F222*K$206+$G222*K$207+$H222*K$208+$I222*K$209</f>
        <v>0.4835526606</v>
      </c>
      <c r="Q222" s="24">
        <f t="shared" si="620"/>
        <v>0.4835526606</v>
      </c>
      <c r="R222" s="24">
        <f t="shared" si="620"/>
        <v>0.4835526606</v>
      </c>
      <c r="S222" s="24">
        <f t="shared" si="620"/>
        <v>0.4835526606</v>
      </c>
      <c r="U222" s="32">
        <f t="shared" ref="U222:X222" si="621">O23</f>
        <v>0</v>
      </c>
      <c r="V222" s="32">
        <f t="shared" si="621"/>
        <v>0</v>
      </c>
      <c r="W222" s="32">
        <f t="shared" si="621"/>
        <v>0</v>
      </c>
      <c r="X222" s="32">
        <f t="shared" si="621"/>
        <v>0</v>
      </c>
      <c r="Z222" s="24">
        <f t="shared" ref="Z222:AC222" si="622">IF(U222&gt;0,1,0)</f>
        <v>0</v>
      </c>
      <c r="AA222" s="24">
        <f t="shared" si="622"/>
        <v>0</v>
      </c>
      <c r="AB222" s="24">
        <f t="shared" si="622"/>
        <v>0</v>
      </c>
      <c r="AC222" s="24">
        <f t="shared" si="622"/>
        <v>0</v>
      </c>
      <c r="AE222" s="29">
        <f t="shared" ref="AE222:AH222" si="623">P222*Z222</f>
        <v>0</v>
      </c>
      <c r="AF222" s="29">
        <f t="shared" si="623"/>
        <v>0</v>
      </c>
      <c r="AG222" s="29">
        <f t="shared" si="623"/>
        <v>0</v>
      </c>
      <c r="AH222" s="29">
        <f t="shared" si="623"/>
        <v>0</v>
      </c>
      <c r="AX222" s="50">
        <f t="shared" ref="AX222:AY222" si="624">B22</f>
        <v>14.10158017</v>
      </c>
      <c r="AY222" s="50">
        <f t="shared" si="624"/>
        <v>-87.18296913</v>
      </c>
      <c r="BA222" s="50">
        <v>14.1153571785399</v>
      </c>
      <c r="BB222" s="50">
        <v>-87.1481750250366</v>
      </c>
      <c r="BF222" s="32">
        <v>0.0</v>
      </c>
      <c r="BG222" s="32">
        <v>0.0</v>
      </c>
      <c r="BH222" s="32">
        <v>0.0</v>
      </c>
      <c r="BI222" s="32">
        <v>0.0</v>
      </c>
    </row>
    <row r="223">
      <c r="A223" s="15">
        <f t="shared" si="501"/>
        <v>22</v>
      </c>
      <c r="B223" s="48">
        <f t="shared" ref="B223:I223" si="625">AN151</f>
        <v>0.08059211011</v>
      </c>
      <c r="C223" s="48">
        <f t="shared" si="625"/>
        <v>0.08059211011</v>
      </c>
      <c r="D223" s="48">
        <f t="shared" si="625"/>
        <v>0.08059211011</v>
      </c>
      <c r="E223" s="48">
        <f t="shared" si="625"/>
        <v>0.08059211011</v>
      </c>
      <c r="F223" s="48">
        <f t="shared" si="625"/>
        <v>0.08059211011</v>
      </c>
      <c r="G223" s="48">
        <f t="shared" si="625"/>
        <v>0.08059211011</v>
      </c>
      <c r="H223" s="48">
        <f t="shared" si="625"/>
        <v>0.08059211011</v>
      </c>
      <c r="I223" s="48">
        <f t="shared" si="625"/>
        <v>0.08059211011</v>
      </c>
      <c r="P223" s="24">
        <f t="shared" ref="P223:S223" si="626">$B223*K$202+$C223*K$203+$D223*K$204+$E223*K$205+$F223*K$206+$G223*K$207+$H223*K$208+$I223*K$209</f>
        <v>0.4835526606</v>
      </c>
      <c r="Q223" s="24">
        <f t="shared" si="626"/>
        <v>0.4835526606</v>
      </c>
      <c r="R223" s="24">
        <f t="shared" si="626"/>
        <v>0.4835526606</v>
      </c>
      <c r="S223" s="24">
        <f t="shared" si="626"/>
        <v>0.4835526606</v>
      </c>
      <c r="U223" s="32">
        <f t="shared" ref="U223:X223" si="627">O24</f>
        <v>0</v>
      </c>
      <c r="V223" s="32">
        <f t="shared" si="627"/>
        <v>0</v>
      </c>
      <c r="W223" s="32">
        <f t="shared" si="627"/>
        <v>0</v>
      </c>
      <c r="X223" s="32">
        <f t="shared" si="627"/>
        <v>0</v>
      </c>
      <c r="Z223" s="24">
        <f t="shared" ref="Z223:AC223" si="628">IF(U223&gt;0,1,0)</f>
        <v>0</v>
      </c>
      <c r="AA223" s="24">
        <f t="shared" si="628"/>
        <v>0</v>
      </c>
      <c r="AB223" s="24">
        <f t="shared" si="628"/>
        <v>0</v>
      </c>
      <c r="AC223" s="24">
        <f t="shared" si="628"/>
        <v>0</v>
      </c>
      <c r="AE223" s="29">
        <f t="shared" ref="AE223:AH223" si="629">P223*Z223</f>
        <v>0</v>
      </c>
      <c r="AF223" s="29">
        <f t="shared" si="629"/>
        <v>0</v>
      </c>
      <c r="AG223" s="29">
        <f t="shared" si="629"/>
        <v>0</v>
      </c>
      <c r="AH223" s="29">
        <f t="shared" si="629"/>
        <v>0</v>
      </c>
      <c r="AX223" s="50">
        <f t="shared" ref="AX223:AY223" si="630">B23</f>
        <v>14.09979127</v>
      </c>
      <c r="AY223" s="50">
        <f t="shared" si="630"/>
        <v>-87.15195253</v>
      </c>
      <c r="BA223" s="50">
        <v>14.0705391168957</v>
      </c>
      <c r="BB223" s="50">
        <v>-87.1713084330135</v>
      </c>
      <c r="BF223" s="32">
        <v>0.0</v>
      </c>
      <c r="BG223" s="32">
        <v>0.0</v>
      </c>
      <c r="BH223" s="32">
        <v>0.0</v>
      </c>
      <c r="BI223" s="32">
        <v>0.0</v>
      </c>
    </row>
    <row r="224">
      <c r="A224" s="15">
        <f t="shared" si="501"/>
        <v>23</v>
      </c>
      <c r="B224" s="48">
        <f t="shared" ref="B224:I224" si="631">AN152</f>
        <v>0.08059211011</v>
      </c>
      <c r="C224" s="48">
        <f t="shared" si="631"/>
        <v>0.08059211011</v>
      </c>
      <c r="D224" s="48">
        <f t="shared" si="631"/>
        <v>0.08059211011</v>
      </c>
      <c r="E224" s="48">
        <f t="shared" si="631"/>
        <v>0.08059211011</v>
      </c>
      <c r="F224" s="48">
        <f t="shared" si="631"/>
        <v>0.08059211011</v>
      </c>
      <c r="G224" s="48">
        <f t="shared" si="631"/>
        <v>0.08059211011</v>
      </c>
      <c r="H224" s="48">
        <f t="shared" si="631"/>
        <v>0.08059211011</v>
      </c>
      <c r="I224" s="48">
        <f t="shared" si="631"/>
        <v>0.08059211011</v>
      </c>
      <c r="P224" s="24">
        <f t="shared" ref="P224:S224" si="632">$B224*K$202+$C224*K$203+$D224*K$204+$E224*K$205+$F224*K$206+$G224*K$207+$H224*K$208+$I224*K$209</f>
        <v>0.4835526606</v>
      </c>
      <c r="Q224" s="24">
        <f t="shared" si="632"/>
        <v>0.4835526606</v>
      </c>
      <c r="R224" s="24">
        <f t="shared" si="632"/>
        <v>0.4835526606</v>
      </c>
      <c r="S224" s="24">
        <f t="shared" si="632"/>
        <v>0.4835526606</v>
      </c>
      <c r="U224" s="32">
        <f t="shared" ref="U224:X224" si="633">O25</f>
        <v>0</v>
      </c>
      <c r="V224" s="32">
        <f t="shared" si="633"/>
        <v>0</v>
      </c>
      <c r="W224" s="32">
        <f t="shared" si="633"/>
        <v>0</v>
      </c>
      <c r="X224" s="32">
        <f t="shared" si="633"/>
        <v>0</v>
      </c>
      <c r="Z224" s="24">
        <f t="shared" ref="Z224:AC224" si="634">IF(U224&gt;0,1,0)</f>
        <v>0</v>
      </c>
      <c r="AA224" s="24">
        <f t="shared" si="634"/>
        <v>0</v>
      </c>
      <c r="AB224" s="24">
        <f t="shared" si="634"/>
        <v>0</v>
      </c>
      <c r="AC224" s="24">
        <f t="shared" si="634"/>
        <v>0</v>
      </c>
      <c r="AE224" s="29">
        <f t="shared" ref="AE224:AH224" si="635">P224*Z224</f>
        <v>0</v>
      </c>
      <c r="AF224" s="29">
        <f t="shared" si="635"/>
        <v>0</v>
      </c>
      <c r="AG224" s="29">
        <f t="shared" si="635"/>
        <v>0</v>
      </c>
      <c r="AH224" s="29">
        <f t="shared" si="635"/>
        <v>0</v>
      </c>
      <c r="AX224" s="50">
        <f t="shared" ref="AX224:AY224" si="636">B24</f>
        <v>14.09431806</v>
      </c>
      <c r="AY224" s="50">
        <f t="shared" si="636"/>
        <v>-87.18605968</v>
      </c>
      <c r="BA224" s="50">
        <v>14.1165611969373</v>
      </c>
      <c r="BB224" s="50">
        <v>-87.1473099759173</v>
      </c>
      <c r="BF224" s="32">
        <v>0.0</v>
      </c>
      <c r="BG224" s="32">
        <v>0.0</v>
      </c>
      <c r="BH224" s="32">
        <v>0.0</v>
      </c>
      <c r="BI224" s="32">
        <v>0.0</v>
      </c>
    </row>
    <row r="225">
      <c r="A225" s="15">
        <f t="shared" si="501"/>
        <v>24</v>
      </c>
      <c r="B225" s="48">
        <f t="shared" ref="B225:I225" si="637">AN153</f>
        <v>0.08059211011</v>
      </c>
      <c r="C225" s="48">
        <f t="shared" si="637"/>
        <v>0.08059211011</v>
      </c>
      <c r="D225" s="48">
        <f t="shared" si="637"/>
        <v>0.08059211011</v>
      </c>
      <c r="E225" s="48">
        <f t="shared" si="637"/>
        <v>0.08059211011</v>
      </c>
      <c r="F225" s="48">
        <f t="shared" si="637"/>
        <v>0.08059211011</v>
      </c>
      <c r="G225" s="48">
        <f t="shared" si="637"/>
        <v>0.08059211011</v>
      </c>
      <c r="H225" s="48">
        <f t="shared" si="637"/>
        <v>0.08059211011</v>
      </c>
      <c r="I225" s="48">
        <f t="shared" si="637"/>
        <v>0.08059211011</v>
      </c>
      <c r="P225" s="24">
        <f t="shared" ref="P225:S225" si="638">$B225*K$202+$C225*K$203+$D225*K$204+$E225*K$205+$F225*K$206+$G225*K$207+$H225*K$208+$I225*K$209</f>
        <v>0.4835526606</v>
      </c>
      <c r="Q225" s="24">
        <f t="shared" si="638"/>
        <v>0.4835526606</v>
      </c>
      <c r="R225" s="24">
        <f t="shared" si="638"/>
        <v>0.4835526606</v>
      </c>
      <c r="S225" s="24">
        <f t="shared" si="638"/>
        <v>0.4835526606</v>
      </c>
      <c r="U225" s="32">
        <f t="shared" ref="U225:X225" si="639">O26</f>
        <v>0</v>
      </c>
      <c r="V225" s="32">
        <f t="shared" si="639"/>
        <v>0</v>
      </c>
      <c r="W225" s="32">
        <f t="shared" si="639"/>
        <v>0</v>
      </c>
      <c r="X225" s="32">
        <f t="shared" si="639"/>
        <v>0</v>
      </c>
      <c r="Z225" s="24">
        <f t="shared" ref="Z225:AC225" si="640">IF(U225&gt;0,1,0)</f>
        <v>0</v>
      </c>
      <c r="AA225" s="24">
        <f t="shared" si="640"/>
        <v>0</v>
      </c>
      <c r="AB225" s="24">
        <f t="shared" si="640"/>
        <v>0</v>
      </c>
      <c r="AC225" s="24">
        <f t="shared" si="640"/>
        <v>0</v>
      </c>
      <c r="AE225" s="29">
        <f t="shared" ref="AE225:AH225" si="641">P225*Z225</f>
        <v>0</v>
      </c>
      <c r="AF225" s="29">
        <f t="shared" si="641"/>
        <v>0</v>
      </c>
      <c r="AG225" s="29">
        <f t="shared" si="641"/>
        <v>0</v>
      </c>
      <c r="AH225" s="29">
        <f t="shared" si="641"/>
        <v>0</v>
      </c>
      <c r="AX225" s="50">
        <f t="shared" ref="AX225:AY225" si="642">B25</f>
        <v>14.0858914</v>
      </c>
      <c r="AY225" s="50">
        <f t="shared" si="642"/>
        <v>-87.17264731</v>
      </c>
      <c r="BA225" s="50">
        <v>14.1086934561853</v>
      </c>
      <c r="BB225" s="50">
        <v>-87.1974234969526</v>
      </c>
      <c r="BF225" s="32">
        <v>0.0</v>
      </c>
      <c r="BG225" s="32">
        <v>0.0</v>
      </c>
      <c r="BH225" s="32">
        <v>0.0</v>
      </c>
      <c r="BI225" s="32">
        <v>0.0</v>
      </c>
    </row>
    <row r="226">
      <c r="A226" s="15">
        <f t="shared" si="501"/>
        <v>25</v>
      </c>
      <c r="B226" s="48">
        <f t="shared" ref="B226:I226" si="643">AN154</f>
        <v>0.08059211011</v>
      </c>
      <c r="C226" s="48">
        <f t="shared" si="643"/>
        <v>0.08059211011</v>
      </c>
      <c r="D226" s="48">
        <f t="shared" si="643"/>
        <v>0.08059211011</v>
      </c>
      <c r="E226" s="48">
        <f t="shared" si="643"/>
        <v>0.08059211011</v>
      </c>
      <c r="F226" s="48">
        <f t="shared" si="643"/>
        <v>0.08059211011</v>
      </c>
      <c r="G226" s="48">
        <f t="shared" si="643"/>
        <v>0.08059211011</v>
      </c>
      <c r="H226" s="48">
        <f t="shared" si="643"/>
        <v>0.08059211011</v>
      </c>
      <c r="I226" s="48">
        <f t="shared" si="643"/>
        <v>0.08059211011</v>
      </c>
      <c r="P226" s="24">
        <f t="shared" ref="P226:S226" si="644">$B226*K$202+$C226*K$203+$D226*K$204+$E226*K$205+$F226*K$206+$G226*K$207+$H226*K$208+$I226*K$209</f>
        <v>0.4835526606</v>
      </c>
      <c r="Q226" s="24">
        <f t="shared" si="644"/>
        <v>0.4835526606</v>
      </c>
      <c r="R226" s="24">
        <f t="shared" si="644"/>
        <v>0.4835526606</v>
      </c>
      <c r="S226" s="24">
        <f t="shared" si="644"/>
        <v>0.4835526606</v>
      </c>
      <c r="U226" s="32">
        <f t="shared" ref="U226:X226" si="645">O27</f>
        <v>0</v>
      </c>
      <c r="V226" s="32">
        <f t="shared" si="645"/>
        <v>0</v>
      </c>
      <c r="W226" s="32">
        <f t="shared" si="645"/>
        <v>0</v>
      </c>
      <c r="X226" s="32">
        <f t="shared" si="645"/>
        <v>0</v>
      </c>
      <c r="Z226" s="24">
        <f t="shared" ref="Z226:AC226" si="646">IF(U226&gt;0,1,0)</f>
        <v>0</v>
      </c>
      <c r="AA226" s="24">
        <f t="shared" si="646"/>
        <v>0</v>
      </c>
      <c r="AB226" s="24">
        <f t="shared" si="646"/>
        <v>0</v>
      </c>
      <c r="AC226" s="24">
        <f t="shared" si="646"/>
        <v>0</v>
      </c>
      <c r="AE226" s="29">
        <f t="shared" ref="AE226:AH226" si="647">P226*Z226</f>
        <v>0</v>
      </c>
      <c r="AF226" s="29">
        <f t="shared" si="647"/>
        <v>0</v>
      </c>
      <c r="AG226" s="29">
        <f t="shared" si="647"/>
        <v>0</v>
      </c>
      <c r="AH226" s="29">
        <f t="shared" si="647"/>
        <v>0</v>
      </c>
      <c r="AX226" s="50">
        <f t="shared" ref="AX226:AY226" si="648">B26</f>
        <v>14.05639091</v>
      </c>
      <c r="AY226" s="50">
        <f t="shared" si="648"/>
        <v>-87.20217616</v>
      </c>
      <c r="BA226" s="50">
        <v>14.0964416850238</v>
      </c>
      <c r="BB226" s="50">
        <v>-87.1963140096216</v>
      </c>
      <c r="BF226" s="32">
        <v>0.0</v>
      </c>
      <c r="BG226" s="32">
        <v>0.0</v>
      </c>
      <c r="BH226" s="32">
        <v>0.0</v>
      </c>
      <c r="BI226" s="32">
        <v>0.0</v>
      </c>
    </row>
    <row r="227">
      <c r="A227" s="15">
        <f t="shared" si="501"/>
        <v>26</v>
      </c>
      <c r="B227" s="48">
        <f t="shared" ref="B227:I227" si="649">AN155</f>
        <v>0.08059211011</v>
      </c>
      <c r="C227" s="48">
        <f t="shared" si="649"/>
        <v>0.08059211011</v>
      </c>
      <c r="D227" s="48">
        <f t="shared" si="649"/>
        <v>0.08059211011</v>
      </c>
      <c r="E227" s="48">
        <f t="shared" si="649"/>
        <v>0.08059211011</v>
      </c>
      <c r="F227" s="48">
        <f t="shared" si="649"/>
        <v>0.08059211011</v>
      </c>
      <c r="G227" s="48">
        <f t="shared" si="649"/>
        <v>0.08059211011</v>
      </c>
      <c r="H227" s="48">
        <f t="shared" si="649"/>
        <v>0.08059211011</v>
      </c>
      <c r="I227" s="48">
        <f t="shared" si="649"/>
        <v>0.08059211011</v>
      </c>
      <c r="P227" s="24">
        <f t="shared" ref="P227:S227" si="650">$B227*K$202+$C227*K$203+$D227*K$204+$E227*K$205+$F227*K$206+$G227*K$207+$H227*K$208+$I227*K$209</f>
        <v>0.4835526606</v>
      </c>
      <c r="Q227" s="24">
        <f t="shared" si="650"/>
        <v>0.4835526606</v>
      </c>
      <c r="R227" s="24">
        <f t="shared" si="650"/>
        <v>0.4835526606</v>
      </c>
      <c r="S227" s="24">
        <f t="shared" si="650"/>
        <v>0.4835526606</v>
      </c>
      <c r="U227" s="32">
        <f t="shared" ref="U227:X227" si="651">O28</f>
        <v>0</v>
      </c>
      <c r="V227" s="32">
        <f t="shared" si="651"/>
        <v>0</v>
      </c>
      <c r="W227" s="32">
        <f t="shared" si="651"/>
        <v>0</v>
      </c>
      <c r="X227" s="32">
        <f t="shared" si="651"/>
        <v>0</v>
      </c>
      <c r="Z227" s="24">
        <f t="shared" ref="Z227:AC227" si="652">IF(U227&gt;0,1,0)</f>
        <v>0</v>
      </c>
      <c r="AA227" s="24">
        <f t="shared" si="652"/>
        <v>0</v>
      </c>
      <c r="AB227" s="24">
        <f t="shared" si="652"/>
        <v>0</v>
      </c>
      <c r="AC227" s="24">
        <f t="shared" si="652"/>
        <v>0</v>
      </c>
      <c r="AE227" s="29">
        <f t="shared" ref="AE227:AH227" si="653">P227*Z227</f>
        <v>0</v>
      </c>
      <c r="AF227" s="29">
        <f t="shared" si="653"/>
        <v>0</v>
      </c>
      <c r="AG227" s="29">
        <f t="shared" si="653"/>
        <v>0</v>
      </c>
      <c r="AH227" s="29">
        <f t="shared" si="653"/>
        <v>0</v>
      </c>
      <c r="AX227" s="50">
        <f t="shared" ref="AX227:AY227" si="654">B27</f>
        <v>14.06126428</v>
      </c>
      <c r="AY227" s="50">
        <f t="shared" si="654"/>
        <v>-87.18971719</v>
      </c>
      <c r="BA227" s="50">
        <v>14.1015801728777</v>
      </c>
      <c r="BB227" s="50">
        <v>-87.1829691301566</v>
      </c>
      <c r="BF227" s="32">
        <v>0.0</v>
      </c>
      <c r="BG227" s="32">
        <v>0.0</v>
      </c>
      <c r="BH227" s="32">
        <v>0.0</v>
      </c>
      <c r="BI227" s="32">
        <v>0.0</v>
      </c>
    </row>
    <row r="228">
      <c r="A228" s="15">
        <f t="shared" si="501"/>
        <v>27</v>
      </c>
      <c r="B228" s="48">
        <f t="shared" ref="B228:I228" si="655">AN156</f>
        <v>0.08059211011</v>
      </c>
      <c r="C228" s="48">
        <f t="shared" si="655"/>
        <v>0.08059211011</v>
      </c>
      <c r="D228" s="48">
        <f t="shared" si="655"/>
        <v>0.08059211011</v>
      </c>
      <c r="E228" s="48">
        <f t="shared" si="655"/>
        <v>0.08059211011</v>
      </c>
      <c r="F228" s="48">
        <f t="shared" si="655"/>
        <v>0.08059211011</v>
      </c>
      <c r="G228" s="48">
        <f t="shared" si="655"/>
        <v>0.08059211011</v>
      </c>
      <c r="H228" s="48">
        <f t="shared" si="655"/>
        <v>0.08059211011</v>
      </c>
      <c r="I228" s="48">
        <f t="shared" si="655"/>
        <v>0.08059211011</v>
      </c>
      <c r="P228" s="24">
        <f t="shared" ref="P228:S228" si="656">$B228*K$202+$C228*K$203+$D228*K$204+$E228*K$205+$F228*K$206+$G228*K$207+$H228*K$208+$I228*K$209</f>
        <v>0.4835526606</v>
      </c>
      <c r="Q228" s="24">
        <f t="shared" si="656"/>
        <v>0.4835526606</v>
      </c>
      <c r="R228" s="24">
        <f t="shared" si="656"/>
        <v>0.4835526606</v>
      </c>
      <c r="S228" s="24">
        <f t="shared" si="656"/>
        <v>0.4835526606</v>
      </c>
      <c r="U228" s="32">
        <f t="shared" ref="U228:X228" si="657">O29</f>
        <v>0</v>
      </c>
      <c r="V228" s="32">
        <f t="shared" si="657"/>
        <v>0</v>
      </c>
      <c r="W228" s="32">
        <f t="shared" si="657"/>
        <v>0</v>
      </c>
      <c r="X228" s="32">
        <f t="shared" si="657"/>
        <v>0</v>
      </c>
      <c r="Z228" s="24">
        <f t="shared" ref="Z228:AC228" si="658">IF(U228&gt;0,1,0)</f>
        <v>0</v>
      </c>
      <c r="AA228" s="24">
        <f t="shared" si="658"/>
        <v>0</v>
      </c>
      <c r="AB228" s="24">
        <f t="shared" si="658"/>
        <v>0</v>
      </c>
      <c r="AC228" s="24">
        <f t="shared" si="658"/>
        <v>0</v>
      </c>
      <c r="AE228" s="29">
        <f t="shared" ref="AE228:AH228" si="659">P228*Z228</f>
        <v>0</v>
      </c>
      <c r="AF228" s="29">
        <f t="shared" si="659"/>
        <v>0</v>
      </c>
      <c r="AG228" s="29">
        <f t="shared" si="659"/>
        <v>0</v>
      </c>
      <c r="AH228" s="29">
        <f t="shared" si="659"/>
        <v>0</v>
      </c>
      <c r="AX228" s="50">
        <f t="shared" ref="AX228:AY228" si="660">B28</f>
        <v>14.10546777</v>
      </c>
      <c r="AY228" s="50">
        <f t="shared" si="660"/>
        <v>-87.15467854</v>
      </c>
      <c r="BA228" s="50">
        <v>14.0997912724661</v>
      </c>
      <c r="BB228" s="50">
        <v>-87.151952525327</v>
      </c>
      <c r="BF228" s="32">
        <v>0.0</v>
      </c>
      <c r="BG228" s="32">
        <v>0.0</v>
      </c>
      <c r="BH228" s="32">
        <v>0.0</v>
      </c>
      <c r="BI228" s="32">
        <v>0.0</v>
      </c>
    </row>
    <row r="229">
      <c r="A229" s="15">
        <f t="shared" si="501"/>
        <v>28</v>
      </c>
      <c r="B229" s="48">
        <f t="shared" ref="B229:I229" si="661">AN157</f>
        <v>0.08059211011</v>
      </c>
      <c r="C229" s="48">
        <f t="shared" si="661"/>
        <v>0.08059211011</v>
      </c>
      <c r="D229" s="48">
        <f t="shared" si="661"/>
        <v>0.08059211011</v>
      </c>
      <c r="E229" s="48">
        <f t="shared" si="661"/>
        <v>0.08059211011</v>
      </c>
      <c r="F229" s="48">
        <f t="shared" si="661"/>
        <v>0.08059211011</v>
      </c>
      <c r="G229" s="48">
        <f t="shared" si="661"/>
        <v>0.08059211011</v>
      </c>
      <c r="H229" s="48">
        <f t="shared" si="661"/>
        <v>0.08059211011</v>
      </c>
      <c r="I229" s="48">
        <f t="shared" si="661"/>
        <v>0.08059211011</v>
      </c>
      <c r="P229" s="24">
        <f t="shared" ref="P229:S229" si="662">$B229*K$202+$C229*K$203+$D229*K$204+$E229*K$205+$F229*K$206+$G229*K$207+$H229*K$208+$I229*K$209</f>
        <v>0.4835526606</v>
      </c>
      <c r="Q229" s="24">
        <f t="shared" si="662"/>
        <v>0.4835526606</v>
      </c>
      <c r="R229" s="24">
        <f t="shared" si="662"/>
        <v>0.4835526606</v>
      </c>
      <c r="S229" s="24">
        <f t="shared" si="662"/>
        <v>0.4835526606</v>
      </c>
      <c r="U229" s="32">
        <f t="shared" ref="U229:X229" si="663">O30</f>
        <v>0</v>
      </c>
      <c r="V229" s="32">
        <f t="shared" si="663"/>
        <v>0</v>
      </c>
      <c r="W229" s="32">
        <f t="shared" si="663"/>
        <v>0</v>
      </c>
      <c r="X229" s="32">
        <f t="shared" si="663"/>
        <v>0</v>
      </c>
      <c r="Z229" s="24">
        <f t="shared" ref="Z229:AC229" si="664">IF(U229&gt;0,1,0)</f>
        <v>0</v>
      </c>
      <c r="AA229" s="24">
        <f t="shared" si="664"/>
        <v>0</v>
      </c>
      <c r="AB229" s="24">
        <f t="shared" si="664"/>
        <v>0</v>
      </c>
      <c r="AC229" s="24">
        <f t="shared" si="664"/>
        <v>0</v>
      </c>
      <c r="AE229" s="29">
        <f t="shared" ref="AE229:AH229" si="665">P229*Z229</f>
        <v>0</v>
      </c>
      <c r="AF229" s="29">
        <f t="shared" si="665"/>
        <v>0</v>
      </c>
      <c r="AG229" s="29">
        <f t="shared" si="665"/>
        <v>0</v>
      </c>
      <c r="AH229" s="29">
        <f t="shared" si="665"/>
        <v>0</v>
      </c>
      <c r="AX229" s="50">
        <f t="shared" ref="AX229:AY229" si="666">B29</f>
        <v>14.05747364</v>
      </c>
      <c r="AY229" s="50">
        <f t="shared" si="666"/>
        <v>-87.16252089</v>
      </c>
      <c r="BA229" s="50">
        <v>14.0943180611821</v>
      </c>
      <c r="BB229" s="50">
        <v>-87.1860596770806</v>
      </c>
      <c r="BF229" s="32">
        <v>0.0</v>
      </c>
      <c r="BG229" s="32">
        <v>0.0</v>
      </c>
      <c r="BH229" s="32">
        <v>0.0</v>
      </c>
      <c r="BI229" s="32">
        <v>0.0</v>
      </c>
    </row>
    <row r="230">
      <c r="A230" s="15">
        <f t="shared" si="501"/>
        <v>29</v>
      </c>
      <c r="B230" s="48">
        <f t="shared" ref="B230:I230" si="667">AN158</f>
        <v>-0.01400480878</v>
      </c>
      <c r="C230" s="48">
        <f t="shared" si="667"/>
        <v>-0.01400480878</v>
      </c>
      <c r="D230" s="48">
        <f t="shared" si="667"/>
        <v>-0.01400480878</v>
      </c>
      <c r="E230" s="48">
        <f t="shared" si="667"/>
        <v>-0.01400480878</v>
      </c>
      <c r="F230" s="48">
        <f t="shared" si="667"/>
        <v>-0.01400480878</v>
      </c>
      <c r="G230" s="48">
        <f t="shared" si="667"/>
        <v>-0.01400480878</v>
      </c>
      <c r="H230" s="48">
        <f t="shared" si="667"/>
        <v>-0.01400480878</v>
      </c>
      <c r="I230" s="48">
        <f t="shared" si="667"/>
        <v>-0.01400480878</v>
      </c>
      <c r="P230" s="24">
        <f t="shared" ref="P230:S230" si="668">$B230*K$202+$C230*K$203+$D230*K$204+$E230*K$205+$F230*K$206+$G230*K$207+$H230*K$208+$I230*K$209</f>
        <v>-0.0840288527</v>
      </c>
      <c r="Q230" s="24">
        <f t="shared" si="668"/>
        <v>-0.0840288527</v>
      </c>
      <c r="R230" s="24">
        <f t="shared" si="668"/>
        <v>-0.0840288527</v>
      </c>
      <c r="S230" s="24">
        <f t="shared" si="668"/>
        <v>-0.0840288527</v>
      </c>
      <c r="U230" s="32">
        <f t="shared" ref="U230:X230" si="669">O31</f>
        <v>0</v>
      </c>
      <c r="V230" s="32">
        <f t="shared" si="669"/>
        <v>0</v>
      </c>
      <c r="W230" s="32">
        <f t="shared" si="669"/>
        <v>0</v>
      </c>
      <c r="X230" s="32">
        <f t="shared" si="669"/>
        <v>0</v>
      </c>
      <c r="Z230" s="24">
        <f t="shared" ref="Z230:AC230" si="670">IF(U230&gt;0,1,0)</f>
        <v>0</v>
      </c>
      <c r="AA230" s="24">
        <f t="shared" si="670"/>
        <v>0</v>
      </c>
      <c r="AB230" s="24">
        <f t="shared" si="670"/>
        <v>0</v>
      </c>
      <c r="AC230" s="24">
        <f t="shared" si="670"/>
        <v>0</v>
      </c>
      <c r="AE230" s="29">
        <f t="shared" ref="AE230:AH230" si="671">P230*Z230</f>
        <v>0</v>
      </c>
      <c r="AF230" s="29">
        <f t="shared" si="671"/>
        <v>0</v>
      </c>
      <c r="AG230" s="29">
        <f t="shared" si="671"/>
        <v>0</v>
      </c>
      <c r="AH230" s="29">
        <f t="shared" si="671"/>
        <v>0</v>
      </c>
      <c r="AX230" s="50">
        <f t="shared" ref="AX230:AY230" si="672">B30</f>
        <v>14.06890216</v>
      </c>
      <c r="AY230" s="50">
        <f t="shared" si="672"/>
        <v>-87.16187185</v>
      </c>
      <c r="BA230" s="50">
        <v>14.0858914030495</v>
      </c>
      <c r="BB230" s="50">
        <v>-87.1726473143819</v>
      </c>
      <c r="BF230" s="32">
        <v>0.0</v>
      </c>
      <c r="BG230" s="32">
        <v>0.0</v>
      </c>
      <c r="BH230" s="32">
        <v>0.0</v>
      </c>
      <c r="BI230" s="32">
        <v>0.0</v>
      </c>
    </row>
    <row r="231">
      <c r="A231" s="15">
        <f t="shared" si="501"/>
        <v>30</v>
      </c>
      <c r="B231" s="48">
        <f t="shared" ref="B231:I231" si="673">AN159</f>
        <v>0</v>
      </c>
      <c r="C231" s="48">
        <f t="shared" si="673"/>
        <v>0</v>
      </c>
      <c r="D231" s="48">
        <f t="shared" si="673"/>
        <v>0</v>
      </c>
      <c r="E231" s="48">
        <f t="shared" si="673"/>
        <v>0</v>
      </c>
      <c r="F231" s="48">
        <f t="shared" si="673"/>
        <v>0</v>
      </c>
      <c r="G231" s="48">
        <f t="shared" si="673"/>
        <v>0</v>
      </c>
      <c r="H231" s="48">
        <f t="shared" si="673"/>
        <v>0</v>
      </c>
      <c r="I231" s="48">
        <f t="shared" si="673"/>
        <v>0</v>
      </c>
      <c r="P231" s="24">
        <f t="shared" ref="P231:S231" si="674">$B231*K$202+$C231*K$203+$D231*K$204+$E231*K$205+$F231*K$206+$G231*K$207+$H231*K$208+$I231*K$209</f>
        <v>0</v>
      </c>
      <c r="Q231" s="24">
        <f t="shared" si="674"/>
        <v>0</v>
      </c>
      <c r="R231" s="24">
        <f t="shared" si="674"/>
        <v>0</v>
      </c>
      <c r="S231" s="24">
        <f t="shared" si="674"/>
        <v>0</v>
      </c>
      <c r="U231" s="32">
        <f t="shared" ref="U231:X231" si="675">O32</f>
        <v>43.24808044</v>
      </c>
      <c r="V231" s="32">
        <f t="shared" si="675"/>
        <v>43.24808044</v>
      </c>
      <c r="W231" s="32">
        <f t="shared" si="675"/>
        <v>43.24808044</v>
      </c>
      <c r="X231" s="32">
        <f t="shared" si="675"/>
        <v>43.24808044</v>
      </c>
      <c r="Z231" s="24">
        <f t="shared" ref="Z231:AC231" si="676">IF(U231&gt;0,1,0)</f>
        <v>1</v>
      </c>
      <c r="AA231" s="24">
        <f t="shared" si="676"/>
        <v>1</v>
      </c>
      <c r="AB231" s="24">
        <f t="shared" si="676"/>
        <v>1</v>
      </c>
      <c r="AC231" s="24">
        <f t="shared" si="676"/>
        <v>1</v>
      </c>
      <c r="AE231" s="29">
        <f t="shared" ref="AE231:AH231" si="677">P231*Z231</f>
        <v>0</v>
      </c>
      <c r="AF231" s="29">
        <f t="shared" si="677"/>
        <v>0</v>
      </c>
      <c r="AG231" s="29">
        <f t="shared" si="677"/>
        <v>0</v>
      </c>
      <c r="AH231" s="29">
        <f t="shared" si="677"/>
        <v>0</v>
      </c>
      <c r="AX231" s="50">
        <f t="shared" ref="AX231:AY231" si="678">B31</f>
        <v>14.08350446</v>
      </c>
      <c r="AY231" s="50">
        <f t="shared" si="678"/>
        <v>-87.16708959</v>
      </c>
      <c r="BA231" s="50">
        <v>14.0563909056563</v>
      </c>
      <c r="BB231" s="50">
        <v>-87.202176162002</v>
      </c>
      <c r="BF231" s="32">
        <v>0.0</v>
      </c>
      <c r="BG231" s="32">
        <v>0.0</v>
      </c>
      <c r="BH231" s="32">
        <v>0.0</v>
      </c>
      <c r="BI231" s="32">
        <v>0.0</v>
      </c>
    </row>
    <row r="232">
      <c r="A232" s="15">
        <f t="shared" si="501"/>
        <v>31</v>
      </c>
      <c r="B232" s="48">
        <f t="shared" ref="B232:I232" si="679">AN160</f>
        <v>0</v>
      </c>
      <c r="C232" s="48">
        <f t="shared" si="679"/>
        <v>0</v>
      </c>
      <c r="D232" s="48">
        <f t="shared" si="679"/>
        <v>0</v>
      </c>
      <c r="E232" s="48">
        <f t="shared" si="679"/>
        <v>0</v>
      </c>
      <c r="F232" s="48">
        <f t="shared" si="679"/>
        <v>0</v>
      </c>
      <c r="G232" s="48">
        <f t="shared" si="679"/>
        <v>0</v>
      </c>
      <c r="H232" s="48">
        <f t="shared" si="679"/>
        <v>0</v>
      </c>
      <c r="I232" s="48">
        <f t="shared" si="679"/>
        <v>0</v>
      </c>
      <c r="P232" s="24">
        <f t="shared" ref="P232:S232" si="680">$B232*K$202+$C232*K$203+$D232*K$204+$E232*K$205+$F232*K$206+$G232*K$207+$H232*K$208+$I232*K$209</f>
        <v>0</v>
      </c>
      <c r="Q232" s="24">
        <f t="shared" si="680"/>
        <v>0</v>
      </c>
      <c r="R232" s="24">
        <f t="shared" si="680"/>
        <v>0</v>
      </c>
      <c r="S232" s="24">
        <f t="shared" si="680"/>
        <v>0</v>
      </c>
      <c r="U232" s="32">
        <f t="shared" ref="U232:X232" si="681">O33</f>
        <v>43.23184405</v>
      </c>
      <c r="V232" s="32">
        <f t="shared" si="681"/>
        <v>43.23184405</v>
      </c>
      <c r="W232" s="32">
        <f t="shared" si="681"/>
        <v>43.23184405</v>
      </c>
      <c r="X232" s="32">
        <f t="shared" si="681"/>
        <v>43.23184405</v>
      </c>
      <c r="Z232" s="24">
        <f t="shared" ref="Z232:AC232" si="682">IF(U232&gt;0,1,0)</f>
        <v>1</v>
      </c>
      <c r="AA232" s="24">
        <f t="shared" si="682"/>
        <v>1</v>
      </c>
      <c r="AB232" s="24">
        <f t="shared" si="682"/>
        <v>1</v>
      </c>
      <c r="AC232" s="24">
        <f t="shared" si="682"/>
        <v>1</v>
      </c>
      <c r="AE232" s="29">
        <f t="shared" ref="AE232:AH232" si="683">P232*Z232</f>
        <v>0</v>
      </c>
      <c r="AF232" s="29">
        <f t="shared" si="683"/>
        <v>0</v>
      </c>
      <c r="AG232" s="29">
        <f t="shared" si="683"/>
        <v>0</v>
      </c>
      <c r="AH232" s="29">
        <f t="shared" si="683"/>
        <v>0</v>
      </c>
      <c r="AX232" s="50">
        <f t="shared" ref="AX232:AY232" si="684">B32</f>
        <v>52.37847624</v>
      </c>
      <c r="AY232" s="50">
        <f t="shared" si="684"/>
        <v>4.952297687</v>
      </c>
      <c r="BA232" s="50">
        <v>14.0612642831131</v>
      </c>
      <c r="BB232" s="50">
        <v>-87.1897171947526</v>
      </c>
      <c r="BF232" s="32">
        <v>0.0</v>
      </c>
      <c r="BG232" s="32">
        <v>0.0</v>
      </c>
      <c r="BH232" s="32">
        <v>0.0</v>
      </c>
      <c r="BI232" s="32">
        <v>0.0</v>
      </c>
    </row>
    <row r="233">
      <c r="A233" s="15">
        <f t="shared" si="501"/>
        <v>32</v>
      </c>
      <c r="B233" s="48">
        <f t="shared" ref="B233:I233" si="685">AN161</f>
        <v>0</v>
      </c>
      <c r="C233" s="48">
        <f t="shared" si="685"/>
        <v>0</v>
      </c>
      <c r="D233" s="48">
        <f t="shared" si="685"/>
        <v>0</v>
      </c>
      <c r="E233" s="48">
        <f t="shared" si="685"/>
        <v>0</v>
      </c>
      <c r="F233" s="48">
        <f t="shared" si="685"/>
        <v>0</v>
      </c>
      <c r="G233" s="48">
        <f t="shared" si="685"/>
        <v>0</v>
      </c>
      <c r="H233" s="48">
        <f t="shared" si="685"/>
        <v>0</v>
      </c>
      <c r="I233" s="48">
        <f t="shared" si="685"/>
        <v>0</v>
      </c>
      <c r="P233" s="24">
        <f t="shared" ref="P233:S233" si="686">$B233*K$202+$C233*K$203+$D233*K$204+$E233*K$205+$F233*K$206+$G233*K$207+$H233*K$208+$I233*K$209</f>
        <v>0</v>
      </c>
      <c r="Q233" s="24">
        <f t="shared" si="686"/>
        <v>0</v>
      </c>
      <c r="R233" s="24">
        <f t="shared" si="686"/>
        <v>0</v>
      </c>
      <c r="S233" s="24">
        <f t="shared" si="686"/>
        <v>0</v>
      </c>
      <c r="U233" s="32">
        <f t="shared" ref="U233:X233" si="687">O34</f>
        <v>43.17321332</v>
      </c>
      <c r="V233" s="32">
        <f t="shared" si="687"/>
        <v>43.17321332</v>
      </c>
      <c r="W233" s="32">
        <f t="shared" si="687"/>
        <v>43.17321332</v>
      </c>
      <c r="X233" s="32">
        <f t="shared" si="687"/>
        <v>43.17321332</v>
      </c>
      <c r="Z233" s="24">
        <f t="shared" ref="Z233:AC233" si="688">IF(U233&gt;0,1,0)</f>
        <v>1</v>
      </c>
      <c r="AA233" s="24">
        <f t="shared" si="688"/>
        <v>1</v>
      </c>
      <c r="AB233" s="24">
        <f t="shared" si="688"/>
        <v>1</v>
      </c>
      <c r="AC233" s="24">
        <f t="shared" si="688"/>
        <v>1</v>
      </c>
      <c r="AE233" s="29">
        <f t="shared" ref="AE233:AH233" si="689">P233*Z233</f>
        <v>0</v>
      </c>
      <c r="AF233" s="29">
        <f t="shared" si="689"/>
        <v>0</v>
      </c>
      <c r="AG233" s="29">
        <f t="shared" si="689"/>
        <v>0</v>
      </c>
      <c r="AH233" s="29">
        <f t="shared" si="689"/>
        <v>0</v>
      </c>
      <c r="AX233" s="50">
        <f t="shared" ref="AX233:AY233" si="690">B33</f>
        <v>52.36392991</v>
      </c>
      <c r="AY233" s="50">
        <f t="shared" si="690"/>
        <v>4.94519549</v>
      </c>
      <c r="BA233" s="50">
        <v>14.1054677690438</v>
      </c>
      <c r="BB233" s="50">
        <v>-87.1546785382006</v>
      </c>
      <c r="BF233" s="32">
        <v>0.0</v>
      </c>
      <c r="BG233" s="32">
        <v>0.0</v>
      </c>
      <c r="BH233" s="32">
        <v>0.0</v>
      </c>
      <c r="BI233" s="32">
        <v>0.0</v>
      </c>
    </row>
    <row r="234">
      <c r="A234" s="15">
        <f t="shared" si="501"/>
        <v>33</v>
      </c>
      <c r="B234" s="48">
        <f t="shared" ref="B234:I234" si="691">AN162</f>
        <v>0</v>
      </c>
      <c r="C234" s="48">
        <f t="shared" si="691"/>
        <v>0</v>
      </c>
      <c r="D234" s="48">
        <f t="shared" si="691"/>
        <v>0</v>
      </c>
      <c r="E234" s="48">
        <f t="shared" si="691"/>
        <v>0</v>
      </c>
      <c r="F234" s="48">
        <f t="shared" si="691"/>
        <v>0</v>
      </c>
      <c r="G234" s="48">
        <f t="shared" si="691"/>
        <v>0</v>
      </c>
      <c r="H234" s="48">
        <f t="shared" si="691"/>
        <v>0</v>
      </c>
      <c r="I234" s="48">
        <f t="shared" si="691"/>
        <v>0</v>
      </c>
      <c r="P234" s="24">
        <f t="shared" ref="P234:S234" si="692">$B234*K$202+$C234*K$203+$D234*K$204+$E234*K$205+$F234*K$206+$G234*K$207+$H234*K$208+$I234*K$209</f>
        <v>0</v>
      </c>
      <c r="Q234" s="24">
        <f t="shared" si="692"/>
        <v>0</v>
      </c>
      <c r="R234" s="24">
        <f t="shared" si="692"/>
        <v>0</v>
      </c>
      <c r="S234" s="24">
        <f t="shared" si="692"/>
        <v>0</v>
      </c>
      <c r="U234" s="32">
        <f t="shared" ref="U234:X234" si="693">O35</f>
        <v>43.14331722</v>
      </c>
      <c r="V234" s="32">
        <f t="shared" si="693"/>
        <v>43.14331722</v>
      </c>
      <c r="W234" s="32">
        <f t="shared" si="693"/>
        <v>43.14331722</v>
      </c>
      <c r="X234" s="32">
        <f t="shared" si="693"/>
        <v>43.14331722</v>
      </c>
      <c r="Z234" s="24">
        <f t="shared" ref="Z234:AC234" si="694">IF(U234&gt;0,1,0)</f>
        <v>1</v>
      </c>
      <c r="AA234" s="24">
        <f t="shared" si="694"/>
        <v>1</v>
      </c>
      <c r="AB234" s="24">
        <f t="shared" si="694"/>
        <v>1</v>
      </c>
      <c r="AC234" s="24">
        <f t="shared" si="694"/>
        <v>1</v>
      </c>
      <c r="AE234" s="29">
        <f t="shared" ref="AE234:AH234" si="695">P234*Z234</f>
        <v>0</v>
      </c>
      <c r="AF234" s="29">
        <f t="shared" si="695"/>
        <v>0</v>
      </c>
      <c r="AG234" s="29">
        <f t="shared" si="695"/>
        <v>0</v>
      </c>
      <c r="AH234" s="29">
        <f t="shared" si="695"/>
        <v>0</v>
      </c>
      <c r="AX234" s="50">
        <f t="shared" ref="AX234:AY234" si="696">B34</f>
        <v>52.36983574</v>
      </c>
      <c r="AY234" s="50">
        <f t="shared" si="696"/>
        <v>4.861115357</v>
      </c>
      <c r="BA234" s="50">
        <v>14.057473644479</v>
      </c>
      <c r="BB234" s="50">
        <v>-87.162520886918</v>
      </c>
      <c r="BF234" s="32">
        <v>0.0</v>
      </c>
      <c r="BG234" s="32">
        <v>0.0</v>
      </c>
      <c r="BH234" s="32">
        <v>0.0</v>
      </c>
      <c r="BI234" s="32">
        <v>0.0</v>
      </c>
    </row>
    <row r="235">
      <c r="A235" s="15">
        <f t="shared" si="501"/>
        <v>34</v>
      </c>
      <c r="B235" s="48">
        <f t="shared" ref="B235:I235" si="697">AN163</f>
        <v>0</v>
      </c>
      <c r="C235" s="48">
        <f t="shared" si="697"/>
        <v>0</v>
      </c>
      <c r="D235" s="48">
        <f t="shared" si="697"/>
        <v>0</v>
      </c>
      <c r="E235" s="48">
        <f t="shared" si="697"/>
        <v>0</v>
      </c>
      <c r="F235" s="48">
        <f t="shared" si="697"/>
        <v>0</v>
      </c>
      <c r="G235" s="48">
        <f t="shared" si="697"/>
        <v>0</v>
      </c>
      <c r="H235" s="48">
        <f t="shared" si="697"/>
        <v>0</v>
      </c>
      <c r="I235" s="48">
        <f t="shared" si="697"/>
        <v>0</v>
      </c>
      <c r="P235" s="24">
        <f t="shared" ref="P235:S235" si="698">$B235*K$202+$C235*K$203+$D235*K$204+$E235*K$205+$F235*K$206+$G235*K$207+$H235*K$208+$I235*K$209</f>
        <v>0</v>
      </c>
      <c r="Q235" s="24">
        <f t="shared" si="698"/>
        <v>0</v>
      </c>
      <c r="R235" s="24">
        <f t="shared" si="698"/>
        <v>0</v>
      </c>
      <c r="S235" s="24">
        <f t="shared" si="698"/>
        <v>0</v>
      </c>
      <c r="U235" s="32">
        <f t="shared" ref="U235:X235" si="699">O36</f>
        <v>43.12804818</v>
      </c>
      <c r="V235" s="32">
        <f t="shared" si="699"/>
        <v>43.12804818</v>
      </c>
      <c r="W235" s="32">
        <f t="shared" si="699"/>
        <v>43.12804818</v>
      </c>
      <c r="X235" s="32">
        <f t="shared" si="699"/>
        <v>43.12804818</v>
      </c>
      <c r="Z235" s="24">
        <f t="shared" ref="Z235:AC235" si="700">IF(U235&gt;0,1,0)</f>
        <v>1</v>
      </c>
      <c r="AA235" s="24">
        <f t="shared" si="700"/>
        <v>1</v>
      </c>
      <c r="AB235" s="24">
        <f t="shared" si="700"/>
        <v>1</v>
      </c>
      <c r="AC235" s="24">
        <f t="shared" si="700"/>
        <v>1</v>
      </c>
      <c r="AE235" s="29">
        <f t="shared" ref="AE235:AH235" si="701">P235*Z235</f>
        <v>0</v>
      </c>
      <c r="AF235" s="29">
        <f t="shared" si="701"/>
        <v>0</v>
      </c>
      <c r="AG235" s="29">
        <f t="shared" si="701"/>
        <v>0</v>
      </c>
      <c r="AH235" s="29">
        <f t="shared" si="701"/>
        <v>0</v>
      </c>
      <c r="AX235" s="50">
        <f t="shared" ref="AX235:AY235" si="702">B35</f>
        <v>52.35594914</v>
      </c>
      <c r="AY235" s="50">
        <f t="shared" si="702"/>
        <v>4.835140487</v>
      </c>
      <c r="BA235" s="50">
        <v>14.0689021641164</v>
      </c>
      <c r="BB235" s="50">
        <v>-87.1618718547096</v>
      </c>
      <c r="BF235" s="32">
        <v>0.0</v>
      </c>
      <c r="BG235" s="32">
        <v>0.0</v>
      </c>
      <c r="BH235" s="32">
        <v>0.0</v>
      </c>
      <c r="BI235" s="32">
        <v>0.0</v>
      </c>
    </row>
    <row r="236">
      <c r="A236" s="15">
        <f t="shared" si="501"/>
        <v>35</v>
      </c>
      <c r="B236" s="48">
        <f t="shared" ref="B236:I236" si="703">AN164</f>
        <v>0</v>
      </c>
      <c r="C236" s="48">
        <f t="shared" si="703"/>
        <v>0</v>
      </c>
      <c r="D236" s="48">
        <f t="shared" si="703"/>
        <v>0</v>
      </c>
      <c r="E236" s="48">
        <f t="shared" si="703"/>
        <v>0</v>
      </c>
      <c r="F236" s="48">
        <f t="shared" si="703"/>
        <v>0</v>
      </c>
      <c r="G236" s="48">
        <f t="shared" si="703"/>
        <v>0</v>
      </c>
      <c r="H236" s="48">
        <f t="shared" si="703"/>
        <v>0</v>
      </c>
      <c r="I236" s="48">
        <f t="shared" si="703"/>
        <v>0</v>
      </c>
      <c r="P236" s="24">
        <f t="shared" ref="P236:S236" si="704">$B236*K$202+$C236*K$203+$D236*K$204+$E236*K$205+$F236*K$206+$G236*K$207+$H236*K$208+$I236*K$209</f>
        <v>0</v>
      </c>
      <c r="Q236" s="24">
        <f t="shared" si="704"/>
        <v>0</v>
      </c>
      <c r="R236" s="24">
        <f t="shared" si="704"/>
        <v>0</v>
      </c>
      <c r="S236" s="24">
        <f t="shared" si="704"/>
        <v>0</v>
      </c>
      <c r="U236" s="32">
        <f t="shared" ref="U236:X236" si="705">O37</f>
        <v>43.14337521</v>
      </c>
      <c r="V236" s="32">
        <f t="shared" si="705"/>
        <v>43.14337521</v>
      </c>
      <c r="W236" s="32">
        <f t="shared" si="705"/>
        <v>43.14337521</v>
      </c>
      <c r="X236" s="32">
        <f t="shared" si="705"/>
        <v>43.14337521</v>
      </c>
      <c r="Z236" s="24">
        <f t="shared" ref="Z236:AC236" si="706">IF(U236&gt;0,1,0)</f>
        <v>1</v>
      </c>
      <c r="AA236" s="24">
        <f t="shared" si="706"/>
        <v>1</v>
      </c>
      <c r="AB236" s="24">
        <f t="shared" si="706"/>
        <v>1</v>
      </c>
      <c r="AC236" s="24">
        <f t="shared" si="706"/>
        <v>1</v>
      </c>
      <c r="AE236" s="29">
        <f t="shared" ref="AE236:AH236" si="707">P236*Z236</f>
        <v>0</v>
      </c>
      <c r="AF236" s="29">
        <f t="shared" si="707"/>
        <v>0</v>
      </c>
      <c r="AG236" s="29">
        <f t="shared" si="707"/>
        <v>0</v>
      </c>
      <c r="AH236" s="29">
        <f t="shared" si="707"/>
        <v>0</v>
      </c>
      <c r="AX236" s="50">
        <f t="shared" ref="AX236:AY236" si="708">B36</f>
        <v>52.376332</v>
      </c>
      <c r="AY236" s="50">
        <f t="shared" si="708"/>
        <v>4.794398913</v>
      </c>
      <c r="BA236" s="50">
        <v>14.08350445558</v>
      </c>
      <c r="BB236" s="50">
        <v>-87.1670895929953</v>
      </c>
      <c r="BF236" s="32">
        <v>0.0</v>
      </c>
      <c r="BG236" s="32">
        <v>0.0</v>
      </c>
      <c r="BH236" s="32">
        <v>0.0</v>
      </c>
      <c r="BI236" s="32">
        <v>0.0</v>
      </c>
    </row>
    <row r="237">
      <c r="A237" s="15">
        <f t="shared" si="501"/>
        <v>36</v>
      </c>
      <c r="B237" s="48">
        <f t="shared" ref="B237:I237" si="709">AN165</f>
        <v>0</v>
      </c>
      <c r="C237" s="48">
        <f t="shared" si="709"/>
        <v>0</v>
      </c>
      <c r="D237" s="48">
        <f t="shared" si="709"/>
        <v>0</v>
      </c>
      <c r="E237" s="48">
        <f t="shared" si="709"/>
        <v>0</v>
      </c>
      <c r="F237" s="48">
        <f t="shared" si="709"/>
        <v>0</v>
      </c>
      <c r="G237" s="48">
        <f t="shared" si="709"/>
        <v>0</v>
      </c>
      <c r="H237" s="48">
        <f t="shared" si="709"/>
        <v>0</v>
      </c>
      <c r="I237" s="48">
        <f t="shared" si="709"/>
        <v>0</v>
      </c>
      <c r="P237" s="24">
        <f t="shared" ref="P237:S237" si="710">$B237*K$202+$C237*K$203+$D237*K$204+$E237*K$205+$F237*K$206+$G237*K$207+$H237*K$208+$I237*K$209</f>
        <v>0</v>
      </c>
      <c r="Q237" s="24">
        <f t="shared" si="710"/>
        <v>0</v>
      </c>
      <c r="R237" s="24">
        <f t="shared" si="710"/>
        <v>0</v>
      </c>
      <c r="S237" s="24">
        <f t="shared" si="710"/>
        <v>0</v>
      </c>
      <c r="U237" s="32">
        <f t="shared" ref="U237:X237" si="711">O38</f>
        <v>43.16776009</v>
      </c>
      <c r="V237" s="32">
        <f t="shared" si="711"/>
        <v>43.16776009</v>
      </c>
      <c r="W237" s="32">
        <f t="shared" si="711"/>
        <v>43.16776009</v>
      </c>
      <c r="X237" s="32">
        <f t="shared" si="711"/>
        <v>43.16776009</v>
      </c>
      <c r="Z237" s="24">
        <f t="shared" ref="Z237:AC237" si="712">IF(U237&gt;0,1,0)</f>
        <v>1</v>
      </c>
      <c r="AA237" s="24">
        <f t="shared" si="712"/>
        <v>1</v>
      </c>
      <c r="AB237" s="24">
        <f t="shared" si="712"/>
        <v>1</v>
      </c>
      <c r="AC237" s="24">
        <f t="shared" si="712"/>
        <v>1</v>
      </c>
      <c r="AE237" s="29">
        <f t="shared" ref="AE237:AH237" si="713">P237*Z237</f>
        <v>0</v>
      </c>
      <c r="AF237" s="29">
        <f t="shared" si="713"/>
        <v>0</v>
      </c>
      <c r="AG237" s="29">
        <f t="shared" si="713"/>
        <v>0</v>
      </c>
      <c r="AH237" s="29">
        <f t="shared" si="713"/>
        <v>0</v>
      </c>
      <c r="AX237" s="50">
        <f t="shared" ref="AX237:AY237" si="714">B37</f>
        <v>52.38199423</v>
      </c>
      <c r="AY237" s="50">
        <f t="shared" si="714"/>
        <v>4.809172708</v>
      </c>
      <c r="BA237" s="50">
        <v>52.3784762387858</v>
      </c>
      <c r="BB237" s="50">
        <v>4.95229768732961</v>
      </c>
      <c r="BF237" s="32">
        <v>0.0</v>
      </c>
      <c r="BG237" s="32">
        <v>0.0</v>
      </c>
      <c r="BH237" s="32">
        <v>0.0</v>
      </c>
      <c r="BI237" s="32">
        <v>0.0</v>
      </c>
    </row>
    <row r="238">
      <c r="A238" s="15">
        <f t="shared" si="501"/>
        <v>37</v>
      </c>
      <c r="B238" s="48">
        <f t="shared" ref="B238:I238" si="715">AN166</f>
        <v>0</v>
      </c>
      <c r="C238" s="48">
        <f t="shared" si="715"/>
        <v>0</v>
      </c>
      <c r="D238" s="48">
        <f t="shared" si="715"/>
        <v>0</v>
      </c>
      <c r="E238" s="48">
        <f t="shared" si="715"/>
        <v>0</v>
      </c>
      <c r="F238" s="48">
        <f t="shared" si="715"/>
        <v>0</v>
      </c>
      <c r="G238" s="48">
        <f t="shared" si="715"/>
        <v>0</v>
      </c>
      <c r="H238" s="48">
        <f t="shared" si="715"/>
        <v>0</v>
      </c>
      <c r="I238" s="48">
        <f t="shared" si="715"/>
        <v>0</v>
      </c>
      <c r="P238" s="24">
        <f t="shared" ref="P238:S238" si="716">$B238*K$202+$C238*K$203+$D238*K$204+$E238*K$205+$F238*K$206+$G238*K$207+$H238*K$208+$I238*K$209</f>
        <v>0</v>
      </c>
      <c r="Q238" s="24">
        <f t="shared" si="716"/>
        <v>0</v>
      </c>
      <c r="R238" s="24">
        <f t="shared" si="716"/>
        <v>0</v>
      </c>
      <c r="S238" s="24">
        <f t="shared" si="716"/>
        <v>0</v>
      </c>
      <c r="U238" s="32">
        <f t="shared" ref="U238:X238" si="717">O39</f>
        <v>43.09536474</v>
      </c>
      <c r="V238" s="32">
        <f t="shared" si="717"/>
        <v>43.09536474</v>
      </c>
      <c r="W238" s="32">
        <f t="shared" si="717"/>
        <v>43.09536474</v>
      </c>
      <c r="X238" s="32">
        <f t="shared" si="717"/>
        <v>43.09536474</v>
      </c>
      <c r="Z238" s="24">
        <f t="shared" ref="Z238:AC238" si="718">IF(U238&gt;0,1,0)</f>
        <v>1</v>
      </c>
      <c r="AA238" s="24">
        <f t="shared" si="718"/>
        <v>1</v>
      </c>
      <c r="AB238" s="24">
        <f t="shared" si="718"/>
        <v>1</v>
      </c>
      <c r="AC238" s="24">
        <f t="shared" si="718"/>
        <v>1</v>
      </c>
      <c r="AE238" s="29">
        <f t="shared" ref="AE238:AH238" si="719">P238*Z238</f>
        <v>0</v>
      </c>
      <c r="AF238" s="29">
        <f t="shared" si="719"/>
        <v>0</v>
      </c>
      <c r="AG238" s="29">
        <f t="shared" si="719"/>
        <v>0</v>
      </c>
      <c r="AH238" s="29">
        <f t="shared" si="719"/>
        <v>0</v>
      </c>
      <c r="AX238" s="50">
        <f t="shared" ref="AX238:AY238" si="720">B38</f>
        <v>52.37313871</v>
      </c>
      <c r="AY238" s="50">
        <f t="shared" si="720"/>
        <v>4.850541405</v>
      </c>
      <c r="BA238" s="50">
        <v>52.3639299055264</v>
      </c>
      <c r="BB238" s="50">
        <v>4.94519548996649</v>
      </c>
      <c r="BF238" s="32">
        <v>0.0</v>
      </c>
      <c r="BG238" s="32">
        <v>0.0</v>
      </c>
      <c r="BH238" s="32">
        <v>0.0</v>
      </c>
      <c r="BI238" s="32">
        <v>0.0</v>
      </c>
    </row>
    <row r="239">
      <c r="A239" s="15">
        <f t="shared" si="501"/>
        <v>38</v>
      </c>
      <c r="B239" s="48">
        <f t="shared" ref="B239:I239" si="721">AN167</f>
        <v>0</v>
      </c>
      <c r="C239" s="48">
        <f t="shared" si="721"/>
        <v>0</v>
      </c>
      <c r="D239" s="48">
        <f t="shared" si="721"/>
        <v>0</v>
      </c>
      <c r="E239" s="48">
        <f t="shared" si="721"/>
        <v>0</v>
      </c>
      <c r="F239" s="48">
        <f t="shared" si="721"/>
        <v>0</v>
      </c>
      <c r="G239" s="48">
        <f t="shared" si="721"/>
        <v>0</v>
      </c>
      <c r="H239" s="48">
        <f t="shared" si="721"/>
        <v>0</v>
      </c>
      <c r="I239" s="48">
        <f t="shared" si="721"/>
        <v>0</v>
      </c>
      <c r="P239" s="24">
        <f t="shared" ref="P239:S239" si="722">$B239*K$202+$C239*K$203+$D239*K$204+$E239*K$205+$F239*K$206+$G239*K$207+$H239*K$208+$I239*K$209</f>
        <v>0</v>
      </c>
      <c r="Q239" s="24">
        <f t="shared" si="722"/>
        <v>0</v>
      </c>
      <c r="R239" s="24">
        <f t="shared" si="722"/>
        <v>0</v>
      </c>
      <c r="S239" s="24">
        <f t="shared" si="722"/>
        <v>0</v>
      </c>
      <c r="U239" s="32">
        <f t="shared" ref="U239:X239" si="723">O40</f>
        <v>43.13966653</v>
      </c>
      <c r="V239" s="32">
        <f t="shared" si="723"/>
        <v>43.13966653</v>
      </c>
      <c r="W239" s="32">
        <f t="shared" si="723"/>
        <v>43.13966653</v>
      </c>
      <c r="X239" s="32">
        <f t="shared" si="723"/>
        <v>43.13966653</v>
      </c>
      <c r="Z239" s="24">
        <f t="shared" ref="Z239:AC239" si="724">IF(U239&gt;0,1,0)</f>
        <v>1</v>
      </c>
      <c r="AA239" s="24">
        <f t="shared" si="724"/>
        <v>1</v>
      </c>
      <c r="AB239" s="24">
        <f t="shared" si="724"/>
        <v>1</v>
      </c>
      <c r="AC239" s="24">
        <f t="shared" si="724"/>
        <v>1</v>
      </c>
      <c r="AE239" s="29">
        <f t="shared" ref="AE239:AH239" si="725">P239*Z239</f>
        <v>0</v>
      </c>
      <c r="AF239" s="29">
        <f t="shared" si="725"/>
        <v>0</v>
      </c>
      <c r="AG239" s="29">
        <f t="shared" si="725"/>
        <v>0</v>
      </c>
      <c r="AH239" s="29">
        <f t="shared" si="725"/>
        <v>0</v>
      </c>
      <c r="AX239" s="50">
        <f t="shared" ref="AX239:AY239" si="726">B39</f>
        <v>52.342195</v>
      </c>
      <c r="AY239" s="50">
        <f t="shared" si="726"/>
        <v>4.784957983</v>
      </c>
      <c r="BA239" s="50">
        <v>52.3698357416097</v>
      </c>
      <c r="BB239" s="50">
        <v>4.86111535685979</v>
      </c>
      <c r="BF239" s="32">
        <v>0.0</v>
      </c>
      <c r="BG239" s="32">
        <v>0.0</v>
      </c>
      <c r="BH239" s="32">
        <v>0.0</v>
      </c>
      <c r="BI239" s="32">
        <v>0.0</v>
      </c>
    </row>
    <row r="240">
      <c r="A240" s="15">
        <f t="shared" si="501"/>
        <v>39</v>
      </c>
      <c r="B240" s="48">
        <f t="shared" ref="B240:I240" si="727">AN168</f>
        <v>0</v>
      </c>
      <c r="C240" s="48">
        <f t="shared" si="727"/>
        <v>0</v>
      </c>
      <c r="D240" s="48">
        <f t="shared" si="727"/>
        <v>0</v>
      </c>
      <c r="E240" s="48">
        <f t="shared" si="727"/>
        <v>0</v>
      </c>
      <c r="F240" s="48">
        <f t="shared" si="727"/>
        <v>0</v>
      </c>
      <c r="G240" s="48">
        <f t="shared" si="727"/>
        <v>0</v>
      </c>
      <c r="H240" s="48">
        <f t="shared" si="727"/>
        <v>0</v>
      </c>
      <c r="I240" s="48">
        <f t="shared" si="727"/>
        <v>0</v>
      </c>
      <c r="P240" s="24">
        <f t="shared" ref="P240:S240" si="728">$B240*K$202+$C240*K$203+$D240*K$204+$E240*K$205+$F240*K$206+$G240*K$207+$H240*K$208+$I240*K$209</f>
        <v>0</v>
      </c>
      <c r="Q240" s="24">
        <f t="shared" si="728"/>
        <v>0</v>
      </c>
      <c r="R240" s="24">
        <f t="shared" si="728"/>
        <v>0</v>
      </c>
      <c r="S240" s="24">
        <f t="shared" si="728"/>
        <v>0</v>
      </c>
      <c r="U240" s="32">
        <f t="shared" ref="U240:X240" si="729">O41</f>
        <v>43.16959158</v>
      </c>
      <c r="V240" s="32">
        <f t="shared" si="729"/>
        <v>43.16959158</v>
      </c>
      <c r="W240" s="32">
        <f t="shared" si="729"/>
        <v>43.16959158</v>
      </c>
      <c r="X240" s="32">
        <f t="shared" si="729"/>
        <v>43.16959158</v>
      </c>
      <c r="Z240" s="24">
        <f t="shared" ref="Z240:AC240" si="730">IF(U240&gt;0,1,0)</f>
        <v>1</v>
      </c>
      <c r="AA240" s="24">
        <f t="shared" si="730"/>
        <v>1</v>
      </c>
      <c r="AB240" s="24">
        <f t="shared" si="730"/>
        <v>1</v>
      </c>
      <c r="AC240" s="24">
        <f t="shared" si="730"/>
        <v>1</v>
      </c>
      <c r="AE240" s="29">
        <f t="shared" ref="AE240:AH240" si="731">P240*Z240</f>
        <v>0</v>
      </c>
      <c r="AF240" s="29">
        <f t="shared" si="731"/>
        <v>0</v>
      </c>
      <c r="AG240" s="29">
        <f t="shared" si="731"/>
        <v>0</v>
      </c>
      <c r="AH240" s="29">
        <f t="shared" si="731"/>
        <v>0</v>
      </c>
      <c r="AX240" s="50">
        <f t="shared" ref="AX240:AY240" si="732">B40</f>
        <v>52.3600889</v>
      </c>
      <c r="AY240" s="50">
        <f t="shared" si="732"/>
        <v>4.826133137</v>
      </c>
      <c r="BA240" s="50">
        <v>52.3559491369183</v>
      </c>
      <c r="BB240" s="50">
        <v>4.83514048687817</v>
      </c>
      <c r="BF240" s="32">
        <v>0.0</v>
      </c>
      <c r="BG240" s="32">
        <v>0.0</v>
      </c>
      <c r="BH240" s="32">
        <v>0.0</v>
      </c>
      <c r="BI240" s="32">
        <v>0.0</v>
      </c>
    </row>
    <row r="241">
      <c r="A241" s="15">
        <f t="shared" si="501"/>
        <v>40</v>
      </c>
      <c r="B241" s="48">
        <f t="shared" ref="B241:I241" si="733">AN169</f>
        <v>0</v>
      </c>
      <c r="C241" s="48">
        <f t="shared" si="733"/>
        <v>0</v>
      </c>
      <c r="D241" s="48">
        <f t="shared" si="733"/>
        <v>0</v>
      </c>
      <c r="E241" s="48">
        <f t="shared" si="733"/>
        <v>0</v>
      </c>
      <c r="F241" s="48">
        <f t="shared" si="733"/>
        <v>0</v>
      </c>
      <c r="G241" s="48">
        <f t="shared" si="733"/>
        <v>0</v>
      </c>
      <c r="H241" s="48">
        <f t="shared" si="733"/>
        <v>0</v>
      </c>
      <c r="I241" s="48">
        <f t="shared" si="733"/>
        <v>0</v>
      </c>
      <c r="P241" s="24">
        <f t="shared" ref="P241:S241" si="734">$B241*K$202+$C241*K$203+$D241*K$204+$E241*K$205+$F241*K$206+$G241*K$207+$H241*K$208+$I241*K$209</f>
        <v>0</v>
      </c>
      <c r="Q241" s="24">
        <f t="shared" si="734"/>
        <v>0</v>
      </c>
      <c r="R241" s="24">
        <f t="shared" si="734"/>
        <v>0</v>
      </c>
      <c r="S241" s="24">
        <f t="shared" si="734"/>
        <v>0</v>
      </c>
      <c r="U241" s="32">
        <f t="shared" ref="U241:X241" si="735">O42</f>
        <v>43.17410553</v>
      </c>
      <c r="V241" s="32">
        <f t="shared" si="735"/>
        <v>43.17410553</v>
      </c>
      <c r="W241" s="32">
        <f t="shared" si="735"/>
        <v>43.17410553</v>
      </c>
      <c r="X241" s="32">
        <f t="shared" si="735"/>
        <v>43.17410553</v>
      </c>
      <c r="Z241" s="24">
        <f t="shared" ref="Z241:AC241" si="736">IF(U241&gt;0,1,0)</f>
        <v>1</v>
      </c>
      <c r="AA241" s="24">
        <f t="shared" si="736"/>
        <v>1</v>
      </c>
      <c r="AB241" s="24">
        <f t="shared" si="736"/>
        <v>1</v>
      </c>
      <c r="AC241" s="24">
        <f t="shared" si="736"/>
        <v>1</v>
      </c>
      <c r="AE241" s="29">
        <f t="shared" ref="AE241:AH241" si="737">P241*Z241</f>
        <v>0</v>
      </c>
      <c r="AF241" s="29">
        <f t="shared" si="737"/>
        <v>0</v>
      </c>
      <c r="AG241" s="29">
        <f t="shared" si="737"/>
        <v>0</v>
      </c>
      <c r="AH241" s="29">
        <f t="shared" si="737"/>
        <v>0</v>
      </c>
      <c r="AX241" s="50">
        <f t="shared" ref="AX241:AY241" si="738">B41</f>
        <v>52.37154594</v>
      </c>
      <c r="AY241" s="50">
        <f t="shared" si="738"/>
        <v>4.854576172</v>
      </c>
      <c r="BA241" s="50">
        <v>52.376331996159</v>
      </c>
      <c r="BB241" s="50">
        <v>4.79439891349279</v>
      </c>
      <c r="BF241" s="32">
        <v>0.0</v>
      </c>
      <c r="BG241" s="32">
        <v>0.0</v>
      </c>
      <c r="BH241" s="32">
        <v>0.0</v>
      </c>
      <c r="BI241" s="32">
        <v>0.0</v>
      </c>
    </row>
    <row r="242">
      <c r="A242" s="15">
        <f t="shared" si="501"/>
        <v>41</v>
      </c>
      <c r="B242" s="48">
        <f t="shared" ref="B242:I242" si="739">AN170</f>
        <v>0</v>
      </c>
      <c r="C242" s="48">
        <f t="shared" si="739"/>
        <v>0</v>
      </c>
      <c r="D242" s="48">
        <f t="shared" si="739"/>
        <v>0</v>
      </c>
      <c r="E242" s="48">
        <f t="shared" si="739"/>
        <v>0</v>
      </c>
      <c r="F242" s="48">
        <f t="shared" si="739"/>
        <v>0</v>
      </c>
      <c r="G242" s="48">
        <f t="shared" si="739"/>
        <v>0</v>
      </c>
      <c r="H242" s="48">
        <f t="shared" si="739"/>
        <v>0</v>
      </c>
      <c r="I242" s="48">
        <f t="shared" si="739"/>
        <v>0</v>
      </c>
      <c r="P242" s="24">
        <f t="shared" ref="P242:S242" si="740">$B242*K$202+$C242*K$203+$D242*K$204+$E242*K$205+$F242*K$206+$G242*K$207+$H242*K$208+$I242*K$209</f>
        <v>0</v>
      </c>
      <c r="Q242" s="24">
        <f t="shared" si="740"/>
        <v>0</v>
      </c>
      <c r="R242" s="24">
        <f t="shared" si="740"/>
        <v>0</v>
      </c>
      <c r="S242" s="24">
        <f t="shared" si="740"/>
        <v>0</v>
      </c>
      <c r="U242" s="32">
        <f t="shared" ref="U242:X242" si="741">O43</f>
        <v>43.11067698</v>
      </c>
      <c r="V242" s="32">
        <f t="shared" si="741"/>
        <v>43.11067698</v>
      </c>
      <c r="W242" s="32">
        <f t="shared" si="741"/>
        <v>43.11067698</v>
      </c>
      <c r="X242" s="32">
        <f t="shared" si="741"/>
        <v>43.11067698</v>
      </c>
      <c r="Z242" s="24">
        <f t="shared" ref="Z242:AC242" si="742">IF(U242&gt;0,1,0)</f>
        <v>1</v>
      </c>
      <c r="AA242" s="24">
        <f t="shared" si="742"/>
        <v>1</v>
      </c>
      <c r="AB242" s="24">
        <f t="shared" si="742"/>
        <v>1</v>
      </c>
      <c r="AC242" s="24">
        <f t="shared" si="742"/>
        <v>1</v>
      </c>
      <c r="AE242" s="29">
        <f t="shared" ref="AE242:AH242" si="743">P242*Z242</f>
        <v>0</v>
      </c>
      <c r="AF242" s="29">
        <f t="shared" si="743"/>
        <v>0</v>
      </c>
      <c r="AG242" s="29">
        <f t="shared" si="743"/>
        <v>0</v>
      </c>
      <c r="AH242" s="29">
        <f t="shared" si="743"/>
        <v>0</v>
      </c>
      <c r="AX242" s="50">
        <f t="shared" ref="AX242:AY242" si="744">B42</f>
        <v>52.33993136</v>
      </c>
      <c r="AY242" s="50">
        <f t="shared" si="744"/>
        <v>4.892209348</v>
      </c>
      <c r="BA242" s="50">
        <v>52.3819942328573</v>
      </c>
      <c r="BB242" s="50">
        <v>4.80917270824544</v>
      </c>
      <c r="BF242" s="32">
        <v>0.0</v>
      </c>
      <c r="BG242" s="32">
        <v>0.0</v>
      </c>
      <c r="BH242" s="32">
        <v>0.0</v>
      </c>
      <c r="BI242" s="32">
        <v>0.0</v>
      </c>
    </row>
    <row r="243">
      <c r="A243" s="15">
        <f t="shared" si="501"/>
        <v>42</v>
      </c>
      <c r="B243" s="48">
        <f t="shared" ref="B243:I243" si="745">AN171</f>
        <v>0</v>
      </c>
      <c r="C243" s="48">
        <f t="shared" si="745"/>
        <v>0</v>
      </c>
      <c r="D243" s="48">
        <f t="shared" si="745"/>
        <v>0</v>
      </c>
      <c r="E243" s="48">
        <f t="shared" si="745"/>
        <v>0</v>
      </c>
      <c r="F243" s="48">
        <f t="shared" si="745"/>
        <v>0</v>
      </c>
      <c r="G243" s="48">
        <f t="shared" si="745"/>
        <v>0</v>
      </c>
      <c r="H243" s="48">
        <f t="shared" si="745"/>
        <v>0</v>
      </c>
      <c r="I243" s="48">
        <f t="shared" si="745"/>
        <v>0</v>
      </c>
      <c r="P243" s="24">
        <f t="shared" ref="P243:S243" si="746">$B243*K$202+$C243*K$203+$D243*K$204+$E243*K$205+$F243*K$206+$G243*K$207+$H243*K$208+$I243*K$209</f>
        <v>0</v>
      </c>
      <c r="Q243" s="24">
        <f t="shared" si="746"/>
        <v>0</v>
      </c>
      <c r="R243" s="24">
        <f t="shared" si="746"/>
        <v>0</v>
      </c>
      <c r="S243" s="24">
        <f t="shared" si="746"/>
        <v>0</v>
      </c>
      <c r="U243" s="32">
        <f t="shared" ref="U243:X243" si="747">O44</f>
        <v>43.25582979</v>
      </c>
      <c r="V243" s="32">
        <f t="shared" si="747"/>
        <v>43.25582979</v>
      </c>
      <c r="W243" s="32">
        <f t="shared" si="747"/>
        <v>43.25582979</v>
      </c>
      <c r="X243" s="32">
        <f t="shared" si="747"/>
        <v>43.25582979</v>
      </c>
      <c r="Z243" s="24">
        <f t="shared" ref="Z243:AC243" si="748">IF(U243&gt;0,1,0)</f>
        <v>1</v>
      </c>
      <c r="AA243" s="24">
        <f t="shared" si="748"/>
        <v>1</v>
      </c>
      <c r="AB243" s="24">
        <f t="shared" si="748"/>
        <v>1</v>
      </c>
      <c r="AC243" s="24">
        <f t="shared" si="748"/>
        <v>1</v>
      </c>
      <c r="AE243" s="29">
        <f t="shared" ref="AE243:AH243" si="749">P243*Z243</f>
        <v>0</v>
      </c>
      <c r="AF243" s="29">
        <f t="shared" si="749"/>
        <v>0</v>
      </c>
      <c r="AG243" s="29">
        <f t="shared" si="749"/>
        <v>0</v>
      </c>
      <c r="AH243" s="29">
        <f t="shared" si="749"/>
        <v>0</v>
      </c>
      <c r="AX243" s="50">
        <f t="shared" ref="AX243:AY243" si="750">B43</f>
        <v>52.34647963</v>
      </c>
      <c r="AY243" s="50">
        <f t="shared" si="750"/>
        <v>4.801089677</v>
      </c>
      <c r="BA243" s="50">
        <v>52.3731387099318</v>
      </c>
      <c r="BB243" s="50">
        <v>4.85054140473137</v>
      </c>
      <c r="BF243" s="32">
        <v>0.0</v>
      </c>
      <c r="BG243" s="32">
        <v>0.0</v>
      </c>
      <c r="BH243" s="32">
        <v>0.0</v>
      </c>
      <c r="BI243" s="32">
        <v>0.0</v>
      </c>
    </row>
    <row r="244">
      <c r="A244" s="15">
        <f t="shared" si="501"/>
        <v>43</v>
      </c>
      <c r="B244" s="48">
        <f t="shared" ref="B244:I244" si="751">AN172</f>
        <v>0</v>
      </c>
      <c r="C244" s="48">
        <f t="shared" si="751"/>
        <v>0</v>
      </c>
      <c r="D244" s="48">
        <f t="shared" si="751"/>
        <v>0</v>
      </c>
      <c r="E244" s="48">
        <f t="shared" si="751"/>
        <v>0</v>
      </c>
      <c r="F244" s="48">
        <f t="shared" si="751"/>
        <v>0</v>
      </c>
      <c r="G244" s="48">
        <f t="shared" si="751"/>
        <v>0</v>
      </c>
      <c r="H244" s="48">
        <f t="shared" si="751"/>
        <v>0</v>
      </c>
      <c r="I244" s="48">
        <f t="shared" si="751"/>
        <v>0</v>
      </c>
      <c r="P244" s="24">
        <f t="shared" ref="P244:S244" si="752">$B244*K$202+$C244*K$203+$D244*K$204+$E244*K$205+$F244*K$206+$G244*K$207+$H244*K$208+$I244*K$209</f>
        <v>0</v>
      </c>
      <c r="Q244" s="24">
        <f t="shared" si="752"/>
        <v>0</v>
      </c>
      <c r="R244" s="24">
        <f t="shared" si="752"/>
        <v>0</v>
      </c>
      <c r="S244" s="24">
        <f t="shared" si="752"/>
        <v>0</v>
      </c>
      <c r="U244" s="32">
        <f t="shared" ref="U244:X244" si="753">O45</f>
        <v>43.18017376</v>
      </c>
      <c r="V244" s="32">
        <f t="shared" si="753"/>
        <v>43.18017376</v>
      </c>
      <c r="W244" s="32">
        <f t="shared" si="753"/>
        <v>43.18017376</v>
      </c>
      <c r="X244" s="32">
        <f t="shared" si="753"/>
        <v>43.18017376</v>
      </c>
      <c r="Z244" s="24">
        <f t="shared" ref="Z244:AC244" si="754">IF(U244&gt;0,1,0)</f>
        <v>1</v>
      </c>
      <c r="AA244" s="24">
        <f t="shared" si="754"/>
        <v>1</v>
      </c>
      <c r="AB244" s="24">
        <f t="shared" si="754"/>
        <v>1</v>
      </c>
      <c r="AC244" s="24">
        <f t="shared" si="754"/>
        <v>1</v>
      </c>
      <c r="AE244" s="29">
        <f t="shared" ref="AE244:AH244" si="755">P244*Z244</f>
        <v>0</v>
      </c>
      <c r="AF244" s="29">
        <f t="shared" si="755"/>
        <v>0</v>
      </c>
      <c r="AG244" s="29">
        <f t="shared" si="755"/>
        <v>0</v>
      </c>
      <c r="AH244" s="29">
        <f t="shared" si="755"/>
        <v>0</v>
      </c>
      <c r="AX244" s="50">
        <f t="shared" ref="AX244:AY244" si="756">B44</f>
        <v>52.38051953</v>
      </c>
      <c r="AY244" s="50">
        <f t="shared" si="756"/>
        <v>4.960586863</v>
      </c>
      <c r="BA244" s="50">
        <v>52.34219499868</v>
      </c>
      <c r="BB244" s="50">
        <v>4.78495798311861</v>
      </c>
      <c r="BF244" s="32">
        <v>0.0</v>
      </c>
      <c r="BG244" s="32">
        <v>0.0</v>
      </c>
      <c r="BH244" s="32">
        <v>0.0</v>
      </c>
      <c r="BI244" s="32">
        <v>0.0</v>
      </c>
    </row>
    <row r="245">
      <c r="A245" s="15">
        <f t="shared" si="501"/>
        <v>44</v>
      </c>
      <c r="B245" s="48">
        <f t="shared" ref="B245:I245" si="757">AN173</f>
        <v>0</v>
      </c>
      <c r="C245" s="48">
        <f t="shared" si="757"/>
        <v>0</v>
      </c>
      <c r="D245" s="48">
        <f t="shared" si="757"/>
        <v>0</v>
      </c>
      <c r="E245" s="48">
        <f t="shared" si="757"/>
        <v>0</v>
      </c>
      <c r="F245" s="48">
        <f t="shared" si="757"/>
        <v>0</v>
      </c>
      <c r="G245" s="48">
        <f t="shared" si="757"/>
        <v>0</v>
      </c>
      <c r="H245" s="48">
        <f t="shared" si="757"/>
        <v>0</v>
      </c>
      <c r="I245" s="48">
        <f t="shared" si="757"/>
        <v>0</v>
      </c>
      <c r="P245" s="24">
        <f t="shared" ref="P245:S245" si="758">$B245*K$202+$C245*K$203+$D245*K$204+$E245*K$205+$F245*K$206+$G245*K$207+$H245*K$208+$I245*K$209</f>
        <v>0</v>
      </c>
      <c r="Q245" s="24">
        <f t="shared" si="758"/>
        <v>0</v>
      </c>
      <c r="R245" s="24">
        <f t="shared" si="758"/>
        <v>0</v>
      </c>
      <c r="S245" s="24">
        <f t="shared" si="758"/>
        <v>0</v>
      </c>
      <c r="U245" s="32">
        <f t="shared" ref="U245:X245" si="759">O46</f>
        <v>43.21544905</v>
      </c>
      <c r="V245" s="32">
        <f t="shared" si="759"/>
        <v>43.21544905</v>
      </c>
      <c r="W245" s="32">
        <f t="shared" si="759"/>
        <v>43.21544905</v>
      </c>
      <c r="X245" s="32">
        <f t="shared" si="759"/>
        <v>43.21544905</v>
      </c>
      <c r="Z245" s="24">
        <f t="shared" ref="Z245:AC245" si="760">IF(U245&gt;0,1,0)</f>
        <v>1</v>
      </c>
      <c r="AA245" s="24">
        <f t="shared" si="760"/>
        <v>1</v>
      </c>
      <c r="AB245" s="24">
        <f t="shared" si="760"/>
        <v>1</v>
      </c>
      <c r="AC245" s="24">
        <f t="shared" si="760"/>
        <v>1</v>
      </c>
      <c r="AE245" s="29">
        <f t="shared" ref="AE245:AH245" si="761">P245*Z245</f>
        <v>0</v>
      </c>
      <c r="AF245" s="29">
        <f t="shared" si="761"/>
        <v>0</v>
      </c>
      <c r="AG245" s="29">
        <f t="shared" si="761"/>
        <v>0</v>
      </c>
      <c r="AH245" s="29">
        <f t="shared" si="761"/>
        <v>0</v>
      </c>
      <c r="AX245" s="50">
        <f t="shared" ref="AX245:AY245" si="762">B45</f>
        <v>52.35977021</v>
      </c>
      <c r="AY245" s="50">
        <f t="shared" si="762"/>
        <v>4.880461471</v>
      </c>
      <c r="BA245" s="50">
        <v>52.3600888966745</v>
      </c>
      <c r="BB245" s="50">
        <v>4.82613313676615</v>
      </c>
      <c r="BF245" s="32">
        <v>0.0</v>
      </c>
      <c r="BG245" s="32">
        <v>0.0</v>
      </c>
      <c r="BH245" s="32">
        <v>0.0</v>
      </c>
      <c r="BI245" s="32">
        <v>0.0</v>
      </c>
    </row>
    <row r="246">
      <c r="A246" s="15">
        <f t="shared" si="501"/>
        <v>45</v>
      </c>
      <c r="B246" s="48">
        <f t="shared" ref="B246:I246" si="763">AN174</f>
        <v>0</v>
      </c>
      <c r="C246" s="48">
        <f t="shared" si="763"/>
        <v>0</v>
      </c>
      <c r="D246" s="48">
        <f t="shared" si="763"/>
        <v>0</v>
      </c>
      <c r="E246" s="48">
        <f t="shared" si="763"/>
        <v>0</v>
      </c>
      <c r="F246" s="48">
        <f t="shared" si="763"/>
        <v>0</v>
      </c>
      <c r="G246" s="48">
        <f t="shared" si="763"/>
        <v>0</v>
      </c>
      <c r="H246" s="48">
        <f t="shared" si="763"/>
        <v>0</v>
      </c>
      <c r="I246" s="48">
        <f t="shared" si="763"/>
        <v>0</v>
      </c>
      <c r="P246" s="24">
        <f t="shared" ref="P246:S246" si="764">$B246*K$202+$C246*K$203+$D246*K$204+$E246*K$205+$F246*K$206+$G246*K$207+$H246*K$208+$I246*K$209</f>
        <v>0</v>
      </c>
      <c r="Q246" s="24">
        <f t="shared" si="764"/>
        <v>0</v>
      </c>
      <c r="R246" s="24">
        <f t="shared" si="764"/>
        <v>0</v>
      </c>
      <c r="S246" s="24">
        <f t="shared" si="764"/>
        <v>0</v>
      </c>
      <c r="U246" s="32">
        <f t="shared" ref="U246:X246" si="765">O47</f>
        <v>43.16711894</v>
      </c>
      <c r="V246" s="32">
        <f t="shared" si="765"/>
        <v>43.16711894</v>
      </c>
      <c r="W246" s="32">
        <f t="shared" si="765"/>
        <v>43.16711894</v>
      </c>
      <c r="X246" s="32">
        <f t="shared" si="765"/>
        <v>43.16711894</v>
      </c>
      <c r="Z246" s="24">
        <f t="shared" ref="Z246:AC246" si="766">IF(U246&gt;0,1,0)</f>
        <v>1</v>
      </c>
      <c r="AA246" s="24">
        <f t="shared" si="766"/>
        <v>1</v>
      </c>
      <c r="AB246" s="24">
        <f t="shared" si="766"/>
        <v>1</v>
      </c>
      <c r="AC246" s="24">
        <f t="shared" si="766"/>
        <v>1</v>
      </c>
      <c r="AE246" s="29">
        <f t="shared" ref="AE246:AH246" si="767">P246*Z246</f>
        <v>0</v>
      </c>
      <c r="AF246" s="29">
        <f t="shared" si="767"/>
        <v>0</v>
      </c>
      <c r="AG246" s="29">
        <f t="shared" si="767"/>
        <v>0</v>
      </c>
      <c r="AH246" s="29">
        <f t="shared" si="767"/>
        <v>0</v>
      </c>
      <c r="AX246" s="50">
        <f t="shared" ref="AX246:AY246" si="768">B46</f>
        <v>52.35348737</v>
      </c>
      <c r="AY246" s="50">
        <f t="shared" si="768"/>
        <v>4.933778027</v>
      </c>
      <c r="BA246" s="50">
        <v>52.3715459370686</v>
      </c>
      <c r="BB246" s="50">
        <v>4.85457617151321</v>
      </c>
      <c r="BF246" s="32">
        <v>0.0</v>
      </c>
      <c r="BG246" s="32">
        <v>0.0</v>
      </c>
      <c r="BH246" s="32">
        <v>0.0</v>
      </c>
      <c r="BI246" s="32">
        <v>0.0</v>
      </c>
    </row>
    <row r="247">
      <c r="A247" s="15">
        <f t="shared" si="501"/>
        <v>46</v>
      </c>
      <c r="B247" s="48">
        <f t="shared" ref="B247:I247" si="769">AN175</f>
        <v>0</v>
      </c>
      <c r="C247" s="48">
        <f t="shared" si="769"/>
        <v>0</v>
      </c>
      <c r="D247" s="48">
        <f t="shared" si="769"/>
        <v>0</v>
      </c>
      <c r="E247" s="48">
        <f t="shared" si="769"/>
        <v>0</v>
      </c>
      <c r="F247" s="48">
        <f t="shared" si="769"/>
        <v>0</v>
      </c>
      <c r="G247" s="48">
        <f t="shared" si="769"/>
        <v>0</v>
      </c>
      <c r="H247" s="48">
        <f t="shared" si="769"/>
        <v>0</v>
      </c>
      <c r="I247" s="48">
        <f t="shared" si="769"/>
        <v>0</v>
      </c>
      <c r="P247" s="24">
        <f t="shared" ref="P247:S247" si="770">$B247*K$202+$C247*K$203+$D247*K$204+$E247*K$205+$F247*K$206+$G247*K$207+$H247*K$208+$I247*K$209</f>
        <v>0</v>
      </c>
      <c r="Q247" s="24">
        <f t="shared" si="770"/>
        <v>0</v>
      </c>
      <c r="R247" s="24">
        <f t="shared" si="770"/>
        <v>0</v>
      </c>
      <c r="S247" s="24">
        <f t="shared" si="770"/>
        <v>0</v>
      </c>
      <c r="U247" s="32">
        <f t="shared" ref="U247:X247" si="771">O48</f>
        <v>43.22711462</v>
      </c>
      <c r="V247" s="32">
        <f t="shared" si="771"/>
        <v>43.22711462</v>
      </c>
      <c r="W247" s="32">
        <f t="shared" si="771"/>
        <v>43.22711462</v>
      </c>
      <c r="X247" s="32">
        <f t="shared" si="771"/>
        <v>43.22711462</v>
      </c>
      <c r="Z247" s="24">
        <f t="shared" ref="Z247:AC247" si="772">IF(U247&gt;0,1,0)</f>
        <v>1</v>
      </c>
      <c r="AA247" s="24">
        <f t="shared" si="772"/>
        <v>1</v>
      </c>
      <c r="AB247" s="24">
        <f t="shared" si="772"/>
        <v>1</v>
      </c>
      <c r="AC247" s="24">
        <f t="shared" si="772"/>
        <v>1</v>
      </c>
      <c r="AE247" s="29">
        <f t="shared" ref="AE247:AH247" si="773">P247*Z247</f>
        <v>0</v>
      </c>
      <c r="AF247" s="29">
        <f t="shared" si="773"/>
        <v>0</v>
      </c>
      <c r="AG247" s="29">
        <f t="shared" si="773"/>
        <v>0</v>
      </c>
      <c r="AH247" s="29">
        <f t="shared" si="773"/>
        <v>0</v>
      </c>
      <c r="AX247" s="50">
        <f t="shared" ref="AX247:AY247" si="774">B47</f>
        <v>52.38497263</v>
      </c>
      <c r="AY247" s="50">
        <f t="shared" si="774"/>
        <v>4.837852622</v>
      </c>
      <c r="BA247" s="50">
        <v>52.3399313566875</v>
      </c>
      <c r="BB247" s="50">
        <v>4.89220934768736</v>
      </c>
      <c r="BF247" s="32">
        <v>0.0</v>
      </c>
      <c r="BG247" s="32">
        <v>0.0</v>
      </c>
      <c r="BH247" s="32">
        <v>0.0</v>
      </c>
      <c r="BI247" s="32">
        <v>0.0</v>
      </c>
    </row>
    <row r="248">
      <c r="A248" s="15">
        <f t="shared" si="501"/>
        <v>47</v>
      </c>
      <c r="B248" s="48">
        <f t="shared" ref="B248:I248" si="775">AN176</f>
        <v>0</v>
      </c>
      <c r="C248" s="48">
        <f t="shared" si="775"/>
        <v>0</v>
      </c>
      <c r="D248" s="48">
        <f t="shared" si="775"/>
        <v>0</v>
      </c>
      <c r="E248" s="48">
        <f t="shared" si="775"/>
        <v>0</v>
      </c>
      <c r="F248" s="48">
        <f t="shared" si="775"/>
        <v>0</v>
      </c>
      <c r="G248" s="48">
        <f t="shared" si="775"/>
        <v>0</v>
      </c>
      <c r="H248" s="48">
        <f t="shared" si="775"/>
        <v>0</v>
      </c>
      <c r="I248" s="48">
        <f t="shared" si="775"/>
        <v>0</v>
      </c>
      <c r="P248" s="24">
        <f t="shared" ref="P248:S248" si="776">$B248*K$202+$C248*K$203+$D248*K$204+$E248*K$205+$F248*K$206+$G248*K$207+$H248*K$208+$I248*K$209</f>
        <v>0</v>
      </c>
      <c r="Q248" s="24">
        <f t="shared" si="776"/>
        <v>0</v>
      </c>
      <c r="R248" s="24">
        <f t="shared" si="776"/>
        <v>0</v>
      </c>
      <c r="S248" s="24">
        <f t="shared" si="776"/>
        <v>0</v>
      </c>
      <c r="U248" s="32">
        <f t="shared" ref="U248:X248" si="777">O49</f>
        <v>43.21257885</v>
      </c>
      <c r="V248" s="32">
        <f t="shared" si="777"/>
        <v>43.21257885</v>
      </c>
      <c r="W248" s="32">
        <f t="shared" si="777"/>
        <v>43.21257885</v>
      </c>
      <c r="X248" s="32">
        <f t="shared" si="777"/>
        <v>43.21257885</v>
      </c>
      <c r="Z248" s="24">
        <f t="shared" ref="Z248:AC248" si="778">IF(U248&gt;0,1,0)</f>
        <v>1</v>
      </c>
      <c r="AA248" s="24">
        <f t="shared" si="778"/>
        <v>1</v>
      </c>
      <c r="AB248" s="24">
        <f t="shared" si="778"/>
        <v>1</v>
      </c>
      <c r="AC248" s="24">
        <f t="shared" si="778"/>
        <v>1</v>
      </c>
      <c r="AE248" s="29">
        <f t="shared" ref="AE248:AH248" si="779">P248*Z248</f>
        <v>0</v>
      </c>
      <c r="AF248" s="29">
        <f t="shared" si="779"/>
        <v>0</v>
      </c>
      <c r="AG248" s="29">
        <f t="shared" si="779"/>
        <v>0</v>
      </c>
      <c r="AH248" s="29">
        <f t="shared" si="779"/>
        <v>0</v>
      </c>
      <c r="AX248" s="50">
        <f t="shared" ref="AX248:AY248" si="780">B48</f>
        <v>52.35011142</v>
      </c>
      <c r="AY248" s="50">
        <f t="shared" si="780"/>
        <v>4.952708069</v>
      </c>
      <c r="BA248" s="50">
        <v>52.3464796338115</v>
      </c>
      <c r="BB248" s="50">
        <v>4.80108967710146</v>
      </c>
      <c r="BF248" s="32">
        <v>0.0</v>
      </c>
      <c r="BG248" s="32">
        <v>0.0</v>
      </c>
      <c r="BH248" s="32">
        <v>0.0</v>
      </c>
      <c r="BI248" s="32">
        <v>0.0</v>
      </c>
    </row>
    <row r="249">
      <c r="A249" s="15">
        <f t="shared" si="501"/>
        <v>48</v>
      </c>
      <c r="B249" s="48">
        <f t="shared" ref="B249:I249" si="781">AN177</f>
        <v>0</v>
      </c>
      <c r="C249" s="48">
        <f t="shared" si="781"/>
        <v>0</v>
      </c>
      <c r="D249" s="48">
        <f t="shared" si="781"/>
        <v>0</v>
      </c>
      <c r="E249" s="48">
        <f t="shared" si="781"/>
        <v>0</v>
      </c>
      <c r="F249" s="48">
        <f t="shared" si="781"/>
        <v>0</v>
      </c>
      <c r="G249" s="48">
        <f t="shared" si="781"/>
        <v>0</v>
      </c>
      <c r="H249" s="48">
        <f t="shared" si="781"/>
        <v>0</v>
      </c>
      <c r="I249" s="48">
        <f t="shared" si="781"/>
        <v>0</v>
      </c>
      <c r="P249" s="24">
        <f t="shared" ref="P249:S249" si="782">$B249*K$202+$C249*K$203+$D249*K$204+$E249*K$205+$F249*K$206+$G249*K$207+$H249*K$208+$I249*K$209</f>
        <v>0</v>
      </c>
      <c r="Q249" s="24">
        <f t="shared" si="782"/>
        <v>0</v>
      </c>
      <c r="R249" s="24">
        <f t="shared" si="782"/>
        <v>0</v>
      </c>
      <c r="S249" s="24">
        <f t="shared" si="782"/>
        <v>0</v>
      </c>
      <c r="U249" s="32">
        <f t="shared" ref="U249:X249" si="783">O50</f>
        <v>43.17549461</v>
      </c>
      <c r="V249" s="32">
        <f t="shared" si="783"/>
        <v>43.17549461</v>
      </c>
      <c r="W249" s="32">
        <f t="shared" si="783"/>
        <v>43.17549461</v>
      </c>
      <c r="X249" s="32">
        <f t="shared" si="783"/>
        <v>43.17549461</v>
      </c>
      <c r="Z249" s="24">
        <f t="shared" ref="Z249:AC249" si="784">IF(U249&gt;0,1,0)</f>
        <v>1</v>
      </c>
      <c r="AA249" s="24">
        <f t="shared" si="784"/>
        <v>1</v>
      </c>
      <c r="AB249" s="24">
        <f t="shared" si="784"/>
        <v>1</v>
      </c>
      <c r="AC249" s="24">
        <f t="shared" si="784"/>
        <v>1</v>
      </c>
      <c r="AE249" s="29">
        <f t="shared" ref="AE249:AH249" si="785">P249*Z249</f>
        <v>0</v>
      </c>
      <c r="AF249" s="29">
        <f t="shared" si="785"/>
        <v>0</v>
      </c>
      <c r="AG249" s="29">
        <f t="shared" si="785"/>
        <v>0</v>
      </c>
      <c r="AH249" s="29">
        <f t="shared" si="785"/>
        <v>0</v>
      </c>
      <c r="AX249" s="50">
        <f t="shared" ref="AX249:AY249" si="786">B49</f>
        <v>52.38384966</v>
      </c>
      <c r="AY249" s="50">
        <f t="shared" si="786"/>
        <v>4.899588812</v>
      </c>
      <c r="BA249" s="50">
        <v>52.3805195293598</v>
      </c>
      <c r="BB249" s="50">
        <v>4.96058686333053</v>
      </c>
      <c r="BF249" s="32">
        <v>0.0</v>
      </c>
      <c r="BG249" s="32">
        <v>0.0</v>
      </c>
      <c r="BH249" s="32">
        <v>0.0</v>
      </c>
      <c r="BI249" s="32">
        <v>0.0</v>
      </c>
    </row>
    <row r="250">
      <c r="A250" s="15">
        <f t="shared" si="501"/>
        <v>49</v>
      </c>
      <c r="B250" s="48">
        <f t="shared" ref="B250:I250" si="787">AN178</f>
        <v>0</v>
      </c>
      <c r="C250" s="48">
        <f t="shared" si="787"/>
        <v>0</v>
      </c>
      <c r="D250" s="48">
        <f t="shared" si="787"/>
        <v>0</v>
      </c>
      <c r="E250" s="48">
        <f t="shared" si="787"/>
        <v>0</v>
      </c>
      <c r="F250" s="48">
        <f t="shared" si="787"/>
        <v>0</v>
      </c>
      <c r="G250" s="48">
        <f t="shared" si="787"/>
        <v>0</v>
      </c>
      <c r="H250" s="48">
        <f t="shared" si="787"/>
        <v>0</v>
      </c>
      <c r="I250" s="48">
        <f t="shared" si="787"/>
        <v>0</v>
      </c>
      <c r="P250" s="24">
        <f t="shared" ref="P250:S250" si="788">$B250*K$202+$C250*K$203+$D250*K$204+$E250*K$205+$F250*K$206+$G250*K$207+$H250*K$208+$I250*K$209</f>
        <v>0</v>
      </c>
      <c r="Q250" s="24">
        <f t="shared" si="788"/>
        <v>0</v>
      </c>
      <c r="R250" s="24">
        <f t="shared" si="788"/>
        <v>0</v>
      </c>
      <c r="S250" s="24">
        <f t="shared" si="788"/>
        <v>0</v>
      </c>
      <c r="U250" s="32">
        <f t="shared" ref="U250:X250" si="789">O51</f>
        <v>43.145583</v>
      </c>
      <c r="V250" s="32">
        <f t="shared" si="789"/>
        <v>43.145583</v>
      </c>
      <c r="W250" s="32">
        <f t="shared" si="789"/>
        <v>43.145583</v>
      </c>
      <c r="X250" s="32">
        <f t="shared" si="789"/>
        <v>43.145583</v>
      </c>
      <c r="Z250" s="24">
        <f t="shared" ref="Z250:AC250" si="790">IF(U250&gt;0,1,0)</f>
        <v>1</v>
      </c>
      <c r="AA250" s="24">
        <f t="shared" si="790"/>
        <v>1</v>
      </c>
      <c r="AB250" s="24">
        <f t="shared" si="790"/>
        <v>1</v>
      </c>
      <c r="AC250" s="24">
        <f t="shared" si="790"/>
        <v>1</v>
      </c>
      <c r="AE250" s="29">
        <f t="shared" ref="AE250:AH250" si="791">P250*Z250</f>
        <v>0</v>
      </c>
      <c r="AF250" s="29">
        <f t="shared" si="791"/>
        <v>0</v>
      </c>
      <c r="AG250" s="29">
        <f t="shared" si="791"/>
        <v>0</v>
      </c>
      <c r="AH250" s="29">
        <f t="shared" si="791"/>
        <v>0</v>
      </c>
      <c r="AX250" s="50">
        <f t="shared" ref="AX250:AY250" si="792">B50</f>
        <v>52.3743041</v>
      </c>
      <c r="AY250" s="50">
        <f t="shared" si="792"/>
        <v>4.859688715</v>
      </c>
      <c r="BA250" s="50">
        <v>52.359770207732</v>
      </c>
      <c r="BB250" s="50">
        <v>4.88046147120418</v>
      </c>
      <c r="BF250" s="32">
        <v>0.0</v>
      </c>
      <c r="BG250" s="32">
        <v>0.0</v>
      </c>
      <c r="BH250" s="32">
        <v>0.0</v>
      </c>
      <c r="BI250" s="32">
        <v>0.0</v>
      </c>
    </row>
    <row r="251">
      <c r="A251" s="15">
        <f t="shared" si="501"/>
        <v>50</v>
      </c>
      <c r="B251" s="48">
        <f t="shared" ref="B251:I251" si="793">AN179</f>
        <v>0</v>
      </c>
      <c r="C251" s="48">
        <f t="shared" si="793"/>
        <v>0</v>
      </c>
      <c r="D251" s="48">
        <f t="shared" si="793"/>
        <v>0</v>
      </c>
      <c r="E251" s="48">
        <f t="shared" si="793"/>
        <v>0</v>
      </c>
      <c r="F251" s="48">
        <f t="shared" si="793"/>
        <v>0</v>
      </c>
      <c r="G251" s="48">
        <f t="shared" si="793"/>
        <v>0</v>
      </c>
      <c r="H251" s="48">
        <f t="shared" si="793"/>
        <v>0</v>
      </c>
      <c r="I251" s="48">
        <f t="shared" si="793"/>
        <v>0</v>
      </c>
      <c r="P251" s="24">
        <f t="shared" ref="P251:S251" si="794">$B251*K$202+$C251*K$203+$D251*K$204+$E251*K$205+$F251*K$206+$G251*K$207+$H251*K$208+$I251*K$209</f>
        <v>0</v>
      </c>
      <c r="Q251" s="24">
        <f t="shared" si="794"/>
        <v>0</v>
      </c>
      <c r="R251" s="24">
        <f t="shared" si="794"/>
        <v>0</v>
      </c>
      <c r="S251" s="24">
        <f t="shared" si="794"/>
        <v>0</v>
      </c>
      <c r="U251" s="32">
        <f t="shared" ref="U251:X251" si="795">O52</f>
        <v>43.23434718</v>
      </c>
      <c r="V251" s="32">
        <f t="shared" si="795"/>
        <v>43.23434718</v>
      </c>
      <c r="W251" s="32">
        <f t="shared" si="795"/>
        <v>43.23434718</v>
      </c>
      <c r="X251" s="32">
        <f t="shared" si="795"/>
        <v>43.23434718</v>
      </c>
      <c r="Z251" s="24">
        <f t="shared" ref="Z251:AC251" si="796">IF(U251&gt;0,1,0)</f>
        <v>1</v>
      </c>
      <c r="AA251" s="24">
        <f t="shared" si="796"/>
        <v>1</v>
      </c>
      <c r="AB251" s="24">
        <f t="shared" si="796"/>
        <v>1</v>
      </c>
      <c r="AC251" s="24">
        <f t="shared" si="796"/>
        <v>1</v>
      </c>
      <c r="AE251" s="29">
        <f t="shared" ref="AE251:AH251" si="797">P251*Z251</f>
        <v>0</v>
      </c>
      <c r="AF251" s="29">
        <f t="shared" si="797"/>
        <v>0</v>
      </c>
      <c r="AG251" s="29">
        <f t="shared" si="797"/>
        <v>0</v>
      </c>
      <c r="AH251" s="29">
        <f t="shared" si="797"/>
        <v>0</v>
      </c>
      <c r="AX251" s="50">
        <f t="shared" ref="AX251:AY251" si="798">B51</f>
        <v>52.35535464</v>
      </c>
      <c r="AY251" s="50">
        <f t="shared" si="798"/>
        <v>4.838756034</v>
      </c>
      <c r="BA251" s="50">
        <v>52.353487374164</v>
      </c>
      <c r="BB251" s="50">
        <v>4.9337780270571</v>
      </c>
      <c r="BF251" s="32">
        <v>0.0</v>
      </c>
      <c r="BG251" s="32">
        <v>0.0</v>
      </c>
      <c r="BH251" s="32">
        <v>0.0</v>
      </c>
      <c r="BI251" s="32">
        <v>0.0</v>
      </c>
    </row>
    <row r="252">
      <c r="A252" s="15">
        <f t="shared" si="501"/>
        <v>51</v>
      </c>
      <c r="B252" s="48">
        <f t="shared" ref="B252:I252" si="799">AN180</f>
        <v>0</v>
      </c>
      <c r="C252" s="48">
        <f t="shared" si="799"/>
        <v>0</v>
      </c>
      <c r="D252" s="48">
        <f t="shared" si="799"/>
        <v>0</v>
      </c>
      <c r="E252" s="48">
        <f t="shared" si="799"/>
        <v>0</v>
      </c>
      <c r="F252" s="48">
        <f t="shared" si="799"/>
        <v>0</v>
      </c>
      <c r="G252" s="48">
        <f t="shared" si="799"/>
        <v>0</v>
      </c>
      <c r="H252" s="48">
        <f t="shared" si="799"/>
        <v>0</v>
      </c>
      <c r="I252" s="48">
        <f t="shared" si="799"/>
        <v>0</v>
      </c>
      <c r="P252" s="24">
        <f t="shared" ref="P252:S252" si="800">$B252*K$202+$C252*K$203+$D252*K$204+$E252*K$205+$F252*K$206+$G252*K$207+$H252*K$208+$I252*K$209</f>
        <v>0</v>
      </c>
      <c r="Q252" s="24">
        <f t="shared" si="800"/>
        <v>0</v>
      </c>
      <c r="R252" s="24">
        <f t="shared" si="800"/>
        <v>0</v>
      </c>
      <c r="S252" s="24">
        <f t="shared" si="800"/>
        <v>0</v>
      </c>
      <c r="U252" s="32">
        <f t="shared" ref="U252:X252" si="801">O53</f>
        <v>43.11313229</v>
      </c>
      <c r="V252" s="32">
        <f t="shared" si="801"/>
        <v>43.11313229</v>
      </c>
      <c r="W252" s="32">
        <f t="shared" si="801"/>
        <v>43.11313229</v>
      </c>
      <c r="X252" s="32">
        <f t="shared" si="801"/>
        <v>43.11313229</v>
      </c>
      <c r="Z252" s="24">
        <f t="shared" ref="Z252:AC252" si="802">IF(U252&gt;0,1,0)</f>
        <v>1</v>
      </c>
      <c r="AA252" s="24">
        <f t="shared" si="802"/>
        <v>1</v>
      </c>
      <c r="AB252" s="24">
        <f t="shared" si="802"/>
        <v>1</v>
      </c>
      <c r="AC252" s="24">
        <f t="shared" si="802"/>
        <v>1</v>
      </c>
      <c r="AE252" s="29">
        <f t="shared" ref="AE252:AH252" si="803">P252*Z252</f>
        <v>0</v>
      </c>
      <c r="AF252" s="29">
        <f t="shared" si="803"/>
        <v>0</v>
      </c>
      <c r="AG252" s="29">
        <f t="shared" si="803"/>
        <v>0</v>
      </c>
      <c r="AH252" s="29">
        <f t="shared" si="803"/>
        <v>0</v>
      </c>
      <c r="AX252" s="50">
        <f t="shared" ref="AX252:AY252" si="804">B52</f>
        <v>52.38742109</v>
      </c>
      <c r="AY252" s="50">
        <f t="shared" si="804"/>
        <v>4.925041815</v>
      </c>
      <c r="BA252" s="50">
        <v>52.3849726325682</v>
      </c>
      <c r="BB252" s="50">
        <v>4.83785262243292</v>
      </c>
      <c r="BF252" s="32">
        <v>0.0</v>
      </c>
      <c r="BG252" s="32">
        <v>0.0</v>
      </c>
      <c r="BH252" s="32">
        <v>0.0</v>
      </c>
      <c r="BI252" s="32">
        <v>0.0</v>
      </c>
    </row>
    <row r="253">
      <c r="A253" s="15">
        <f t="shared" si="501"/>
        <v>52</v>
      </c>
      <c r="B253" s="48">
        <f t="shared" ref="B253:I253" si="805">AN181</f>
        <v>0</v>
      </c>
      <c r="C253" s="48">
        <f t="shared" si="805"/>
        <v>0</v>
      </c>
      <c r="D253" s="48">
        <f t="shared" si="805"/>
        <v>0</v>
      </c>
      <c r="E253" s="48">
        <f t="shared" si="805"/>
        <v>0</v>
      </c>
      <c r="F253" s="48">
        <f t="shared" si="805"/>
        <v>0</v>
      </c>
      <c r="G253" s="48">
        <f t="shared" si="805"/>
        <v>0</v>
      </c>
      <c r="H253" s="48">
        <f t="shared" si="805"/>
        <v>0</v>
      </c>
      <c r="I253" s="48">
        <f t="shared" si="805"/>
        <v>0</v>
      </c>
      <c r="P253" s="24">
        <f t="shared" ref="P253:S253" si="806">$B253*K$202+$C253*K$203+$D253*K$204+$E253*K$205+$F253*K$206+$G253*K$207+$H253*K$208+$I253*K$209</f>
        <v>0</v>
      </c>
      <c r="Q253" s="24">
        <f t="shared" si="806"/>
        <v>0</v>
      </c>
      <c r="R253" s="24">
        <f t="shared" si="806"/>
        <v>0</v>
      </c>
      <c r="S253" s="24">
        <f t="shared" si="806"/>
        <v>0</v>
      </c>
      <c r="U253" s="32">
        <f t="shared" ref="U253:X253" si="807">O54</f>
        <v>43.15238963</v>
      </c>
      <c r="V253" s="32">
        <f t="shared" si="807"/>
        <v>43.15238963</v>
      </c>
      <c r="W253" s="32">
        <f t="shared" si="807"/>
        <v>43.15238963</v>
      </c>
      <c r="X253" s="32">
        <f t="shared" si="807"/>
        <v>43.15238963</v>
      </c>
      <c r="Z253" s="24">
        <f t="shared" ref="Z253:AC253" si="808">IF(U253&gt;0,1,0)</f>
        <v>1</v>
      </c>
      <c r="AA253" s="24">
        <f t="shared" si="808"/>
        <v>1</v>
      </c>
      <c r="AB253" s="24">
        <f t="shared" si="808"/>
        <v>1</v>
      </c>
      <c r="AC253" s="24">
        <f t="shared" si="808"/>
        <v>1</v>
      </c>
      <c r="AE253" s="29">
        <f t="shared" ref="AE253:AH253" si="809">P253*Z253</f>
        <v>0</v>
      </c>
      <c r="AF253" s="29">
        <f t="shared" si="809"/>
        <v>0</v>
      </c>
      <c r="AG253" s="29">
        <f t="shared" si="809"/>
        <v>0</v>
      </c>
      <c r="AH253" s="29">
        <f t="shared" si="809"/>
        <v>0</v>
      </c>
      <c r="AX253" s="50">
        <f t="shared" ref="AX253:AY253" si="810">B53</f>
        <v>52.35901729</v>
      </c>
      <c r="AY253" s="50">
        <f t="shared" si="810"/>
        <v>4.791825763</v>
      </c>
      <c r="BA253" s="50">
        <v>52.3501114237129</v>
      </c>
      <c r="BB253" s="50">
        <v>4.95270806878077</v>
      </c>
      <c r="BF253" s="32">
        <v>0.0</v>
      </c>
      <c r="BG253" s="32">
        <v>0.0</v>
      </c>
      <c r="BH253" s="32">
        <v>0.0</v>
      </c>
      <c r="BI253" s="32">
        <v>0.0</v>
      </c>
    </row>
    <row r="254">
      <c r="A254" s="15">
        <f t="shared" si="501"/>
        <v>53</v>
      </c>
      <c r="B254" s="48">
        <f t="shared" ref="B254:I254" si="811">AN182</f>
        <v>0</v>
      </c>
      <c r="C254" s="48">
        <f t="shared" si="811"/>
        <v>0</v>
      </c>
      <c r="D254" s="48">
        <f t="shared" si="811"/>
        <v>0</v>
      </c>
      <c r="E254" s="48">
        <f t="shared" si="811"/>
        <v>0</v>
      </c>
      <c r="F254" s="48">
        <f t="shared" si="811"/>
        <v>0</v>
      </c>
      <c r="G254" s="48">
        <f t="shared" si="811"/>
        <v>0</v>
      </c>
      <c r="H254" s="48">
        <f t="shared" si="811"/>
        <v>0</v>
      </c>
      <c r="I254" s="48">
        <f t="shared" si="811"/>
        <v>0</v>
      </c>
      <c r="P254" s="24">
        <f t="shared" ref="P254:S254" si="812">$B254*K$202+$C254*K$203+$D254*K$204+$E254*K$205+$F254*K$206+$G254*K$207+$H254*K$208+$I254*K$209</f>
        <v>0</v>
      </c>
      <c r="Q254" s="24">
        <f t="shared" si="812"/>
        <v>0</v>
      </c>
      <c r="R254" s="24">
        <f t="shared" si="812"/>
        <v>0</v>
      </c>
      <c r="S254" s="24">
        <f t="shared" si="812"/>
        <v>0</v>
      </c>
      <c r="U254" s="32">
        <f t="shared" ref="U254:X254" si="813">O55</f>
        <v>43.10941082</v>
      </c>
      <c r="V254" s="32">
        <f t="shared" si="813"/>
        <v>43.10941082</v>
      </c>
      <c r="W254" s="32">
        <f t="shared" si="813"/>
        <v>43.10941082</v>
      </c>
      <c r="X254" s="32">
        <f t="shared" si="813"/>
        <v>43.10941082</v>
      </c>
      <c r="Z254" s="24">
        <f t="shared" ref="Z254:AC254" si="814">IF(U254&gt;0,1,0)</f>
        <v>1</v>
      </c>
      <c r="AA254" s="24">
        <f t="shared" si="814"/>
        <v>1</v>
      </c>
      <c r="AB254" s="24">
        <f t="shared" si="814"/>
        <v>1</v>
      </c>
      <c r="AC254" s="24">
        <f t="shared" si="814"/>
        <v>1</v>
      </c>
      <c r="AE254" s="29">
        <f t="shared" ref="AE254:AH254" si="815">P254*Z254</f>
        <v>0</v>
      </c>
      <c r="AF254" s="29">
        <f t="shared" si="815"/>
        <v>0</v>
      </c>
      <c r="AG254" s="29">
        <f t="shared" si="815"/>
        <v>0</v>
      </c>
      <c r="AH254" s="29">
        <f t="shared" si="815"/>
        <v>0</v>
      </c>
      <c r="AX254" s="50">
        <f t="shared" ref="AX254:AY254" si="816">B54</f>
        <v>52.37807466</v>
      </c>
      <c r="AY254" s="50">
        <f t="shared" si="816"/>
        <v>4.82511152</v>
      </c>
      <c r="BA254" s="50">
        <v>52.3838496616577</v>
      </c>
      <c r="BB254" s="50">
        <v>4.89958881158643</v>
      </c>
      <c r="BF254" s="32">
        <v>0.0</v>
      </c>
      <c r="BG254" s="32">
        <v>0.0</v>
      </c>
      <c r="BH254" s="32">
        <v>0.0</v>
      </c>
      <c r="BI254" s="32">
        <v>0.0</v>
      </c>
    </row>
    <row r="255">
      <c r="A255" s="15">
        <f t="shared" si="501"/>
        <v>54</v>
      </c>
      <c r="B255" s="48">
        <f t="shared" ref="B255:I255" si="817">AN183</f>
        <v>0</v>
      </c>
      <c r="C255" s="48">
        <f t="shared" si="817"/>
        <v>0</v>
      </c>
      <c r="D255" s="48">
        <f t="shared" si="817"/>
        <v>0</v>
      </c>
      <c r="E255" s="48">
        <f t="shared" si="817"/>
        <v>0</v>
      </c>
      <c r="F255" s="48">
        <f t="shared" si="817"/>
        <v>0</v>
      </c>
      <c r="G255" s="48">
        <f t="shared" si="817"/>
        <v>0</v>
      </c>
      <c r="H255" s="48">
        <f t="shared" si="817"/>
        <v>0</v>
      </c>
      <c r="I255" s="48">
        <f t="shared" si="817"/>
        <v>0</v>
      </c>
      <c r="P255" s="24">
        <f t="shared" ref="P255:S255" si="818">$B255*K$202+$C255*K$203+$D255*K$204+$E255*K$205+$F255*K$206+$G255*K$207+$H255*K$208+$I255*K$209</f>
        <v>0</v>
      </c>
      <c r="Q255" s="24">
        <f t="shared" si="818"/>
        <v>0</v>
      </c>
      <c r="R255" s="24">
        <f t="shared" si="818"/>
        <v>0</v>
      </c>
      <c r="S255" s="24">
        <f t="shared" si="818"/>
        <v>0</v>
      </c>
      <c r="U255" s="32">
        <f t="shared" ref="U255:X255" si="819">O56</f>
        <v>43.21978199</v>
      </c>
      <c r="V255" s="32">
        <f t="shared" si="819"/>
        <v>43.21978199</v>
      </c>
      <c r="W255" s="32">
        <f t="shared" si="819"/>
        <v>43.21978199</v>
      </c>
      <c r="X255" s="32">
        <f t="shared" si="819"/>
        <v>43.21978199</v>
      </c>
      <c r="Z255" s="24">
        <f t="shared" ref="Z255:AC255" si="820">IF(U255&gt;0,1,0)</f>
        <v>1</v>
      </c>
      <c r="AA255" s="24">
        <f t="shared" si="820"/>
        <v>1</v>
      </c>
      <c r="AB255" s="24">
        <f t="shared" si="820"/>
        <v>1</v>
      </c>
      <c r="AC255" s="24">
        <f t="shared" si="820"/>
        <v>1</v>
      </c>
      <c r="AE255" s="29">
        <f t="shared" ref="AE255:AH255" si="821">P255*Z255</f>
        <v>0</v>
      </c>
      <c r="AF255" s="29">
        <f t="shared" si="821"/>
        <v>0</v>
      </c>
      <c r="AG255" s="29">
        <f t="shared" si="821"/>
        <v>0</v>
      </c>
      <c r="AH255" s="29">
        <f t="shared" si="821"/>
        <v>0</v>
      </c>
      <c r="AX255" s="50">
        <f t="shared" ref="AX255:AY255" si="822">B55</f>
        <v>52.34809904</v>
      </c>
      <c r="AY255" s="50">
        <f t="shared" si="822"/>
        <v>4.797782057</v>
      </c>
      <c r="BA255" s="50">
        <v>52.3743041023297</v>
      </c>
      <c r="BB255" s="50">
        <v>4.85968871519778</v>
      </c>
      <c r="BF255" s="32">
        <v>0.0</v>
      </c>
      <c r="BG255" s="32">
        <v>0.0</v>
      </c>
      <c r="BH255" s="32">
        <v>0.0</v>
      </c>
      <c r="BI255" s="32">
        <v>0.0</v>
      </c>
    </row>
    <row r="256">
      <c r="A256" s="15">
        <f t="shared" si="501"/>
        <v>55</v>
      </c>
      <c r="B256" s="48">
        <f t="shared" ref="B256:I256" si="823">AN184</f>
        <v>0</v>
      </c>
      <c r="C256" s="48">
        <f t="shared" si="823"/>
        <v>0</v>
      </c>
      <c r="D256" s="48">
        <f t="shared" si="823"/>
        <v>0</v>
      </c>
      <c r="E256" s="48">
        <f t="shared" si="823"/>
        <v>0</v>
      </c>
      <c r="F256" s="48">
        <f t="shared" si="823"/>
        <v>0</v>
      </c>
      <c r="G256" s="48">
        <f t="shared" si="823"/>
        <v>0</v>
      </c>
      <c r="H256" s="48">
        <f t="shared" si="823"/>
        <v>0</v>
      </c>
      <c r="I256" s="48">
        <f t="shared" si="823"/>
        <v>0</v>
      </c>
      <c r="P256" s="24">
        <f t="shared" ref="P256:S256" si="824">$B256*K$202+$C256*K$203+$D256*K$204+$E256*K$205+$F256*K$206+$G256*K$207+$H256*K$208+$I256*K$209</f>
        <v>0</v>
      </c>
      <c r="Q256" s="24">
        <f t="shared" si="824"/>
        <v>0</v>
      </c>
      <c r="R256" s="24">
        <f t="shared" si="824"/>
        <v>0</v>
      </c>
      <c r="S256" s="24">
        <f t="shared" si="824"/>
        <v>0</v>
      </c>
      <c r="U256" s="32">
        <f t="shared" ref="U256:X256" si="825">O57</f>
        <v>43.10938737</v>
      </c>
      <c r="V256" s="32">
        <f t="shared" si="825"/>
        <v>43.10938737</v>
      </c>
      <c r="W256" s="32">
        <f t="shared" si="825"/>
        <v>43.10938737</v>
      </c>
      <c r="X256" s="32">
        <f t="shared" si="825"/>
        <v>43.10938737</v>
      </c>
      <c r="Z256" s="24">
        <f t="shared" ref="Z256:AC256" si="826">IF(U256&gt;0,1,0)</f>
        <v>1</v>
      </c>
      <c r="AA256" s="24">
        <f t="shared" si="826"/>
        <v>1</v>
      </c>
      <c r="AB256" s="24">
        <f t="shared" si="826"/>
        <v>1</v>
      </c>
      <c r="AC256" s="24">
        <f t="shared" si="826"/>
        <v>1</v>
      </c>
      <c r="AE256" s="29">
        <f t="shared" ref="AE256:AH256" si="827">P256*Z256</f>
        <v>0</v>
      </c>
      <c r="AF256" s="29">
        <f t="shared" si="827"/>
        <v>0</v>
      </c>
      <c r="AG256" s="29">
        <f t="shared" si="827"/>
        <v>0</v>
      </c>
      <c r="AH256" s="29">
        <f t="shared" si="827"/>
        <v>0</v>
      </c>
      <c r="AX256" s="50">
        <f t="shared" ref="AX256:AY256" si="828">B56</f>
        <v>52.38904271</v>
      </c>
      <c r="AY256" s="50">
        <f t="shared" si="828"/>
        <v>4.903999942</v>
      </c>
      <c r="BA256" s="50">
        <v>52.3553546379758</v>
      </c>
      <c r="BB256" s="50">
        <v>4.83875603352395</v>
      </c>
      <c r="BF256" s="32">
        <v>0.0</v>
      </c>
      <c r="BG256" s="32">
        <v>0.0</v>
      </c>
      <c r="BH256" s="32">
        <v>0.0</v>
      </c>
      <c r="BI256" s="32">
        <v>0.0</v>
      </c>
    </row>
    <row r="257">
      <c r="A257" s="15">
        <f t="shared" si="501"/>
        <v>56</v>
      </c>
      <c r="B257" s="48">
        <f t="shared" ref="B257:I257" si="829">AN185</f>
        <v>0</v>
      </c>
      <c r="C257" s="48">
        <f t="shared" si="829"/>
        <v>0</v>
      </c>
      <c r="D257" s="48">
        <f t="shared" si="829"/>
        <v>0</v>
      </c>
      <c r="E257" s="48">
        <f t="shared" si="829"/>
        <v>0</v>
      </c>
      <c r="F257" s="48">
        <f t="shared" si="829"/>
        <v>0</v>
      </c>
      <c r="G257" s="48">
        <f t="shared" si="829"/>
        <v>0</v>
      </c>
      <c r="H257" s="48">
        <f t="shared" si="829"/>
        <v>0</v>
      </c>
      <c r="I257" s="48">
        <f t="shared" si="829"/>
        <v>0</v>
      </c>
      <c r="P257" s="24">
        <f t="shared" ref="P257:S257" si="830">$B257*K$202+$C257*K$203+$D257*K$204+$E257*K$205+$F257*K$206+$G257*K$207+$H257*K$208+$I257*K$209</f>
        <v>0</v>
      </c>
      <c r="Q257" s="24">
        <f t="shared" si="830"/>
        <v>0</v>
      </c>
      <c r="R257" s="24">
        <f t="shared" si="830"/>
        <v>0</v>
      </c>
      <c r="S257" s="24">
        <f t="shared" si="830"/>
        <v>0</v>
      </c>
      <c r="U257" s="32">
        <f t="shared" ref="U257:X257" si="831">O58</f>
        <v>43.22487245</v>
      </c>
      <c r="V257" s="32">
        <f t="shared" si="831"/>
        <v>43.22487245</v>
      </c>
      <c r="W257" s="32">
        <f t="shared" si="831"/>
        <v>43.22487245</v>
      </c>
      <c r="X257" s="32">
        <f t="shared" si="831"/>
        <v>43.22487245</v>
      </c>
      <c r="Z257" s="24">
        <f t="shared" ref="Z257:AC257" si="832">IF(U257&gt;0,1,0)</f>
        <v>1</v>
      </c>
      <c r="AA257" s="24">
        <f t="shared" si="832"/>
        <v>1</v>
      </c>
      <c r="AB257" s="24">
        <f t="shared" si="832"/>
        <v>1</v>
      </c>
      <c r="AC257" s="24">
        <f t="shared" si="832"/>
        <v>1</v>
      </c>
      <c r="AE257" s="29">
        <f t="shared" ref="AE257:AH257" si="833">P257*Z257</f>
        <v>0</v>
      </c>
      <c r="AF257" s="29">
        <f t="shared" si="833"/>
        <v>0</v>
      </c>
      <c r="AG257" s="29">
        <f t="shared" si="833"/>
        <v>0</v>
      </c>
      <c r="AH257" s="29">
        <f t="shared" si="833"/>
        <v>0</v>
      </c>
      <c r="AX257" s="50">
        <f t="shared" ref="AX257:AY257" si="834">B57</f>
        <v>52.36659116</v>
      </c>
      <c r="AY257" s="50">
        <f t="shared" si="834"/>
        <v>4.779258661</v>
      </c>
      <c r="BA257" s="50">
        <v>52.387421087673</v>
      </c>
      <c r="BB257" s="50">
        <v>4.92504181474455</v>
      </c>
      <c r="BF257" s="32">
        <v>0.0</v>
      </c>
      <c r="BG257" s="32">
        <v>0.0</v>
      </c>
      <c r="BH257" s="32">
        <v>0.0</v>
      </c>
      <c r="BI257" s="32">
        <v>0.0</v>
      </c>
    </row>
    <row r="258">
      <c r="A258" s="15">
        <f t="shared" si="501"/>
        <v>57</v>
      </c>
      <c r="B258" s="48">
        <f t="shared" ref="B258:I258" si="835">AN186</f>
        <v>0</v>
      </c>
      <c r="C258" s="48">
        <f t="shared" si="835"/>
        <v>0</v>
      </c>
      <c r="D258" s="48">
        <f t="shared" si="835"/>
        <v>0</v>
      </c>
      <c r="E258" s="48">
        <f t="shared" si="835"/>
        <v>0</v>
      </c>
      <c r="F258" s="48">
        <f t="shared" si="835"/>
        <v>0</v>
      </c>
      <c r="G258" s="48">
        <f t="shared" si="835"/>
        <v>0</v>
      </c>
      <c r="H258" s="48">
        <f t="shared" si="835"/>
        <v>0</v>
      </c>
      <c r="I258" s="48">
        <f t="shared" si="835"/>
        <v>0</v>
      </c>
      <c r="P258" s="24">
        <f t="shared" ref="P258:S258" si="836">$B258*K$202+$C258*K$203+$D258*K$204+$E258*K$205+$F258*K$206+$G258*K$207+$H258*K$208+$I258*K$209</f>
        <v>0</v>
      </c>
      <c r="Q258" s="24">
        <f t="shared" si="836"/>
        <v>0</v>
      </c>
      <c r="R258" s="24">
        <f t="shared" si="836"/>
        <v>0</v>
      </c>
      <c r="S258" s="24">
        <f t="shared" si="836"/>
        <v>0</v>
      </c>
      <c r="U258" s="32">
        <f t="shared" ref="U258:X258" si="837">O59</f>
        <v>43.20449662</v>
      </c>
      <c r="V258" s="32">
        <f t="shared" si="837"/>
        <v>43.20449662</v>
      </c>
      <c r="W258" s="32">
        <f t="shared" si="837"/>
        <v>43.20449662</v>
      </c>
      <c r="X258" s="32">
        <f t="shared" si="837"/>
        <v>43.20449662</v>
      </c>
      <c r="Z258" s="24">
        <f t="shared" ref="Z258:AC258" si="838">IF(U258&gt;0,1,0)</f>
        <v>1</v>
      </c>
      <c r="AA258" s="24">
        <f t="shared" si="838"/>
        <v>1</v>
      </c>
      <c r="AB258" s="24">
        <f t="shared" si="838"/>
        <v>1</v>
      </c>
      <c r="AC258" s="24">
        <f t="shared" si="838"/>
        <v>1</v>
      </c>
      <c r="AE258" s="29">
        <f t="shared" ref="AE258:AH258" si="839">P258*Z258</f>
        <v>0</v>
      </c>
      <c r="AF258" s="29">
        <f t="shared" si="839"/>
        <v>0</v>
      </c>
      <c r="AG258" s="29">
        <f t="shared" si="839"/>
        <v>0</v>
      </c>
      <c r="AH258" s="29">
        <f t="shared" si="839"/>
        <v>0</v>
      </c>
      <c r="AX258" s="50">
        <f t="shared" ref="AX258:AY258" si="840">B58</f>
        <v>52.36840363</v>
      </c>
      <c r="AY258" s="50">
        <f t="shared" si="840"/>
        <v>4.93142631</v>
      </c>
      <c r="BA258" s="50">
        <v>52.3590172928489</v>
      </c>
      <c r="BB258" s="50">
        <v>4.79182576288234</v>
      </c>
      <c r="BF258" s="32">
        <v>0.0</v>
      </c>
      <c r="BG258" s="32">
        <v>0.0</v>
      </c>
      <c r="BH258" s="32">
        <v>0.0</v>
      </c>
      <c r="BI258" s="32">
        <v>0.0</v>
      </c>
    </row>
    <row r="259">
      <c r="A259" s="15">
        <f t="shared" si="501"/>
        <v>58</v>
      </c>
      <c r="B259" s="48">
        <f t="shared" ref="B259:I259" si="841">AN187</f>
        <v>0</v>
      </c>
      <c r="C259" s="48">
        <f t="shared" si="841"/>
        <v>0</v>
      </c>
      <c r="D259" s="48">
        <f t="shared" si="841"/>
        <v>0</v>
      </c>
      <c r="E259" s="48">
        <f t="shared" si="841"/>
        <v>0</v>
      </c>
      <c r="F259" s="48">
        <f t="shared" si="841"/>
        <v>0</v>
      </c>
      <c r="G259" s="48">
        <f t="shared" si="841"/>
        <v>0</v>
      </c>
      <c r="H259" s="48">
        <f t="shared" si="841"/>
        <v>0</v>
      </c>
      <c r="I259" s="48">
        <f t="shared" si="841"/>
        <v>0</v>
      </c>
      <c r="P259" s="24">
        <f t="shared" ref="P259:S259" si="842">$B259*K$202+$C259*K$203+$D259*K$204+$E259*K$205+$F259*K$206+$G259*K$207+$H259*K$208+$I259*K$209</f>
        <v>0</v>
      </c>
      <c r="Q259" s="24">
        <f t="shared" si="842"/>
        <v>0</v>
      </c>
      <c r="R259" s="24">
        <f t="shared" si="842"/>
        <v>0</v>
      </c>
      <c r="S259" s="24">
        <f t="shared" si="842"/>
        <v>0</v>
      </c>
      <c r="U259" s="32">
        <f t="shared" ref="U259:X259" si="843">O60</f>
        <v>43.24808044</v>
      </c>
      <c r="V259" s="32">
        <f t="shared" si="843"/>
        <v>43.24808044</v>
      </c>
      <c r="W259" s="32">
        <f t="shared" si="843"/>
        <v>43.24808044</v>
      </c>
      <c r="X259" s="32">
        <f t="shared" si="843"/>
        <v>43.24808044</v>
      </c>
      <c r="Z259" s="24">
        <f t="shared" ref="Z259:AC259" si="844">IF(U259&gt;0,1,0)</f>
        <v>1</v>
      </c>
      <c r="AA259" s="24">
        <f t="shared" si="844"/>
        <v>1</v>
      </c>
      <c r="AB259" s="24">
        <f t="shared" si="844"/>
        <v>1</v>
      </c>
      <c r="AC259" s="24">
        <f t="shared" si="844"/>
        <v>1</v>
      </c>
      <c r="AE259" s="29">
        <f t="shared" ref="AE259:AH259" si="845">P259*Z259</f>
        <v>0</v>
      </c>
      <c r="AF259" s="29">
        <f t="shared" si="845"/>
        <v>0</v>
      </c>
      <c r="AG259" s="29">
        <f t="shared" si="845"/>
        <v>0</v>
      </c>
      <c r="AH259" s="29">
        <f t="shared" si="845"/>
        <v>0</v>
      </c>
      <c r="AX259" s="50">
        <f t="shared" ref="AX259:AY259" si="846">B59</f>
        <v>52.36957979</v>
      </c>
      <c r="AY259" s="50">
        <f t="shared" si="846"/>
        <v>4.903082368</v>
      </c>
      <c r="BA259" s="50">
        <v>52.3780746588653</v>
      </c>
      <c r="BB259" s="50">
        <v>4.825111520314</v>
      </c>
      <c r="BF259" s="32">
        <v>0.0</v>
      </c>
      <c r="BG259" s="32">
        <v>0.0</v>
      </c>
      <c r="BH259" s="32">
        <v>0.0</v>
      </c>
      <c r="BI259" s="32">
        <v>0.0</v>
      </c>
    </row>
    <row r="260">
      <c r="AX260" s="50">
        <f t="shared" ref="AX260:AY260" si="847">B60</f>
        <v>52.37847624</v>
      </c>
      <c r="AY260" s="50">
        <f t="shared" si="847"/>
        <v>4.952297687</v>
      </c>
      <c r="BA260" s="50">
        <v>52.3480990361612</v>
      </c>
      <c r="BB260" s="50">
        <v>4.79778205747279</v>
      </c>
      <c r="BF260" s="32">
        <v>0.0</v>
      </c>
      <c r="BG260" s="32">
        <v>0.0</v>
      </c>
      <c r="BH260" s="32">
        <v>0.0</v>
      </c>
      <c r="BI260" s="32">
        <v>0.0</v>
      </c>
    </row>
    <row r="261">
      <c r="AX261" s="32" t="str">
        <f t="shared" ref="AX261:AY261" si="848">B61</f>
        <v/>
      </c>
      <c r="AY261" s="32" t="str">
        <f t="shared" si="848"/>
        <v/>
      </c>
      <c r="BA261" s="50">
        <v>52.3890427065289</v>
      </c>
      <c r="BB261" s="50">
        <v>4.90399994223684</v>
      </c>
      <c r="BF261" s="32">
        <v>0.0</v>
      </c>
      <c r="BG261" s="32">
        <v>0.0</v>
      </c>
      <c r="BH261" s="32">
        <v>0.0</v>
      </c>
      <c r="BI261" s="32">
        <v>0.0</v>
      </c>
    </row>
    <row r="262">
      <c r="BA262" s="50">
        <v>52.3665911632855</v>
      </c>
      <c r="BB262" s="50">
        <v>4.77925866128119</v>
      </c>
      <c r="BF262" s="32">
        <v>0.0</v>
      </c>
      <c r="BG262" s="32">
        <v>0.0</v>
      </c>
      <c r="BH262" s="32">
        <v>0.0</v>
      </c>
      <c r="BI262" s="32">
        <v>0.0</v>
      </c>
    </row>
    <row r="263">
      <c r="BA263" s="50">
        <v>52.3684036299048</v>
      </c>
      <c r="BB263" s="50">
        <v>4.9314263099834</v>
      </c>
      <c r="BF263" s="32">
        <v>0.0</v>
      </c>
      <c r="BG263" s="32">
        <v>0.0</v>
      </c>
      <c r="BH263" s="32">
        <v>0.0</v>
      </c>
      <c r="BI263" s="32">
        <v>0.0</v>
      </c>
    </row>
    <row r="264">
      <c r="BA264" s="50">
        <v>52.3695797919357</v>
      </c>
      <c r="BB264" s="50">
        <v>4.90308236839445</v>
      </c>
      <c r="BF264" s="32">
        <v>0.0</v>
      </c>
      <c r="BG264" s="32">
        <v>0.0</v>
      </c>
      <c r="BH264" s="32">
        <v>0.0</v>
      </c>
      <c r="BI264" s="32">
        <v>0.0</v>
      </c>
    </row>
    <row r="265">
      <c r="BA265" s="50">
        <v>52.3784762387858</v>
      </c>
      <c r="BB265" s="50">
        <v>4.95229768732961</v>
      </c>
      <c r="BF265" s="32">
        <v>0.0</v>
      </c>
      <c r="BG265" s="32">
        <v>0.0</v>
      </c>
      <c r="BH265" s="32">
        <v>0.0</v>
      </c>
      <c r="BI265" s="32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E1" s="4" t="s">
        <v>3</v>
      </c>
      <c r="F1" s="5" t="s">
        <v>4</v>
      </c>
      <c r="G1" s="6"/>
      <c r="H1" s="6"/>
      <c r="J1" s="7" t="s">
        <v>5</v>
      </c>
      <c r="O1" s="8" t="s">
        <v>6</v>
      </c>
      <c r="T1" s="9" t="s">
        <v>3</v>
      </c>
      <c r="U1" s="10" t="s">
        <v>8</v>
      </c>
      <c r="V1" s="11"/>
      <c r="W1" s="11"/>
      <c r="X1" s="11"/>
      <c r="Y1" s="11"/>
      <c r="Z1" s="11"/>
      <c r="AA1" s="11"/>
      <c r="AC1" s="8" t="s">
        <v>5</v>
      </c>
      <c r="AL1" s="7" t="s">
        <v>9</v>
      </c>
    </row>
    <row r="2">
      <c r="A2" s="8" t="s">
        <v>12</v>
      </c>
      <c r="B2" s="2"/>
      <c r="C2" s="2"/>
      <c r="E2" s="6"/>
      <c r="F2" s="6"/>
      <c r="G2" s="6"/>
      <c r="H2" s="6"/>
      <c r="J2" s="8"/>
      <c r="O2" s="8"/>
      <c r="T2" s="11"/>
      <c r="U2" s="11"/>
      <c r="V2" s="11"/>
      <c r="W2" s="11"/>
      <c r="X2" s="11"/>
      <c r="Y2" s="11"/>
      <c r="Z2" s="11"/>
      <c r="AA2" s="11"/>
      <c r="AC2" s="8"/>
      <c r="AL2" s="8"/>
    </row>
    <row r="3">
      <c r="A3" s="15">
        <v>1.0</v>
      </c>
      <c r="B3" s="25">
        <v>14.08350445558</v>
      </c>
      <c r="C3" s="25">
        <v>-87.1670895929953</v>
      </c>
      <c r="E3" s="37">
        <v>0.75</v>
      </c>
      <c r="F3" s="37">
        <v>0.75</v>
      </c>
      <c r="G3" s="37">
        <v>0.75</v>
      </c>
      <c r="H3" s="37">
        <v>0.75</v>
      </c>
      <c r="J3" s="18">
        <f t="shared" ref="J3:M3" si="1">($B3*E$3+$C3*E$4)+E$8</f>
        <v>-54.56268885</v>
      </c>
      <c r="K3" s="18">
        <f t="shared" si="1"/>
        <v>-54.56268885</v>
      </c>
      <c r="L3" s="18">
        <f t="shared" si="1"/>
        <v>-54.56268885</v>
      </c>
      <c r="M3" s="18">
        <f t="shared" si="1"/>
        <v>-54.56268885</v>
      </c>
      <c r="O3" s="18">
        <f t="shared" ref="O3:R3" si="2">max(0,J3)</f>
        <v>0</v>
      </c>
      <c r="P3" s="18">
        <f t="shared" si="2"/>
        <v>0</v>
      </c>
      <c r="Q3" s="18">
        <f t="shared" si="2"/>
        <v>0</v>
      </c>
      <c r="R3" s="18">
        <f t="shared" si="2"/>
        <v>0</v>
      </c>
      <c r="T3" s="30">
        <v>0.75</v>
      </c>
      <c r="U3" s="30">
        <v>0.75</v>
      </c>
      <c r="V3" s="30">
        <v>0.75</v>
      </c>
      <c r="W3" s="30">
        <v>0.75</v>
      </c>
      <c r="X3" s="30">
        <v>0.75</v>
      </c>
      <c r="Y3" s="30">
        <v>0.75</v>
      </c>
      <c r="Z3" s="30">
        <v>0.75</v>
      </c>
      <c r="AA3" s="30">
        <v>0.75</v>
      </c>
      <c r="AC3" s="18">
        <f t="shared" ref="AC3:AJ3" si="3">($O3*T$3+$P3*T$4+$Q3*T$5+$R3*T$6)+T$9</f>
        <v>0.25</v>
      </c>
      <c r="AD3" s="18">
        <f t="shared" si="3"/>
        <v>0.25</v>
      </c>
      <c r="AE3" s="18">
        <f t="shared" si="3"/>
        <v>0.25</v>
      </c>
      <c r="AF3" s="18">
        <f t="shared" si="3"/>
        <v>0.25</v>
      </c>
      <c r="AG3" s="18">
        <f t="shared" si="3"/>
        <v>0.25</v>
      </c>
      <c r="AH3" s="18">
        <f t="shared" si="3"/>
        <v>0.25</v>
      </c>
      <c r="AI3" s="18">
        <f t="shared" si="3"/>
        <v>0.25</v>
      </c>
      <c r="AJ3" s="18">
        <f t="shared" si="3"/>
        <v>0.25</v>
      </c>
      <c r="AL3" s="20">
        <f>max(0,AC3)</f>
        <v>0.25</v>
      </c>
    </row>
    <row r="4">
      <c r="A4" s="15">
        <f t="shared" ref="A4:A60" si="7">A3+1</f>
        <v>2</v>
      </c>
      <c r="B4" s="25">
        <v>14.1080854871249</v>
      </c>
      <c r="C4" s="25">
        <v>-87.192936618101</v>
      </c>
      <c r="E4" s="37">
        <v>0.75</v>
      </c>
      <c r="F4" s="37">
        <v>0.75</v>
      </c>
      <c r="G4" s="37">
        <v>0.75</v>
      </c>
      <c r="H4" s="37">
        <v>0.75</v>
      </c>
      <c r="J4" s="18">
        <f t="shared" ref="J4:M4" si="4">($B4*E$3+$C4*E$4)+E$8</f>
        <v>-54.56363835</v>
      </c>
      <c r="K4" s="18">
        <f t="shared" si="4"/>
        <v>-54.56363835</v>
      </c>
      <c r="L4" s="18">
        <f t="shared" si="4"/>
        <v>-54.56363835</v>
      </c>
      <c r="M4" s="18">
        <f t="shared" si="4"/>
        <v>-54.56363835</v>
      </c>
      <c r="O4" s="18">
        <f t="shared" ref="O4:R4" si="5">max(0,J4)</f>
        <v>0</v>
      </c>
      <c r="P4" s="18">
        <f t="shared" si="5"/>
        <v>0</v>
      </c>
      <c r="Q4" s="18">
        <f t="shared" si="5"/>
        <v>0</v>
      </c>
      <c r="R4" s="18">
        <f t="shared" si="5"/>
        <v>0</v>
      </c>
      <c r="T4" s="30">
        <v>0.75</v>
      </c>
      <c r="U4" s="30">
        <v>0.75</v>
      </c>
      <c r="V4" s="30">
        <v>0.75</v>
      </c>
      <c r="W4" s="30">
        <v>0.75</v>
      </c>
      <c r="X4" s="30">
        <v>0.75</v>
      </c>
      <c r="Y4" s="30">
        <v>0.75</v>
      </c>
      <c r="Z4" s="30">
        <v>0.75</v>
      </c>
      <c r="AA4" s="30">
        <v>0.75</v>
      </c>
      <c r="AC4" s="18">
        <f t="shared" ref="AC4:AJ4" si="6">($O4*T$3+$P4*T$4+$Q4*T$5+$R4*T$6)+T$9</f>
        <v>0.25</v>
      </c>
      <c r="AD4" s="18">
        <f t="shared" si="6"/>
        <v>0.25</v>
      </c>
      <c r="AE4" s="18">
        <f t="shared" si="6"/>
        <v>0.25</v>
      </c>
      <c r="AF4" s="18">
        <f t="shared" si="6"/>
        <v>0.25</v>
      </c>
      <c r="AG4" s="18">
        <f t="shared" si="6"/>
        <v>0.25</v>
      </c>
      <c r="AH4" s="18">
        <f t="shared" si="6"/>
        <v>0.25</v>
      </c>
      <c r="AI4" s="18">
        <f t="shared" si="6"/>
        <v>0.25</v>
      </c>
      <c r="AJ4" s="18">
        <f t="shared" si="6"/>
        <v>0.25</v>
      </c>
    </row>
    <row r="5">
      <c r="A5" s="15">
        <f t="shared" si="7"/>
        <v>3</v>
      </c>
      <c r="B5" s="25">
        <v>14.1096212057179</v>
      </c>
      <c r="C5" s="25">
        <v>-87.2013263647028</v>
      </c>
      <c r="E5" s="6"/>
      <c r="F5" s="6"/>
      <c r="G5" s="6"/>
      <c r="H5" s="6"/>
      <c r="J5" s="18">
        <f t="shared" ref="J5:M5" si="8">($B5*E$3+$C5*E$4)+E$8</f>
        <v>-54.56877887</v>
      </c>
      <c r="K5" s="18">
        <f t="shared" si="8"/>
        <v>-54.56877887</v>
      </c>
      <c r="L5" s="18">
        <f t="shared" si="8"/>
        <v>-54.56877887</v>
      </c>
      <c r="M5" s="18">
        <f t="shared" si="8"/>
        <v>-54.56877887</v>
      </c>
      <c r="O5" s="18">
        <f t="shared" ref="O5:R5" si="9">max(0,J5)</f>
        <v>0</v>
      </c>
      <c r="P5" s="18">
        <f t="shared" si="9"/>
        <v>0</v>
      </c>
      <c r="Q5" s="18">
        <f t="shared" si="9"/>
        <v>0</v>
      </c>
      <c r="R5" s="18">
        <f t="shared" si="9"/>
        <v>0</v>
      </c>
      <c r="T5" s="30">
        <v>0.75</v>
      </c>
      <c r="U5" s="30">
        <v>0.75</v>
      </c>
      <c r="V5" s="30">
        <v>0.75</v>
      </c>
      <c r="W5" s="30">
        <v>0.75</v>
      </c>
      <c r="X5" s="30">
        <v>0.75</v>
      </c>
      <c r="Y5" s="30">
        <v>0.75</v>
      </c>
      <c r="Z5" s="30">
        <v>0.75</v>
      </c>
      <c r="AA5" s="30">
        <v>0.75</v>
      </c>
      <c r="AC5" s="18">
        <f t="shared" ref="AC5:AJ5" si="10">($O5*T$3+$P5*T$4+$Q5*T$5+$R5*T$6)+T$9</f>
        <v>0.25</v>
      </c>
      <c r="AD5" s="18">
        <f t="shared" si="10"/>
        <v>0.25</v>
      </c>
      <c r="AE5" s="18">
        <f t="shared" si="10"/>
        <v>0.25</v>
      </c>
      <c r="AF5" s="18">
        <f t="shared" si="10"/>
        <v>0.25</v>
      </c>
      <c r="AG5" s="18">
        <f t="shared" si="10"/>
        <v>0.25</v>
      </c>
      <c r="AH5" s="18">
        <f t="shared" si="10"/>
        <v>0.25</v>
      </c>
      <c r="AI5" s="18">
        <f t="shared" si="10"/>
        <v>0.25</v>
      </c>
      <c r="AJ5" s="18">
        <f t="shared" si="10"/>
        <v>0.25</v>
      </c>
    </row>
    <row r="6">
      <c r="A6" s="15">
        <f t="shared" si="7"/>
        <v>4</v>
      </c>
      <c r="B6" s="25">
        <v>14.0864666071806</v>
      </c>
      <c r="C6" s="25">
        <v>-87.1912121057064</v>
      </c>
      <c r="E6" s="4" t="s">
        <v>13</v>
      </c>
      <c r="F6" s="6"/>
      <c r="G6" s="6"/>
      <c r="H6" s="6"/>
      <c r="J6" s="18">
        <f t="shared" ref="J6:M6" si="11">($B6*E$3+$C6*E$4)+E$8</f>
        <v>-54.57855912</v>
      </c>
      <c r="K6" s="18">
        <f t="shared" si="11"/>
        <v>-54.57855912</v>
      </c>
      <c r="L6" s="18">
        <f t="shared" si="11"/>
        <v>-54.57855912</v>
      </c>
      <c r="M6" s="18">
        <f t="shared" si="11"/>
        <v>-54.57855912</v>
      </c>
      <c r="O6" s="18">
        <f t="shared" ref="O6:R6" si="12">max(0,J6)</f>
        <v>0</v>
      </c>
      <c r="P6" s="18">
        <f t="shared" si="12"/>
        <v>0</v>
      </c>
      <c r="Q6" s="18">
        <f t="shared" si="12"/>
        <v>0</v>
      </c>
      <c r="R6" s="18">
        <f t="shared" si="12"/>
        <v>0</v>
      </c>
      <c r="T6" s="30">
        <v>0.75</v>
      </c>
      <c r="U6" s="30">
        <v>0.75</v>
      </c>
      <c r="V6" s="30">
        <v>0.75</v>
      </c>
      <c r="W6" s="30">
        <v>0.75</v>
      </c>
      <c r="X6" s="30">
        <v>0.75</v>
      </c>
      <c r="Y6" s="30">
        <v>0.75</v>
      </c>
      <c r="Z6" s="30">
        <v>0.75</v>
      </c>
      <c r="AA6" s="30">
        <v>0.75</v>
      </c>
      <c r="AC6" s="18">
        <f t="shared" ref="AC6:AJ6" si="13">($O6*T$3+$P6*T$4+$Q6*T$5+$R6*T$6)+T$9</f>
        <v>0.25</v>
      </c>
      <c r="AD6" s="18">
        <f t="shared" si="13"/>
        <v>0.25</v>
      </c>
      <c r="AE6" s="18">
        <f t="shared" si="13"/>
        <v>0.25</v>
      </c>
      <c r="AF6" s="18">
        <f t="shared" si="13"/>
        <v>0.25</v>
      </c>
      <c r="AG6" s="18">
        <f t="shared" si="13"/>
        <v>0.25</v>
      </c>
      <c r="AH6" s="18">
        <f t="shared" si="13"/>
        <v>0.25</v>
      </c>
      <c r="AI6" s="18">
        <f t="shared" si="13"/>
        <v>0.25</v>
      </c>
      <c r="AJ6" s="18">
        <f t="shared" si="13"/>
        <v>0.25</v>
      </c>
    </row>
    <row r="7">
      <c r="A7" s="15">
        <f t="shared" si="7"/>
        <v>5</v>
      </c>
      <c r="B7" s="25">
        <v>14.0888316033967</v>
      </c>
      <c r="C7" s="25">
        <v>-87.1452224655704</v>
      </c>
      <c r="E7" s="6"/>
      <c r="F7" s="6"/>
      <c r="G7" s="6"/>
      <c r="H7" s="6"/>
      <c r="J7" s="18">
        <f t="shared" ref="J7:M7" si="14">($B7*E$3+$C7*E$4)+E$8</f>
        <v>-54.54229315</v>
      </c>
      <c r="K7" s="18">
        <f t="shared" si="14"/>
        <v>-54.54229315</v>
      </c>
      <c r="L7" s="18">
        <f t="shared" si="14"/>
        <v>-54.54229315</v>
      </c>
      <c r="M7" s="18">
        <f t="shared" si="14"/>
        <v>-54.54229315</v>
      </c>
      <c r="O7" s="18">
        <f t="shared" ref="O7:R7" si="15">max(0,J7)</f>
        <v>0</v>
      </c>
      <c r="P7" s="18">
        <f t="shared" si="15"/>
        <v>0</v>
      </c>
      <c r="Q7" s="18">
        <f t="shared" si="15"/>
        <v>0</v>
      </c>
      <c r="R7" s="18">
        <f t="shared" si="15"/>
        <v>0</v>
      </c>
      <c r="T7" s="11"/>
      <c r="U7" s="11"/>
      <c r="V7" s="11"/>
      <c r="W7" s="11"/>
      <c r="X7" s="11"/>
      <c r="Y7" s="11"/>
      <c r="Z7" s="11"/>
      <c r="AA7" s="11"/>
      <c r="AC7" s="18">
        <f t="shared" ref="AC7:AJ7" si="16">($O7*T$3+$P7*T$4+$Q7*T$5+$R7*T$6)+T$9</f>
        <v>0.25</v>
      </c>
      <c r="AD7" s="18">
        <f t="shared" si="16"/>
        <v>0.25</v>
      </c>
      <c r="AE7" s="18">
        <f t="shared" si="16"/>
        <v>0.25</v>
      </c>
      <c r="AF7" s="18">
        <f t="shared" si="16"/>
        <v>0.25</v>
      </c>
      <c r="AG7" s="18">
        <f t="shared" si="16"/>
        <v>0.25</v>
      </c>
      <c r="AH7" s="18">
        <f t="shared" si="16"/>
        <v>0.25</v>
      </c>
      <c r="AI7" s="18">
        <f t="shared" si="16"/>
        <v>0.25</v>
      </c>
      <c r="AJ7" s="18">
        <f t="shared" si="16"/>
        <v>0.25</v>
      </c>
    </row>
    <row r="8">
      <c r="A8" s="15">
        <f t="shared" si="7"/>
        <v>6</v>
      </c>
      <c r="B8" s="25">
        <v>14.073244971637</v>
      </c>
      <c r="C8" s="25">
        <v>-87.1823270510221</v>
      </c>
      <c r="E8" s="37">
        <v>0.25</v>
      </c>
      <c r="F8" s="37">
        <v>0.25</v>
      </c>
      <c r="G8" s="37">
        <v>0.25</v>
      </c>
      <c r="H8" s="37">
        <v>0.25</v>
      </c>
      <c r="J8" s="18">
        <f t="shared" ref="J8:M8" si="17">($B8*E$3+$C8*E$4)+E$8</f>
        <v>-54.58181156</v>
      </c>
      <c r="K8" s="18">
        <f t="shared" si="17"/>
        <v>-54.58181156</v>
      </c>
      <c r="L8" s="18">
        <f t="shared" si="17"/>
        <v>-54.58181156</v>
      </c>
      <c r="M8" s="18">
        <f t="shared" si="17"/>
        <v>-54.58181156</v>
      </c>
      <c r="O8" s="18">
        <f t="shared" ref="O8:R8" si="18">max(0,J8)</f>
        <v>0</v>
      </c>
      <c r="P8" s="18">
        <f t="shared" si="18"/>
        <v>0</v>
      </c>
      <c r="Q8" s="18">
        <f t="shared" si="18"/>
        <v>0</v>
      </c>
      <c r="R8" s="18">
        <f t="shared" si="18"/>
        <v>0</v>
      </c>
      <c r="T8" s="9" t="s">
        <v>13</v>
      </c>
      <c r="U8" s="11"/>
      <c r="V8" s="11"/>
      <c r="W8" s="11"/>
      <c r="X8" s="11"/>
      <c r="Y8" s="11"/>
      <c r="Z8" s="11"/>
      <c r="AA8" s="11"/>
      <c r="AC8" s="18">
        <f t="shared" ref="AC8:AJ8" si="19">($O8*T$3+$P8*T$4+$Q8*T$5+$R8*T$6)+T$9</f>
        <v>0.25</v>
      </c>
      <c r="AD8" s="18">
        <f t="shared" si="19"/>
        <v>0.25</v>
      </c>
      <c r="AE8" s="18">
        <f t="shared" si="19"/>
        <v>0.25</v>
      </c>
      <c r="AF8" s="18">
        <f t="shared" si="19"/>
        <v>0.25</v>
      </c>
      <c r="AG8" s="18">
        <f t="shared" si="19"/>
        <v>0.25</v>
      </c>
      <c r="AH8" s="18">
        <f t="shared" si="19"/>
        <v>0.25</v>
      </c>
      <c r="AI8" s="18">
        <f t="shared" si="19"/>
        <v>0.25</v>
      </c>
      <c r="AJ8" s="18">
        <f t="shared" si="19"/>
        <v>0.25</v>
      </c>
    </row>
    <row r="9">
      <c r="A9" s="15">
        <f t="shared" si="7"/>
        <v>7</v>
      </c>
      <c r="B9" s="25">
        <v>14.1134152698199</v>
      </c>
      <c r="C9" s="25">
        <v>-87.1737606765128</v>
      </c>
      <c r="J9" s="18">
        <f t="shared" ref="J9:M9" si="20">($B9*E$3+$C9*E$4)+E$8</f>
        <v>-54.54525906</v>
      </c>
      <c r="K9" s="18">
        <f t="shared" si="20"/>
        <v>-54.54525906</v>
      </c>
      <c r="L9" s="18">
        <f t="shared" si="20"/>
        <v>-54.54525906</v>
      </c>
      <c r="M9" s="18">
        <f t="shared" si="20"/>
        <v>-54.54525906</v>
      </c>
      <c r="O9" s="18">
        <f t="shared" ref="O9:R9" si="21">max(0,J9)</f>
        <v>0</v>
      </c>
      <c r="P9" s="18">
        <f t="shared" si="21"/>
        <v>0</v>
      </c>
      <c r="Q9" s="18">
        <f t="shared" si="21"/>
        <v>0</v>
      </c>
      <c r="R9" s="18">
        <f t="shared" si="21"/>
        <v>0</v>
      </c>
      <c r="T9" s="30">
        <v>0.25</v>
      </c>
      <c r="U9" s="30">
        <v>0.25</v>
      </c>
      <c r="V9" s="30">
        <v>0.25</v>
      </c>
      <c r="W9" s="30">
        <v>0.25</v>
      </c>
      <c r="X9" s="30">
        <v>0.25</v>
      </c>
      <c r="Y9" s="30">
        <v>0.25</v>
      </c>
      <c r="Z9" s="30">
        <v>0.25</v>
      </c>
      <c r="AA9" s="30">
        <v>0.25</v>
      </c>
      <c r="AC9" s="18">
        <f t="shared" ref="AC9:AJ9" si="22">($O9*T$3+$P9*T$4+$Q9*T$5+$R9*T$6)+T$9</f>
        <v>0.25</v>
      </c>
      <c r="AD9" s="18">
        <f t="shared" si="22"/>
        <v>0.25</v>
      </c>
      <c r="AE9" s="18">
        <f t="shared" si="22"/>
        <v>0.25</v>
      </c>
      <c r="AF9" s="18">
        <f t="shared" si="22"/>
        <v>0.25</v>
      </c>
      <c r="AG9" s="18">
        <f t="shared" si="22"/>
        <v>0.25</v>
      </c>
      <c r="AH9" s="18">
        <f t="shared" si="22"/>
        <v>0.25</v>
      </c>
      <c r="AI9" s="18">
        <f t="shared" si="22"/>
        <v>0.25</v>
      </c>
      <c r="AJ9" s="18">
        <f t="shared" si="22"/>
        <v>0.25</v>
      </c>
    </row>
    <row r="10">
      <c r="A10" s="15">
        <f t="shared" si="7"/>
        <v>8</v>
      </c>
      <c r="B10" s="25">
        <v>14.0865909322278</v>
      </c>
      <c r="C10" s="25">
        <v>-87.1592805491442</v>
      </c>
      <c r="J10" s="18">
        <f t="shared" ref="J10:M10" si="23">($B10*E$3+$C10*E$4)+E$8</f>
        <v>-54.55451721</v>
      </c>
      <c r="K10" s="18">
        <f t="shared" si="23"/>
        <v>-54.55451721</v>
      </c>
      <c r="L10" s="18">
        <f t="shared" si="23"/>
        <v>-54.55451721</v>
      </c>
      <c r="M10" s="18">
        <f t="shared" si="23"/>
        <v>-54.55451721</v>
      </c>
      <c r="O10" s="18">
        <f t="shared" ref="O10:R10" si="24">max(0,J10)</f>
        <v>0</v>
      </c>
      <c r="P10" s="18">
        <f t="shared" si="24"/>
        <v>0</v>
      </c>
      <c r="Q10" s="18">
        <f t="shared" si="24"/>
        <v>0</v>
      </c>
      <c r="R10" s="18">
        <f t="shared" si="24"/>
        <v>0</v>
      </c>
      <c r="AC10" s="18">
        <f t="shared" ref="AC10:AJ10" si="25">($O10*T$3+$P10*T$4+$Q10*T$5+$R10*T$6)+T$9</f>
        <v>0.25</v>
      </c>
      <c r="AD10" s="18">
        <f t="shared" si="25"/>
        <v>0.25</v>
      </c>
      <c r="AE10" s="18">
        <f t="shared" si="25"/>
        <v>0.25</v>
      </c>
      <c r="AF10" s="18">
        <f t="shared" si="25"/>
        <v>0.25</v>
      </c>
      <c r="AG10" s="18">
        <f t="shared" si="25"/>
        <v>0.25</v>
      </c>
      <c r="AH10" s="18">
        <f t="shared" si="25"/>
        <v>0.25</v>
      </c>
      <c r="AI10" s="18">
        <f t="shared" si="25"/>
        <v>0.25</v>
      </c>
      <c r="AJ10" s="18">
        <f t="shared" si="25"/>
        <v>0.25</v>
      </c>
    </row>
    <row r="11">
      <c r="A11" s="15">
        <f t="shared" si="7"/>
        <v>9</v>
      </c>
      <c r="B11" s="25">
        <v>14.0652777369674</v>
      </c>
      <c r="C11" s="25">
        <v>-87.1942706000928</v>
      </c>
      <c r="J11" s="18">
        <f t="shared" ref="J11:M11" si="26">($B11*E$3+$C11*E$4)+E$8</f>
        <v>-54.59674465</v>
      </c>
      <c r="K11" s="18">
        <f t="shared" si="26"/>
        <v>-54.59674465</v>
      </c>
      <c r="L11" s="18">
        <f t="shared" si="26"/>
        <v>-54.59674465</v>
      </c>
      <c r="M11" s="18">
        <f t="shared" si="26"/>
        <v>-54.59674465</v>
      </c>
      <c r="O11" s="18">
        <f t="shared" ref="O11:R11" si="27">max(0,J11)</f>
        <v>0</v>
      </c>
      <c r="P11" s="18">
        <f t="shared" si="27"/>
        <v>0</v>
      </c>
      <c r="Q11" s="18">
        <f t="shared" si="27"/>
        <v>0</v>
      </c>
      <c r="R11" s="18">
        <f t="shared" si="27"/>
        <v>0</v>
      </c>
      <c r="AC11" s="18">
        <f t="shared" ref="AC11:AJ11" si="28">($O11*T$3+$P11*T$4+$Q11*T$5+$R11*T$6)+T$9</f>
        <v>0.25</v>
      </c>
      <c r="AD11" s="18">
        <f t="shared" si="28"/>
        <v>0.25</v>
      </c>
      <c r="AE11" s="18">
        <f t="shared" si="28"/>
        <v>0.25</v>
      </c>
      <c r="AF11" s="18">
        <f t="shared" si="28"/>
        <v>0.25</v>
      </c>
      <c r="AG11" s="18">
        <f t="shared" si="28"/>
        <v>0.25</v>
      </c>
      <c r="AH11" s="18">
        <f t="shared" si="28"/>
        <v>0.25</v>
      </c>
      <c r="AI11" s="18">
        <f t="shared" si="28"/>
        <v>0.25</v>
      </c>
      <c r="AJ11" s="18">
        <f t="shared" si="28"/>
        <v>0.25</v>
      </c>
    </row>
    <row r="12">
      <c r="A12" s="15">
        <f t="shared" si="7"/>
        <v>10</v>
      </c>
      <c r="B12" s="25">
        <v>14.0714076818312</v>
      </c>
      <c r="C12" s="25">
        <v>-87.1616229559643</v>
      </c>
      <c r="J12" s="18">
        <f t="shared" ref="J12:M12" si="29">($B12*E$3+$C12*E$4)+E$8</f>
        <v>-54.56766146</v>
      </c>
      <c r="K12" s="18">
        <f t="shared" si="29"/>
        <v>-54.56766146</v>
      </c>
      <c r="L12" s="18">
        <f t="shared" si="29"/>
        <v>-54.56766146</v>
      </c>
      <c r="M12" s="18">
        <f t="shared" si="29"/>
        <v>-54.56766146</v>
      </c>
      <c r="O12" s="18">
        <f t="shared" ref="O12:R12" si="30">max(0,J12)</f>
        <v>0</v>
      </c>
      <c r="P12" s="18">
        <f t="shared" si="30"/>
        <v>0</v>
      </c>
      <c r="Q12" s="18">
        <f t="shared" si="30"/>
        <v>0</v>
      </c>
      <c r="R12" s="18">
        <f t="shared" si="30"/>
        <v>0</v>
      </c>
      <c r="AC12" s="18">
        <f t="shared" ref="AC12:AJ12" si="31">($O12*T$3+$P12*T$4+$Q12*T$5+$R12*T$6)+T$9</f>
        <v>0.25</v>
      </c>
      <c r="AD12" s="18">
        <f t="shared" si="31"/>
        <v>0.25</v>
      </c>
      <c r="AE12" s="18">
        <f t="shared" si="31"/>
        <v>0.25</v>
      </c>
      <c r="AF12" s="18">
        <f t="shared" si="31"/>
        <v>0.25</v>
      </c>
      <c r="AG12" s="18">
        <f t="shared" si="31"/>
        <v>0.25</v>
      </c>
      <c r="AH12" s="18">
        <f t="shared" si="31"/>
        <v>0.25</v>
      </c>
      <c r="AI12" s="18">
        <f t="shared" si="31"/>
        <v>0.25</v>
      </c>
      <c r="AJ12" s="18">
        <f t="shared" si="31"/>
        <v>0.25</v>
      </c>
    </row>
    <row r="13">
      <c r="A13" s="15">
        <f t="shared" si="7"/>
        <v>11</v>
      </c>
      <c r="B13" s="25">
        <v>14.0748008890322</v>
      </c>
      <c r="C13" s="25">
        <v>-87.2007212532415</v>
      </c>
      <c r="J13" s="18">
        <f t="shared" ref="J13:M13" si="32">($B13*E$3+$C13*E$4)+E$8</f>
        <v>-54.59444027</v>
      </c>
      <c r="K13" s="18">
        <f t="shared" si="32"/>
        <v>-54.59444027</v>
      </c>
      <c r="L13" s="18">
        <f t="shared" si="32"/>
        <v>-54.59444027</v>
      </c>
      <c r="M13" s="18">
        <f t="shared" si="32"/>
        <v>-54.59444027</v>
      </c>
      <c r="O13" s="18">
        <f t="shared" ref="O13:R13" si="33">max(0,J13)</f>
        <v>0</v>
      </c>
      <c r="P13" s="18">
        <f t="shared" si="33"/>
        <v>0</v>
      </c>
      <c r="Q13" s="18">
        <f t="shared" si="33"/>
        <v>0</v>
      </c>
      <c r="R13" s="18">
        <f t="shared" si="33"/>
        <v>0</v>
      </c>
      <c r="AC13" s="18">
        <f t="shared" ref="AC13:AJ13" si="34">($O13*T$3+$P13*T$4+$Q13*T$5+$R13*T$6)+T$9</f>
        <v>0.25</v>
      </c>
      <c r="AD13" s="18">
        <f t="shared" si="34"/>
        <v>0.25</v>
      </c>
      <c r="AE13" s="18">
        <f t="shared" si="34"/>
        <v>0.25</v>
      </c>
      <c r="AF13" s="18">
        <f t="shared" si="34"/>
        <v>0.25</v>
      </c>
      <c r="AG13" s="18">
        <f t="shared" si="34"/>
        <v>0.25</v>
      </c>
      <c r="AH13" s="18">
        <f t="shared" si="34"/>
        <v>0.25</v>
      </c>
      <c r="AI13" s="18">
        <f t="shared" si="34"/>
        <v>0.25</v>
      </c>
      <c r="AJ13" s="18">
        <f t="shared" si="34"/>
        <v>0.25</v>
      </c>
    </row>
    <row r="14">
      <c r="A14" s="15">
        <f t="shared" si="7"/>
        <v>12</v>
      </c>
      <c r="B14" s="25">
        <v>14.102215271684</v>
      </c>
      <c r="C14" s="25">
        <v>-87.1910279637148</v>
      </c>
      <c r="J14" s="18">
        <f t="shared" ref="J14:M14" si="35">($B14*E$3+$C14*E$4)+E$8</f>
        <v>-54.56660952</v>
      </c>
      <c r="K14" s="18">
        <f t="shared" si="35"/>
        <v>-54.56660952</v>
      </c>
      <c r="L14" s="18">
        <f t="shared" si="35"/>
        <v>-54.56660952</v>
      </c>
      <c r="M14" s="18">
        <f t="shared" si="35"/>
        <v>-54.56660952</v>
      </c>
      <c r="O14" s="18">
        <f t="shared" ref="O14:R14" si="36">max(0,J14)</f>
        <v>0</v>
      </c>
      <c r="P14" s="18">
        <f t="shared" si="36"/>
        <v>0</v>
      </c>
      <c r="Q14" s="18">
        <f t="shared" si="36"/>
        <v>0</v>
      </c>
      <c r="R14" s="18">
        <f t="shared" si="36"/>
        <v>0</v>
      </c>
      <c r="AC14" s="18">
        <f t="shared" ref="AC14:AJ14" si="37">($O14*T$3+$P14*T$4+$Q14*T$5+$R14*T$6)+T$9</f>
        <v>0.25</v>
      </c>
      <c r="AD14" s="18">
        <f t="shared" si="37"/>
        <v>0.25</v>
      </c>
      <c r="AE14" s="18">
        <f t="shared" si="37"/>
        <v>0.25</v>
      </c>
      <c r="AF14" s="18">
        <f t="shared" si="37"/>
        <v>0.25</v>
      </c>
      <c r="AG14" s="18">
        <f t="shared" si="37"/>
        <v>0.25</v>
      </c>
      <c r="AH14" s="18">
        <f t="shared" si="37"/>
        <v>0.25</v>
      </c>
      <c r="AI14" s="18">
        <f t="shared" si="37"/>
        <v>0.25</v>
      </c>
      <c r="AJ14" s="18">
        <f t="shared" si="37"/>
        <v>0.25</v>
      </c>
    </row>
    <row r="15">
      <c r="A15" s="15">
        <f t="shared" si="7"/>
        <v>13</v>
      </c>
      <c r="B15" s="25">
        <v>14.0709665401895</v>
      </c>
      <c r="C15" s="25">
        <v>-87.1768792576075</v>
      </c>
      <c r="J15" s="18">
        <f t="shared" ref="J15:M15" si="38">($B15*E$3+$C15*E$4)+E$8</f>
        <v>-54.57943454</v>
      </c>
      <c r="K15" s="18">
        <f t="shared" si="38"/>
        <v>-54.57943454</v>
      </c>
      <c r="L15" s="18">
        <f t="shared" si="38"/>
        <v>-54.57943454</v>
      </c>
      <c r="M15" s="18">
        <f t="shared" si="38"/>
        <v>-54.57943454</v>
      </c>
      <c r="O15" s="18">
        <f t="shared" ref="O15:R15" si="39">max(0,J15)</f>
        <v>0</v>
      </c>
      <c r="P15" s="18">
        <f t="shared" si="39"/>
        <v>0</v>
      </c>
      <c r="Q15" s="18">
        <f t="shared" si="39"/>
        <v>0</v>
      </c>
      <c r="R15" s="18">
        <f t="shared" si="39"/>
        <v>0</v>
      </c>
      <c r="AC15" s="18">
        <f t="shared" ref="AC15:AJ15" si="40">($O15*T$3+$P15*T$4+$Q15*T$5+$R15*T$6)+T$9</f>
        <v>0.25</v>
      </c>
      <c r="AD15" s="18">
        <f t="shared" si="40"/>
        <v>0.25</v>
      </c>
      <c r="AE15" s="18">
        <f t="shared" si="40"/>
        <v>0.25</v>
      </c>
      <c r="AF15" s="18">
        <f t="shared" si="40"/>
        <v>0.25</v>
      </c>
      <c r="AG15" s="18">
        <f t="shared" si="40"/>
        <v>0.25</v>
      </c>
      <c r="AH15" s="18">
        <f t="shared" si="40"/>
        <v>0.25</v>
      </c>
      <c r="AI15" s="18">
        <f t="shared" si="40"/>
        <v>0.25</v>
      </c>
      <c r="AJ15" s="18">
        <f t="shared" si="40"/>
        <v>0.25</v>
      </c>
    </row>
    <row r="16">
      <c r="A16" s="15">
        <f t="shared" si="7"/>
        <v>14</v>
      </c>
      <c r="B16" s="25">
        <v>14.0711987033671</v>
      </c>
      <c r="C16" s="25">
        <v>-87.142898173829</v>
      </c>
      <c r="J16" s="18">
        <f t="shared" ref="J16:M16" si="41">($B16*E$3+$C16*E$4)+E$8</f>
        <v>-54.5537746</v>
      </c>
      <c r="K16" s="18">
        <f t="shared" si="41"/>
        <v>-54.5537746</v>
      </c>
      <c r="L16" s="18">
        <f t="shared" si="41"/>
        <v>-54.5537746</v>
      </c>
      <c r="M16" s="18">
        <f t="shared" si="41"/>
        <v>-54.5537746</v>
      </c>
      <c r="O16" s="18">
        <f t="shared" ref="O16:R16" si="42">max(0,J16)</f>
        <v>0</v>
      </c>
      <c r="P16" s="18">
        <f t="shared" si="42"/>
        <v>0</v>
      </c>
      <c r="Q16" s="18">
        <f t="shared" si="42"/>
        <v>0</v>
      </c>
      <c r="R16" s="18">
        <f t="shared" si="42"/>
        <v>0</v>
      </c>
      <c r="AC16" s="18">
        <f t="shared" ref="AC16:AJ16" si="43">($O16*T$3+$P16*T$4+$Q16*T$5+$R16*T$6)+T$9</f>
        <v>0.25</v>
      </c>
      <c r="AD16" s="18">
        <f t="shared" si="43"/>
        <v>0.25</v>
      </c>
      <c r="AE16" s="18">
        <f t="shared" si="43"/>
        <v>0.25</v>
      </c>
      <c r="AF16" s="18">
        <f t="shared" si="43"/>
        <v>0.25</v>
      </c>
      <c r="AG16" s="18">
        <f t="shared" si="43"/>
        <v>0.25</v>
      </c>
      <c r="AH16" s="18">
        <f t="shared" si="43"/>
        <v>0.25</v>
      </c>
      <c r="AI16" s="18">
        <f t="shared" si="43"/>
        <v>0.25</v>
      </c>
      <c r="AJ16" s="18">
        <f t="shared" si="43"/>
        <v>0.25</v>
      </c>
    </row>
    <row r="17">
      <c r="A17" s="15">
        <f t="shared" si="7"/>
        <v>15</v>
      </c>
      <c r="B17" s="25">
        <v>14.1153571785399</v>
      </c>
      <c r="C17" s="25">
        <v>-87.1481750250366</v>
      </c>
      <c r="J17" s="18">
        <f t="shared" ref="J17:M17" si="44">($B17*E$3+$C17*E$4)+E$8</f>
        <v>-54.52461338</v>
      </c>
      <c r="K17" s="18">
        <f t="shared" si="44"/>
        <v>-54.52461338</v>
      </c>
      <c r="L17" s="18">
        <f t="shared" si="44"/>
        <v>-54.52461338</v>
      </c>
      <c r="M17" s="18">
        <f t="shared" si="44"/>
        <v>-54.52461338</v>
      </c>
      <c r="O17" s="18">
        <f t="shared" ref="O17:R17" si="45">max(0,J17)</f>
        <v>0</v>
      </c>
      <c r="P17" s="18">
        <f t="shared" si="45"/>
        <v>0</v>
      </c>
      <c r="Q17" s="18">
        <f t="shared" si="45"/>
        <v>0</v>
      </c>
      <c r="R17" s="18">
        <f t="shared" si="45"/>
        <v>0</v>
      </c>
      <c r="AC17" s="18">
        <f t="shared" ref="AC17:AJ17" si="46">($O17*T$3+$P17*T$4+$Q17*T$5+$R17*T$6)+T$9</f>
        <v>0.25</v>
      </c>
      <c r="AD17" s="18">
        <f t="shared" si="46"/>
        <v>0.25</v>
      </c>
      <c r="AE17" s="18">
        <f t="shared" si="46"/>
        <v>0.25</v>
      </c>
      <c r="AF17" s="18">
        <f t="shared" si="46"/>
        <v>0.25</v>
      </c>
      <c r="AG17" s="18">
        <f t="shared" si="46"/>
        <v>0.25</v>
      </c>
      <c r="AH17" s="18">
        <f t="shared" si="46"/>
        <v>0.25</v>
      </c>
      <c r="AI17" s="18">
        <f t="shared" si="46"/>
        <v>0.25</v>
      </c>
      <c r="AJ17" s="18">
        <f t="shared" si="46"/>
        <v>0.25</v>
      </c>
    </row>
    <row r="18">
      <c r="A18" s="15">
        <f t="shared" si="7"/>
        <v>16</v>
      </c>
      <c r="B18" s="25">
        <v>14.0705391168957</v>
      </c>
      <c r="C18" s="25">
        <v>-87.1713084330135</v>
      </c>
      <c r="J18" s="18">
        <f t="shared" ref="J18:M18" si="47">($B18*E$3+$C18*E$4)+E$8</f>
        <v>-54.57557699</v>
      </c>
      <c r="K18" s="18">
        <f t="shared" si="47"/>
        <v>-54.57557699</v>
      </c>
      <c r="L18" s="18">
        <f t="shared" si="47"/>
        <v>-54.57557699</v>
      </c>
      <c r="M18" s="18">
        <f t="shared" si="47"/>
        <v>-54.57557699</v>
      </c>
      <c r="O18" s="18">
        <f t="shared" ref="O18:R18" si="48">max(0,J18)</f>
        <v>0</v>
      </c>
      <c r="P18" s="18">
        <f t="shared" si="48"/>
        <v>0</v>
      </c>
      <c r="Q18" s="18">
        <f t="shared" si="48"/>
        <v>0</v>
      </c>
      <c r="R18" s="18">
        <f t="shared" si="48"/>
        <v>0</v>
      </c>
      <c r="AC18" s="18">
        <f t="shared" ref="AC18:AJ18" si="49">($O18*T$3+$P18*T$4+$Q18*T$5+$R18*T$6)+T$9</f>
        <v>0.25</v>
      </c>
      <c r="AD18" s="18">
        <f t="shared" si="49"/>
        <v>0.25</v>
      </c>
      <c r="AE18" s="18">
        <f t="shared" si="49"/>
        <v>0.25</v>
      </c>
      <c r="AF18" s="18">
        <f t="shared" si="49"/>
        <v>0.25</v>
      </c>
      <c r="AG18" s="18">
        <f t="shared" si="49"/>
        <v>0.25</v>
      </c>
      <c r="AH18" s="18">
        <f t="shared" si="49"/>
        <v>0.25</v>
      </c>
      <c r="AI18" s="18">
        <f t="shared" si="49"/>
        <v>0.25</v>
      </c>
      <c r="AJ18" s="18">
        <f t="shared" si="49"/>
        <v>0.25</v>
      </c>
    </row>
    <row r="19">
      <c r="A19" s="15">
        <f t="shared" si="7"/>
        <v>17</v>
      </c>
      <c r="B19" s="25">
        <v>14.1165611969373</v>
      </c>
      <c r="C19" s="25">
        <v>-87.1473099759173</v>
      </c>
      <c r="J19" s="18">
        <f t="shared" ref="J19:M19" si="50">($B19*E$3+$C19*E$4)+E$8</f>
        <v>-54.52306158</v>
      </c>
      <c r="K19" s="18">
        <f t="shared" si="50"/>
        <v>-54.52306158</v>
      </c>
      <c r="L19" s="18">
        <f t="shared" si="50"/>
        <v>-54.52306158</v>
      </c>
      <c r="M19" s="18">
        <f t="shared" si="50"/>
        <v>-54.52306158</v>
      </c>
      <c r="O19" s="18">
        <f t="shared" ref="O19:R19" si="51">max(0,J19)</f>
        <v>0</v>
      </c>
      <c r="P19" s="18">
        <f t="shared" si="51"/>
        <v>0</v>
      </c>
      <c r="Q19" s="18">
        <f t="shared" si="51"/>
        <v>0</v>
      </c>
      <c r="R19" s="18">
        <f t="shared" si="51"/>
        <v>0</v>
      </c>
      <c r="AC19" s="18">
        <f t="shared" ref="AC19:AJ19" si="52">($O19*T$3+$P19*T$4+$Q19*T$5+$R19*T$6)+T$9</f>
        <v>0.25</v>
      </c>
      <c r="AD19" s="18">
        <f t="shared" si="52"/>
        <v>0.25</v>
      </c>
      <c r="AE19" s="18">
        <f t="shared" si="52"/>
        <v>0.25</v>
      </c>
      <c r="AF19" s="18">
        <f t="shared" si="52"/>
        <v>0.25</v>
      </c>
      <c r="AG19" s="18">
        <f t="shared" si="52"/>
        <v>0.25</v>
      </c>
      <c r="AH19" s="18">
        <f t="shared" si="52"/>
        <v>0.25</v>
      </c>
      <c r="AI19" s="18">
        <f t="shared" si="52"/>
        <v>0.25</v>
      </c>
      <c r="AJ19" s="18">
        <f t="shared" si="52"/>
        <v>0.25</v>
      </c>
    </row>
    <row r="20">
      <c r="A20" s="15">
        <f t="shared" si="7"/>
        <v>18</v>
      </c>
      <c r="B20" s="25">
        <v>14.1086934561853</v>
      </c>
      <c r="C20" s="25">
        <v>-87.1974234969526</v>
      </c>
      <c r="J20" s="18">
        <f t="shared" ref="J20:M20" si="53">($B20*E$3+$C20*E$4)+E$8</f>
        <v>-54.56654753</v>
      </c>
      <c r="K20" s="18">
        <f t="shared" si="53"/>
        <v>-54.56654753</v>
      </c>
      <c r="L20" s="18">
        <f t="shared" si="53"/>
        <v>-54.56654753</v>
      </c>
      <c r="M20" s="18">
        <f t="shared" si="53"/>
        <v>-54.56654753</v>
      </c>
      <c r="O20" s="18">
        <f t="shared" ref="O20:R20" si="54">max(0,J20)</f>
        <v>0</v>
      </c>
      <c r="P20" s="18">
        <f t="shared" si="54"/>
        <v>0</v>
      </c>
      <c r="Q20" s="18">
        <f t="shared" si="54"/>
        <v>0</v>
      </c>
      <c r="R20" s="18">
        <f t="shared" si="54"/>
        <v>0</v>
      </c>
      <c r="AC20" s="18">
        <f t="shared" ref="AC20:AJ20" si="55">($O20*T$3+$P20*T$4+$Q20*T$5+$R20*T$6)+T$9</f>
        <v>0.25</v>
      </c>
      <c r="AD20" s="18">
        <f t="shared" si="55"/>
        <v>0.25</v>
      </c>
      <c r="AE20" s="18">
        <f t="shared" si="55"/>
        <v>0.25</v>
      </c>
      <c r="AF20" s="18">
        <f t="shared" si="55"/>
        <v>0.25</v>
      </c>
      <c r="AG20" s="18">
        <f t="shared" si="55"/>
        <v>0.25</v>
      </c>
      <c r="AH20" s="18">
        <f t="shared" si="55"/>
        <v>0.25</v>
      </c>
      <c r="AI20" s="18">
        <f t="shared" si="55"/>
        <v>0.25</v>
      </c>
      <c r="AJ20" s="18">
        <f t="shared" si="55"/>
        <v>0.25</v>
      </c>
    </row>
    <row r="21">
      <c r="A21" s="15">
        <f t="shared" si="7"/>
        <v>19</v>
      </c>
      <c r="B21" s="25">
        <v>14.0964416850238</v>
      </c>
      <c r="C21" s="25">
        <v>-87.1963140096216</v>
      </c>
      <c r="J21" s="18">
        <f t="shared" ref="J21:M21" si="56">($B21*E$3+$C21*E$4)+E$8</f>
        <v>-54.57490424</v>
      </c>
      <c r="K21" s="18">
        <f t="shared" si="56"/>
        <v>-54.57490424</v>
      </c>
      <c r="L21" s="18">
        <f t="shared" si="56"/>
        <v>-54.57490424</v>
      </c>
      <c r="M21" s="18">
        <f t="shared" si="56"/>
        <v>-54.57490424</v>
      </c>
      <c r="O21" s="18">
        <f t="shared" ref="O21:R21" si="57">max(0,J21)</f>
        <v>0</v>
      </c>
      <c r="P21" s="18">
        <f t="shared" si="57"/>
        <v>0</v>
      </c>
      <c r="Q21" s="18">
        <f t="shared" si="57"/>
        <v>0</v>
      </c>
      <c r="R21" s="18">
        <f t="shared" si="57"/>
        <v>0</v>
      </c>
      <c r="AC21" s="18">
        <f t="shared" ref="AC21:AJ21" si="58">($O21*T$3+$P21*T$4+$Q21*T$5+$R21*T$6)+T$9</f>
        <v>0.25</v>
      </c>
      <c r="AD21" s="18">
        <f t="shared" si="58"/>
        <v>0.25</v>
      </c>
      <c r="AE21" s="18">
        <f t="shared" si="58"/>
        <v>0.25</v>
      </c>
      <c r="AF21" s="18">
        <f t="shared" si="58"/>
        <v>0.25</v>
      </c>
      <c r="AG21" s="18">
        <f t="shared" si="58"/>
        <v>0.25</v>
      </c>
      <c r="AH21" s="18">
        <f t="shared" si="58"/>
        <v>0.25</v>
      </c>
      <c r="AI21" s="18">
        <f t="shared" si="58"/>
        <v>0.25</v>
      </c>
      <c r="AJ21" s="18">
        <f t="shared" si="58"/>
        <v>0.25</v>
      </c>
    </row>
    <row r="22">
      <c r="A22" s="15">
        <f t="shared" si="7"/>
        <v>20</v>
      </c>
      <c r="B22" s="25">
        <v>14.1015801728777</v>
      </c>
      <c r="C22" s="25">
        <v>-87.1829691301566</v>
      </c>
      <c r="J22" s="18">
        <f t="shared" ref="J22:M22" si="59">($B22*E$3+$C22*E$4)+E$8</f>
        <v>-54.56104172</v>
      </c>
      <c r="K22" s="18">
        <f t="shared" si="59"/>
        <v>-54.56104172</v>
      </c>
      <c r="L22" s="18">
        <f t="shared" si="59"/>
        <v>-54.56104172</v>
      </c>
      <c r="M22" s="18">
        <f t="shared" si="59"/>
        <v>-54.56104172</v>
      </c>
      <c r="O22" s="18">
        <f t="shared" ref="O22:R22" si="60">max(0,J22)</f>
        <v>0</v>
      </c>
      <c r="P22" s="18">
        <f t="shared" si="60"/>
        <v>0</v>
      </c>
      <c r="Q22" s="18">
        <f t="shared" si="60"/>
        <v>0</v>
      </c>
      <c r="R22" s="18">
        <f t="shared" si="60"/>
        <v>0</v>
      </c>
      <c r="AC22" s="18">
        <f t="shared" ref="AC22:AJ22" si="61">($O22*T$3+$P22*T$4+$Q22*T$5+$R22*T$6)+T$9</f>
        <v>0.25</v>
      </c>
      <c r="AD22" s="18">
        <f t="shared" si="61"/>
        <v>0.25</v>
      </c>
      <c r="AE22" s="18">
        <f t="shared" si="61"/>
        <v>0.25</v>
      </c>
      <c r="AF22" s="18">
        <f t="shared" si="61"/>
        <v>0.25</v>
      </c>
      <c r="AG22" s="18">
        <f t="shared" si="61"/>
        <v>0.25</v>
      </c>
      <c r="AH22" s="18">
        <f t="shared" si="61"/>
        <v>0.25</v>
      </c>
      <c r="AI22" s="18">
        <f t="shared" si="61"/>
        <v>0.25</v>
      </c>
      <c r="AJ22" s="18">
        <f t="shared" si="61"/>
        <v>0.25</v>
      </c>
    </row>
    <row r="23">
      <c r="A23" s="15">
        <f t="shared" si="7"/>
        <v>21</v>
      </c>
      <c r="B23" s="25">
        <v>14.0997912724661</v>
      </c>
      <c r="C23" s="25">
        <v>-87.151952525327</v>
      </c>
      <c r="J23" s="18">
        <f t="shared" ref="J23:M23" si="62">($B23*E$3+$C23*E$4)+E$8</f>
        <v>-54.53912094</v>
      </c>
      <c r="K23" s="18">
        <f t="shared" si="62"/>
        <v>-54.53912094</v>
      </c>
      <c r="L23" s="18">
        <f t="shared" si="62"/>
        <v>-54.53912094</v>
      </c>
      <c r="M23" s="18">
        <f t="shared" si="62"/>
        <v>-54.53912094</v>
      </c>
      <c r="O23" s="18">
        <f t="shared" ref="O23:R23" si="63">max(0,J23)</f>
        <v>0</v>
      </c>
      <c r="P23" s="18">
        <f t="shared" si="63"/>
        <v>0</v>
      </c>
      <c r="Q23" s="18">
        <f t="shared" si="63"/>
        <v>0</v>
      </c>
      <c r="R23" s="18">
        <f t="shared" si="63"/>
        <v>0</v>
      </c>
      <c r="AC23" s="18">
        <f t="shared" ref="AC23:AJ23" si="64">($O23*T$3+$P23*T$4+$Q23*T$5+$R23*T$6)+T$9</f>
        <v>0.25</v>
      </c>
      <c r="AD23" s="18">
        <f t="shared" si="64"/>
        <v>0.25</v>
      </c>
      <c r="AE23" s="18">
        <f t="shared" si="64"/>
        <v>0.25</v>
      </c>
      <c r="AF23" s="18">
        <f t="shared" si="64"/>
        <v>0.25</v>
      </c>
      <c r="AG23" s="18">
        <f t="shared" si="64"/>
        <v>0.25</v>
      </c>
      <c r="AH23" s="18">
        <f t="shared" si="64"/>
        <v>0.25</v>
      </c>
      <c r="AI23" s="18">
        <f t="shared" si="64"/>
        <v>0.25</v>
      </c>
      <c r="AJ23" s="18">
        <f t="shared" si="64"/>
        <v>0.25</v>
      </c>
    </row>
    <row r="24">
      <c r="A24" s="15">
        <f t="shared" si="7"/>
        <v>22</v>
      </c>
      <c r="B24" s="25">
        <v>14.0943180611821</v>
      </c>
      <c r="C24" s="25">
        <v>-87.1860596770806</v>
      </c>
      <c r="J24" s="18">
        <f t="shared" ref="J24:M24" si="65">($B24*E$3+$C24*E$4)+E$8</f>
        <v>-54.56880621</v>
      </c>
      <c r="K24" s="18">
        <f t="shared" si="65"/>
        <v>-54.56880621</v>
      </c>
      <c r="L24" s="18">
        <f t="shared" si="65"/>
        <v>-54.56880621</v>
      </c>
      <c r="M24" s="18">
        <f t="shared" si="65"/>
        <v>-54.56880621</v>
      </c>
      <c r="O24" s="18">
        <f t="shared" ref="O24:R24" si="66">max(0,J24)</f>
        <v>0</v>
      </c>
      <c r="P24" s="18">
        <f t="shared" si="66"/>
        <v>0</v>
      </c>
      <c r="Q24" s="18">
        <f t="shared" si="66"/>
        <v>0</v>
      </c>
      <c r="R24" s="18">
        <f t="shared" si="66"/>
        <v>0</v>
      </c>
      <c r="AC24" s="18">
        <f t="shared" ref="AC24:AJ24" si="67">($O24*T$3+$P24*T$4+$Q24*T$5+$R24*T$6)+T$9</f>
        <v>0.25</v>
      </c>
      <c r="AD24" s="18">
        <f t="shared" si="67"/>
        <v>0.25</v>
      </c>
      <c r="AE24" s="18">
        <f t="shared" si="67"/>
        <v>0.25</v>
      </c>
      <c r="AF24" s="18">
        <f t="shared" si="67"/>
        <v>0.25</v>
      </c>
      <c r="AG24" s="18">
        <f t="shared" si="67"/>
        <v>0.25</v>
      </c>
      <c r="AH24" s="18">
        <f t="shared" si="67"/>
        <v>0.25</v>
      </c>
      <c r="AI24" s="18">
        <f t="shared" si="67"/>
        <v>0.25</v>
      </c>
      <c r="AJ24" s="18">
        <f t="shared" si="67"/>
        <v>0.25</v>
      </c>
    </row>
    <row r="25">
      <c r="A25" s="15">
        <f t="shared" si="7"/>
        <v>23</v>
      </c>
      <c r="B25" s="25">
        <v>14.0858914030495</v>
      </c>
      <c r="C25" s="25">
        <v>-87.1726473143819</v>
      </c>
      <c r="J25" s="18">
        <f t="shared" ref="J25:M25" si="68">($B25*E$3+$C25*E$4)+E$8</f>
        <v>-54.56506693</v>
      </c>
      <c r="K25" s="18">
        <f t="shared" si="68"/>
        <v>-54.56506693</v>
      </c>
      <c r="L25" s="18">
        <f t="shared" si="68"/>
        <v>-54.56506693</v>
      </c>
      <c r="M25" s="18">
        <f t="shared" si="68"/>
        <v>-54.56506693</v>
      </c>
      <c r="O25" s="18">
        <f t="shared" ref="O25:R25" si="69">max(0,J25)</f>
        <v>0</v>
      </c>
      <c r="P25" s="18">
        <f t="shared" si="69"/>
        <v>0</v>
      </c>
      <c r="Q25" s="18">
        <f t="shared" si="69"/>
        <v>0</v>
      </c>
      <c r="R25" s="18">
        <f t="shared" si="69"/>
        <v>0</v>
      </c>
      <c r="AC25" s="18">
        <f t="shared" ref="AC25:AJ25" si="70">($O25*T$3+$P25*T$4+$Q25*T$5+$R25*T$6)+T$9</f>
        <v>0.25</v>
      </c>
      <c r="AD25" s="18">
        <f t="shared" si="70"/>
        <v>0.25</v>
      </c>
      <c r="AE25" s="18">
        <f t="shared" si="70"/>
        <v>0.25</v>
      </c>
      <c r="AF25" s="18">
        <f t="shared" si="70"/>
        <v>0.25</v>
      </c>
      <c r="AG25" s="18">
        <f t="shared" si="70"/>
        <v>0.25</v>
      </c>
      <c r="AH25" s="18">
        <f t="shared" si="70"/>
        <v>0.25</v>
      </c>
      <c r="AI25" s="18">
        <f t="shared" si="70"/>
        <v>0.25</v>
      </c>
      <c r="AJ25" s="18">
        <f t="shared" si="70"/>
        <v>0.25</v>
      </c>
    </row>
    <row r="26">
      <c r="A26" s="15">
        <f t="shared" si="7"/>
        <v>24</v>
      </c>
      <c r="B26" s="25">
        <v>14.0563909056563</v>
      </c>
      <c r="C26" s="25">
        <v>-87.202176162002</v>
      </c>
      <c r="J26" s="18">
        <f t="shared" ref="J26:M26" si="71">($B26*E$3+$C26*E$4)+E$8</f>
        <v>-54.60933894</v>
      </c>
      <c r="K26" s="18">
        <f t="shared" si="71"/>
        <v>-54.60933894</v>
      </c>
      <c r="L26" s="18">
        <f t="shared" si="71"/>
        <v>-54.60933894</v>
      </c>
      <c r="M26" s="18">
        <f t="shared" si="71"/>
        <v>-54.60933894</v>
      </c>
      <c r="O26" s="18">
        <f t="shared" ref="O26:R26" si="72">max(0,J26)</f>
        <v>0</v>
      </c>
      <c r="P26" s="18">
        <f t="shared" si="72"/>
        <v>0</v>
      </c>
      <c r="Q26" s="18">
        <f t="shared" si="72"/>
        <v>0</v>
      </c>
      <c r="R26" s="18">
        <f t="shared" si="72"/>
        <v>0</v>
      </c>
      <c r="AC26" s="18">
        <f t="shared" ref="AC26:AJ26" si="73">($O26*T$3+$P26*T$4+$Q26*T$5+$R26*T$6)+T$9</f>
        <v>0.25</v>
      </c>
      <c r="AD26" s="18">
        <f t="shared" si="73"/>
        <v>0.25</v>
      </c>
      <c r="AE26" s="18">
        <f t="shared" si="73"/>
        <v>0.25</v>
      </c>
      <c r="AF26" s="18">
        <f t="shared" si="73"/>
        <v>0.25</v>
      </c>
      <c r="AG26" s="18">
        <f t="shared" si="73"/>
        <v>0.25</v>
      </c>
      <c r="AH26" s="18">
        <f t="shared" si="73"/>
        <v>0.25</v>
      </c>
      <c r="AI26" s="18">
        <f t="shared" si="73"/>
        <v>0.25</v>
      </c>
      <c r="AJ26" s="18">
        <f t="shared" si="73"/>
        <v>0.25</v>
      </c>
    </row>
    <row r="27">
      <c r="A27" s="15">
        <f t="shared" si="7"/>
        <v>25</v>
      </c>
      <c r="B27" s="25">
        <v>14.0612642831131</v>
      </c>
      <c r="C27" s="25">
        <v>-87.1897171947526</v>
      </c>
      <c r="J27" s="18">
        <f t="shared" ref="J27:M27" si="74">($B27*E$3+$C27*E$4)+E$8</f>
        <v>-54.59633968</v>
      </c>
      <c r="K27" s="18">
        <f t="shared" si="74"/>
        <v>-54.59633968</v>
      </c>
      <c r="L27" s="18">
        <f t="shared" si="74"/>
        <v>-54.59633968</v>
      </c>
      <c r="M27" s="18">
        <f t="shared" si="74"/>
        <v>-54.59633968</v>
      </c>
      <c r="O27" s="18">
        <f t="shared" ref="O27:R27" si="75">max(0,J27)</f>
        <v>0</v>
      </c>
      <c r="P27" s="18">
        <f t="shared" si="75"/>
        <v>0</v>
      </c>
      <c r="Q27" s="18">
        <f t="shared" si="75"/>
        <v>0</v>
      </c>
      <c r="R27" s="18">
        <f t="shared" si="75"/>
        <v>0</v>
      </c>
      <c r="AC27" s="18">
        <f t="shared" ref="AC27:AJ27" si="76">($O27*T$3+$P27*T$4+$Q27*T$5+$R27*T$6)+T$9</f>
        <v>0.25</v>
      </c>
      <c r="AD27" s="18">
        <f t="shared" si="76"/>
        <v>0.25</v>
      </c>
      <c r="AE27" s="18">
        <f t="shared" si="76"/>
        <v>0.25</v>
      </c>
      <c r="AF27" s="18">
        <f t="shared" si="76"/>
        <v>0.25</v>
      </c>
      <c r="AG27" s="18">
        <f t="shared" si="76"/>
        <v>0.25</v>
      </c>
      <c r="AH27" s="18">
        <f t="shared" si="76"/>
        <v>0.25</v>
      </c>
      <c r="AI27" s="18">
        <f t="shared" si="76"/>
        <v>0.25</v>
      </c>
      <c r="AJ27" s="18">
        <f t="shared" si="76"/>
        <v>0.25</v>
      </c>
    </row>
    <row r="28">
      <c r="A28" s="15">
        <f t="shared" si="7"/>
        <v>26</v>
      </c>
      <c r="B28" s="25">
        <v>14.1054677690438</v>
      </c>
      <c r="C28" s="25">
        <v>-87.1546785382006</v>
      </c>
      <c r="J28" s="18">
        <f t="shared" ref="J28:M28" si="77">($B28*E$3+$C28*E$4)+E$8</f>
        <v>-54.53690808</v>
      </c>
      <c r="K28" s="18">
        <f t="shared" si="77"/>
        <v>-54.53690808</v>
      </c>
      <c r="L28" s="18">
        <f t="shared" si="77"/>
        <v>-54.53690808</v>
      </c>
      <c r="M28" s="18">
        <f t="shared" si="77"/>
        <v>-54.53690808</v>
      </c>
      <c r="O28" s="18">
        <f t="shared" ref="O28:R28" si="78">max(0,J28)</f>
        <v>0</v>
      </c>
      <c r="P28" s="18">
        <f t="shared" si="78"/>
        <v>0</v>
      </c>
      <c r="Q28" s="18">
        <f t="shared" si="78"/>
        <v>0</v>
      </c>
      <c r="R28" s="18">
        <f t="shared" si="78"/>
        <v>0</v>
      </c>
      <c r="AC28" s="18">
        <f t="shared" ref="AC28:AJ28" si="79">($O28*T$3+$P28*T$4+$Q28*T$5+$R28*T$6)+T$9</f>
        <v>0.25</v>
      </c>
      <c r="AD28" s="18">
        <f t="shared" si="79"/>
        <v>0.25</v>
      </c>
      <c r="AE28" s="18">
        <f t="shared" si="79"/>
        <v>0.25</v>
      </c>
      <c r="AF28" s="18">
        <f t="shared" si="79"/>
        <v>0.25</v>
      </c>
      <c r="AG28" s="18">
        <f t="shared" si="79"/>
        <v>0.25</v>
      </c>
      <c r="AH28" s="18">
        <f t="shared" si="79"/>
        <v>0.25</v>
      </c>
      <c r="AI28" s="18">
        <f t="shared" si="79"/>
        <v>0.25</v>
      </c>
      <c r="AJ28" s="18">
        <f t="shared" si="79"/>
        <v>0.25</v>
      </c>
    </row>
    <row r="29">
      <c r="A29" s="15">
        <f t="shared" si="7"/>
        <v>27</v>
      </c>
      <c r="B29" s="25">
        <v>14.057473644479</v>
      </c>
      <c r="C29" s="25">
        <v>-87.162520886918</v>
      </c>
      <c r="J29" s="18">
        <f t="shared" ref="J29:M29" si="80">($B29*E$3+$C29*E$4)+E$8</f>
        <v>-54.57878543</v>
      </c>
      <c r="K29" s="18">
        <f t="shared" si="80"/>
        <v>-54.57878543</v>
      </c>
      <c r="L29" s="18">
        <f t="shared" si="80"/>
        <v>-54.57878543</v>
      </c>
      <c r="M29" s="18">
        <f t="shared" si="80"/>
        <v>-54.57878543</v>
      </c>
      <c r="O29" s="18">
        <f t="shared" ref="O29:R29" si="81">max(0,J29)</f>
        <v>0</v>
      </c>
      <c r="P29" s="18">
        <f t="shared" si="81"/>
        <v>0</v>
      </c>
      <c r="Q29" s="18">
        <f t="shared" si="81"/>
        <v>0</v>
      </c>
      <c r="R29" s="18">
        <f t="shared" si="81"/>
        <v>0</v>
      </c>
      <c r="AC29" s="18">
        <f t="shared" ref="AC29:AJ29" si="82">($O29*T$3+$P29*T$4+$Q29*T$5+$R29*T$6)+T$9</f>
        <v>0.25</v>
      </c>
      <c r="AD29" s="18">
        <f t="shared" si="82"/>
        <v>0.25</v>
      </c>
      <c r="AE29" s="18">
        <f t="shared" si="82"/>
        <v>0.25</v>
      </c>
      <c r="AF29" s="18">
        <f t="shared" si="82"/>
        <v>0.25</v>
      </c>
      <c r="AG29" s="18">
        <f t="shared" si="82"/>
        <v>0.25</v>
      </c>
      <c r="AH29" s="18">
        <f t="shared" si="82"/>
        <v>0.25</v>
      </c>
      <c r="AI29" s="18">
        <f t="shared" si="82"/>
        <v>0.25</v>
      </c>
      <c r="AJ29" s="18">
        <f t="shared" si="82"/>
        <v>0.25</v>
      </c>
    </row>
    <row r="30">
      <c r="A30" s="15">
        <f t="shared" si="7"/>
        <v>28</v>
      </c>
      <c r="B30" s="25">
        <v>14.0689021641164</v>
      </c>
      <c r="C30" s="25">
        <v>-87.1618718547096</v>
      </c>
      <c r="J30" s="18">
        <f t="shared" ref="J30:M30" si="83">($B30*E$3+$C30*E$4)+E$8</f>
        <v>-54.56972727</v>
      </c>
      <c r="K30" s="18">
        <f t="shared" si="83"/>
        <v>-54.56972727</v>
      </c>
      <c r="L30" s="18">
        <f t="shared" si="83"/>
        <v>-54.56972727</v>
      </c>
      <c r="M30" s="18">
        <f t="shared" si="83"/>
        <v>-54.56972727</v>
      </c>
      <c r="O30" s="18">
        <f t="shared" ref="O30:R30" si="84">max(0,J30)</f>
        <v>0</v>
      </c>
      <c r="P30" s="18">
        <f t="shared" si="84"/>
        <v>0</v>
      </c>
      <c r="Q30" s="18">
        <f t="shared" si="84"/>
        <v>0</v>
      </c>
      <c r="R30" s="18">
        <f t="shared" si="84"/>
        <v>0</v>
      </c>
      <c r="AC30" s="18">
        <f t="shared" ref="AC30:AJ30" si="85">($O30*T$3+$P30*T$4+$Q30*T$5+$R30*T$6)+T$9</f>
        <v>0.25</v>
      </c>
      <c r="AD30" s="18">
        <f t="shared" si="85"/>
        <v>0.25</v>
      </c>
      <c r="AE30" s="18">
        <f t="shared" si="85"/>
        <v>0.25</v>
      </c>
      <c r="AF30" s="18">
        <f t="shared" si="85"/>
        <v>0.25</v>
      </c>
      <c r="AG30" s="18">
        <f t="shared" si="85"/>
        <v>0.25</v>
      </c>
      <c r="AH30" s="18">
        <f t="shared" si="85"/>
        <v>0.25</v>
      </c>
      <c r="AI30" s="18">
        <f t="shared" si="85"/>
        <v>0.25</v>
      </c>
      <c r="AJ30" s="18">
        <f t="shared" si="85"/>
        <v>0.25</v>
      </c>
    </row>
    <row r="31">
      <c r="A31" s="15">
        <f t="shared" si="7"/>
        <v>29</v>
      </c>
      <c r="B31" s="25">
        <v>14.08350445558</v>
      </c>
      <c r="C31" s="25">
        <v>-87.1670895929953</v>
      </c>
      <c r="J31" s="18">
        <f t="shared" ref="J31:M31" si="86">($B31*E$3+$C31*E$4)+E$8</f>
        <v>-54.56268885</v>
      </c>
      <c r="K31" s="18">
        <f t="shared" si="86"/>
        <v>-54.56268885</v>
      </c>
      <c r="L31" s="18">
        <f t="shared" si="86"/>
        <v>-54.56268885</v>
      </c>
      <c r="M31" s="18">
        <f t="shared" si="86"/>
        <v>-54.56268885</v>
      </c>
      <c r="O31" s="18">
        <f t="shared" ref="O31:R31" si="87">max(0,J31)</f>
        <v>0</v>
      </c>
      <c r="P31" s="18">
        <f t="shared" si="87"/>
        <v>0</v>
      </c>
      <c r="Q31" s="18">
        <f t="shared" si="87"/>
        <v>0</v>
      </c>
      <c r="R31" s="18">
        <f t="shared" si="87"/>
        <v>0</v>
      </c>
      <c r="AC31" s="18">
        <f t="shared" ref="AC31:AJ31" si="88">($O31*T$3+$P31*T$4+$Q31*T$5+$R31*T$6)+T$9</f>
        <v>0.25</v>
      </c>
      <c r="AD31" s="18">
        <f t="shared" si="88"/>
        <v>0.25</v>
      </c>
      <c r="AE31" s="18">
        <f t="shared" si="88"/>
        <v>0.25</v>
      </c>
      <c r="AF31" s="18">
        <f t="shared" si="88"/>
        <v>0.25</v>
      </c>
      <c r="AG31" s="18">
        <f t="shared" si="88"/>
        <v>0.25</v>
      </c>
      <c r="AH31" s="18">
        <f t="shared" si="88"/>
        <v>0.25</v>
      </c>
      <c r="AI31" s="18">
        <f t="shared" si="88"/>
        <v>0.25</v>
      </c>
      <c r="AJ31" s="18">
        <f t="shared" si="88"/>
        <v>0.25</v>
      </c>
    </row>
    <row r="32">
      <c r="A32" s="15">
        <f t="shared" si="7"/>
        <v>30</v>
      </c>
      <c r="B32" s="25">
        <v>52.3784762387858</v>
      </c>
      <c r="C32" s="25">
        <v>4.95229768732961</v>
      </c>
      <c r="J32" s="18">
        <f t="shared" ref="J32:M32" si="89">($B32*E$3+$C32*E$4)+E$8</f>
        <v>43.24808044</v>
      </c>
      <c r="K32" s="18">
        <f t="shared" si="89"/>
        <v>43.24808044</v>
      </c>
      <c r="L32" s="18">
        <f t="shared" si="89"/>
        <v>43.24808044</v>
      </c>
      <c r="M32" s="18">
        <f t="shared" si="89"/>
        <v>43.24808044</v>
      </c>
      <c r="O32" s="18">
        <f t="shared" ref="O32:R32" si="90">max(0,J32)</f>
        <v>43.24808044</v>
      </c>
      <c r="P32" s="18">
        <f t="shared" si="90"/>
        <v>43.24808044</v>
      </c>
      <c r="Q32" s="18">
        <f t="shared" si="90"/>
        <v>43.24808044</v>
      </c>
      <c r="R32" s="18">
        <f t="shared" si="90"/>
        <v>43.24808044</v>
      </c>
      <c r="AC32" s="18">
        <f t="shared" ref="AC32:AJ32" si="91">($O32*T$3+$P32*T$4+$Q32*T$5+$R32*T$6)+T$9</f>
        <v>129.9942413</v>
      </c>
      <c r="AD32" s="18">
        <f t="shared" si="91"/>
        <v>129.9942413</v>
      </c>
      <c r="AE32" s="18">
        <f t="shared" si="91"/>
        <v>129.9942413</v>
      </c>
      <c r="AF32" s="18">
        <f t="shared" si="91"/>
        <v>129.9942413</v>
      </c>
      <c r="AG32" s="18">
        <f t="shared" si="91"/>
        <v>129.9942413</v>
      </c>
      <c r="AH32" s="18">
        <f t="shared" si="91"/>
        <v>129.9942413</v>
      </c>
      <c r="AI32" s="18">
        <f t="shared" si="91"/>
        <v>129.9942413</v>
      </c>
      <c r="AJ32" s="18">
        <f t="shared" si="91"/>
        <v>129.9942413</v>
      </c>
    </row>
    <row r="33">
      <c r="A33" s="15">
        <f t="shared" si="7"/>
        <v>31</v>
      </c>
      <c r="B33" s="25">
        <v>52.3639299055264</v>
      </c>
      <c r="C33" s="25">
        <v>4.94519548996649</v>
      </c>
      <c r="J33" s="18">
        <f t="shared" ref="J33:M33" si="92">($B33*E$3+$C33*E$4)+E$8</f>
        <v>43.23184405</v>
      </c>
      <c r="K33" s="18">
        <f t="shared" si="92"/>
        <v>43.23184405</v>
      </c>
      <c r="L33" s="18">
        <f t="shared" si="92"/>
        <v>43.23184405</v>
      </c>
      <c r="M33" s="18">
        <f t="shared" si="92"/>
        <v>43.23184405</v>
      </c>
      <c r="O33" s="18">
        <f t="shared" ref="O33:R33" si="93">max(0,J33)</f>
        <v>43.23184405</v>
      </c>
      <c r="P33" s="18">
        <f t="shared" si="93"/>
        <v>43.23184405</v>
      </c>
      <c r="Q33" s="18">
        <f t="shared" si="93"/>
        <v>43.23184405</v>
      </c>
      <c r="R33" s="18">
        <f t="shared" si="93"/>
        <v>43.23184405</v>
      </c>
      <c r="AC33" s="18">
        <f t="shared" ref="AC33:AJ33" si="94">($O33*T$3+$P33*T$4+$Q33*T$5+$R33*T$6)+T$9</f>
        <v>129.9455321</v>
      </c>
      <c r="AD33" s="18">
        <f t="shared" si="94"/>
        <v>129.9455321</v>
      </c>
      <c r="AE33" s="18">
        <f t="shared" si="94"/>
        <v>129.9455321</v>
      </c>
      <c r="AF33" s="18">
        <f t="shared" si="94"/>
        <v>129.9455321</v>
      </c>
      <c r="AG33" s="18">
        <f t="shared" si="94"/>
        <v>129.9455321</v>
      </c>
      <c r="AH33" s="18">
        <f t="shared" si="94"/>
        <v>129.9455321</v>
      </c>
      <c r="AI33" s="18">
        <f t="shared" si="94"/>
        <v>129.9455321</v>
      </c>
      <c r="AJ33" s="18">
        <f t="shared" si="94"/>
        <v>129.9455321</v>
      </c>
    </row>
    <row r="34">
      <c r="A34" s="15">
        <f t="shared" si="7"/>
        <v>32</v>
      </c>
      <c r="B34" s="25">
        <v>52.3698357416097</v>
      </c>
      <c r="C34" s="25">
        <v>4.86111535685979</v>
      </c>
      <c r="J34" s="18">
        <f t="shared" ref="J34:M34" si="95">($B34*E$3+$C34*E$4)+E$8</f>
        <v>43.17321332</v>
      </c>
      <c r="K34" s="18">
        <f t="shared" si="95"/>
        <v>43.17321332</v>
      </c>
      <c r="L34" s="18">
        <f t="shared" si="95"/>
        <v>43.17321332</v>
      </c>
      <c r="M34" s="18">
        <f t="shared" si="95"/>
        <v>43.17321332</v>
      </c>
      <c r="O34" s="18">
        <f t="shared" ref="O34:R34" si="96">max(0,J34)</f>
        <v>43.17321332</v>
      </c>
      <c r="P34" s="18">
        <f t="shared" si="96"/>
        <v>43.17321332</v>
      </c>
      <c r="Q34" s="18">
        <f t="shared" si="96"/>
        <v>43.17321332</v>
      </c>
      <c r="R34" s="18">
        <f t="shared" si="96"/>
        <v>43.17321332</v>
      </c>
      <c r="AC34" s="18">
        <f t="shared" ref="AC34:AJ34" si="97">($O34*T$3+$P34*T$4+$Q34*T$5+$R34*T$6)+T$9</f>
        <v>129.76964</v>
      </c>
      <c r="AD34" s="18">
        <f t="shared" si="97"/>
        <v>129.76964</v>
      </c>
      <c r="AE34" s="18">
        <f t="shared" si="97"/>
        <v>129.76964</v>
      </c>
      <c r="AF34" s="18">
        <f t="shared" si="97"/>
        <v>129.76964</v>
      </c>
      <c r="AG34" s="18">
        <f t="shared" si="97"/>
        <v>129.76964</v>
      </c>
      <c r="AH34" s="18">
        <f t="shared" si="97"/>
        <v>129.76964</v>
      </c>
      <c r="AI34" s="18">
        <f t="shared" si="97"/>
        <v>129.76964</v>
      </c>
      <c r="AJ34" s="18">
        <f t="shared" si="97"/>
        <v>129.76964</v>
      </c>
    </row>
    <row r="35">
      <c r="A35" s="15">
        <f t="shared" si="7"/>
        <v>33</v>
      </c>
      <c r="B35" s="25">
        <v>52.3559491369183</v>
      </c>
      <c r="C35" s="25">
        <v>4.83514048687817</v>
      </c>
      <c r="J35" s="18">
        <f t="shared" ref="J35:M35" si="98">($B35*E$3+$C35*E$4)+E$8</f>
        <v>43.14331722</v>
      </c>
      <c r="K35" s="18">
        <f t="shared" si="98"/>
        <v>43.14331722</v>
      </c>
      <c r="L35" s="18">
        <f t="shared" si="98"/>
        <v>43.14331722</v>
      </c>
      <c r="M35" s="18">
        <f t="shared" si="98"/>
        <v>43.14331722</v>
      </c>
      <c r="O35" s="18">
        <f t="shared" ref="O35:R35" si="99">max(0,J35)</f>
        <v>43.14331722</v>
      </c>
      <c r="P35" s="18">
        <f t="shared" si="99"/>
        <v>43.14331722</v>
      </c>
      <c r="Q35" s="18">
        <f t="shared" si="99"/>
        <v>43.14331722</v>
      </c>
      <c r="R35" s="18">
        <f t="shared" si="99"/>
        <v>43.14331722</v>
      </c>
      <c r="AC35" s="18">
        <f t="shared" ref="AC35:AJ35" si="100">($O35*T$3+$P35*T$4+$Q35*T$5+$R35*T$6)+T$9</f>
        <v>129.6799517</v>
      </c>
      <c r="AD35" s="18">
        <f t="shared" si="100"/>
        <v>129.6799517</v>
      </c>
      <c r="AE35" s="18">
        <f t="shared" si="100"/>
        <v>129.6799517</v>
      </c>
      <c r="AF35" s="18">
        <f t="shared" si="100"/>
        <v>129.6799517</v>
      </c>
      <c r="AG35" s="18">
        <f t="shared" si="100"/>
        <v>129.6799517</v>
      </c>
      <c r="AH35" s="18">
        <f t="shared" si="100"/>
        <v>129.6799517</v>
      </c>
      <c r="AI35" s="18">
        <f t="shared" si="100"/>
        <v>129.6799517</v>
      </c>
      <c r="AJ35" s="18">
        <f t="shared" si="100"/>
        <v>129.6799517</v>
      </c>
    </row>
    <row r="36">
      <c r="A36" s="15">
        <f t="shared" si="7"/>
        <v>34</v>
      </c>
      <c r="B36" s="25">
        <v>52.376331996159</v>
      </c>
      <c r="C36" s="25">
        <v>4.79439891349279</v>
      </c>
      <c r="J36" s="18">
        <f t="shared" ref="J36:M36" si="101">($B36*E$3+$C36*E$4)+E$8</f>
        <v>43.12804818</v>
      </c>
      <c r="K36" s="18">
        <f t="shared" si="101"/>
        <v>43.12804818</v>
      </c>
      <c r="L36" s="18">
        <f t="shared" si="101"/>
        <v>43.12804818</v>
      </c>
      <c r="M36" s="18">
        <f t="shared" si="101"/>
        <v>43.12804818</v>
      </c>
      <c r="O36" s="18">
        <f t="shared" ref="O36:R36" si="102">max(0,J36)</f>
        <v>43.12804818</v>
      </c>
      <c r="P36" s="18">
        <f t="shared" si="102"/>
        <v>43.12804818</v>
      </c>
      <c r="Q36" s="18">
        <f t="shared" si="102"/>
        <v>43.12804818</v>
      </c>
      <c r="R36" s="18">
        <f t="shared" si="102"/>
        <v>43.12804818</v>
      </c>
      <c r="AC36" s="18">
        <f t="shared" ref="AC36:AJ36" si="103">($O36*T$3+$P36*T$4+$Q36*T$5+$R36*T$6)+T$9</f>
        <v>129.6341445</v>
      </c>
      <c r="AD36" s="18">
        <f t="shared" si="103"/>
        <v>129.6341445</v>
      </c>
      <c r="AE36" s="18">
        <f t="shared" si="103"/>
        <v>129.6341445</v>
      </c>
      <c r="AF36" s="18">
        <f t="shared" si="103"/>
        <v>129.6341445</v>
      </c>
      <c r="AG36" s="18">
        <f t="shared" si="103"/>
        <v>129.6341445</v>
      </c>
      <c r="AH36" s="18">
        <f t="shared" si="103"/>
        <v>129.6341445</v>
      </c>
      <c r="AI36" s="18">
        <f t="shared" si="103"/>
        <v>129.6341445</v>
      </c>
      <c r="AJ36" s="18">
        <f t="shared" si="103"/>
        <v>129.6341445</v>
      </c>
    </row>
    <row r="37">
      <c r="A37" s="15">
        <f t="shared" si="7"/>
        <v>35</v>
      </c>
      <c r="B37" s="25">
        <v>52.3819942328573</v>
      </c>
      <c r="C37" s="25">
        <v>4.80917270824544</v>
      </c>
      <c r="J37" s="18">
        <f t="shared" ref="J37:M37" si="104">($B37*E$3+$C37*E$4)+E$8</f>
        <v>43.14337521</v>
      </c>
      <c r="K37" s="18">
        <f t="shared" si="104"/>
        <v>43.14337521</v>
      </c>
      <c r="L37" s="18">
        <f t="shared" si="104"/>
        <v>43.14337521</v>
      </c>
      <c r="M37" s="18">
        <f t="shared" si="104"/>
        <v>43.14337521</v>
      </c>
      <c r="O37" s="18">
        <f t="shared" ref="O37:R37" si="105">max(0,J37)</f>
        <v>43.14337521</v>
      </c>
      <c r="P37" s="18">
        <f t="shared" si="105"/>
        <v>43.14337521</v>
      </c>
      <c r="Q37" s="18">
        <f t="shared" si="105"/>
        <v>43.14337521</v>
      </c>
      <c r="R37" s="18">
        <f t="shared" si="105"/>
        <v>43.14337521</v>
      </c>
      <c r="AC37" s="18">
        <f t="shared" ref="AC37:AJ37" si="106">($O37*T$3+$P37*T$4+$Q37*T$5+$R37*T$6)+T$9</f>
        <v>129.6801256</v>
      </c>
      <c r="AD37" s="18">
        <f t="shared" si="106"/>
        <v>129.6801256</v>
      </c>
      <c r="AE37" s="18">
        <f t="shared" si="106"/>
        <v>129.6801256</v>
      </c>
      <c r="AF37" s="18">
        <f t="shared" si="106"/>
        <v>129.6801256</v>
      </c>
      <c r="AG37" s="18">
        <f t="shared" si="106"/>
        <v>129.6801256</v>
      </c>
      <c r="AH37" s="18">
        <f t="shared" si="106"/>
        <v>129.6801256</v>
      </c>
      <c r="AI37" s="18">
        <f t="shared" si="106"/>
        <v>129.6801256</v>
      </c>
      <c r="AJ37" s="18">
        <f t="shared" si="106"/>
        <v>129.6801256</v>
      </c>
    </row>
    <row r="38">
      <c r="A38" s="15">
        <f t="shared" si="7"/>
        <v>36</v>
      </c>
      <c r="B38" s="25">
        <v>52.3731387099318</v>
      </c>
      <c r="C38" s="25">
        <v>4.85054140473137</v>
      </c>
      <c r="J38" s="18">
        <f t="shared" ref="J38:M38" si="107">($B38*E$3+$C38*E$4)+E$8</f>
        <v>43.16776009</v>
      </c>
      <c r="K38" s="18">
        <f t="shared" si="107"/>
        <v>43.16776009</v>
      </c>
      <c r="L38" s="18">
        <f t="shared" si="107"/>
        <v>43.16776009</v>
      </c>
      <c r="M38" s="18">
        <f t="shared" si="107"/>
        <v>43.16776009</v>
      </c>
      <c r="O38" s="18">
        <f t="shared" ref="O38:R38" si="108">max(0,J38)</f>
        <v>43.16776009</v>
      </c>
      <c r="P38" s="18">
        <f t="shared" si="108"/>
        <v>43.16776009</v>
      </c>
      <c r="Q38" s="18">
        <f t="shared" si="108"/>
        <v>43.16776009</v>
      </c>
      <c r="R38" s="18">
        <f t="shared" si="108"/>
        <v>43.16776009</v>
      </c>
      <c r="AC38" s="18">
        <f t="shared" ref="AC38:AJ38" si="109">($O38*T$3+$P38*T$4+$Q38*T$5+$R38*T$6)+T$9</f>
        <v>129.7532803</v>
      </c>
      <c r="AD38" s="18">
        <f t="shared" si="109"/>
        <v>129.7532803</v>
      </c>
      <c r="AE38" s="18">
        <f t="shared" si="109"/>
        <v>129.7532803</v>
      </c>
      <c r="AF38" s="18">
        <f t="shared" si="109"/>
        <v>129.7532803</v>
      </c>
      <c r="AG38" s="18">
        <f t="shared" si="109"/>
        <v>129.7532803</v>
      </c>
      <c r="AH38" s="18">
        <f t="shared" si="109"/>
        <v>129.7532803</v>
      </c>
      <c r="AI38" s="18">
        <f t="shared" si="109"/>
        <v>129.7532803</v>
      </c>
      <c r="AJ38" s="18">
        <f t="shared" si="109"/>
        <v>129.7532803</v>
      </c>
    </row>
    <row r="39">
      <c r="A39" s="15">
        <f t="shared" si="7"/>
        <v>37</v>
      </c>
      <c r="B39" s="25">
        <v>52.34219499868</v>
      </c>
      <c r="C39" s="25">
        <v>4.78495798311861</v>
      </c>
      <c r="J39" s="18">
        <f t="shared" ref="J39:M39" si="110">($B39*E$3+$C39*E$4)+E$8</f>
        <v>43.09536474</v>
      </c>
      <c r="K39" s="18">
        <f t="shared" si="110"/>
        <v>43.09536474</v>
      </c>
      <c r="L39" s="18">
        <f t="shared" si="110"/>
        <v>43.09536474</v>
      </c>
      <c r="M39" s="18">
        <f t="shared" si="110"/>
        <v>43.09536474</v>
      </c>
      <c r="O39" s="18">
        <f t="shared" ref="O39:R39" si="111">max(0,J39)</f>
        <v>43.09536474</v>
      </c>
      <c r="P39" s="18">
        <f t="shared" si="111"/>
        <v>43.09536474</v>
      </c>
      <c r="Q39" s="18">
        <f t="shared" si="111"/>
        <v>43.09536474</v>
      </c>
      <c r="R39" s="18">
        <f t="shared" si="111"/>
        <v>43.09536474</v>
      </c>
      <c r="AC39" s="18">
        <f t="shared" ref="AC39:AJ39" si="112">($O39*T$3+$P39*T$4+$Q39*T$5+$R39*T$6)+T$9</f>
        <v>129.5360942</v>
      </c>
      <c r="AD39" s="18">
        <f t="shared" si="112"/>
        <v>129.5360942</v>
      </c>
      <c r="AE39" s="18">
        <f t="shared" si="112"/>
        <v>129.5360942</v>
      </c>
      <c r="AF39" s="18">
        <f t="shared" si="112"/>
        <v>129.5360942</v>
      </c>
      <c r="AG39" s="18">
        <f t="shared" si="112"/>
        <v>129.5360942</v>
      </c>
      <c r="AH39" s="18">
        <f t="shared" si="112"/>
        <v>129.5360942</v>
      </c>
      <c r="AI39" s="18">
        <f t="shared" si="112"/>
        <v>129.5360942</v>
      </c>
      <c r="AJ39" s="18">
        <f t="shared" si="112"/>
        <v>129.5360942</v>
      </c>
    </row>
    <row r="40">
      <c r="A40" s="15">
        <f t="shared" si="7"/>
        <v>38</v>
      </c>
      <c r="B40" s="25">
        <v>52.3600888966745</v>
      </c>
      <c r="C40" s="25">
        <v>4.82613313676615</v>
      </c>
      <c r="J40" s="18">
        <f t="shared" ref="J40:M40" si="113">($B40*E$3+$C40*E$4)+E$8</f>
        <v>43.13966653</v>
      </c>
      <c r="K40" s="18">
        <f t="shared" si="113"/>
        <v>43.13966653</v>
      </c>
      <c r="L40" s="18">
        <f t="shared" si="113"/>
        <v>43.13966653</v>
      </c>
      <c r="M40" s="18">
        <f t="shared" si="113"/>
        <v>43.13966653</v>
      </c>
      <c r="O40" s="18">
        <f t="shared" ref="O40:R40" si="114">max(0,J40)</f>
        <v>43.13966653</v>
      </c>
      <c r="P40" s="18">
        <f t="shared" si="114"/>
        <v>43.13966653</v>
      </c>
      <c r="Q40" s="18">
        <f t="shared" si="114"/>
        <v>43.13966653</v>
      </c>
      <c r="R40" s="18">
        <f t="shared" si="114"/>
        <v>43.13966653</v>
      </c>
      <c r="AC40" s="18">
        <f t="shared" ref="AC40:AJ40" si="115">($O40*T$3+$P40*T$4+$Q40*T$5+$R40*T$6)+T$9</f>
        <v>129.6689996</v>
      </c>
      <c r="AD40" s="18">
        <f t="shared" si="115"/>
        <v>129.6689996</v>
      </c>
      <c r="AE40" s="18">
        <f t="shared" si="115"/>
        <v>129.6689996</v>
      </c>
      <c r="AF40" s="18">
        <f t="shared" si="115"/>
        <v>129.6689996</v>
      </c>
      <c r="AG40" s="18">
        <f t="shared" si="115"/>
        <v>129.6689996</v>
      </c>
      <c r="AH40" s="18">
        <f t="shared" si="115"/>
        <v>129.6689996</v>
      </c>
      <c r="AI40" s="18">
        <f t="shared" si="115"/>
        <v>129.6689996</v>
      </c>
      <c r="AJ40" s="18">
        <f t="shared" si="115"/>
        <v>129.6689996</v>
      </c>
    </row>
    <row r="41">
      <c r="A41" s="15">
        <f t="shared" si="7"/>
        <v>39</v>
      </c>
      <c r="B41" s="25">
        <v>52.3715459370686</v>
      </c>
      <c r="C41" s="25">
        <v>4.85457617151321</v>
      </c>
      <c r="J41" s="18">
        <f t="shared" ref="J41:M41" si="116">($B41*E$3+$C41*E$4)+E$8</f>
        <v>43.16959158</v>
      </c>
      <c r="K41" s="18">
        <f t="shared" si="116"/>
        <v>43.16959158</v>
      </c>
      <c r="L41" s="18">
        <f t="shared" si="116"/>
        <v>43.16959158</v>
      </c>
      <c r="M41" s="18">
        <f t="shared" si="116"/>
        <v>43.16959158</v>
      </c>
      <c r="O41" s="18">
        <f t="shared" ref="O41:R41" si="117">max(0,J41)</f>
        <v>43.16959158</v>
      </c>
      <c r="P41" s="18">
        <f t="shared" si="117"/>
        <v>43.16959158</v>
      </c>
      <c r="Q41" s="18">
        <f t="shared" si="117"/>
        <v>43.16959158</v>
      </c>
      <c r="R41" s="18">
        <f t="shared" si="117"/>
        <v>43.16959158</v>
      </c>
      <c r="AC41" s="18">
        <f t="shared" ref="AC41:AJ41" si="118">($O41*T$3+$P41*T$4+$Q41*T$5+$R41*T$6)+T$9</f>
        <v>129.7587747</v>
      </c>
      <c r="AD41" s="18">
        <f t="shared" si="118"/>
        <v>129.7587747</v>
      </c>
      <c r="AE41" s="18">
        <f t="shared" si="118"/>
        <v>129.7587747</v>
      </c>
      <c r="AF41" s="18">
        <f t="shared" si="118"/>
        <v>129.7587747</v>
      </c>
      <c r="AG41" s="18">
        <f t="shared" si="118"/>
        <v>129.7587747</v>
      </c>
      <c r="AH41" s="18">
        <f t="shared" si="118"/>
        <v>129.7587747</v>
      </c>
      <c r="AI41" s="18">
        <f t="shared" si="118"/>
        <v>129.7587747</v>
      </c>
      <c r="AJ41" s="18">
        <f t="shared" si="118"/>
        <v>129.7587747</v>
      </c>
    </row>
    <row r="42">
      <c r="A42" s="15">
        <f t="shared" si="7"/>
        <v>40</v>
      </c>
      <c r="B42" s="25">
        <v>52.3399313566875</v>
      </c>
      <c r="C42" s="25">
        <v>4.89220934768736</v>
      </c>
      <c r="J42" s="18">
        <f t="shared" ref="J42:M42" si="119">($B42*E$3+$C42*E$4)+E$8</f>
        <v>43.17410553</v>
      </c>
      <c r="K42" s="18">
        <f t="shared" si="119"/>
        <v>43.17410553</v>
      </c>
      <c r="L42" s="18">
        <f t="shared" si="119"/>
        <v>43.17410553</v>
      </c>
      <c r="M42" s="18">
        <f t="shared" si="119"/>
        <v>43.17410553</v>
      </c>
      <c r="O42" s="18">
        <f t="shared" ref="O42:R42" si="120">max(0,J42)</f>
        <v>43.17410553</v>
      </c>
      <c r="P42" s="18">
        <f t="shared" si="120"/>
        <v>43.17410553</v>
      </c>
      <c r="Q42" s="18">
        <f t="shared" si="120"/>
        <v>43.17410553</v>
      </c>
      <c r="R42" s="18">
        <f t="shared" si="120"/>
        <v>43.17410553</v>
      </c>
      <c r="AC42" s="18">
        <f t="shared" ref="AC42:AJ42" si="121">($O42*T$3+$P42*T$4+$Q42*T$5+$R42*T$6)+T$9</f>
        <v>129.7723166</v>
      </c>
      <c r="AD42" s="18">
        <f t="shared" si="121"/>
        <v>129.7723166</v>
      </c>
      <c r="AE42" s="18">
        <f t="shared" si="121"/>
        <v>129.7723166</v>
      </c>
      <c r="AF42" s="18">
        <f t="shared" si="121"/>
        <v>129.7723166</v>
      </c>
      <c r="AG42" s="18">
        <f t="shared" si="121"/>
        <v>129.7723166</v>
      </c>
      <c r="AH42" s="18">
        <f t="shared" si="121"/>
        <v>129.7723166</v>
      </c>
      <c r="AI42" s="18">
        <f t="shared" si="121"/>
        <v>129.7723166</v>
      </c>
      <c r="AJ42" s="18">
        <f t="shared" si="121"/>
        <v>129.7723166</v>
      </c>
    </row>
    <row r="43">
      <c r="A43" s="15">
        <f t="shared" si="7"/>
        <v>41</v>
      </c>
      <c r="B43" s="25">
        <v>52.3464796338115</v>
      </c>
      <c r="C43" s="25">
        <v>4.80108967710146</v>
      </c>
      <c r="J43" s="18">
        <f t="shared" ref="J43:M43" si="122">($B43*E$3+$C43*E$4)+E$8</f>
        <v>43.11067698</v>
      </c>
      <c r="K43" s="18">
        <f t="shared" si="122"/>
        <v>43.11067698</v>
      </c>
      <c r="L43" s="18">
        <f t="shared" si="122"/>
        <v>43.11067698</v>
      </c>
      <c r="M43" s="18">
        <f t="shared" si="122"/>
        <v>43.11067698</v>
      </c>
      <c r="O43" s="18">
        <f t="shared" ref="O43:R43" si="123">max(0,J43)</f>
        <v>43.11067698</v>
      </c>
      <c r="P43" s="18">
        <f t="shared" si="123"/>
        <v>43.11067698</v>
      </c>
      <c r="Q43" s="18">
        <f t="shared" si="123"/>
        <v>43.11067698</v>
      </c>
      <c r="R43" s="18">
        <f t="shared" si="123"/>
        <v>43.11067698</v>
      </c>
      <c r="AC43" s="18">
        <f t="shared" ref="AC43:AJ43" si="124">($O43*T$3+$P43*T$4+$Q43*T$5+$R43*T$6)+T$9</f>
        <v>129.5820309</v>
      </c>
      <c r="AD43" s="18">
        <f t="shared" si="124"/>
        <v>129.5820309</v>
      </c>
      <c r="AE43" s="18">
        <f t="shared" si="124"/>
        <v>129.5820309</v>
      </c>
      <c r="AF43" s="18">
        <f t="shared" si="124"/>
        <v>129.5820309</v>
      </c>
      <c r="AG43" s="18">
        <f t="shared" si="124"/>
        <v>129.5820309</v>
      </c>
      <c r="AH43" s="18">
        <f t="shared" si="124"/>
        <v>129.5820309</v>
      </c>
      <c r="AI43" s="18">
        <f t="shared" si="124"/>
        <v>129.5820309</v>
      </c>
      <c r="AJ43" s="18">
        <f t="shared" si="124"/>
        <v>129.5820309</v>
      </c>
    </row>
    <row r="44">
      <c r="A44" s="15">
        <f t="shared" si="7"/>
        <v>42</v>
      </c>
      <c r="B44" s="25">
        <v>52.3805195293598</v>
      </c>
      <c r="C44" s="25">
        <v>4.96058686333053</v>
      </c>
      <c r="J44" s="18">
        <f t="shared" ref="J44:M44" si="125">($B44*E$3+$C44*E$4)+E$8</f>
        <v>43.25582979</v>
      </c>
      <c r="K44" s="18">
        <f t="shared" si="125"/>
        <v>43.25582979</v>
      </c>
      <c r="L44" s="18">
        <f t="shared" si="125"/>
        <v>43.25582979</v>
      </c>
      <c r="M44" s="18">
        <f t="shared" si="125"/>
        <v>43.25582979</v>
      </c>
      <c r="O44" s="18">
        <f t="shared" ref="O44:R44" si="126">max(0,J44)</f>
        <v>43.25582979</v>
      </c>
      <c r="P44" s="18">
        <f t="shared" si="126"/>
        <v>43.25582979</v>
      </c>
      <c r="Q44" s="18">
        <f t="shared" si="126"/>
        <v>43.25582979</v>
      </c>
      <c r="R44" s="18">
        <f t="shared" si="126"/>
        <v>43.25582979</v>
      </c>
      <c r="AC44" s="18">
        <f t="shared" ref="AC44:AJ44" si="127">($O44*T$3+$P44*T$4+$Q44*T$5+$R44*T$6)+T$9</f>
        <v>130.0174894</v>
      </c>
      <c r="AD44" s="18">
        <f t="shared" si="127"/>
        <v>130.0174894</v>
      </c>
      <c r="AE44" s="18">
        <f t="shared" si="127"/>
        <v>130.0174894</v>
      </c>
      <c r="AF44" s="18">
        <f t="shared" si="127"/>
        <v>130.0174894</v>
      </c>
      <c r="AG44" s="18">
        <f t="shared" si="127"/>
        <v>130.0174894</v>
      </c>
      <c r="AH44" s="18">
        <f t="shared" si="127"/>
        <v>130.0174894</v>
      </c>
      <c r="AI44" s="18">
        <f t="shared" si="127"/>
        <v>130.0174894</v>
      </c>
      <c r="AJ44" s="18">
        <f t="shared" si="127"/>
        <v>130.0174894</v>
      </c>
    </row>
    <row r="45">
      <c r="A45" s="15">
        <f t="shared" si="7"/>
        <v>43</v>
      </c>
      <c r="B45" s="25">
        <v>52.359770207732</v>
      </c>
      <c r="C45" s="25">
        <v>4.88046147120418</v>
      </c>
      <c r="J45" s="18">
        <f t="shared" ref="J45:M45" si="128">($B45*E$3+$C45*E$4)+E$8</f>
        <v>43.18017376</v>
      </c>
      <c r="K45" s="18">
        <f t="shared" si="128"/>
        <v>43.18017376</v>
      </c>
      <c r="L45" s="18">
        <f t="shared" si="128"/>
        <v>43.18017376</v>
      </c>
      <c r="M45" s="18">
        <f t="shared" si="128"/>
        <v>43.18017376</v>
      </c>
      <c r="O45" s="18">
        <f t="shared" ref="O45:R45" si="129">max(0,J45)</f>
        <v>43.18017376</v>
      </c>
      <c r="P45" s="18">
        <f t="shared" si="129"/>
        <v>43.18017376</v>
      </c>
      <c r="Q45" s="18">
        <f t="shared" si="129"/>
        <v>43.18017376</v>
      </c>
      <c r="R45" s="18">
        <f t="shared" si="129"/>
        <v>43.18017376</v>
      </c>
      <c r="AC45" s="18">
        <f t="shared" ref="AC45:AJ45" si="130">($O45*T$3+$P45*T$4+$Q45*T$5+$R45*T$6)+T$9</f>
        <v>129.7905213</v>
      </c>
      <c r="AD45" s="18">
        <f t="shared" si="130"/>
        <v>129.7905213</v>
      </c>
      <c r="AE45" s="18">
        <f t="shared" si="130"/>
        <v>129.7905213</v>
      </c>
      <c r="AF45" s="18">
        <f t="shared" si="130"/>
        <v>129.7905213</v>
      </c>
      <c r="AG45" s="18">
        <f t="shared" si="130"/>
        <v>129.7905213</v>
      </c>
      <c r="AH45" s="18">
        <f t="shared" si="130"/>
        <v>129.7905213</v>
      </c>
      <c r="AI45" s="18">
        <f t="shared" si="130"/>
        <v>129.7905213</v>
      </c>
      <c r="AJ45" s="18">
        <f t="shared" si="130"/>
        <v>129.7905213</v>
      </c>
    </row>
    <row r="46">
      <c r="A46" s="15">
        <f t="shared" si="7"/>
        <v>44</v>
      </c>
      <c r="B46" s="25">
        <v>52.353487374164</v>
      </c>
      <c r="C46" s="25">
        <v>4.9337780270571</v>
      </c>
      <c r="J46" s="18">
        <f t="shared" ref="J46:M46" si="131">($B46*E$3+$C46*E$4)+E$8</f>
        <v>43.21544905</v>
      </c>
      <c r="K46" s="18">
        <f t="shared" si="131"/>
        <v>43.21544905</v>
      </c>
      <c r="L46" s="18">
        <f t="shared" si="131"/>
        <v>43.21544905</v>
      </c>
      <c r="M46" s="18">
        <f t="shared" si="131"/>
        <v>43.21544905</v>
      </c>
      <c r="O46" s="18">
        <f t="shared" ref="O46:R46" si="132">max(0,J46)</f>
        <v>43.21544905</v>
      </c>
      <c r="P46" s="18">
        <f t="shared" si="132"/>
        <v>43.21544905</v>
      </c>
      <c r="Q46" s="18">
        <f t="shared" si="132"/>
        <v>43.21544905</v>
      </c>
      <c r="R46" s="18">
        <f t="shared" si="132"/>
        <v>43.21544905</v>
      </c>
      <c r="AC46" s="18">
        <f t="shared" ref="AC46:AJ46" si="133">($O46*T$3+$P46*T$4+$Q46*T$5+$R46*T$6)+T$9</f>
        <v>129.8963472</v>
      </c>
      <c r="AD46" s="18">
        <f t="shared" si="133"/>
        <v>129.8963472</v>
      </c>
      <c r="AE46" s="18">
        <f t="shared" si="133"/>
        <v>129.8963472</v>
      </c>
      <c r="AF46" s="18">
        <f t="shared" si="133"/>
        <v>129.8963472</v>
      </c>
      <c r="AG46" s="18">
        <f t="shared" si="133"/>
        <v>129.8963472</v>
      </c>
      <c r="AH46" s="18">
        <f t="shared" si="133"/>
        <v>129.8963472</v>
      </c>
      <c r="AI46" s="18">
        <f t="shared" si="133"/>
        <v>129.8963472</v>
      </c>
      <c r="AJ46" s="18">
        <f t="shared" si="133"/>
        <v>129.8963472</v>
      </c>
    </row>
    <row r="47">
      <c r="A47" s="15">
        <f t="shared" si="7"/>
        <v>45</v>
      </c>
      <c r="B47" s="25">
        <v>52.3849726325682</v>
      </c>
      <c r="C47" s="25">
        <v>4.83785262243292</v>
      </c>
      <c r="J47" s="18">
        <f t="shared" ref="J47:M47" si="134">($B47*E$3+$C47*E$4)+E$8</f>
        <v>43.16711894</v>
      </c>
      <c r="K47" s="18">
        <f t="shared" si="134"/>
        <v>43.16711894</v>
      </c>
      <c r="L47" s="18">
        <f t="shared" si="134"/>
        <v>43.16711894</v>
      </c>
      <c r="M47" s="18">
        <f t="shared" si="134"/>
        <v>43.16711894</v>
      </c>
      <c r="O47" s="18">
        <f t="shared" ref="O47:R47" si="135">max(0,J47)</f>
        <v>43.16711894</v>
      </c>
      <c r="P47" s="18">
        <f t="shared" si="135"/>
        <v>43.16711894</v>
      </c>
      <c r="Q47" s="18">
        <f t="shared" si="135"/>
        <v>43.16711894</v>
      </c>
      <c r="R47" s="18">
        <f t="shared" si="135"/>
        <v>43.16711894</v>
      </c>
      <c r="AC47" s="18">
        <f t="shared" ref="AC47:AJ47" si="136">($O47*T$3+$P47*T$4+$Q47*T$5+$R47*T$6)+T$9</f>
        <v>129.7513568</v>
      </c>
      <c r="AD47" s="18">
        <f t="shared" si="136"/>
        <v>129.7513568</v>
      </c>
      <c r="AE47" s="18">
        <f t="shared" si="136"/>
        <v>129.7513568</v>
      </c>
      <c r="AF47" s="18">
        <f t="shared" si="136"/>
        <v>129.7513568</v>
      </c>
      <c r="AG47" s="18">
        <f t="shared" si="136"/>
        <v>129.7513568</v>
      </c>
      <c r="AH47" s="18">
        <f t="shared" si="136"/>
        <v>129.7513568</v>
      </c>
      <c r="AI47" s="18">
        <f t="shared" si="136"/>
        <v>129.7513568</v>
      </c>
      <c r="AJ47" s="18">
        <f t="shared" si="136"/>
        <v>129.7513568</v>
      </c>
    </row>
    <row r="48">
      <c r="A48" s="15">
        <f t="shared" si="7"/>
        <v>46</v>
      </c>
      <c r="B48" s="25">
        <v>52.3501114237129</v>
      </c>
      <c r="C48" s="25">
        <v>4.95270806878077</v>
      </c>
      <c r="J48" s="18">
        <f t="shared" ref="J48:M48" si="137">($B48*E$3+$C48*E$4)+E$8</f>
        <v>43.22711462</v>
      </c>
      <c r="K48" s="18">
        <f t="shared" si="137"/>
        <v>43.22711462</v>
      </c>
      <c r="L48" s="18">
        <f t="shared" si="137"/>
        <v>43.22711462</v>
      </c>
      <c r="M48" s="18">
        <f t="shared" si="137"/>
        <v>43.22711462</v>
      </c>
      <c r="O48" s="18">
        <f t="shared" ref="O48:R48" si="138">max(0,J48)</f>
        <v>43.22711462</v>
      </c>
      <c r="P48" s="18">
        <f t="shared" si="138"/>
        <v>43.22711462</v>
      </c>
      <c r="Q48" s="18">
        <f t="shared" si="138"/>
        <v>43.22711462</v>
      </c>
      <c r="R48" s="18">
        <f t="shared" si="138"/>
        <v>43.22711462</v>
      </c>
      <c r="AC48" s="18">
        <f t="shared" ref="AC48:AJ48" si="139">($O48*T$3+$P48*T$4+$Q48*T$5+$R48*T$6)+T$9</f>
        <v>129.9313439</v>
      </c>
      <c r="AD48" s="18">
        <f t="shared" si="139"/>
        <v>129.9313439</v>
      </c>
      <c r="AE48" s="18">
        <f t="shared" si="139"/>
        <v>129.9313439</v>
      </c>
      <c r="AF48" s="18">
        <f t="shared" si="139"/>
        <v>129.9313439</v>
      </c>
      <c r="AG48" s="18">
        <f t="shared" si="139"/>
        <v>129.9313439</v>
      </c>
      <c r="AH48" s="18">
        <f t="shared" si="139"/>
        <v>129.9313439</v>
      </c>
      <c r="AI48" s="18">
        <f t="shared" si="139"/>
        <v>129.9313439</v>
      </c>
      <c r="AJ48" s="18">
        <f t="shared" si="139"/>
        <v>129.9313439</v>
      </c>
    </row>
    <row r="49">
      <c r="A49" s="15">
        <f t="shared" si="7"/>
        <v>47</v>
      </c>
      <c r="B49" s="25">
        <v>52.3838496616577</v>
      </c>
      <c r="C49" s="25">
        <v>4.89958881158643</v>
      </c>
      <c r="J49" s="18">
        <f t="shared" ref="J49:M49" si="140">($B49*E$3+$C49*E$4)+E$8</f>
        <v>43.21257885</v>
      </c>
      <c r="K49" s="18">
        <f t="shared" si="140"/>
        <v>43.21257885</v>
      </c>
      <c r="L49" s="18">
        <f t="shared" si="140"/>
        <v>43.21257885</v>
      </c>
      <c r="M49" s="18">
        <f t="shared" si="140"/>
        <v>43.21257885</v>
      </c>
      <c r="O49" s="18">
        <f t="shared" ref="O49:R49" si="141">max(0,J49)</f>
        <v>43.21257885</v>
      </c>
      <c r="P49" s="18">
        <f t="shared" si="141"/>
        <v>43.21257885</v>
      </c>
      <c r="Q49" s="18">
        <f t="shared" si="141"/>
        <v>43.21257885</v>
      </c>
      <c r="R49" s="18">
        <f t="shared" si="141"/>
        <v>43.21257885</v>
      </c>
      <c r="AC49" s="18">
        <f t="shared" ref="AC49:AJ49" si="142">($O49*T$3+$P49*T$4+$Q49*T$5+$R49*T$6)+T$9</f>
        <v>129.8877366</v>
      </c>
      <c r="AD49" s="18">
        <f t="shared" si="142"/>
        <v>129.8877366</v>
      </c>
      <c r="AE49" s="18">
        <f t="shared" si="142"/>
        <v>129.8877366</v>
      </c>
      <c r="AF49" s="18">
        <f t="shared" si="142"/>
        <v>129.8877366</v>
      </c>
      <c r="AG49" s="18">
        <f t="shared" si="142"/>
        <v>129.8877366</v>
      </c>
      <c r="AH49" s="18">
        <f t="shared" si="142"/>
        <v>129.8877366</v>
      </c>
      <c r="AI49" s="18">
        <f t="shared" si="142"/>
        <v>129.8877366</v>
      </c>
      <c r="AJ49" s="18">
        <f t="shared" si="142"/>
        <v>129.8877366</v>
      </c>
    </row>
    <row r="50">
      <c r="A50" s="15">
        <f t="shared" si="7"/>
        <v>48</v>
      </c>
      <c r="B50" s="25">
        <v>52.3743041023297</v>
      </c>
      <c r="C50" s="25">
        <v>4.85968871519778</v>
      </c>
      <c r="J50" s="18">
        <f t="shared" ref="J50:M50" si="143">($B50*E$3+$C50*E$4)+E$8</f>
        <v>43.17549461</v>
      </c>
      <c r="K50" s="18">
        <f t="shared" si="143"/>
        <v>43.17549461</v>
      </c>
      <c r="L50" s="18">
        <f t="shared" si="143"/>
        <v>43.17549461</v>
      </c>
      <c r="M50" s="18">
        <f t="shared" si="143"/>
        <v>43.17549461</v>
      </c>
      <c r="O50" s="18">
        <f t="shared" ref="O50:R50" si="144">max(0,J50)</f>
        <v>43.17549461</v>
      </c>
      <c r="P50" s="18">
        <f t="shared" si="144"/>
        <v>43.17549461</v>
      </c>
      <c r="Q50" s="18">
        <f t="shared" si="144"/>
        <v>43.17549461</v>
      </c>
      <c r="R50" s="18">
        <f t="shared" si="144"/>
        <v>43.17549461</v>
      </c>
      <c r="AC50" s="18">
        <f t="shared" ref="AC50:AJ50" si="145">($O50*T$3+$P50*T$4+$Q50*T$5+$R50*T$6)+T$9</f>
        <v>129.7764838</v>
      </c>
      <c r="AD50" s="18">
        <f t="shared" si="145"/>
        <v>129.7764838</v>
      </c>
      <c r="AE50" s="18">
        <f t="shared" si="145"/>
        <v>129.7764838</v>
      </c>
      <c r="AF50" s="18">
        <f t="shared" si="145"/>
        <v>129.7764838</v>
      </c>
      <c r="AG50" s="18">
        <f t="shared" si="145"/>
        <v>129.7764838</v>
      </c>
      <c r="AH50" s="18">
        <f t="shared" si="145"/>
        <v>129.7764838</v>
      </c>
      <c r="AI50" s="18">
        <f t="shared" si="145"/>
        <v>129.7764838</v>
      </c>
      <c r="AJ50" s="18">
        <f t="shared" si="145"/>
        <v>129.7764838</v>
      </c>
    </row>
    <row r="51">
      <c r="A51" s="15">
        <f t="shared" si="7"/>
        <v>49</v>
      </c>
      <c r="B51" s="25">
        <v>52.3553546379758</v>
      </c>
      <c r="C51" s="25">
        <v>4.83875603352395</v>
      </c>
      <c r="J51" s="18">
        <f t="shared" ref="J51:M51" si="146">($B51*E$3+$C51*E$4)+E$8</f>
        <v>43.145583</v>
      </c>
      <c r="K51" s="18">
        <f t="shared" si="146"/>
        <v>43.145583</v>
      </c>
      <c r="L51" s="18">
        <f t="shared" si="146"/>
        <v>43.145583</v>
      </c>
      <c r="M51" s="18">
        <f t="shared" si="146"/>
        <v>43.145583</v>
      </c>
      <c r="O51" s="18">
        <f t="shared" ref="O51:R51" si="147">max(0,J51)</f>
        <v>43.145583</v>
      </c>
      <c r="P51" s="18">
        <f t="shared" si="147"/>
        <v>43.145583</v>
      </c>
      <c r="Q51" s="18">
        <f t="shared" si="147"/>
        <v>43.145583</v>
      </c>
      <c r="R51" s="18">
        <f t="shared" si="147"/>
        <v>43.145583</v>
      </c>
      <c r="AC51" s="18">
        <f t="shared" ref="AC51:AJ51" si="148">($O51*T$3+$P51*T$4+$Q51*T$5+$R51*T$6)+T$9</f>
        <v>129.686749</v>
      </c>
      <c r="AD51" s="18">
        <f t="shared" si="148"/>
        <v>129.686749</v>
      </c>
      <c r="AE51" s="18">
        <f t="shared" si="148"/>
        <v>129.686749</v>
      </c>
      <c r="AF51" s="18">
        <f t="shared" si="148"/>
        <v>129.686749</v>
      </c>
      <c r="AG51" s="18">
        <f t="shared" si="148"/>
        <v>129.686749</v>
      </c>
      <c r="AH51" s="18">
        <f t="shared" si="148"/>
        <v>129.686749</v>
      </c>
      <c r="AI51" s="18">
        <f t="shared" si="148"/>
        <v>129.686749</v>
      </c>
      <c r="AJ51" s="18">
        <f t="shared" si="148"/>
        <v>129.686749</v>
      </c>
    </row>
    <row r="52">
      <c r="A52" s="15">
        <f t="shared" si="7"/>
        <v>50</v>
      </c>
      <c r="B52" s="25">
        <v>52.387421087673</v>
      </c>
      <c r="C52" s="25">
        <v>4.92504181474455</v>
      </c>
      <c r="J52" s="18">
        <f t="shared" ref="J52:M52" si="149">($B52*E$3+$C52*E$4)+E$8</f>
        <v>43.23434718</v>
      </c>
      <c r="K52" s="18">
        <f t="shared" si="149"/>
        <v>43.23434718</v>
      </c>
      <c r="L52" s="18">
        <f t="shared" si="149"/>
        <v>43.23434718</v>
      </c>
      <c r="M52" s="18">
        <f t="shared" si="149"/>
        <v>43.23434718</v>
      </c>
      <c r="O52" s="18">
        <f t="shared" ref="O52:R52" si="150">max(0,J52)</f>
        <v>43.23434718</v>
      </c>
      <c r="P52" s="18">
        <f t="shared" si="150"/>
        <v>43.23434718</v>
      </c>
      <c r="Q52" s="18">
        <f t="shared" si="150"/>
        <v>43.23434718</v>
      </c>
      <c r="R52" s="18">
        <f t="shared" si="150"/>
        <v>43.23434718</v>
      </c>
      <c r="AC52" s="18">
        <f t="shared" ref="AC52:AJ52" si="151">($O52*T$3+$P52*T$4+$Q52*T$5+$R52*T$6)+T$9</f>
        <v>129.9530415</v>
      </c>
      <c r="AD52" s="18">
        <f t="shared" si="151"/>
        <v>129.9530415</v>
      </c>
      <c r="AE52" s="18">
        <f t="shared" si="151"/>
        <v>129.9530415</v>
      </c>
      <c r="AF52" s="18">
        <f t="shared" si="151"/>
        <v>129.9530415</v>
      </c>
      <c r="AG52" s="18">
        <f t="shared" si="151"/>
        <v>129.9530415</v>
      </c>
      <c r="AH52" s="18">
        <f t="shared" si="151"/>
        <v>129.9530415</v>
      </c>
      <c r="AI52" s="18">
        <f t="shared" si="151"/>
        <v>129.9530415</v>
      </c>
      <c r="AJ52" s="18">
        <f t="shared" si="151"/>
        <v>129.9530415</v>
      </c>
    </row>
    <row r="53">
      <c r="A53" s="15">
        <f t="shared" si="7"/>
        <v>51</v>
      </c>
      <c r="B53" s="25">
        <v>52.3590172928489</v>
      </c>
      <c r="C53" s="25">
        <v>4.79182576288234</v>
      </c>
      <c r="J53" s="18">
        <f t="shared" ref="J53:M53" si="152">($B53*E$3+$C53*E$4)+E$8</f>
        <v>43.11313229</v>
      </c>
      <c r="K53" s="18">
        <f t="shared" si="152"/>
        <v>43.11313229</v>
      </c>
      <c r="L53" s="18">
        <f t="shared" si="152"/>
        <v>43.11313229</v>
      </c>
      <c r="M53" s="18">
        <f t="shared" si="152"/>
        <v>43.11313229</v>
      </c>
      <c r="O53" s="18">
        <f t="shared" ref="O53:R53" si="153">max(0,J53)</f>
        <v>43.11313229</v>
      </c>
      <c r="P53" s="18">
        <f t="shared" si="153"/>
        <v>43.11313229</v>
      </c>
      <c r="Q53" s="18">
        <f t="shared" si="153"/>
        <v>43.11313229</v>
      </c>
      <c r="R53" s="18">
        <f t="shared" si="153"/>
        <v>43.11313229</v>
      </c>
      <c r="AC53" s="18">
        <f t="shared" ref="AC53:AJ53" si="154">($O53*T$3+$P53*T$4+$Q53*T$5+$R53*T$6)+T$9</f>
        <v>129.5893969</v>
      </c>
      <c r="AD53" s="18">
        <f t="shared" si="154"/>
        <v>129.5893969</v>
      </c>
      <c r="AE53" s="18">
        <f t="shared" si="154"/>
        <v>129.5893969</v>
      </c>
      <c r="AF53" s="18">
        <f t="shared" si="154"/>
        <v>129.5893969</v>
      </c>
      <c r="AG53" s="18">
        <f t="shared" si="154"/>
        <v>129.5893969</v>
      </c>
      <c r="AH53" s="18">
        <f t="shared" si="154"/>
        <v>129.5893969</v>
      </c>
      <c r="AI53" s="18">
        <f t="shared" si="154"/>
        <v>129.5893969</v>
      </c>
      <c r="AJ53" s="18">
        <f t="shared" si="154"/>
        <v>129.5893969</v>
      </c>
    </row>
    <row r="54">
      <c r="A54" s="15">
        <f t="shared" si="7"/>
        <v>52</v>
      </c>
      <c r="B54" s="25">
        <v>52.3780746588653</v>
      </c>
      <c r="C54" s="25">
        <v>4.825111520314</v>
      </c>
      <c r="J54" s="18">
        <f t="shared" ref="J54:M54" si="155">($B54*E$3+$C54*E$4)+E$8</f>
        <v>43.15238963</v>
      </c>
      <c r="K54" s="18">
        <f t="shared" si="155"/>
        <v>43.15238963</v>
      </c>
      <c r="L54" s="18">
        <f t="shared" si="155"/>
        <v>43.15238963</v>
      </c>
      <c r="M54" s="18">
        <f t="shared" si="155"/>
        <v>43.15238963</v>
      </c>
      <c r="O54" s="18">
        <f t="shared" ref="O54:R54" si="156">max(0,J54)</f>
        <v>43.15238963</v>
      </c>
      <c r="P54" s="18">
        <f t="shared" si="156"/>
        <v>43.15238963</v>
      </c>
      <c r="Q54" s="18">
        <f t="shared" si="156"/>
        <v>43.15238963</v>
      </c>
      <c r="R54" s="18">
        <f t="shared" si="156"/>
        <v>43.15238963</v>
      </c>
      <c r="AC54" s="18">
        <f t="shared" ref="AC54:AJ54" si="157">($O54*T$3+$P54*T$4+$Q54*T$5+$R54*T$6)+T$9</f>
        <v>129.7071689</v>
      </c>
      <c r="AD54" s="18">
        <f t="shared" si="157"/>
        <v>129.7071689</v>
      </c>
      <c r="AE54" s="18">
        <f t="shared" si="157"/>
        <v>129.7071689</v>
      </c>
      <c r="AF54" s="18">
        <f t="shared" si="157"/>
        <v>129.7071689</v>
      </c>
      <c r="AG54" s="18">
        <f t="shared" si="157"/>
        <v>129.7071689</v>
      </c>
      <c r="AH54" s="18">
        <f t="shared" si="157"/>
        <v>129.7071689</v>
      </c>
      <c r="AI54" s="18">
        <f t="shared" si="157"/>
        <v>129.7071689</v>
      </c>
      <c r="AJ54" s="18">
        <f t="shared" si="157"/>
        <v>129.7071689</v>
      </c>
    </row>
    <row r="55">
      <c r="A55" s="15">
        <f t="shared" si="7"/>
        <v>53</v>
      </c>
      <c r="B55" s="25">
        <v>52.3480990361612</v>
      </c>
      <c r="C55" s="25">
        <v>4.79778205747279</v>
      </c>
      <c r="J55" s="18">
        <f t="shared" ref="J55:M55" si="158">($B55*E$3+$C55*E$4)+E$8</f>
        <v>43.10941082</v>
      </c>
      <c r="K55" s="18">
        <f t="shared" si="158"/>
        <v>43.10941082</v>
      </c>
      <c r="L55" s="18">
        <f t="shared" si="158"/>
        <v>43.10941082</v>
      </c>
      <c r="M55" s="18">
        <f t="shared" si="158"/>
        <v>43.10941082</v>
      </c>
      <c r="O55" s="18">
        <f t="shared" ref="O55:R55" si="159">max(0,J55)</f>
        <v>43.10941082</v>
      </c>
      <c r="P55" s="18">
        <f t="shared" si="159"/>
        <v>43.10941082</v>
      </c>
      <c r="Q55" s="18">
        <f t="shared" si="159"/>
        <v>43.10941082</v>
      </c>
      <c r="R55" s="18">
        <f t="shared" si="159"/>
        <v>43.10941082</v>
      </c>
      <c r="AC55" s="18">
        <f t="shared" ref="AC55:AJ55" si="160">($O55*T$3+$P55*T$4+$Q55*T$5+$R55*T$6)+T$9</f>
        <v>129.5782325</v>
      </c>
      <c r="AD55" s="18">
        <f t="shared" si="160"/>
        <v>129.5782325</v>
      </c>
      <c r="AE55" s="18">
        <f t="shared" si="160"/>
        <v>129.5782325</v>
      </c>
      <c r="AF55" s="18">
        <f t="shared" si="160"/>
        <v>129.5782325</v>
      </c>
      <c r="AG55" s="18">
        <f t="shared" si="160"/>
        <v>129.5782325</v>
      </c>
      <c r="AH55" s="18">
        <f t="shared" si="160"/>
        <v>129.5782325</v>
      </c>
      <c r="AI55" s="18">
        <f t="shared" si="160"/>
        <v>129.5782325</v>
      </c>
      <c r="AJ55" s="18">
        <f t="shared" si="160"/>
        <v>129.5782325</v>
      </c>
    </row>
    <row r="56">
      <c r="A56" s="15">
        <f t="shared" si="7"/>
        <v>54</v>
      </c>
      <c r="B56" s="25">
        <v>52.3890427065289</v>
      </c>
      <c r="C56" s="25">
        <v>4.90399994223684</v>
      </c>
      <c r="J56" s="18">
        <f t="shared" ref="J56:M56" si="161">($B56*E$3+$C56*E$4)+E$8</f>
        <v>43.21978199</v>
      </c>
      <c r="K56" s="18">
        <f t="shared" si="161"/>
        <v>43.21978199</v>
      </c>
      <c r="L56" s="18">
        <f t="shared" si="161"/>
        <v>43.21978199</v>
      </c>
      <c r="M56" s="18">
        <f t="shared" si="161"/>
        <v>43.21978199</v>
      </c>
      <c r="O56" s="18">
        <f t="shared" ref="O56:R56" si="162">max(0,J56)</f>
        <v>43.21978199</v>
      </c>
      <c r="P56" s="18">
        <f t="shared" si="162"/>
        <v>43.21978199</v>
      </c>
      <c r="Q56" s="18">
        <f t="shared" si="162"/>
        <v>43.21978199</v>
      </c>
      <c r="R56" s="18">
        <f t="shared" si="162"/>
        <v>43.21978199</v>
      </c>
      <c r="AC56" s="18">
        <f t="shared" ref="AC56:AJ56" si="163">($O56*T$3+$P56*T$4+$Q56*T$5+$R56*T$6)+T$9</f>
        <v>129.909346</v>
      </c>
      <c r="AD56" s="18">
        <f t="shared" si="163"/>
        <v>129.909346</v>
      </c>
      <c r="AE56" s="18">
        <f t="shared" si="163"/>
        <v>129.909346</v>
      </c>
      <c r="AF56" s="18">
        <f t="shared" si="163"/>
        <v>129.909346</v>
      </c>
      <c r="AG56" s="18">
        <f t="shared" si="163"/>
        <v>129.909346</v>
      </c>
      <c r="AH56" s="18">
        <f t="shared" si="163"/>
        <v>129.909346</v>
      </c>
      <c r="AI56" s="18">
        <f t="shared" si="163"/>
        <v>129.909346</v>
      </c>
      <c r="AJ56" s="18">
        <f t="shared" si="163"/>
        <v>129.909346</v>
      </c>
    </row>
    <row r="57">
      <c r="A57" s="15">
        <f t="shared" si="7"/>
        <v>55</v>
      </c>
      <c r="B57" s="25">
        <v>52.3665911632855</v>
      </c>
      <c r="C57" s="25">
        <v>4.77925866128119</v>
      </c>
      <c r="J57" s="18">
        <f t="shared" ref="J57:M57" si="164">($B57*E$3+$C57*E$4)+E$8</f>
        <v>43.10938737</v>
      </c>
      <c r="K57" s="18">
        <f t="shared" si="164"/>
        <v>43.10938737</v>
      </c>
      <c r="L57" s="18">
        <f t="shared" si="164"/>
        <v>43.10938737</v>
      </c>
      <c r="M57" s="18">
        <f t="shared" si="164"/>
        <v>43.10938737</v>
      </c>
      <c r="O57" s="18">
        <f t="shared" ref="O57:R57" si="165">max(0,J57)</f>
        <v>43.10938737</v>
      </c>
      <c r="P57" s="18">
        <f t="shared" si="165"/>
        <v>43.10938737</v>
      </c>
      <c r="Q57" s="18">
        <f t="shared" si="165"/>
        <v>43.10938737</v>
      </c>
      <c r="R57" s="18">
        <f t="shared" si="165"/>
        <v>43.10938737</v>
      </c>
      <c r="AC57" s="18">
        <f t="shared" ref="AC57:AJ57" si="166">($O57*T$3+$P57*T$4+$Q57*T$5+$R57*T$6)+T$9</f>
        <v>129.5781621</v>
      </c>
      <c r="AD57" s="18">
        <f t="shared" si="166"/>
        <v>129.5781621</v>
      </c>
      <c r="AE57" s="18">
        <f t="shared" si="166"/>
        <v>129.5781621</v>
      </c>
      <c r="AF57" s="18">
        <f t="shared" si="166"/>
        <v>129.5781621</v>
      </c>
      <c r="AG57" s="18">
        <f t="shared" si="166"/>
        <v>129.5781621</v>
      </c>
      <c r="AH57" s="18">
        <f t="shared" si="166"/>
        <v>129.5781621</v>
      </c>
      <c r="AI57" s="18">
        <f t="shared" si="166"/>
        <v>129.5781621</v>
      </c>
      <c r="AJ57" s="18">
        <f t="shared" si="166"/>
        <v>129.5781621</v>
      </c>
    </row>
    <row r="58">
      <c r="A58" s="15">
        <f t="shared" si="7"/>
        <v>56</v>
      </c>
      <c r="B58" s="25">
        <v>52.3684036299048</v>
      </c>
      <c r="C58" s="25">
        <v>4.9314263099834</v>
      </c>
      <c r="J58" s="18">
        <f t="shared" ref="J58:M58" si="167">($B58*E$3+$C58*E$4)+E$8</f>
        <v>43.22487245</v>
      </c>
      <c r="K58" s="18">
        <f t="shared" si="167"/>
        <v>43.22487245</v>
      </c>
      <c r="L58" s="18">
        <f t="shared" si="167"/>
        <v>43.22487245</v>
      </c>
      <c r="M58" s="18">
        <f t="shared" si="167"/>
        <v>43.22487245</v>
      </c>
      <c r="O58" s="18">
        <f t="shared" ref="O58:R58" si="168">max(0,J58)</f>
        <v>43.22487245</v>
      </c>
      <c r="P58" s="18">
        <f t="shared" si="168"/>
        <v>43.22487245</v>
      </c>
      <c r="Q58" s="18">
        <f t="shared" si="168"/>
        <v>43.22487245</v>
      </c>
      <c r="R58" s="18">
        <f t="shared" si="168"/>
        <v>43.22487245</v>
      </c>
      <c r="AC58" s="18">
        <f t="shared" ref="AC58:AJ58" si="169">($O58*T$3+$P58*T$4+$Q58*T$5+$R58*T$6)+T$9</f>
        <v>129.9246174</v>
      </c>
      <c r="AD58" s="18">
        <f t="shared" si="169"/>
        <v>129.9246174</v>
      </c>
      <c r="AE58" s="18">
        <f t="shared" si="169"/>
        <v>129.9246174</v>
      </c>
      <c r="AF58" s="18">
        <f t="shared" si="169"/>
        <v>129.9246174</v>
      </c>
      <c r="AG58" s="18">
        <f t="shared" si="169"/>
        <v>129.9246174</v>
      </c>
      <c r="AH58" s="18">
        <f t="shared" si="169"/>
        <v>129.9246174</v>
      </c>
      <c r="AI58" s="18">
        <f t="shared" si="169"/>
        <v>129.9246174</v>
      </c>
      <c r="AJ58" s="18">
        <f t="shared" si="169"/>
        <v>129.9246174</v>
      </c>
    </row>
    <row r="59">
      <c r="A59" s="15">
        <f t="shared" si="7"/>
        <v>57</v>
      </c>
      <c r="B59" s="25">
        <v>52.3695797919357</v>
      </c>
      <c r="C59" s="25">
        <v>4.90308236839445</v>
      </c>
      <c r="J59" s="18">
        <f t="shared" ref="J59:M59" si="170">($B59*E$3+$C59*E$4)+E$8</f>
        <v>43.20449662</v>
      </c>
      <c r="K59" s="18">
        <f t="shared" si="170"/>
        <v>43.20449662</v>
      </c>
      <c r="L59" s="18">
        <f t="shared" si="170"/>
        <v>43.20449662</v>
      </c>
      <c r="M59" s="18">
        <f t="shared" si="170"/>
        <v>43.20449662</v>
      </c>
      <c r="O59" s="18">
        <f t="shared" ref="O59:R59" si="171">max(0,J59)</f>
        <v>43.20449662</v>
      </c>
      <c r="P59" s="18">
        <f t="shared" si="171"/>
        <v>43.20449662</v>
      </c>
      <c r="Q59" s="18">
        <f t="shared" si="171"/>
        <v>43.20449662</v>
      </c>
      <c r="R59" s="18">
        <f t="shared" si="171"/>
        <v>43.20449662</v>
      </c>
      <c r="AC59" s="18">
        <f t="shared" ref="AC59:AJ59" si="172">($O59*T$3+$P59*T$4+$Q59*T$5+$R59*T$6)+T$9</f>
        <v>129.8634899</v>
      </c>
      <c r="AD59" s="18">
        <f t="shared" si="172"/>
        <v>129.8634899</v>
      </c>
      <c r="AE59" s="18">
        <f t="shared" si="172"/>
        <v>129.8634899</v>
      </c>
      <c r="AF59" s="18">
        <f t="shared" si="172"/>
        <v>129.8634899</v>
      </c>
      <c r="AG59" s="18">
        <f t="shared" si="172"/>
        <v>129.8634899</v>
      </c>
      <c r="AH59" s="18">
        <f t="shared" si="172"/>
        <v>129.8634899</v>
      </c>
      <c r="AI59" s="18">
        <f t="shared" si="172"/>
        <v>129.8634899</v>
      </c>
      <c r="AJ59" s="18">
        <f t="shared" si="172"/>
        <v>129.8634899</v>
      </c>
    </row>
    <row r="60">
      <c r="A60" s="15">
        <f t="shared" si="7"/>
        <v>58</v>
      </c>
      <c r="B60" s="25">
        <v>52.3784762387858</v>
      </c>
      <c r="C60" s="25">
        <v>4.95229768732961</v>
      </c>
      <c r="J60" s="18">
        <f t="shared" ref="J60:M60" si="173">($B60*E$3+$C60*E$4)+E$8</f>
        <v>43.24808044</v>
      </c>
      <c r="K60" s="18">
        <f t="shared" si="173"/>
        <v>43.24808044</v>
      </c>
      <c r="L60" s="18">
        <f t="shared" si="173"/>
        <v>43.24808044</v>
      </c>
      <c r="M60" s="18">
        <f t="shared" si="173"/>
        <v>43.24808044</v>
      </c>
      <c r="O60" s="18">
        <f t="shared" ref="O60:R60" si="174">max(0,J60)</f>
        <v>43.24808044</v>
      </c>
      <c r="P60" s="18">
        <f t="shared" si="174"/>
        <v>43.24808044</v>
      </c>
      <c r="Q60" s="18">
        <f t="shared" si="174"/>
        <v>43.24808044</v>
      </c>
      <c r="R60" s="18">
        <f t="shared" si="174"/>
        <v>43.24808044</v>
      </c>
      <c r="AC60" s="18">
        <f t="shared" ref="AC60:AJ60" si="175">($O60*T$3+$P60*T$4+$Q60*T$5+$R60*T$6)+T$9</f>
        <v>129.9942413</v>
      </c>
      <c r="AD60" s="18">
        <f t="shared" si="175"/>
        <v>129.9942413</v>
      </c>
      <c r="AE60" s="18">
        <f t="shared" si="175"/>
        <v>129.9942413</v>
      </c>
      <c r="AF60" s="18">
        <f t="shared" si="175"/>
        <v>129.9942413</v>
      </c>
      <c r="AG60" s="18">
        <f t="shared" si="175"/>
        <v>129.9942413</v>
      </c>
      <c r="AH60" s="18">
        <f t="shared" si="175"/>
        <v>129.9942413</v>
      </c>
      <c r="AI60" s="18">
        <f t="shared" si="175"/>
        <v>129.9942413</v>
      </c>
      <c r="AJ60" s="18">
        <f t="shared" si="175"/>
        <v>129.9942413</v>
      </c>
    </row>
    <row r="108">
      <c r="Z108" s="9" t="s">
        <v>3</v>
      </c>
      <c r="AA108" s="10" t="s">
        <v>8</v>
      </c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</row>
    <row r="109"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</row>
    <row r="110">
      <c r="Z110" s="30">
        <v>0.75</v>
      </c>
      <c r="AA110" s="30">
        <v>0.75</v>
      </c>
      <c r="AB110" s="30">
        <v>0.75</v>
      </c>
      <c r="AC110" s="30">
        <v>0.75</v>
      </c>
      <c r="AD110" s="30">
        <v>0.75</v>
      </c>
      <c r="AE110" s="30">
        <v>0.75</v>
      </c>
      <c r="AF110" s="30">
        <v>0.75</v>
      </c>
      <c r="AG110" s="30">
        <v>0.75</v>
      </c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</row>
    <row r="111">
      <c r="Z111" s="30">
        <v>0.75</v>
      </c>
      <c r="AA111" s="30">
        <v>0.75</v>
      </c>
      <c r="AB111" s="30">
        <v>0.75</v>
      </c>
      <c r="AC111" s="30">
        <v>0.75</v>
      </c>
      <c r="AD111" s="30">
        <v>0.75</v>
      </c>
      <c r="AE111" s="30">
        <v>0.75</v>
      </c>
      <c r="AF111" s="30">
        <v>0.75</v>
      </c>
      <c r="AG111" s="30">
        <v>0.75</v>
      </c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</row>
    <row r="112">
      <c r="Z112" s="30">
        <v>0.75</v>
      </c>
      <c r="AA112" s="30">
        <v>0.75</v>
      </c>
      <c r="AB112" s="30">
        <v>0.75</v>
      </c>
      <c r="AC112" s="30">
        <v>0.75</v>
      </c>
      <c r="AD112" s="30">
        <v>0.75</v>
      </c>
      <c r="AE112" s="30">
        <v>0.75</v>
      </c>
      <c r="AF112" s="30">
        <v>0.75</v>
      </c>
      <c r="AG112" s="30">
        <v>0.75</v>
      </c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</row>
    <row r="113">
      <c r="Z113" s="30">
        <v>0.75</v>
      </c>
      <c r="AA113" s="30">
        <v>0.75</v>
      </c>
      <c r="AB113" s="30">
        <v>0.75</v>
      </c>
      <c r="AC113" s="30">
        <v>0.75</v>
      </c>
      <c r="AD113" s="30">
        <v>0.75</v>
      </c>
      <c r="AE113" s="30">
        <v>0.75</v>
      </c>
      <c r="AF113" s="30">
        <v>0.75</v>
      </c>
      <c r="AG113" s="30">
        <v>0.75</v>
      </c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</row>
    <row r="114"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</row>
    <row r="115">
      <c r="Z115" s="9" t="s">
        <v>13</v>
      </c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</row>
    <row r="116">
      <c r="Z116" s="30">
        <v>0.25</v>
      </c>
      <c r="AA116" s="30">
        <v>0.25</v>
      </c>
      <c r="AB116" s="30">
        <v>0.25</v>
      </c>
      <c r="AC116" s="30">
        <v>0.25</v>
      </c>
      <c r="AD116" s="30">
        <v>0.25</v>
      </c>
      <c r="AE116" s="30">
        <v>0.25</v>
      </c>
      <c r="AF116" s="30">
        <v>0.25</v>
      </c>
      <c r="AG116" s="30">
        <v>0.25</v>
      </c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</row>
    <row r="121">
      <c r="AU121" s="9" t="s">
        <v>3</v>
      </c>
      <c r="AV121" s="10" t="s">
        <v>8</v>
      </c>
      <c r="AW121" s="11"/>
      <c r="AX121" s="11"/>
      <c r="AY121" s="11"/>
      <c r="AZ121" s="11"/>
      <c r="BA121" s="11"/>
      <c r="BB121" s="11"/>
    </row>
    <row r="122">
      <c r="AU122" s="11"/>
      <c r="AV122" s="11"/>
      <c r="AW122" s="11"/>
      <c r="AX122" s="11"/>
      <c r="AY122" s="11"/>
      <c r="AZ122" s="11"/>
      <c r="BA122" s="11"/>
      <c r="BB122" s="11"/>
    </row>
    <row r="123">
      <c r="AU123" s="30">
        <v>0.75</v>
      </c>
      <c r="AV123" s="30">
        <v>0.75</v>
      </c>
      <c r="AW123" s="30">
        <v>0.75</v>
      </c>
      <c r="AX123" s="30">
        <v>0.75</v>
      </c>
      <c r="AY123" s="30">
        <v>0.75</v>
      </c>
      <c r="AZ123" s="30">
        <v>0.75</v>
      </c>
      <c r="BA123" s="30">
        <v>0.75</v>
      </c>
      <c r="BB123" s="30">
        <v>0.75</v>
      </c>
    </row>
    <row r="124">
      <c r="AU124" s="30">
        <v>0.75</v>
      </c>
      <c r="AV124" s="30">
        <v>0.75</v>
      </c>
      <c r="AW124" s="30">
        <v>0.75</v>
      </c>
      <c r="AX124" s="30">
        <v>0.75</v>
      </c>
      <c r="AY124" s="30">
        <v>0.75</v>
      </c>
      <c r="AZ124" s="30">
        <v>0.75</v>
      </c>
      <c r="BA124" s="30">
        <v>0.75</v>
      </c>
      <c r="BB124" s="30">
        <v>0.75</v>
      </c>
    </row>
    <row r="125">
      <c r="AU125" s="30">
        <v>0.75</v>
      </c>
      <c r="AV125" s="30">
        <v>0.75</v>
      </c>
      <c r="AW125" s="30">
        <v>0.75</v>
      </c>
      <c r="AX125" s="30">
        <v>0.75</v>
      </c>
      <c r="AY125" s="30">
        <v>0.75</v>
      </c>
      <c r="AZ125" s="30">
        <v>0.75</v>
      </c>
      <c r="BA125" s="30">
        <v>0.75</v>
      </c>
      <c r="BB125" s="30">
        <v>0.75</v>
      </c>
    </row>
    <row r="126">
      <c r="AU126" s="30">
        <v>0.75</v>
      </c>
      <c r="AV126" s="30">
        <v>0.75</v>
      </c>
      <c r="AW126" s="30">
        <v>0.75</v>
      </c>
      <c r="AX126" s="30">
        <v>0.75</v>
      </c>
      <c r="AY126" s="30">
        <v>0.75</v>
      </c>
      <c r="AZ126" s="30">
        <v>0.75</v>
      </c>
      <c r="BA126" s="30">
        <v>0.75</v>
      </c>
      <c r="BB126" s="30">
        <v>0.75</v>
      </c>
    </row>
    <row r="127">
      <c r="AN127" s="9" t="s">
        <v>3</v>
      </c>
      <c r="AO127" s="10" t="s">
        <v>8</v>
      </c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</row>
    <row r="128">
      <c r="AN128" s="11"/>
      <c r="AO128" s="11"/>
      <c r="AP128" s="11"/>
      <c r="AQ128" s="11"/>
      <c r="AR128" s="11"/>
      <c r="AS128" s="11"/>
      <c r="AT128" s="11"/>
      <c r="AU128" s="9" t="s">
        <v>13</v>
      </c>
      <c r="AV128" s="11"/>
      <c r="AW128" s="11"/>
      <c r="AX128" s="11"/>
      <c r="AY128" s="11"/>
      <c r="AZ128" s="11"/>
      <c r="BA128" s="11"/>
      <c r="BB128" s="11"/>
    </row>
    <row r="129">
      <c r="AN129" s="30">
        <v>0.75</v>
      </c>
      <c r="AO129" s="30">
        <v>0.75</v>
      </c>
      <c r="AP129" s="30">
        <v>0.75</v>
      </c>
      <c r="AQ129" s="30">
        <v>0.75</v>
      </c>
      <c r="AR129" s="30">
        <v>0.75</v>
      </c>
      <c r="AS129" s="30">
        <v>0.75</v>
      </c>
      <c r="AT129" s="30">
        <v>0.75</v>
      </c>
      <c r="AU129" s="30">
        <v>0.25</v>
      </c>
      <c r="AV129" s="30">
        <v>0.25</v>
      </c>
      <c r="AW129" s="30">
        <v>0.25</v>
      </c>
      <c r="AX129" s="30">
        <v>0.25</v>
      </c>
      <c r="AY129" s="30">
        <v>0.25</v>
      </c>
      <c r="AZ129" s="30">
        <v>0.25</v>
      </c>
      <c r="BA129" s="30">
        <v>0.25</v>
      </c>
      <c r="BB129" s="30">
        <v>0.25</v>
      </c>
    </row>
    <row r="130">
      <c r="AN130" s="30">
        <v>0.75</v>
      </c>
      <c r="AO130" s="30">
        <v>0.75</v>
      </c>
      <c r="AP130" s="30">
        <v>0.75</v>
      </c>
      <c r="AQ130" s="30">
        <v>0.75</v>
      </c>
      <c r="AR130" s="30">
        <v>0.75</v>
      </c>
      <c r="AS130" s="30">
        <v>0.75</v>
      </c>
      <c r="AT130" s="30">
        <v>0.75</v>
      </c>
      <c r="AU130" s="30">
        <v>0.75</v>
      </c>
      <c r="AV130" s="30"/>
      <c r="AW130" s="30"/>
      <c r="AX130" s="30"/>
      <c r="AY130" s="30"/>
      <c r="AZ130" s="30"/>
      <c r="BA130" s="30"/>
      <c r="BB130" s="30"/>
    </row>
    <row r="131">
      <c r="AN131" s="30">
        <v>0.75</v>
      </c>
      <c r="AO131" s="30">
        <v>0.75</v>
      </c>
      <c r="AP131" s="30">
        <v>0.75</v>
      </c>
      <c r="AQ131" s="30">
        <v>0.75</v>
      </c>
      <c r="AR131" s="30">
        <v>0.75</v>
      </c>
      <c r="AS131" s="30">
        <v>0.75</v>
      </c>
      <c r="AT131" s="30">
        <v>0.75</v>
      </c>
      <c r="AU131" s="30">
        <v>0.75</v>
      </c>
      <c r="AV131" s="30"/>
      <c r="AW131" s="30"/>
      <c r="AX131" s="30"/>
      <c r="AY131" s="30"/>
      <c r="AZ131" s="30"/>
      <c r="BA131" s="30"/>
      <c r="BB131" s="30"/>
    </row>
    <row r="132">
      <c r="AG132" s="9" t="s">
        <v>3</v>
      </c>
      <c r="AH132" s="10" t="s">
        <v>8</v>
      </c>
      <c r="AI132" s="11"/>
      <c r="AJ132" s="11"/>
      <c r="AK132" s="11"/>
      <c r="AL132" s="11"/>
      <c r="AM132" s="11"/>
      <c r="AN132" s="30">
        <v>0.75</v>
      </c>
      <c r="AO132" s="30">
        <v>0.75</v>
      </c>
      <c r="AP132" s="30">
        <v>0.75</v>
      </c>
      <c r="AQ132" s="30">
        <v>0.75</v>
      </c>
      <c r="AR132" s="30">
        <v>0.75</v>
      </c>
      <c r="AS132" s="30">
        <v>0.75</v>
      </c>
      <c r="AT132" s="30">
        <v>0.75</v>
      </c>
      <c r="AU132" s="30">
        <v>0.75</v>
      </c>
      <c r="AV132" s="30"/>
      <c r="AW132" s="30"/>
      <c r="AX132" s="30"/>
      <c r="AY132" s="30"/>
      <c r="AZ132" s="30"/>
      <c r="BA132" s="30"/>
      <c r="BB132" s="30"/>
    </row>
    <row r="133"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</row>
    <row r="134">
      <c r="AG134" s="30">
        <v>0.75</v>
      </c>
      <c r="AH134" s="30">
        <v>0.75</v>
      </c>
      <c r="AI134" s="30">
        <v>0.75</v>
      </c>
      <c r="AJ134" s="30">
        <v>0.75</v>
      </c>
      <c r="AK134" s="30">
        <v>0.75</v>
      </c>
      <c r="AL134" s="30">
        <v>0.75</v>
      </c>
      <c r="AM134" s="30">
        <v>0.75</v>
      </c>
      <c r="AN134" s="9" t="s">
        <v>13</v>
      </c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</row>
    <row r="135">
      <c r="AG135" s="30">
        <v>0.75</v>
      </c>
      <c r="AH135" s="30">
        <v>0.75</v>
      </c>
      <c r="AI135" s="30">
        <v>0.75</v>
      </c>
      <c r="AJ135" s="30">
        <v>0.75</v>
      </c>
      <c r="AK135" s="30">
        <v>0.75</v>
      </c>
      <c r="AL135" s="30">
        <v>0.75</v>
      </c>
      <c r="AM135" s="30">
        <v>0.75</v>
      </c>
      <c r="AN135" s="30">
        <v>0.25</v>
      </c>
      <c r="AO135" s="30">
        <v>0.25</v>
      </c>
      <c r="AP135" s="30">
        <v>0.25</v>
      </c>
      <c r="AQ135" s="30">
        <v>0.25</v>
      </c>
      <c r="AR135" s="30">
        <v>0.25</v>
      </c>
      <c r="AS135" s="30">
        <v>0.25</v>
      </c>
      <c r="AT135" s="30">
        <v>0.25</v>
      </c>
      <c r="AU135" s="30">
        <v>0.25</v>
      </c>
      <c r="AV135" s="30"/>
      <c r="AW135" s="30"/>
      <c r="AX135" s="30"/>
      <c r="AY135" s="30"/>
      <c r="AZ135" s="30"/>
      <c r="BA135" s="30"/>
      <c r="BB135" s="30"/>
    </row>
    <row r="136">
      <c r="AG136" s="30">
        <v>0.75</v>
      </c>
      <c r="AH136" s="30">
        <v>0.75</v>
      </c>
      <c r="AI136" s="30">
        <v>0.75</v>
      </c>
      <c r="AJ136" s="30">
        <v>0.75</v>
      </c>
      <c r="AK136" s="30">
        <v>0.75</v>
      </c>
      <c r="AL136" s="30">
        <v>0.75</v>
      </c>
      <c r="AM136" s="30">
        <v>0.75</v>
      </c>
      <c r="AN136" s="30">
        <v>0.75</v>
      </c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</row>
    <row r="137">
      <c r="AG137" s="30">
        <v>0.75</v>
      </c>
      <c r="AH137" s="30">
        <v>0.75</v>
      </c>
      <c r="AI137" s="30">
        <v>0.75</v>
      </c>
      <c r="AJ137" s="30">
        <v>0.75</v>
      </c>
      <c r="AK137" s="30">
        <v>0.75</v>
      </c>
      <c r="AL137" s="30">
        <v>0.75</v>
      </c>
      <c r="AM137" s="30">
        <v>0.75</v>
      </c>
      <c r="AN137" s="30">
        <v>0.75</v>
      </c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</row>
    <row r="138"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</row>
    <row r="139">
      <c r="AG139" s="9" t="s">
        <v>13</v>
      </c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</row>
    <row r="140">
      <c r="AG140" s="30">
        <v>0.25</v>
      </c>
      <c r="AH140" s="30">
        <v>0.25</v>
      </c>
      <c r="AI140" s="30">
        <v>0.25</v>
      </c>
      <c r="AJ140" s="30">
        <v>0.25</v>
      </c>
      <c r="AK140" s="30">
        <v>0.25</v>
      </c>
      <c r="AL140" s="30">
        <v>0.25</v>
      </c>
      <c r="AM140" s="30">
        <v>0.25</v>
      </c>
      <c r="AN140" s="30">
        <v>0.25</v>
      </c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</row>
  </sheetData>
  <drawing r:id="rId1"/>
</worksheet>
</file>