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fsce\Desktop\FATEC\1º SEMESTRE\Informática\Tarefa 03.09.2021\"/>
    </mc:Choice>
  </mc:AlternateContent>
  <xr:revisionPtr revIDLastSave="0" documentId="13_ncr:1_{AC4486E8-C47C-42A6-A091-CE85282D05BF}" xr6:coauthVersionLast="47" xr6:coauthVersionMax="47" xr10:uidLastSave="{00000000-0000-0000-0000-000000000000}"/>
  <bookViews>
    <workbookView xWindow="-120" yWindow="-120" windowWidth="20730" windowHeight="11160" xr2:uid="{B80994B8-72A6-4842-80E5-5F00473EA80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17" i="1" s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C4" i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</calcChain>
</file>

<file path=xl/sharedStrings.xml><?xml version="1.0" encoding="utf-8"?>
<sst xmlns="http://schemas.openxmlformats.org/spreadsheetml/2006/main" count="22" uniqueCount="22">
  <si>
    <t>Tabela de custos</t>
  </si>
  <si>
    <t>Verificar se aeronave está desernegizada</t>
  </si>
  <si>
    <t>Remover o excesso de selante.</t>
  </si>
  <si>
    <t>Soltar e remover os parafusos de fixação da antena.</t>
  </si>
  <si>
    <t>Afastar a antena suficiente da cavidade para soltar o cabo.</t>
  </si>
  <si>
    <t>Remover a antena.</t>
  </si>
  <si>
    <t>Realizar a metalização da superfície de contato</t>
  </si>
  <si>
    <t>Posicionar a antena e conectar o conector.</t>
  </si>
  <si>
    <t>Fixar a antena na estrutura com o torque correto</t>
  </si>
  <si>
    <t>Proteger os parafusos com uma camada de verniz.</t>
  </si>
  <si>
    <t>Fazer um teste funcional de acordo com o manual</t>
  </si>
  <si>
    <t>Aplicar um cordão de selante entre o suporte da antena e a estrutura</t>
  </si>
  <si>
    <t>Aplicar um cordão de selante entre o suporte da antena e a antena.</t>
  </si>
  <si>
    <t>Organizar o ambiente de trabalho</t>
  </si>
  <si>
    <t>Tarefa</t>
  </si>
  <si>
    <t xml:space="preserve">Inicio </t>
  </si>
  <si>
    <t xml:space="preserve">Término </t>
  </si>
  <si>
    <t>Duração</t>
  </si>
  <si>
    <t>Valor Total/ Tarefa</t>
  </si>
  <si>
    <t>Valor da hora do Mecânico</t>
  </si>
  <si>
    <t>minutos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</si>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</sst>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h:mm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8" borderId="1" xfId="0" applyFill="1" applyBorder="1"/>
    <xf numFmtId="44" fontId="0" fillId="8" borderId="1" xfId="1" applyFont="1" applyFill="1" applyBorder="1"/>
    <xf numFmtId="44" fontId="0" fillId="0" borderId="0" xfId="0" applyNumberFormat="1"/>
    <xf numFmtId="0" fontId="0" fillId="0" borderId="0" xfId="0" applyNumberFormat="1"/>
    <xf numFmtId="0" fontId="0" fillId="5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44" fontId="0" fillId="6" borderId="1" xfId="1" applyFont="1" applyFill="1" applyBorder="1"/>
    <xf numFmtId="0" fontId="0" fillId="9" borderId="1" xfId="0" applyNumberFormat="1" applyFill="1" applyBorder="1"/>
    <xf numFmtId="44" fontId="0" fillId="9" borderId="1" xfId="1" applyFont="1" applyFill="1" applyBorder="1"/>
    <xf numFmtId="0" fontId="0" fillId="7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0E9E-DFD2-4AE6-A9D8-5C20837406E7}">
  <dimension ref="A1:H17"/>
  <sheetViews>
    <sheetView tabSelected="1" zoomScaleNormal="100" workbookViewId="0">
      <selection activeCell="B2" sqref="B2"/>
    </sheetView>
  </sheetViews>
  <sheetFormatPr defaultRowHeight="15" x14ac:dyDescent="0.25"/>
  <cols>
    <col min="1" max="1" width="63.28515625" bestFit="1" customWidth="1"/>
    <col min="2" max="2" width="10.5703125" bestFit="1" customWidth="1"/>
    <col min="3" max="3" width="8.85546875" bestFit="1" customWidth="1"/>
    <col min="4" max="4" width="8.140625" bestFit="1" customWidth="1"/>
    <col min="5" max="5" width="10.5703125" style="11" bestFit="1" customWidth="1"/>
    <col min="6" max="6" width="17" bestFit="1" customWidth="1"/>
    <col min="8" max="8" width="10.5703125" bestFit="1" customWidth="1"/>
  </cols>
  <sheetData>
    <row r="1" spans="1:8" x14ac:dyDescent="0.25">
      <c r="A1" s="17" t="s">
        <v>0</v>
      </c>
      <c r="B1" s="17"/>
      <c r="C1" s="17"/>
      <c r="D1" s="17"/>
      <c r="E1" s="17"/>
      <c r="F1" s="17"/>
    </row>
    <row r="2" spans="1:8" x14ac:dyDescent="0.25">
      <c r="A2" s="8" t="s">
        <v>19</v>
      </c>
      <c r="B2" s="9">
        <v>400</v>
      </c>
      <c r="C2" s="10"/>
    </row>
    <row r="3" spans="1:8" x14ac:dyDescent="0.25">
      <c r="A3" s="4" t="s">
        <v>14</v>
      </c>
      <c r="B3" s="5" t="s">
        <v>15</v>
      </c>
      <c r="C3" s="6" t="s">
        <v>16</v>
      </c>
      <c r="D3" s="6" t="s">
        <v>17</v>
      </c>
      <c r="E3" s="12" t="s">
        <v>20</v>
      </c>
      <c r="F3" s="7" t="s">
        <v>18</v>
      </c>
      <c r="H3" s="10"/>
    </row>
    <row r="4" spans="1:8" x14ac:dyDescent="0.25">
      <c r="A4" s="1" t="s">
        <v>1</v>
      </c>
      <c r="B4" s="2">
        <v>0.33333333333333331</v>
      </c>
      <c r="C4" s="2">
        <f>B4+D4</f>
        <v>0.34375</v>
      </c>
      <c r="D4" s="2">
        <v>1.0416666666666666E-2</v>
      </c>
      <c r="E4" s="13">
        <f>HOUR(D4)*60+MINUTE(D4)</f>
        <v>15</v>
      </c>
      <c r="F4" s="14">
        <f>$B$2/60*E4</f>
        <v>100</v>
      </c>
    </row>
    <row r="5" spans="1:8" x14ac:dyDescent="0.25">
      <c r="A5" s="1" t="s">
        <v>2</v>
      </c>
      <c r="B5" s="2">
        <f>C4</f>
        <v>0.34375</v>
      </c>
      <c r="C5" s="2">
        <f>B5+D5</f>
        <v>0.3576388888888889</v>
      </c>
      <c r="D5" s="2">
        <v>1.3888888888888888E-2</v>
      </c>
      <c r="E5" s="13">
        <f t="shared" ref="E5:E16" si="0">HOUR(D5)*60+MINUTE(D5)</f>
        <v>20</v>
      </c>
      <c r="F5" s="14">
        <f t="shared" ref="F5:F16" si="1">$B$2/60*E5</f>
        <v>133.33333333333334</v>
      </c>
      <c r="H5" s="10"/>
    </row>
    <row r="6" spans="1:8" x14ac:dyDescent="0.25">
      <c r="A6" s="1" t="s">
        <v>3</v>
      </c>
      <c r="B6" s="2">
        <f>C5</f>
        <v>0.3576388888888889</v>
      </c>
      <c r="C6" s="2">
        <f t="shared" ref="C6:C16" si="2">B6+D6</f>
        <v>0.375</v>
      </c>
      <c r="D6" s="2">
        <v>1.7361111111111112E-2</v>
      </c>
      <c r="E6" s="13">
        <f t="shared" si="0"/>
        <v>25</v>
      </c>
      <c r="F6" s="14">
        <f t="shared" si="1"/>
        <v>166.66666666666669</v>
      </c>
    </row>
    <row r="7" spans="1:8" x14ac:dyDescent="0.25">
      <c r="A7" s="1" t="s">
        <v>4</v>
      </c>
      <c r="B7" s="2">
        <f t="shared" ref="B7:B16" si="3">C6</f>
        <v>0.375</v>
      </c>
      <c r="C7" s="2">
        <f>B7+D7</f>
        <v>0.38194444444444442</v>
      </c>
      <c r="D7" s="2">
        <v>6.9444444444444441E-3</v>
      </c>
      <c r="E7" s="13">
        <f t="shared" si="0"/>
        <v>10</v>
      </c>
      <c r="F7" s="14">
        <f t="shared" si="1"/>
        <v>66.666666666666671</v>
      </c>
    </row>
    <row r="8" spans="1:8" x14ac:dyDescent="0.25">
      <c r="A8" s="1" t="s">
        <v>5</v>
      </c>
      <c r="B8" s="2">
        <f t="shared" si="3"/>
        <v>0.38194444444444442</v>
      </c>
      <c r="C8" s="2">
        <f t="shared" si="2"/>
        <v>0.39583333333333331</v>
      </c>
      <c r="D8" s="2">
        <v>1.3888888888888888E-2</v>
      </c>
      <c r="E8" s="13">
        <f t="shared" si="0"/>
        <v>20</v>
      </c>
      <c r="F8" s="14">
        <f t="shared" si="1"/>
        <v>133.33333333333334</v>
      </c>
    </row>
    <row r="9" spans="1:8" x14ac:dyDescent="0.25">
      <c r="A9" s="1" t="s">
        <v>6</v>
      </c>
      <c r="B9" s="2">
        <f t="shared" si="3"/>
        <v>0.39583333333333331</v>
      </c>
      <c r="C9" s="2">
        <f t="shared" si="2"/>
        <v>0.43055555555555552</v>
      </c>
      <c r="D9" s="2">
        <v>3.4722222222222224E-2</v>
      </c>
      <c r="E9" s="13">
        <f t="shared" si="0"/>
        <v>50</v>
      </c>
      <c r="F9" s="14">
        <f t="shared" si="1"/>
        <v>333.33333333333337</v>
      </c>
    </row>
    <row r="10" spans="1:8" x14ac:dyDescent="0.25">
      <c r="A10" s="1" t="s">
        <v>7</v>
      </c>
      <c r="B10" s="2">
        <f t="shared" si="3"/>
        <v>0.43055555555555552</v>
      </c>
      <c r="C10" s="2">
        <f t="shared" si="2"/>
        <v>0.45138888888888884</v>
      </c>
      <c r="D10" s="2">
        <v>2.0833333333333332E-2</v>
      </c>
      <c r="E10" s="13">
        <f t="shared" si="0"/>
        <v>30</v>
      </c>
      <c r="F10" s="14">
        <f t="shared" si="1"/>
        <v>200</v>
      </c>
    </row>
    <row r="11" spans="1:8" x14ac:dyDescent="0.25">
      <c r="A11" s="1" t="s">
        <v>8</v>
      </c>
      <c r="B11" s="2">
        <f t="shared" si="3"/>
        <v>0.45138888888888884</v>
      </c>
      <c r="C11" s="2">
        <f t="shared" si="2"/>
        <v>0.46527777777777773</v>
      </c>
      <c r="D11" s="2">
        <v>1.3888888888888888E-2</v>
      </c>
      <c r="E11" s="13">
        <f t="shared" si="0"/>
        <v>20</v>
      </c>
      <c r="F11" s="14">
        <f t="shared" si="1"/>
        <v>133.33333333333334</v>
      </c>
    </row>
    <row r="12" spans="1:8" x14ac:dyDescent="0.25">
      <c r="A12" s="1" t="s">
        <v>9</v>
      </c>
      <c r="B12" s="2">
        <f t="shared" si="3"/>
        <v>0.46527777777777773</v>
      </c>
      <c r="C12" s="2">
        <f t="shared" si="2"/>
        <v>0.48611111111111105</v>
      </c>
      <c r="D12" s="2">
        <v>2.0833333333333332E-2</v>
      </c>
      <c r="E12" s="13">
        <f t="shared" si="0"/>
        <v>30</v>
      </c>
      <c r="F12" s="14">
        <f t="shared" si="1"/>
        <v>200</v>
      </c>
    </row>
    <row r="13" spans="1:8" x14ac:dyDescent="0.25">
      <c r="A13" s="1" t="s">
        <v>10</v>
      </c>
      <c r="B13" s="2">
        <f t="shared" si="3"/>
        <v>0.48611111111111105</v>
      </c>
      <c r="C13" s="2">
        <f t="shared" si="2"/>
        <v>0.52777777777777768</v>
      </c>
      <c r="D13" s="2">
        <v>4.1666666666666664E-2</v>
      </c>
      <c r="E13" s="13">
        <f t="shared" si="0"/>
        <v>60</v>
      </c>
      <c r="F13" s="14">
        <f t="shared" si="1"/>
        <v>400</v>
      </c>
    </row>
    <row r="14" spans="1:8" x14ac:dyDescent="0.25">
      <c r="A14" s="1" t="s">
        <v>11</v>
      </c>
      <c r="B14" s="2">
        <f t="shared" si="3"/>
        <v>0.52777777777777768</v>
      </c>
      <c r="C14" s="2">
        <f t="shared" si="2"/>
        <v>0.61111111111111105</v>
      </c>
      <c r="D14" s="2">
        <v>8.3333333333333329E-2</v>
      </c>
      <c r="E14" s="13">
        <f t="shared" si="0"/>
        <v>120</v>
      </c>
      <c r="F14" s="14">
        <f t="shared" si="1"/>
        <v>800</v>
      </c>
    </row>
    <row r="15" spans="1:8" x14ac:dyDescent="0.25">
      <c r="A15" s="1" t="s">
        <v>12</v>
      </c>
      <c r="B15" s="2">
        <f t="shared" si="3"/>
        <v>0.61111111111111105</v>
      </c>
      <c r="C15" s="2">
        <f t="shared" si="2"/>
        <v>0.69444444444444442</v>
      </c>
      <c r="D15" s="2">
        <v>8.3333333333333329E-2</v>
      </c>
      <c r="E15" s="13">
        <f t="shared" si="0"/>
        <v>120</v>
      </c>
      <c r="F15" s="14">
        <f t="shared" si="1"/>
        <v>800</v>
      </c>
    </row>
    <row r="16" spans="1:8" x14ac:dyDescent="0.25">
      <c r="A16" s="1" t="s">
        <v>13</v>
      </c>
      <c r="B16" s="2">
        <f t="shared" si="3"/>
        <v>0.69444444444444442</v>
      </c>
      <c r="C16" s="2">
        <f t="shared" si="2"/>
        <v>0.70833333333333326</v>
      </c>
      <c r="D16" s="3">
        <v>1.3888888888888888E-2</v>
      </c>
      <c r="E16" s="13">
        <f t="shared" si="0"/>
        <v>20</v>
      </c>
      <c r="F16" s="14">
        <f t="shared" si="1"/>
        <v>133.33333333333334</v>
      </c>
    </row>
    <row r="17" spans="5:6" x14ac:dyDescent="0.25">
      <c r="E17" s="15" t="s">
        <v>21</v>
      </c>
      <c r="F17" s="16">
        <f>SUM(F4:F16)</f>
        <v>3600.0000000000005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afsce</dc:creator>
  <cp:lastModifiedBy>afsce</cp:lastModifiedBy>
  <dcterms:created xsi:type="dcterms:W3CDTF">2021-10-30T22:25:27Z</dcterms:created>
  <dcterms:modified xsi:type="dcterms:W3CDTF">2021-10-31T21:55:38Z</dcterms:modified>
</cp:coreProperties>
</file>